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60" yWindow="-45" windowWidth="10170" windowHeight="8130" tabRatio="963" firstSheet="6" activeTab="8"/>
  </bookViews>
  <sheets>
    <sheet name="ميزانية 2011" sheetId="37" r:id="rId1"/>
    <sheet name="ميزانية 2012" sheetId="36" r:id="rId2"/>
    <sheet name="ميزانية 2013" sheetId="35" r:id="rId3"/>
    <sheet name="ميزانية 2014" sheetId="34" r:id="rId4"/>
    <sheet name="ميزانية 2015" sheetId="33" r:id="rId5"/>
    <sheet name="ميزانية 2016" sheetId="38" r:id="rId6"/>
    <sheet name="ميزانية2017" sheetId="42" r:id="rId7"/>
    <sheet name="PIA 2017" sheetId="41" r:id="rId8"/>
    <sheet name="الجباية المحلية" sheetId="43" r:id="rId9"/>
    <sheet name="التنظيم الهيكلي" sheetId="20" r:id="rId10"/>
    <sheet name="الدوائر" sheetId="25" r:id="rId11"/>
    <sheet name="قائمة في الأعوان" sheetId="3" r:id="rId12"/>
    <sheet name="قائمة في العملة" sheetId="21" r:id="rId13"/>
    <sheet name="مرافق البلدية" sheetId="4" r:id="rId14"/>
    <sheet name="المجلس البلدي" sheetId="5" r:id="rId15"/>
    <sheet name="النشاط البلدي 2014" sheetId="6" r:id="rId16"/>
    <sheet name="النشاط البلدي 2015" sheetId="32" r:id="rId17"/>
    <sheet name="النشاط البلدي 2016 " sheetId="39" r:id="rId18"/>
    <sheet name="النشاط البلدي 2017  " sheetId="40" r:id="rId19"/>
    <sheet name="الملك البلدي" sheetId="7" r:id="rId20"/>
    <sheet name="المرافق الخدماتية" sheetId="8" r:id="rId21"/>
    <sheet name="الأحياء" sheetId="13" r:id="rId22"/>
    <sheet name="المشاريع" sheetId="12" r:id="rId23"/>
    <sheet name="وسائل النقل" sheetId="15" r:id="rId24"/>
    <sheet name="قانون الإطار" sheetId="16" r:id="rId25"/>
    <sheet name="النفايات" sheetId="23" r:id="rId26"/>
  </sheets>
  <externalReferences>
    <externalReference r:id="rId27"/>
  </externalReferences>
  <definedNames>
    <definedName name="_xlnm.Print_Area" localSheetId="22">المشاريع!$A$1:$AI$22</definedName>
    <definedName name="_xlnm.Print_Area" localSheetId="11">'قائمة في الأعوان'!$A$1:$D$26</definedName>
    <definedName name="_xlnm.Print_Area" localSheetId="12">'قائمة في العملة'!$A$1:$C$26</definedName>
  </definedNames>
  <calcPr calcId="145621"/>
</workbook>
</file>

<file path=xl/calcChain.xml><?xml version="1.0" encoding="utf-8"?>
<calcChain xmlns="http://schemas.openxmlformats.org/spreadsheetml/2006/main">
  <c r="E3" i="43" l="1"/>
  <c r="E4" i="43"/>
  <c r="E5" i="43"/>
  <c r="E6" i="43"/>
  <c r="E7" i="43"/>
  <c r="E8" i="43"/>
  <c r="E9" i="43"/>
  <c r="E10" i="43"/>
  <c r="E11" i="43"/>
  <c r="E12" i="43"/>
  <c r="E13" i="43"/>
  <c r="E2" i="43"/>
  <c r="E26" i="43" s="1"/>
  <c r="E31" i="43"/>
  <c r="D31" i="43"/>
  <c r="C31" i="43"/>
  <c r="E30" i="43"/>
  <c r="D30" i="43"/>
  <c r="C30" i="43"/>
  <c r="E29" i="43"/>
  <c r="D29" i="43"/>
  <c r="C29" i="43"/>
  <c r="E28" i="43"/>
  <c r="D28" i="43"/>
  <c r="C28" i="43"/>
  <c r="E27" i="43"/>
  <c r="D27" i="43"/>
  <c r="D26" i="43"/>
  <c r="C26" i="43"/>
  <c r="C27" i="43" s="1"/>
  <c r="E559" i="38"/>
  <c r="E257" i="38"/>
  <c r="E114" i="38"/>
  <c r="E2" i="38"/>
  <c r="H64" i="41" l="1"/>
  <c r="H63" i="41" s="1"/>
  <c r="H32" i="41" s="1"/>
  <c r="H74" i="41" s="1"/>
  <c r="H4" i="41"/>
  <c r="D778" i="42"/>
  <c r="E778" i="42" s="1"/>
  <c r="E777" i="42" s="1"/>
  <c r="D777" i="42"/>
  <c r="C777" i="42"/>
  <c r="D776" i="42"/>
  <c r="E776" i="42" s="1"/>
  <c r="E775" i="42"/>
  <c r="D775" i="42"/>
  <c r="D774" i="42"/>
  <c r="E774" i="42" s="1"/>
  <c r="E773" i="42"/>
  <c r="D773" i="42"/>
  <c r="D772" i="42"/>
  <c r="D771" i="42" s="1"/>
  <c r="C772" i="42"/>
  <c r="C771" i="42" s="1"/>
  <c r="E770" i="42"/>
  <c r="D770" i="42"/>
  <c r="D769" i="42"/>
  <c r="D768" i="42" s="1"/>
  <c r="C768" i="42"/>
  <c r="C767" i="42" s="1"/>
  <c r="D767" i="42"/>
  <c r="D766" i="42"/>
  <c r="E766" i="42" s="1"/>
  <c r="E765" i="42"/>
  <c r="D765" i="42"/>
  <c r="C765" i="42"/>
  <c r="D764" i="42"/>
  <c r="E764" i="42" s="1"/>
  <c r="E763" i="42"/>
  <c r="D763" i="42"/>
  <c r="D762" i="42"/>
  <c r="C761" i="42"/>
  <c r="C760" i="42"/>
  <c r="D759" i="42"/>
  <c r="E759" i="42" s="1"/>
  <c r="D758" i="42"/>
  <c r="E758" i="42" s="1"/>
  <c r="D757" i="42"/>
  <c r="C756" i="42"/>
  <c r="C755" i="42"/>
  <c r="D754" i="42"/>
  <c r="D753" i="42"/>
  <c r="E753" i="42" s="1"/>
  <c r="D752" i="42"/>
  <c r="C751" i="42"/>
  <c r="C750" i="42"/>
  <c r="D749" i="42"/>
  <c r="D748" i="42"/>
  <c r="E748" i="42" s="1"/>
  <c r="D747" i="42"/>
  <c r="C746" i="42"/>
  <c r="E745" i="42"/>
  <c r="E744" i="42" s="1"/>
  <c r="D745" i="42"/>
  <c r="D744" i="42"/>
  <c r="C744" i="42"/>
  <c r="C743" i="42" s="1"/>
  <c r="E742" i="42"/>
  <c r="E741" i="42" s="1"/>
  <c r="D742" i="42"/>
  <c r="D741" i="42"/>
  <c r="C741" i="42"/>
  <c r="D740" i="42"/>
  <c r="E740" i="42" s="1"/>
  <c r="E739" i="42" s="1"/>
  <c r="D739" i="42"/>
  <c r="C739" i="42"/>
  <c r="E738" i="42"/>
  <c r="D738" i="42"/>
  <c r="E737" i="42"/>
  <c r="D737" i="42"/>
  <c r="E736" i="42"/>
  <c r="D736" i="42"/>
  <c r="E735" i="42"/>
  <c r="E734" i="42" s="1"/>
  <c r="E733" i="42" s="1"/>
  <c r="D735" i="42"/>
  <c r="D734" i="42"/>
  <c r="C734" i="42"/>
  <c r="C733" i="42" s="1"/>
  <c r="D733" i="42"/>
  <c r="E732" i="42"/>
  <c r="E731" i="42" s="1"/>
  <c r="E730" i="42" s="1"/>
  <c r="D732" i="42"/>
  <c r="D731" i="42"/>
  <c r="C731" i="42"/>
  <c r="C730" i="42" s="1"/>
  <c r="D730" i="42"/>
  <c r="E729" i="42"/>
  <c r="D729" i="42"/>
  <c r="E728" i="42"/>
  <c r="D728" i="42"/>
  <c r="E727" i="42"/>
  <c r="D727" i="42"/>
  <c r="C727" i="42"/>
  <c r="J726" i="42"/>
  <c r="J725" i="42"/>
  <c r="D724" i="42"/>
  <c r="E724" i="42" s="1"/>
  <c r="D723" i="42"/>
  <c r="E723" i="42" s="1"/>
  <c r="D722" i="42"/>
  <c r="C722" i="42"/>
  <c r="D721" i="42"/>
  <c r="E721" i="42" s="1"/>
  <c r="E720" i="42"/>
  <c r="D720" i="42"/>
  <c r="D719" i="42"/>
  <c r="D718" i="42" s="1"/>
  <c r="C718" i="42"/>
  <c r="J717" i="42"/>
  <c r="C717" i="42"/>
  <c r="J716" i="42"/>
  <c r="C716" i="42"/>
  <c r="D715" i="42"/>
  <c r="E715" i="42" s="1"/>
  <c r="D714" i="42"/>
  <c r="E714" i="42" s="1"/>
  <c r="D713" i="42"/>
  <c r="E713" i="42" s="1"/>
  <c r="D712" i="42"/>
  <c r="E712" i="42" s="1"/>
  <c r="D711" i="42"/>
  <c r="E711" i="42" s="1"/>
  <c r="D710" i="42"/>
  <c r="E710" i="42" s="1"/>
  <c r="D709" i="42"/>
  <c r="E709" i="42" s="1"/>
  <c r="D708" i="42"/>
  <c r="E708" i="42" s="1"/>
  <c r="D707" i="42"/>
  <c r="E707" i="42" s="1"/>
  <c r="D706" i="42"/>
  <c r="E706" i="42" s="1"/>
  <c r="D705" i="42"/>
  <c r="E705" i="42" s="1"/>
  <c r="D704" i="42"/>
  <c r="E704" i="42" s="1"/>
  <c r="D703" i="42"/>
  <c r="E703" i="42" s="1"/>
  <c r="D702" i="42"/>
  <c r="E702" i="42" s="1"/>
  <c r="D701" i="42"/>
  <c r="C700" i="42"/>
  <c r="E699" i="42"/>
  <c r="D699" i="42"/>
  <c r="D698" i="42"/>
  <c r="E698" i="42" s="1"/>
  <c r="E697" i="42"/>
  <c r="D697" i="42"/>
  <c r="D696" i="42"/>
  <c r="E696" i="42" s="1"/>
  <c r="E695" i="42"/>
  <c r="E694" i="42" s="1"/>
  <c r="D695" i="42"/>
  <c r="D694" i="42"/>
  <c r="C694" i="42"/>
  <c r="D693" i="42"/>
  <c r="E693" i="42" s="1"/>
  <c r="D692" i="42"/>
  <c r="E692" i="42" s="1"/>
  <c r="D691" i="42"/>
  <c r="E691" i="42" s="1"/>
  <c r="D690" i="42"/>
  <c r="E690" i="42" s="1"/>
  <c r="D689" i="42"/>
  <c r="E689" i="42" s="1"/>
  <c r="D688" i="42"/>
  <c r="C687" i="42"/>
  <c r="E686" i="42"/>
  <c r="D686" i="42"/>
  <c r="D685" i="42"/>
  <c r="E685" i="42" s="1"/>
  <c r="E684" i="42"/>
  <c r="E683" i="42" s="1"/>
  <c r="D684" i="42"/>
  <c r="D683" i="42"/>
  <c r="C683" i="42"/>
  <c r="D682" i="42"/>
  <c r="E682" i="42" s="1"/>
  <c r="D681" i="42"/>
  <c r="E681" i="42" s="1"/>
  <c r="D680" i="42"/>
  <c r="E680" i="42" s="1"/>
  <c r="E679" i="42" s="1"/>
  <c r="C679" i="42"/>
  <c r="D678" i="42"/>
  <c r="E678" i="42" s="1"/>
  <c r="E677" i="42"/>
  <c r="E676" i="42" s="1"/>
  <c r="D677" i="42"/>
  <c r="D676" i="42"/>
  <c r="C676" i="42"/>
  <c r="D675" i="42"/>
  <c r="E675" i="42" s="1"/>
  <c r="D674" i="42"/>
  <c r="E674" i="42" s="1"/>
  <c r="D673" i="42"/>
  <c r="E673" i="42" s="1"/>
  <c r="D672" i="42"/>
  <c r="C671" i="42"/>
  <c r="E670" i="42"/>
  <c r="D670" i="42"/>
  <c r="D669" i="42"/>
  <c r="E669" i="42" s="1"/>
  <c r="E668" i="42"/>
  <c r="D668" i="42"/>
  <c r="D667" i="42"/>
  <c r="E667" i="42" s="1"/>
  <c r="E666" i="42"/>
  <c r="D666" i="42"/>
  <c r="D665" i="42"/>
  <c r="C665" i="42"/>
  <c r="C645" i="42" s="1"/>
  <c r="D664" i="42"/>
  <c r="E664" i="42" s="1"/>
  <c r="D663" i="42"/>
  <c r="E663" i="42" s="1"/>
  <c r="D662" i="42"/>
  <c r="E662" i="42" s="1"/>
  <c r="C661" i="42"/>
  <c r="D660" i="42"/>
  <c r="E660" i="42" s="1"/>
  <c r="E659" i="42"/>
  <c r="D659" i="42"/>
  <c r="D658" i="42"/>
  <c r="E658" i="42" s="1"/>
  <c r="E657" i="42"/>
  <c r="D657" i="42"/>
  <c r="D656" i="42"/>
  <c r="E656" i="42" s="1"/>
  <c r="E655" i="42"/>
  <c r="D655" i="42"/>
  <c r="D654" i="42"/>
  <c r="D653" i="42" s="1"/>
  <c r="C653" i="42"/>
  <c r="D652" i="42"/>
  <c r="E652" i="42" s="1"/>
  <c r="D651" i="42"/>
  <c r="E651" i="42" s="1"/>
  <c r="D650" i="42"/>
  <c r="E650" i="42" s="1"/>
  <c r="D649" i="42"/>
  <c r="E649" i="42" s="1"/>
  <c r="D648" i="42"/>
  <c r="E648" i="42" s="1"/>
  <c r="D647" i="42"/>
  <c r="E647" i="42" s="1"/>
  <c r="C646" i="42"/>
  <c r="J645" i="42"/>
  <c r="D644" i="42"/>
  <c r="E644" i="42" s="1"/>
  <c r="E643" i="42"/>
  <c r="D643" i="42"/>
  <c r="J642" i="42"/>
  <c r="D642" i="42"/>
  <c r="C642" i="42"/>
  <c r="E641" i="42"/>
  <c r="D641" i="42"/>
  <c r="E640" i="42"/>
  <c r="D640" i="42"/>
  <c r="E639" i="42"/>
  <c r="E638" i="42" s="1"/>
  <c r="D639" i="42"/>
  <c r="J638" i="42"/>
  <c r="D638" i="42"/>
  <c r="C638" i="42"/>
  <c r="E637" i="42"/>
  <c r="D637" i="42"/>
  <c r="E636" i="42"/>
  <c r="D636" i="42"/>
  <c r="E635" i="42"/>
  <c r="D635" i="42"/>
  <c r="E634" i="42"/>
  <c r="D634" i="42"/>
  <c r="E633" i="42"/>
  <c r="D633" i="42"/>
  <c r="E632" i="42"/>
  <c r="D632" i="42"/>
  <c r="E631" i="42"/>
  <c r="D631" i="42"/>
  <c r="E630" i="42"/>
  <c r="D630" i="42"/>
  <c r="E629" i="42"/>
  <c r="E628" i="42" s="1"/>
  <c r="D629" i="42"/>
  <c r="D628" i="42"/>
  <c r="C628" i="42"/>
  <c r="D627" i="42"/>
  <c r="E627" i="42" s="1"/>
  <c r="D626" i="42"/>
  <c r="E626" i="42" s="1"/>
  <c r="D625" i="42"/>
  <c r="E625" i="42" s="1"/>
  <c r="D624" i="42"/>
  <c r="E624" i="42" s="1"/>
  <c r="D623" i="42"/>
  <c r="E623" i="42" s="1"/>
  <c r="D622" i="42"/>
  <c r="E622" i="42" s="1"/>
  <c r="D621" i="42"/>
  <c r="E621" i="42" s="1"/>
  <c r="D620" i="42"/>
  <c r="E620" i="42" s="1"/>
  <c r="D619" i="42"/>
  <c r="E619" i="42" s="1"/>
  <c r="D618" i="42"/>
  <c r="E618" i="42" s="1"/>
  <c r="D617" i="42"/>
  <c r="E617" i="42" s="1"/>
  <c r="D616" i="42"/>
  <c r="C616" i="42"/>
  <c r="E615" i="42"/>
  <c r="D615" i="42"/>
  <c r="E614" i="42"/>
  <c r="D614" i="42"/>
  <c r="E613" i="42"/>
  <c r="D613" i="42"/>
  <c r="E612" i="42"/>
  <c r="D612" i="42"/>
  <c r="E611" i="42"/>
  <c r="D611" i="42"/>
  <c r="D610" i="42" s="1"/>
  <c r="E610" i="42"/>
  <c r="C610" i="42"/>
  <c r="D609" i="42"/>
  <c r="E609" i="42" s="1"/>
  <c r="D608" i="42"/>
  <c r="E608" i="42" s="1"/>
  <c r="D607" i="42"/>
  <c r="E607" i="42" s="1"/>
  <c r="D606" i="42"/>
  <c r="E606" i="42" s="1"/>
  <c r="D605" i="42"/>
  <c r="E605" i="42" s="1"/>
  <c r="D604" i="42"/>
  <c r="E604" i="42" s="1"/>
  <c r="D603" i="42"/>
  <c r="C603" i="42"/>
  <c r="E602" i="42"/>
  <c r="D602" i="42"/>
  <c r="E601" i="42"/>
  <c r="D601" i="42"/>
  <c r="E600" i="42"/>
  <c r="D600" i="42"/>
  <c r="E599" i="42"/>
  <c r="D599" i="42"/>
  <c r="C599" i="42"/>
  <c r="D598" i="42"/>
  <c r="E598" i="42" s="1"/>
  <c r="D597" i="42"/>
  <c r="E597" i="42" s="1"/>
  <c r="D596" i="42"/>
  <c r="C595" i="42"/>
  <c r="E594" i="42"/>
  <c r="D594" i="42"/>
  <c r="E593" i="42"/>
  <c r="D593" i="42"/>
  <c r="E592" i="42"/>
  <c r="D592" i="42"/>
  <c r="C592" i="42"/>
  <c r="D591" i="42"/>
  <c r="E591" i="42" s="1"/>
  <c r="D590" i="42"/>
  <c r="E590" i="42" s="1"/>
  <c r="D589" i="42"/>
  <c r="E589" i="42" s="1"/>
  <c r="D588" i="42"/>
  <c r="E588" i="42" s="1"/>
  <c r="C587" i="42"/>
  <c r="E586" i="42"/>
  <c r="D586" i="42"/>
  <c r="E585" i="42"/>
  <c r="D585" i="42"/>
  <c r="E584" i="42"/>
  <c r="D584" i="42"/>
  <c r="E583" i="42"/>
  <c r="D583" i="42"/>
  <c r="E582" i="42"/>
  <c r="D582" i="42"/>
  <c r="D581" i="42" s="1"/>
  <c r="E581" i="42"/>
  <c r="C581" i="42"/>
  <c r="D580" i="42"/>
  <c r="E580" i="42" s="1"/>
  <c r="D579" i="42"/>
  <c r="E579" i="42" s="1"/>
  <c r="D578" i="42"/>
  <c r="C577" i="42"/>
  <c r="E576" i="42"/>
  <c r="D576" i="42"/>
  <c r="E575" i="42"/>
  <c r="D575" i="42"/>
  <c r="E574" i="42"/>
  <c r="D574" i="42"/>
  <c r="E573" i="42"/>
  <c r="D573" i="42"/>
  <c r="E572" i="42"/>
  <c r="D572" i="42"/>
  <c r="E571" i="42"/>
  <c r="D571" i="42"/>
  <c r="E570" i="42"/>
  <c r="E569" i="42" s="1"/>
  <c r="D570" i="42"/>
  <c r="D569" i="42"/>
  <c r="C569" i="42"/>
  <c r="D568" i="42"/>
  <c r="E568" i="42" s="1"/>
  <c r="D567" i="42"/>
  <c r="E567" i="42" s="1"/>
  <c r="D566" i="42"/>
  <c r="E566" i="42" s="1"/>
  <c r="D565" i="42"/>
  <c r="E565" i="42" s="1"/>
  <c r="D564" i="42"/>
  <c r="E564" i="42" s="1"/>
  <c r="D563" i="42"/>
  <c r="C562" i="42"/>
  <c r="J561" i="42"/>
  <c r="J560" i="42"/>
  <c r="J559" i="42"/>
  <c r="E558" i="42"/>
  <c r="D558" i="42"/>
  <c r="E557" i="42"/>
  <c r="D557" i="42"/>
  <c r="E556" i="42"/>
  <c r="D556" i="42"/>
  <c r="C556" i="42"/>
  <c r="D555" i="42"/>
  <c r="E555" i="42" s="1"/>
  <c r="D554" i="42"/>
  <c r="E554" i="42" s="1"/>
  <c r="D553" i="42"/>
  <c r="C552" i="42"/>
  <c r="J551" i="42"/>
  <c r="C551" i="42"/>
  <c r="J550" i="42"/>
  <c r="C550" i="42"/>
  <c r="E549" i="42"/>
  <c r="D549" i="42"/>
  <c r="E548" i="42"/>
  <c r="E547" i="42" s="1"/>
  <c r="D548" i="42"/>
  <c r="J547" i="42"/>
  <c r="D547" i="42"/>
  <c r="C547" i="42"/>
  <c r="E546" i="42"/>
  <c r="D546" i="42"/>
  <c r="E545" i="42"/>
  <c r="D545" i="42"/>
  <c r="E544" i="42"/>
  <c r="D544" i="42"/>
  <c r="C544" i="42"/>
  <c r="D543" i="42"/>
  <c r="E543" i="42" s="1"/>
  <c r="D542" i="42"/>
  <c r="E542" i="42" s="1"/>
  <c r="D541" i="42"/>
  <c r="E541" i="42" s="1"/>
  <c r="D540" i="42"/>
  <c r="E540" i="42" s="1"/>
  <c r="D539" i="42"/>
  <c r="C538" i="42"/>
  <c r="E537" i="42"/>
  <c r="D537" i="42"/>
  <c r="D536" i="42"/>
  <c r="E536" i="42" s="1"/>
  <c r="E535" i="42"/>
  <c r="D535" i="42"/>
  <c r="E534" i="42"/>
  <c r="D534" i="42"/>
  <c r="E533" i="42"/>
  <c r="D533" i="42"/>
  <c r="E532" i="42"/>
  <c r="D532" i="42"/>
  <c r="E531" i="42"/>
  <c r="D531" i="42"/>
  <c r="C531" i="42"/>
  <c r="D530" i="42"/>
  <c r="C529" i="42"/>
  <c r="C528" i="42"/>
  <c r="D527" i="42"/>
  <c r="E527" i="42" s="1"/>
  <c r="D526" i="42"/>
  <c r="E526" i="42" s="1"/>
  <c r="D525" i="42"/>
  <c r="E525" i="42" s="1"/>
  <c r="D524" i="42"/>
  <c r="E524" i="42" s="1"/>
  <c r="D523" i="42"/>
  <c r="E523" i="42" s="1"/>
  <c r="E522" i="42"/>
  <c r="C522" i="42"/>
  <c r="D521" i="42"/>
  <c r="E521" i="42" s="1"/>
  <c r="D520" i="42"/>
  <c r="E520" i="42" s="1"/>
  <c r="D519" i="42"/>
  <c r="E519" i="42" s="1"/>
  <c r="D518" i="42"/>
  <c r="E518" i="42" s="1"/>
  <c r="D517" i="42"/>
  <c r="E517" i="42" s="1"/>
  <c r="D516" i="42"/>
  <c r="E516" i="42" s="1"/>
  <c r="D515" i="42"/>
  <c r="E515" i="42" s="1"/>
  <c r="D514" i="42"/>
  <c r="E514" i="42" s="1"/>
  <c r="E513" i="42" s="1"/>
  <c r="E509" i="42" s="1"/>
  <c r="D513" i="42"/>
  <c r="D509" i="42" s="1"/>
  <c r="C513" i="42"/>
  <c r="E512" i="42"/>
  <c r="D512" i="42"/>
  <c r="E511" i="42"/>
  <c r="D511" i="42"/>
  <c r="E510" i="42"/>
  <c r="D510" i="42"/>
  <c r="C509" i="42"/>
  <c r="D508" i="42"/>
  <c r="E508" i="42" s="1"/>
  <c r="D507" i="42"/>
  <c r="E507" i="42" s="1"/>
  <c r="D506" i="42"/>
  <c r="E506" i="42" s="1"/>
  <c r="D505" i="42"/>
  <c r="E505" i="42" s="1"/>
  <c r="D504" i="42"/>
  <c r="C504" i="42"/>
  <c r="E503" i="42"/>
  <c r="D503" i="42"/>
  <c r="E502" i="42"/>
  <c r="D502" i="42"/>
  <c r="E501" i="42"/>
  <c r="D501" i="42"/>
  <c r="E500" i="42"/>
  <c r="D500" i="42"/>
  <c r="E499" i="42"/>
  <c r="D499" i="42"/>
  <c r="E498" i="42"/>
  <c r="E497" i="42" s="1"/>
  <c r="D498" i="42"/>
  <c r="D497" i="42" s="1"/>
  <c r="C497" i="42"/>
  <c r="C484" i="42" s="1"/>
  <c r="C483" i="42" s="1"/>
  <c r="D496" i="42"/>
  <c r="E496" i="42" s="1"/>
  <c r="D495" i="42"/>
  <c r="D494" i="42" s="1"/>
  <c r="C494" i="42"/>
  <c r="E493" i="42"/>
  <c r="D493" i="42"/>
  <c r="E492" i="42"/>
  <c r="D492" i="42"/>
  <c r="E491" i="42"/>
  <c r="D491" i="42"/>
  <c r="C491" i="42"/>
  <c r="D490" i="42"/>
  <c r="E490" i="42" s="1"/>
  <c r="D489" i="42"/>
  <c r="E489" i="42" s="1"/>
  <c r="D488" i="42"/>
  <c r="E488" i="42" s="1"/>
  <c r="D487" i="42"/>
  <c r="E487" i="42" s="1"/>
  <c r="D486" i="42"/>
  <c r="D484" i="42" s="1"/>
  <c r="C486" i="42"/>
  <c r="E485" i="42"/>
  <c r="D485" i="42"/>
  <c r="J483" i="42"/>
  <c r="D481" i="42"/>
  <c r="E481" i="42" s="1"/>
  <c r="D480" i="42"/>
  <c r="E480" i="42" s="1"/>
  <c r="D479" i="42"/>
  <c r="E479" i="42" s="1"/>
  <c r="D478" i="42"/>
  <c r="E478" i="42" s="1"/>
  <c r="C477" i="42"/>
  <c r="E476" i="42"/>
  <c r="D476" i="42"/>
  <c r="E475" i="42"/>
  <c r="E474" i="42" s="1"/>
  <c r="D475" i="42"/>
  <c r="D474" i="42"/>
  <c r="C474" i="42"/>
  <c r="D473" i="42"/>
  <c r="E473" i="42" s="1"/>
  <c r="D472" i="42"/>
  <c r="E472" i="42" s="1"/>
  <c r="D471" i="42"/>
  <c r="E471" i="42" s="1"/>
  <c r="D470" i="42"/>
  <c r="E470" i="42" s="1"/>
  <c r="D469" i="42"/>
  <c r="E469" i="42" s="1"/>
  <c r="E468" i="42" s="1"/>
  <c r="C468" i="42"/>
  <c r="E467" i="42"/>
  <c r="D467" i="42"/>
  <c r="E466" i="42"/>
  <c r="D466" i="42"/>
  <c r="E465" i="42"/>
  <c r="D465" i="42"/>
  <c r="E464" i="42"/>
  <c r="E463" i="42" s="1"/>
  <c r="D464" i="42"/>
  <c r="D463" i="42" s="1"/>
  <c r="C463" i="42"/>
  <c r="D462" i="42"/>
  <c r="E462" i="42" s="1"/>
  <c r="D461" i="42"/>
  <c r="E461" i="42" s="1"/>
  <c r="D460" i="42"/>
  <c r="E460" i="42" s="1"/>
  <c r="E459" i="42" s="1"/>
  <c r="D459" i="42"/>
  <c r="C459" i="42"/>
  <c r="E458" i="42"/>
  <c r="D458" i="42"/>
  <c r="E457" i="42"/>
  <c r="D457" i="42"/>
  <c r="E456" i="42"/>
  <c r="D456" i="42"/>
  <c r="E455" i="42"/>
  <c r="D455" i="42"/>
  <c r="C455" i="42"/>
  <c r="D454" i="42"/>
  <c r="E454" i="42" s="1"/>
  <c r="D453" i="42"/>
  <c r="E453" i="42" s="1"/>
  <c r="D452" i="42"/>
  <c r="E452" i="42" s="1"/>
  <c r="D451" i="42"/>
  <c r="E451" i="42" s="1"/>
  <c r="D450" i="42"/>
  <c r="C450" i="42"/>
  <c r="E449" i="42"/>
  <c r="D449" i="42"/>
  <c r="E448" i="42"/>
  <c r="D448" i="42"/>
  <c r="E447" i="42"/>
  <c r="D447" i="42"/>
  <c r="E446" i="42"/>
  <c r="D446" i="42"/>
  <c r="D445" i="42" s="1"/>
  <c r="E445" i="42"/>
  <c r="C445" i="42"/>
  <c r="C444" i="42" s="1"/>
  <c r="E443" i="42"/>
  <c r="D443" i="42"/>
  <c r="E442" i="42"/>
  <c r="D442" i="42"/>
  <c r="E441" i="42"/>
  <c r="D441" i="42"/>
  <c r="E440" i="42"/>
  <c r="D440" i="42"/>
  <c r="E439" i="42"/>
  <c r="D439" i="42"/>
  <c r="E438" i="42"/>
  <c r="D438" i="42"/>
  <c r="E437" i="42"/>
  <c r="D437" i="42"/>
  <c r="E436" i="42"/>
  <c r="D436" i="42"/>
  <c r="E435" i="42"/>
  <c r="D435" i="42"/>
  <c r="E434" i="42"/>
  <c r="D434" i="42"/>
  <c r="E433" i="42"/>
  <c r="D433" i="42"/>
  <c r="E432" i="42"/>
  <c r="D432" i="42"/>
  <c r="E431" i="42"/>
  <c r="D431" i="42"/>
  <c r="E430" i="42"/>
  <c r="E429" i="42" s="1"/>
  <c r="D430" i="42"/>
  <c r="D429" i="42"/>
  <c r="C429" i="42"/>
  <c r="D428" i="42"/>
  <c r="E428" i="42" s="1"/>
  <c r="D427" i="42"/>
  <c r="E427" i="42" s="1"/>
  <c r="D426" i="42"/>
  <c r="E426" i="42" s="1"/>
  <c r="D425" i="42"/>
  <c r="E425" i="42" s="1"/>
  <c r="D424" i="42"/>
  <c r="E424" i="42" s="1"/>
  <c r="D423" i="42"/>
  <c r="E423" i="42" s="1"/>
  <c r="C422" i="42"/>
  <c r="E421" i="42"/>
  <c r="D421" i="42"/>
  <c r="E420" i="42"/>
  <c r="D420" i="42"/>
  <c r="E419" i="42"/>
  <c r="D419" i="42"/>
  <c r="E418" i="42"/>
  <c r="D418" i="42"/>
  <c r="E417" i="42"/>
  <c r="D417" i="42"/>
  <c r="E416" i="42"/>
  <c r="D416" i="42"/>
  <c r="C416" i="42"/>
  <c r="D415" i="42"/>
  <c r="E415" i="42" s="1"/>
  <c r="D414" i="42"/>
  <c r="E414" i="42" s="1"/>
  <c r="D413" i="42"/>
  <c r="E413" i="42" s="1"/>
  <c r="E412" i="42" s="1"/>
  <c r="C412" i="42"/>
  <c r="E411" i="42"/>
  <c r="D411" i="42"/>
  <c r="E410" i="42"/>
  <c r="D410" i="42"/>
  <c r="E409" i="42"/>
  <c r="D409" i="42"/>
  <c r="C409" i="42"/>
  <c r="D408" i="42"/>
  <c r="E408" i="42" s="1"/>
  <c r="D407" i="42"/>
  <c r="E407" i="42" s="1"/>
  <c r="D406" i="42"/>
  <c r="E406" i="42" s="1"/>
  <c r="D405" i="42"/>
  <c r="E405" i="42" s="1"/>
  <c r="C404" i="42"/>
  <c r="E403" i="42"/>
  <c r="D403" i="42"/>
  <c r="E402" i="42"/>
  <c r="D402" i="42"/>
  <c r="E401" i="42"/>
  <c r="D401" i="42"/>
  <c r="E400" i="42"/>
  <c r="D400" i="42"/>
  <c r="D399" i="42" s="1"/>
  <c r="E399" i="42"/>
  <c r="C399" i="42"/>
  <c r="D398" i="42"/>
  <c r="E398" i="42" s="1"/>
  <c r="D397" i="42"/>
  <c r="E397" i="42" s="1"/>
  <c r="D396" i="42"/>
  <c r="E396" i="42" s="1"/>
  <c r="E395" i="42" s="1"/>
  <c r="C395" i="42"/>
  <c r="E394" i="42"/>
  <c r="D394" i="42"/>
  <c r="E393" i="42"/>
  <c r="D393" i="42"/>
  <c r="E392" i="42"/>
  <c r="D392" i="42"/>
  <c r="C392" i="42"/>
  <c r="D391" i="42"/>
  <c r="E391" i="42" s="1"/>
  <c r="D390" i="42"/>
  <c r="E390" i="42" s="1"/>
  <c r="D389" i="42"/>
  <c r="E389" i="42" s="1"/>
  <c r="E388" i="42" s="1"/>
  <c r="C388" i="42"/>
  <c r="E387" i="42"/>
  <c r="D387" i="42"/>
  <c r="E386" i="42"/>
  <c r="D386" i="42"/>
  <c r="E385" i="42"/>
  <c r="D385" i="42"/>
  <c r="E384" i="42"/>
  <c r="D384" i="42"/>
  <c r="E383" i="42"/>
  <c r="E382" i="42" s="1"/>
  <c r="D383" i="42"/>
  <c r="D382" i="42"/>
  <c r="C382" i="42"/>
  <c r="D381" i="42"/>
  <c r="E381" i="42" s="1"/>
  <c r="D380" i="42"/>
  <c r="E380" i="42" s="1"/>
  <c r="D379" i="42"/>
  <c r="E379" i="42" s="1"/>
  <c r="D378" i="42"/>
  <c r="C378" i="42"/>
  <c r="E377" i="42"/>
  <c r="D377" i="42"/>
  <c r="E376" i="42"/>
  <c r="D376" i="42"/>
  <c r="E375" i="42"/>
  <c r="D375" i="42"/>
  <c r="E374" i="42"/>
  <c r="E373" i="42" s="1"/>
  <c r="D374" i="42"/>
  <c r="D373" i="42"/>
  <c r="C373" i="42"/>
  <c r="D372" i="42"/>
  <c r="E372" i="42" s="1"/>
  <c r="D371" i="42"/>
  <c r="E371" i="42" s="1"/>
  <c r="D370" i="42"/>
  <c r="E370" i="42" s="1"/>
  <c r="D369" i="42"/>
  <c r="E369" i="42" s="1"/>
  <c r="E368" i="42" s="1"/>
  <c r="C368" i="42"/>
  <c r="E367" i="42"/>
  <c r="D367" i="42"/>
  <c r="E366" i="42"/>
  <c r="D366" i="42"/>
  <c r="E365" i="42"/>
  <c r="D365" i="42"/>
  <c r="E364" i="42"/>
  <c r="D364" i="42"/>
  <c r="E363" i="42"/>
  <c r="D363" i="42"/>
  <c r="E362" i="42"/>
  <c r="D362" i="42"/>
  <c r="C362" i="42"/>
  <c r="D361" i="42"/>
  <c r="E361" i="42" s="1"/>
  <c r="D360" i="42"/>
  <c r="E360" i="42" s="1"/>
  <c r="D359" i="42"/>
  <c r="E359" i="42" s="1"/>
  <c r="D358" i="42"/>
  <c r="E358" i="42" s="1"/>
  <c r="D357" i="42"/>
  <c r="C357" i="42"/>
  <c r="E356" i="42"/>
  <c r="D356" i="42"/>
  <c r="E355" i="42"/>
  <c r="D355" i="42"/>
  <c r="E354" i="42"/>
  <c r="D354" i="42"/>
  <c r="E353" i="42"/>
  <c r="D353" i="42"/>
  <c r="C353" i="42"/>
  <c r="D352" i="42"/>
  <c r="E352" i="42" s="1"/>
  <c r="D351" i="42"/>
  <c r="E351" i="42" s="1"/>
  <c r="D350" i="42"/>
  <c r="E350" i="42" s="1"/>
  <c r="D349" i="42"/>
  <c r="E349" i="42" s="1"/>
  <c r="C348" i="42"/>
  <c r="E347" i="42"/>
  <c r="D347" i="42"/>
  <c r="E346" i="42"/>
  <c r="D346" i="42"/>
  <c r="E345" i="42"/>
  <c r="E344" i="42" s="1"/>
  <c r="D345" i="42"/>
  <c r="D344" i="42"/>
  <c r="C344" i="42"/>
  <c r="C340" i="42" s="1"/>
  <c r="C339" i="42" s="1"/>
  <c r="D343" i="42"/>
  <c r="E343" i="42" s="1"/>
  <c r="D342" i="42"/>
  <c r="E342" i="42" s="1"/>
  <c r="D341" i="42"/>
  <c r="E341" i="42" s="1"/>
  <c r="J339" i="42"/>
  <c r="E338" i="42"/>
  <c r="D338" i="42"/>
  <c r="E337" i="42"/>
  <c r="D337" i="42"/>
  <c r="E336" i="42"/>
  <c r="D336" i="42"/>
  <c r="E335" i="42"/>
  <c r="D335" i="42"/>
  <c r="E334" i="42"/>
  <c r="D334" i="42"/>
  <c r="E333" i="42"/>
  <c r="D333" i="42"/>
  <c r="E332" i="42"/>
  <c r="E331" i="42" s="1"/>
  <c r="D332" i="42"/>
  <c r="D331" i="42" s="1"/>
  <c r="C331" i="42"/>
  <c r="D330" i="42"/>
  <c r="E330" i="42" s="1"/>
  <c r="D329" i="42"/>
  <c r="E329" i="42" s="1"/>
  <c r="E328" i="42" s="1"/>
  <c r="C328" i="42"/>
  <c r="E327" i="42"/>
  <c r="D327" i="42"/>
  <c r="E326" i="42"/>
  <c r="D326" i="42"/>
  <c r="E325" i="42"/>
  <c r="D325" i="42"/>
  <c r="C325" i="42"/>
  <c r="C314" i="42" s="1"/>
  <c r="D324" i="42"/>
  <c r="E324" i="42" s="1"/>
  <c r="D323" i="42"/>
  <c r="E323" i="42" s="1"/>
  <c r="D322" i="42"/>
  <c r="E322" i="42" s="1"/>
  <c r="D321" i="42"/>
  <c r="E321" i="42" s="1"/>
  <c r="D320" i="42"/>
  <c r="E320" i="42" s="1"/>
  <c r="D319" i="42"/>
  <c r="E319" i="42" s="1"/>
  <c r="D318" i="42"/>
  <c r="E318" i="42" s="1"/>
  <c r="D317" i="42"/>
  <c r="E317" i="42" s="1"/>
  <c r="D316" i="42"/>
  <c r="E316" i="42" s="1"/>
  <c r="C315" i="42"/>
  <c r="D313" i="42"/>
  <c r="E313" i="42" s="1"/>
  <c r="D312" i="42"/>
  <c r="E312" i="42" s="1"/>
  <c r="D311" i="42"/>
  <c r="E311" i="42" s="1"/>
  <c r="D310" i="42"/>
  <c r="E310" i="42" s="1"/>
  <c r="D309" i="42"/>
  <c r="E309" i="42" s="1"/>
  <c r="D308" i="42"/>
  <c r="C308" i="42"/>
  <c r="E307" i="42"/>
  <c r="D307" i="42"/>
  <c r="E306" i="42"/>
  <c r="E305" i="42" s="1"/>
  <c r="D306" i="42"/>
  <c r="D305" i="42"/>
  <c r="C305" i="42"/>
  <c r="D304" i="42"/>
  <c r="E304" i="42" s="1"/>
  <c r="D303" i="42"/>
  <c r="E303" i="42" s="1"/>
  <c r="D302" i="42"/>
  <c r="C302" i="42"/>
  <c r="E301" i="42"/>
  <c r="D301" i="42"/>
  <c r="E300" i="42"/>
  <c r="D300" i="42"/>
  <c r="E299" i="42"/>
  <c r="D299" i="42"/>
  <c r="E298" i="42"/>
  <c r="D298" i="42"/>
  <c r="C298" i="42"/>
  <c r="D297" i="42"/>
  <c r="E297" i="42" s="1"/>
  <c r="E296" i="42" s="1"/>
  <c r="D296" i="42"/>
  <c r="C296" i="42"/>
  <c r="E295" i="42"/>
  <c r="D295" i="42"/>
  <c r="E294" i="42"/>
  <c r="D294" i="42"/>
  <c r="E293" i="42"/>
  <c r="D293" i="42"/>
  <c r="E292" i="42"/>
  <c r="D292" i="42"/>
  <c r="E291" i="42"/>
  <c r="D291" i="42"/>
  <c r="E290" i="42"/>
  <c r="E289" i="42" s="1"/>
  <c r="D290" i="42"/>
  <c r="D289" i="42"/>
  <c r="C289" i="42"/>
  <c r="D288" i="42"/>
  <c r="E288" i="42" s="1"/>
  <c r="D287" i="42"/>
  <c r="E287" i="42" s="1"/>
  <c r="D286" i="42"/>
  <c r="E286" i="42" s="1"/>
  <c r="D285" i="42"/>
  <c r="E285" i="42" s="1"/>
  <c r="D284" i="42"/>
  <c r="E284" i="42" s="1"/>
  <c r="D283" i="42"/>
  <c r="E283" i="42" s="1"/>
  <c r="D282" i="42"/>
  <c r="E282" i="42" s="1"/>
  <c r="D281" i="42"/>
  <c r="E281" i="42" s="1"/>
  <c r="D280" i="42"/>
  <c r="E280" i="42" s="1"/>
  <c r="D279" i="42"/>
  <c r="E279" i="42" s="1"/>
  <c r="D278" i="42"/>
  <c r="E278" i="42" s="1"/>
  <c r="D277" i="42"/>
  <c r="E277" i="42" s="1"/>
  <c r="E276" i="42"/>
  <c r="D276" i="42"/>
  <c r="D275" i="42"/>
  <c r="E275" i="42" s="1"/>
  <c r="E274" i="42"/>
  <c r="D274" i="42"/>
  <c r="D273" i="42"/>
  <c r="E273" i="42" s="1"/>
  <c r="E272" i="42"/>
  <c r="D272" i="42"/>
  <c r="D271" i="42"/>
  <c r="E271" i="42" s="1"/>
  <c r="E270" i="42"/>
  <c r="D270" i="42"/>
  <c r="D269" i="42"/>
  <c r="E269" i="42" s="1"/>
  <c r="E268" i="42"/>
  <c r="D268" i="42"/>
  <c r="D267" i="42"/>
  <c r="E267" i="42" s="1"/>
  <c r="E265" i="42" s="1"/>
  <c r="E266" i="42"/>
  <c r="D266" i="42"/>
  <c r="D265" i="42"/>
  <c r="C265" i="42"/>
  <c r="C263" i="42" s="1"/>
  <c r="C259" i="42" s="1"/>
  <c r="C258" i="42" s="1"/>
  <c r="D264" i="42"/>
  <c r="E264" i="42" s="1"/>
  <c r="D262" i="42"/>
  <c r="E262" i="42" s="1"/>
  <c r="E260" i="42" s="1"/>
  <c r="E261" i="42"/>
  <c r="D261" i="42"/>
  <c r="D260" i="42"/>
  <c r="C260" i="42"/>
  <c r="J259" i="42"/>
  <c r="J258" i="42"/>
  <c r="J257" i="42"/>
  <c r="J256" i="42"/>
  <c r="D252" i="42"/>
  <c r="E252" i="42" s="1"/>
  <c r="D251" i="42"/>
  <c r="E251" i="42" s="1"/>
  <c r="E250" i="42" s="1"/>
  <c r="D250" i="42"/>
  <c r="C250" i="42"/>
  <c r="D249" i="42"/>
  <c r="E249" i="42" s="1"/>
  <c r="E248" i="42"/>
  <c r="D248" i="42"/>
  <c r="D247" i="42"/>
  <c r="E247" i="42" s="1"/>
  <c r="E244" i="42" s="1"/>
  <c r="E243" i="42" s="1"/>
  <c r="E246" i="42"/>
  <c r="D246" i="42"/>
  <c r="D245" i="42"/>
  <c r="E245" i="42" s="1"/>
  <c r="C244" i="42"/>
  <c r="C243" i="42" s="1"/>
  <c r="D242" i="42"/>
  <c r="E242" i="42" s="1"/>
  <c r="E241" i="42"/>
  <c r="D241" i="42"/>
  <c r="D240" i="42"/>
  <c r="E240" i="42" s="1"/>
  <c r="C239" i="42"/>
  <c r="C238" i="42" s="1"/>
  <c r="D237" i="42"/>
  <c r="E237" i="42" s="1"/>
  <c r="E236" i="42" s="1"/>
  <c r="E235" i="42" s="1"/>
  <c r="C236" i="42"/>
  <c r="C235" i="42" s="1"/>
  <c r="D234" i="42"/>
  <c r="E234" i="42" s="1"/>
  <c r="E233" i="42" s="1"/>
  <c r="C233" i="42"/>
  <c r="D232" i="42"/>
  <c r="D229" i="42" s="1"/>
  <c r="D231" i="42"/>
  <c r="E231" i="42" s="1"/>
  <c r="D230" i="42"/>
  <c r="E230" i="42" s="1"/>
  <c r="C229" i="42"/>
  <c r="C228" i="42" s="1"/>
  <c r="D227" i="42"/>
  <c r="E227" i="42" s="1"/>
  <c r="D226" i="42"/>
  <c r="E226" i="42" s="1"/>
  <c r="D225" i="42"/>
  <c r="E225" i="42" s="1"/>
  <c r="D224" i="42"/>
  <c r="E224" i="42" s="1"/>
  <c r="D223" i="42"/>
  <c r="D222" i="42" s="1"/>
  <c r="C223" i="42"/>
  <c r="C222" i="42"/>
  <c r="E221" i="42"/>
  <c r="D221" i="42"/>
  <c r="E220" i="42"/>
  <c r="D220" i="42"/>
  <c r="C220" i="42"/>
  <c r="D219" i="42"/>
  <c r="E219" i="42" s="1"/>
  <c r="E216" i="42" s="1"/>
  <c r="E215" i="42" s="1"/>
  <c r="E218" i="42"/>
  <c r="D218" i="42"/>
  <c r="D217" i="42"/>
  <c r="E217" i="42" s="1"/>
  <c r="D216" i="42"/>
  <c r="C216" i="42"/>
  <c r="D215" i="42"/>
  <c r="C215" i="42"/>
  <c r="D214" i="42"/>
  <c r="E214" i="42" s="1"/>
  <c r="E213" i="42" s="1"/>
  <c r="D213" i="42"/>
  <c r="C213" i="42"/>
  <c r="D212" i="42"/>
  <c r="D211" i="42" s="1"/>
  <c r="C211" i="42"/>
  <c r="E210" i="42"/>
  <c r="D210" i="42"/>
  <c r="D209" i="42"/>
  <c r="E209" i="42" s="1"/>
  <c r="E207" i="42" s="1"/>
  <c r="E208" i="42"/>
  <c r="D208" i="42"/>
  <c r="D207" i="42" s="1"/>
  <c r="C207" i="42"/>
  <c r="E206" i="42"/>
  <c r="D206" i="42"/>
  <c r="D205" i="42"/>
  <c r="D204" i="42" s="1"/>
  <c r="D203" i="42" s="1"/>
  <c r="C204" i="42"/>
  <c r="C203" i="42" s="1"/>
  <c r="D202" i="42"/>
  <c r="D201" i="42" s="1"/>
  <c r="D200" i="42" s="1"/>
  <c r="C201" i="42"/>
  <c r="C200" i="42" s="1"/>
  <c r="D199" i="42"/>
  <c r="D198" i="42" s="1"/>
  <c r="D197" i="42" s="1"/>
  <c r="C198" i="42"/>
  <c r="C197" i="42" s="1"/>
  <c r="D196" i="42"/>
  <c r="D195" i="42" s="1"/>
  <c r="C195" i="42"/>
  <c r="E194" i="42"/>
  <c r="E193" i="42" s="1"/>
  <c r="D194" i="42"/>
  <c r="D193" i="42" s="1"/>
  <c r="C193" i="42"/>
  <c r="E192" i="42"/>
  <c r="D192" i="42"/>
  <c r="D191" i="42"/>
  <c r="E191" i="42" s="1"/>
  <c r="E190" i="42"/>
  <c r="D190" i="42"/>
  <c r="D189" i="42"/>
  <c r="D188" i="42" s="1"/>
  <c r="C189" i="42"/>
  <c r="C188" i="42"/>
  <c r="E187" i="42"/>
  <c r="D187" i="42"/>
  <c r="D186" i="42"/>
  <c r="D185" i="42" s="1"/>
  <c r="D184" i="42" s="1"/>
  <c r="C185" i="42"/>
  <c r="C184" i="42" s="1"/>
  <c r="D183" i="42"/>
  <c r="D182" i="42" s="1"/>
  <c r="D181" i="42"/>
  <c r="D180" i="42" s="1"/>
  <c r="C179" i="42"/>
  <c r="J178" i="42"/>
  <c r="J177" i="42"/>
  <c r="E176" i="42"/>
  <c r="D176" i="42"/>
  <c r="E175" i="42"/>
  <c r="E174" i="42" s="1"/>
  <c r="D175" i="42"/>
  <c r="D174" i="42" s="1"/>
  <c r="C174" i="42"/>
  <c r="C170" i="42" s="1"/>
  <c r="D173" i="42"/>
  <c r="E173" i="42" s="1"/>
  <c r="D172" i="42"/>
  <c r="D171" i="42" s="1"/>
  <c r="C171" i="42"/>
  <c r="J170" i="42"/>
  <c r="E169" i="42"/>
  <c r="D169" i="42"/>
  <c r="D168" i="42"/>
  <c r="E168" i="42" s="1"/>
  <c r="E167" i="42" s="1"/>
  <c r="C167" i="42"/>
  <c r="D166" i="42"/>
  <c r="E166" i="42" s="1"/>
  <c r="D165" i="42"/>
  <c r="E165" i="42" s="1"/>
  <c r="E164" i="42" s="1"/>
  <c r="D164" i="42"/>
  <c r="C164" i="42"/>
  <c r="J163" i="42"/>
  <c r="C163" i="42"/>
  <c r="E162" i="42"/>
  <c r="D162" i="42"/>
  <c r="E161" i="42"/>
  <c r="E160" i="42" s="1"/>
  <c r="D161" i="42"/>
  <c r="D160" i="42" s="1"/>
  <c r="C160" i="42"/>
  <c r="C153" i="42" s="1"/>
  <c r="C152" i="42" s="1"/>
  <c r="D159" i="42"/>
  <c r="E159" i="42" s="1"/>
  <c r="D158" i="42"/>
  <c r="D157" i="42" s="1"/>
  <c r="C157" i="42"/>
  <c r="E156" i="42"/>
  <c r="D156" i="42"/>
  <c r="D155" i="42"/>
  <c r="E155" i="42" s="1"/>
  <c r="E154" i="42" s="1"/>
  <c r="D154" i="42"/>
  <c r="C154" i="42"/>
  <c r="J153" i="42"/>
  <c r="J152" i="42"/>
  <c r="D151" i="42"/>
  <c r="E151" i="42" s="1"/>
  <c r="D150" i="42"/>
  <c r="E150" i="42" s="1"/>
  <c r="E149" i="42" s="1"/>
  <c r="D149" i="42"/>
  <c r="C149" i="42"/>
  <c r="D148" i="42"/>
  <c r="E148" i="42" s="1"/>
  <c r="E147" i="42"/>
  <c r="E146" i="42" s="1"/>
  <c r="D147" i="42"/>
  <c r="D146" i="42"/>
  <c r="C146" i="42"/>
  <c r="E145" i="42"/>
  <c r="D145" i="42"/>
  <c r="D144" i="42"/>
  <c r="D143" i="42" s="1"/>
  <c r="C143" i="42"/>
  <c r="E142" i="42"/>
  <c r="D142" i="42"/>
  <c r="D141" i="42"/>
  <c r="E141" i="42" s="1"/>
  <c r="E140" i="42" s="1"/>
  <c r="C140" i="42"/>
  <c r="D139" i="42"/>
  <c r="E139" i="42" s="1"/>
  <c r="D138" i="42"/>
  <c r="E138" i="42" s="1"/>
  <c r="D137" i="42"/>
  <c r="D136" i="42" s="1"/>
  <c r="C136" i="42"/>
  <c r="J135" i="42"/>
  <c r="C135" i="42"/>
  <c r="E134" i="42"/>
  <c r="D134" i="42"/>
  <c r="D133" i="42"/>
  <c r="E133" i="42" s="1"/>
  <c r="E132" i="42" s="1"/>
  <c r="C132" i="42"/>
  <c r="D131" i="42"/>
  <c r="E131" i="42" s="1"/>
  <c r="D130" i="42"/>
  <c r="E130" i="42" s="1"/>
  <c r="D129" i="42"/>
  <c r="C129" i="42"/>
  <c r="D128" i="42"/>
  <c r="E128" i="42" s="1"/>
  <c r="E127" i="42"/>
  <c r="D127" i="42"/>
  <c r="D126" i="42"/>
  <c r="C126" i="42"/>
  <c r="D125" i="42"/>
  <c r="E125" i="42" s="1"/>
  <c r="D124" i="42"/>
  <c r="D123" i="42" s="1"/>
  <c r="C123" i="42"/>
  <c r="E122" i="42"/>
  <c r="D122" i="42"/>
  <c r="D121" i="42"/>
  <c r="E121" i="42" s="1"/>
  <c r="E120" i="42" s="1"/>
  <c r="C120" i="42"/>
  <c r="D119" i="42"/>
  <c r="E119" i="42" s="1"/>
  <c r="D118" i="42"/>
  <c r="E118" i="42" s="1"/>
  <c r="D117" i="42"/>
  <c r="C117" i="42"/>
  <c r="J116" i="42"/>
  <c r="C116" i="42"/>
  <c r="J115" i="42"/>
  <c r="C115" i="42"/>
  <c r="J114" i="42"/>
  <c r="D113" i="42"/>
  <c r="E113" i="42" s="1"/>
  <c r="E112" i="42"/>
  <c r="D112" i="42"/>
  <c r="D111" i="42"/>
  <c r="E111" i="42" s="1"/>
  <c r="E110" i="42"/>
  <c r="D110" i="42"/>
  <c r="D109" i="42"/>
  <c r="E109" i="42" s="1"/>
  <c r="E108" i="42"/>
  <c r="D108" i="42"/>
  <c r="D107" i="42"/>
  <c r="E107" i="42" s="1"/>
  <c r="E106" i="42"/>
  <c r="D106" i="42"/>
  <c r="D105" i="42"/>
  <c r="E105" i="42" s="1"/>
  <c r="E104" i="42"/>
  <c r="D104" i="42"/>
  <c r="D103" i="42"/>
  <c r="E103" i="42" s="1"/>
  <c r="E102" i="42"/>
  <c r="D102" i="42"/>
  <c r="D101" i="42"/>
  <c r="E101" i="42" s="1"/>
  <c r="E100" i="42"/>
  <c r="D100" i="42"/>
  <c r="D99" i="42"/>
  <c r="E99" i="42" s="1"/>
  <c r="D98" i="42"/>
  <c r="E98" i="42" s="1"/>
  <c r="J97" i="42"/>
  <c r="D97" i="42"/>
  <c r="C97" i="42"/>
  <c r="D96" i="42"/>
  <c r="E96" i="42" s="1"/>
  <c r="E95" i="42"/>
  <c r="D95" i="42"/>
  <c r="D94" i="42"/>
  <c r="E94" i="42" s="1"/>
  <c r="E93" i="42"/>
  <c r="D93" i="42"/>
  <c r="D92" i="42"/>
  <c r="E92" i="42" s="1"/>
  <c r="D91" i="42"/>
  <c r="E91" i="42" s="1"/>
  <c r="D90" i="42"/>
  <c r="E90" i="42" s="1"/>
  <c r="D89" i="42"/>
  <c r="E89" i="42" s="1"/>
  <c r="D88" i="42"/>
  <c r="E88" i="42" s="1"/>
  <c r="D87" i="42"/>
  <c r="E87" i="42" s="1"/>
  <c r="D86" i="42"/>
  <c r="E86" i="42" s="1"/>
  <c r="E85" i="42"/>
  <c r="D85" i="42"/>
  <c r="D84" i="42"/>
  <c r="E84" i="42" s="1"/>
  <c r="E83" i="42"/>
  <c r="D83" i="42"/>
  <c r="D82" i="42"/>
  <c r="E82" i="42" s="1"/>
  <c r="E81" i="42"/>
  <c r="D81" i="42"/>
  <c r="D80" i="42"/>
  <c r="E80" i="42" s="1"/>
  <c r="E79" i="42"/>
  <c r="D79" i="42"/>
  <c r="D78" i="42"/>
  <c r="E78" i="42" s="1"/>
  <c r="E77" i="42"/>
  <c r="D77" i="42"/>
  <c r="D76" i="42"/>
  <c r="E76" i="42" s="1"/>
  <c r="D75" i="42"/>
  <c r="E75" i="42" s="1"/>
  <c r="D74" i="42"/>
  <c r="E74" i="42" s="1"/>
  <c r="D73" i="42"/>
  <c r="E73" i="42" s="1"/>
  <c r="D72" i="42"/>
  <c r="E72" i="42" s="1"/>
  <c r="D71" i="42"/>
  <c r="E71" i="42" s="1"/>
  <c r="D70" i="42"/>
  <c r="E70" i="42" s="1"/>
  <c r="D69" i="42"/>
  <c r="E69" i="42" s="1"/>
  <c r="J68" i="42"/>
  <c r="D68" i="42"/>
  <c r="C68" i="42"/>
  <c r="J67" i="42"/>
  <c r="D67" i="42"/>
  <c r="C67" i="42"/>
  <c r="E66" i="42"/>
  <c r="D66" i="42"/>
  <c r="E65" i="42"/>
  <c r="D65" i="42"/>
  <c r="E64" i="42"/>
  <c r="D64" i="42"/>
  <c r="E63" i="42"/>
  <c r="E61" i="42" s="1"/>
  <c r="D63" i="42"/>
  <c r="E62" i="42"/>
  <c r="D62" i="42"/>
  <c r="J61" i="42"/>
  <c r="D61" i="42"/>
  <c r="C61" i="42"/>
  <c r="E60" i="42"/>
  <c r="D60" i="42"/>
  <c r="E59" i="42"/>
  <c r="D59" i="42"/>
  <c r="E58" i="42"/>
  <c r="D58" i="42"/>
  <c r="E57" i="42"/>
  <c r="D57" i="42"/>
  <c r="E56" i="42"/>
  <c r="D56" i="42"/>
  <c r="E55" i="42"/>
  <c r="D55" i="42"/>
  <c r="E54" i="42"/>
  <c r="D54" i="42"/>
  <c r="E53" i="42"/>
  <c r="D53" i="42"/>
  <c r="E52" i="42"/>
  <c r="D52" i="42"/>
  <c r="E51" i="42"/>
  <c r="D51" i="42"/>
  <c r="E50" i="42"/>
  <c r="D50" i="42"/>
  <c r="E49" i="42"/>
  <c r="D49" i="42"/>
  <c r="D48" i="42"/>
  <c r="E48" i="42" s="1"/>
  <c r="E47" i="42"/>
  <c r="D47" i="42"/>
  <c r="D46" i="42"/>
  <c r="E46" i="42" s="1"/>
  <c r="E45" i="42"/>
  <c r="D45" i="42"/>
  <c r="D44" i="42"/>
  <c r="E44" i="42" s="1"/>
  <c r="E43" i="42"/>
  <c r="D43" i="42"/>
  <c r="D42" i="42"/>
  <c r="E42" i="42" s="1"/>
  <c r="E41" i="42"/>
  <c r="D41" i="42"/>
  <c r="D40" i="42"/>
  <c r="D38" i="42" s="1"/>
  <c r="E39" i="42"/>
  <c r="D39" i="42"/>
  <c r="J38" i="42"/>
  <c r="C38" i="42"/>
  <c r="E37" i="42"/>
  <c r="D37" i="42"/>
  <c r="E36" i="42"/>
  <c r="D36" i="42"/>
  <c r="E35" i="42"/>
  <c r="D35" i="42"/>
  <c r="E34" i="42"/>
  <c r="D34" i="42"/>
  <c r="E33" i="42"/>
  <c r="D33" i="42"/>
  <c r="E32" i="42"/>
  <c r="D32" i="42"/>
  <c r="E31" i="42"/>
  <c r="D31" i="42"/>
  <c r="E30" i="42"/>
  <c r="D30" i="42"/>
  <c r="E29" i="42"/>
  <c r="D29" i="42"/>
  <c r="E28" i="42"/>
  <c r="D28" i="42"/>
  <c r="E27" i="42"/>
  <c r="D27" i="42"/>
  <c r="E26" i="42"/>
  <c r="D26" i="42"/>
  <c r="E25" i="42"/>
  <c r="D25" i="42"/>
  <c r="D24" i="42"/>
  <c r="E24" i="42" s="1"/>
  <c r="E23" i="42"/>
  <c r="D23" i="42"/>
  <c r="D22" i="42"/>
  <c r="E22" i="42" s="1"/>
  <c r="E21" i="42"/>
  <c r="D21" i="42"/>
  <c r="D20" i="42"/>
  <c r="E20" i="42" s="1"/>
  <c r="E19" i="42"/>
  <c r="D19" i="42"/>
  <c r="D18" i="42"/>
  <c r="E18" i="42" s="1"/>
  <c r="E17" i="42"/>
  <c r="D17" i="42"/>
  <c r="D16" i="42"/>
  <c r="E16" i="42" s="1"/>
  <c r="E15" i="42"/>
  <c r="D15" i="42"/>
  <c r="D14" i="42"/>
  <c r="E14" i="42" s="1"/>
  <c r="E13" i="42"/>
  <c r="D13" i="42"/>
  <c r="D11" i="42" s="1"/>
  <c r="D12" i="42"/>
  <c r="E12" i="42" s="1"/>
  <c r="E11" i="42" s="1"/>
  <c r="J11" i="42"/>
  <c r="C11" i="42"/>
  <c r="E10" i="42"/>
  <c r="D10" i="42"/>
  <c r="D9" i="42"/>
  <c r="E9" i="42" s="1"/>
  <c r="D8" i="42"/>
  <c r="E8" i="42" s="1"/>
  <c r="D7" i="42"/>
  <c r="E7" i="42" s="1"/>
  <c r="D6" i="42"/>
  <c r="E6" i="42" s="1"/>
  <c r="D5" i="42"/>
  <c r="E5" i="42" s="1"/>
  <c r="J4" i="42"/>
  <c r="C4" i="42"/>
  <c r="J3" i="42"/>
  <c r="C3" i="42"/>
  <c r="J2" i="42"/>
  <c r="J1" i="42"/>
  <c r="J70" i="41"/>
  <c r="I70" i="41"/>
  <c r="G70" i="41"/>
  <c r="F70" i="41"/>
  <c r="E70" i="41"/>
  <c r="D70" i="41"/>
  <c r="D74" i="41" s="1"/>
  <c r="C70" i="41"/>
  <c r="J67" i="41"/>
  <c r="J63" i="41" s="1"/>
  <c r="I67" i="41"/>
  <c r="G67" i="41"/>
  <c r="F67" i="41"/>
  <c r="E67" i="41"/>
  <c r="D67" i="41"/>
  <c r="C67" i="41"/>
  <c r="J64" i="41"/>
  <c r="I64" i="41"/>
  <c r="I63" i="41" s="1"/>
  <c r="G64" i="41"/>
  <c r="F64" i="41"/>
  <c r="F63" i="41" s="1"/>
  <c r="E64" i="41"/>
  <c r="D64" i="41"/>
  <c r="D63" i="41" s="1"/>
  <c r="C64" i="41"/>
  <c r="C63" i="41" s="1"/>
  <c r="G63" i="41"/>
  <c r="E63" i="41"/>
  <c r="I60" i="41"/>
  <c r="G60" i="41"/>
  <c r="F60" i="41"/>
  <c r="E60" i="41"/>
  <c r="D60" i="41"/>
  <c r="C60" i="41"/>
  <c r="J57" i="41"/>
  <c r="I57" i="41"/>
  <c r="G57" i="41"/>
  <c r="F57" i="41"/>
  <c r="E57" i="41"/>
  <c r="D57" i="41"/>
  <c r="C57" i="41"/>
  <c r="J54" i="41"/>
  <c r="I54" i="41"/>
  <c r="G54" i="41"/>
  <c r="F54" i="41"/>
  <c r="E54" i="41"/>
  <c r="D54" i="41"/>
  <c r="C54" i="41"/>
  <c r="J51" i="41"/>
  <c r="I51" i="41"/>
  <c r="G51" i="41"/>
  <c r="F51" i="41"/>
  <c r="E51" i="41"/>
  <c r="D51" i="41"/>
  <c r="C51" i="41"/>
  <c r="J48" i="41"/>
  <c r="I48" i="41"/>
  <c r="G48" i="41"/>
  <c r="F48" i="41"/>
  <c r="E48" i="41"/>
  <c r="D48" i="41"/>
  <c r="C48" i="41"/>
  <c r="J33" i="41"/>
  <c r="I33" i="41"/>
  <c r="I32" i="41" s="1"/>
  <c r="G33" i="41"/>
  <c r="F33" i="41"/>
  <c r="F32" i="41" s="1"/>
  <c r="E33" i="41"/>
  <c r="D33" i="41"/>
  <c r="D32" i="41" s="1"/>
  <c r="C33" i="41"/>
  <c r="G32" i="41"/>
  <c r="E32" i="41"/>
  <c r="J29" i="41"/>
  <c r="I29" i="41"/>
  <c r="G29" i="41"/>
  <c r="F29" i="41"/>
  <c r="F25" i="41" s="1"/>
  <c r="E29" i="41"/>
  <c r="D29" i="41"/>
  <c r="C29" i="41"/>
  <c r="J26" i="41"/>
  <c r="J25" i="41" s="1"/>
  <c r="J4" i="41" s="1"/>
  <c r="I26" i="41"/>
  <c r="G26" i="41"/>
  <c r="G25" i="41" s="1"/>
  <c r="F26" i="41"/>
  <c r="E26" i="41"/>
  <c r="E25" i="41" s="1"/>
  <c r="D26" i="41"/>
  <c r="C26" i="41"/>
  <c r="C25" i="41" s="1"/>
  <c r="I25" i="41"/>
  <c r="D25" i="41"/>
  <c r="J22" i="41"/>
  <c r="I22" i="41"/>
  <c r="G22" i="41"/>
  <c r="F22" i="41"/>
  <c r="E22" i="41"/>
  <c r="D22" i="41"/>
  <c r="C22" i="41"/>
  <c r="J19" i="41"/>
  <c r="I19" i="41"/>
  <c r="G19" i="41"/>
  <c r="F19" i="41"/>
  <c r="E19" i="41"/>
  <c r="D19" i="41"/>
  <c r="C19" i="41"/>
  <c r="J16" i="41"/>
  <c r="I16" i="41"/>
  <c r="G16" i="41"/>
  <c r="F16" i="41"/>
  <c r="E16" i="41"/>
  <c r="D16" i="41"/>
  <c r="C16" i="41"/>
  <c r="J13" i="41"/>
  <c r="I13" i="41"/>
  <c r="G13" i="41"/>
  <c r="F13" i="41"/>
  <c r="E13" i="41"/>
  <c r="D13" i="41"/>
  <c r="C13" i="41"/>
  <c r="J10" i="41"/>
  <c r="I10" i="41"/>
  <c r="G10" i="41"/>
  <c r="F10" i="41"/>
  <c r="E10" i="41"/>
  <c r="D10" i="41"/>
  <c r="C10" i="41"/>
  <c r="J5" i="41"/>
  <c r="I5" i="41"/>
  <c r="I4" i="41" s="1"/>
  <c r="G5" i="41"/>
  <c r="F5" i="41"/>
  <c r="E5" i="41"/>
  <c r="D5" i="41"/>
  <c r="D4" i="41" s="1"/>
  <c r="C5" i="41"/>
  <c r="C32" i="41" l="1"/>
  <c r="I74" i="41"/>
  <c r="E4" i="41"/>
  <c r="D153" i="42"/>
  <c r="E223" i="42"/>
  <c r="E222" i="42" s="1"/>
  <c r="E4" i="42"/>
  <c r="E97" i="42"/>
  <c r="E67" i="42" s="1"/>
  <c r="D179" i="42"/>
  <c r="E68" i="42"/>
  <c r="E117" i="42"/>
  <c r="E126" i="42"/>
  <c r="E129" i="42"/>
  <c r="E163" i="42"/>
  <c r="D170" i="42"/>
  <c r="C178" i="42"/>
  <c r="C177" i="42" s="1"/>
  <c r="E189" i="42"/>
  <c r="E239" i="42"/>
  <c r="E238" i="42" s="1"/>
  <c r="D120" i="42"/>
  <c r="D132" i="42"/>
  <c r="D140" i="42"/>
  <c r="D135" i="42" s="1"/>
  <c r="D167" i="42"/>
  <c r="D163" i="42" s="1"/>
  <c r="D233" i="42"/>
  <c r="D228" i="42" s="1"/>
  <c r="D236" i="42"/>
  <c r="D235" i="42" s="1"/>
  <c r="D239" i="42"/>
  <c r="D238" i="42" s="1"/>
  <c r="D244" i="42"/>
  <c r="D243" i="42" s="1"/>
  <c r="D263" i="42"/>
  <c r="D328" i="42"/>
  <c r="E348" i="42"/>
  <c r="D388" i="42"/>
  <c r="D395" i="42"/>
  <c r="E404" i="42"/>
  <c r="D412" i="42"/>
  <c r="E486" i="42"/>
  <c r="E40" i="42"/>
  <c r="E38" i="42" s="1"/>
  <c r="D368" i="42"/>
  <c r="E450" i="42"/>
  <c r="D468" i="42"/>
  <c r="E504" i="42"/>
  <c r="E124" i="42"/>
  <c r="E123" i="42" s="1"/>
  <c r="E137" i="42"/>
  <c r="E136" i="42" s="1"/>
  <c r="E135" i="42" s="1"/>
  <c r="E144" i="42"/>
  <c r="E143" i="42" s="1"/>
  <c r="E158" i="42"/>
  <c r="E157" i="42" s="1"/>
  <c r="E153" i="42" s="1"/>
  <c r="E152" i="42" s="1"/>
  <c r="E172" i="42"/>
  <c r="E171" i="42" s="1"/>
  <c r="E170" i="42" s="1"/>
  <c r="E181" i="42"/>
  <c r="E180" i="42" s="1"/>
  <c r="E179" i="42" s="1"/>
  <c r="E183" i="42"/>
  <c r="E182" i="42" s="1"/>
  <c r="E186" i="42"/>
  <c r="E185" i="42" s="1"/>
  <c r="E184" i="42" s="1"/>
  <c r="E196" i="42"/>
  <c r="E195" i="42" s="1"/>
  <c r="E199" i="42"/>
  <c r="E198" i="42" s="1"/>
  <c r="E197" i="42" s="1"/>
  <c r="E202" i="42"/>
  <c r="E201" i="42" s="1"/>
  <c r="E200" i="42" s="1"/>
  <c r="E205" i="42"/>
  <c r="E204" i="42" s="1"/>
  <c r="E203" i="42" s="1"/>
  <c r="E212" i="42"/>
  <c r="E211" i="42" s="1"/>
  <c r="E232" i="42"/>
  <c r="E229" i="42" s="1"/>
  <c r="E228" i="42" s="1"/>
  <c r="E308" i="42"/>
  <c r="D315" i="42"/>
  <c r="D314" i="42" s="1"/>
  <c r="D422" i="42"/>
  <c r="D477" i="42"/>
  <c r="D4" i="42"/>
  <c r="D3" i="42" s="1"/>
  <c r="D2" i="42" s="1"/>
  <c r="E302" i="42"/>
  <c r="E263" i="42" s="1"/>
  <c r="E259" i="42" s="1"/>
  <c r="E315" i="42"/>
  <c r="E314" i="42" s="1"/>
  <c r="D348" i="42"/>
  <c r="D340" i="42" s="1"/>
  <c r="E357" i="42"/>
  <c r="E340" i="42" s="1"/>
  <c r="E378" i="42"/>
  <c r="D404" i="42"/>
  <c r="E422" i="42"/>
  <c r="E477" i="42"/>
  <c r="E444" i="42" s="1"/>
  <c r="E495" i="42"/>
  <c r="E494" i="42" s="1"/>
  <c r="D529" i="42"/>
  <c r="D528" i="42" s="1"/>
  <c r="E530" i="42"/>
  <c r="E529" i="42" s="1"/>
  <c r="E528" i="42" s="1"/>
  <c r="D538" i="42"/>
  <c r="E539" i="42"/>
  <c r="E538" i="42" s="1"/>
  <c r="D552" i="42"/>
  <c r="D551" i="42" s="1"/>
  <c r="D550" i="42" s="1"/>
  <c r="E553" i="42"/>
  <c r="E552" i="42" s="1"/>
  <c r="E551" i="42" s="1"/>
  <c r="E550" i="42" s="1"/>
  <c r="C561" i="42"/>
  <c r="C560" i="42" s="1"/>
  <c r="E603" i="42"/>
  <c r="E616" i="42"/>
  <c r="E642" i="42"/>
  <c r="E665" i="42"/>
  <c r="D671" i="42"/>
  <c r="E672" i="42"/>
  <c r="E671" i="42" s="1"/>
  <c r="E722" i="42"/>
  <c r="E772" i="42"/>
  <c r="E771" i="42" s="1"/>
  <c r="D577" i="42"/>
  <c r="E578" i="42"/>
  <c r="E577" i="42" s="1"/>
  <c r="D587" i="42"/>
  <c r="D646" i="42"/>
  <c r="D661" i="42"/>
  <c r="D746" i="42"/>
  <c r="E747" i="42"/>
  <c r="E746" i="42" s="1"/>
  <c r="E754" i="42"/>
  <c r="D756" i="42"/>
  <c r="D755" i="42" s="1"/>
  <c r="E757" i="42"/>
  <c r="E756" i="42" s="1"/>
  <c r="E755" i="42" s="1"/>
  <c r="D522" i="42"/>
  <c r="D483" i="42" s="1"/>
  <c r="D562" i="42"/>
  <c r="E563" i="42"/>
  <c r="E562" i="42" s="1"/>
  <c r="E587" i="42"/>
  <c r="D595" i="42"/>
  <c r="E596" i="42"/>
  <c r="E595" i="42" s="1"/>
  <c r="E646" i="42"/>
  <c r="E661" i="42"/>
  <c r="D679" i="42"/>
  <c r="D687" i="42"/>
  <c r="E688" i="42"/>
  <c r="E687" i="42" s="1"/>
  <c r="D717" i="42"/>
  <c r="D716" i="42" s="1"/>
  <c r="C726" i="42"/>
  <c r="C725" i="42" s="1"/>
  <c r="D700" i="42"/>
  <c r="E701" i="42"/>
  <c r="E700" i="42" s="1"/>
  <c r="E743" i="42"/>
  <c r="D743" i="42"/>
  <c r="E749" i="42"/>
  <c r="D751" i="42"/>
  <c r="D750" i="42" s="1"/>
  <c r="E752" i="42"/>
  <c r="E751" i="42" s="1"/>
  <c r="D761" i="42"/>
  <c r="D760" i="42" s="1"/>
  <c r="E762" i="42"/>
  <c r="E761" i="42" s="1"/>
  <c r="E760" i="42" s="1"/>
  <c r="E654" i="42"/>
  <c r="E653" i="42" s="1"/>
  <c r="E719" i="42"/>
  <c r="E718" i="42" s="1"/>
  <c r="E717" i="42" s="1"/>
  <c r="E716" i="42" s="1"/>
  <c r="E769" i="42"/>
  <c r="E768" i="42" s="1"/>
  <c r="E767" i="42" s="1"/>
  <c r="J32" i="41"/>
  <c r="J74" i="41"/>
  <c r="F74" i="41"/>
  <c r="G74" i="41"/>
  <c r="F4" i="41"/>
  <c r="C4" i="41"/>
  <c r="G4" i="41"/>
  <c r="E74" i="41"/>
  <c r="C74" i="41" l="1"/>
  <c r="E339" i="42"/>
  <c r="D726" i="42"/>
  <c r="D725" i="42" s="1"/>
  <c r="D561" i="42"/>
  <c r="E750" i="42"/>
  <c r="E726" i="42" s="1"/>
  <c r="E725" i="42" s="1"/>
  <c r="E188" i="42"/>
  <c r="D178" i="42"/>
  <c r="D177" i="42" s="1"/>
  <c r="D152" i="42"/>
  <c r="D645" i="42"/>
  <c r="D259" i="42"/>
  <c r="D116" i="42"/>
  <c r="D115" i="42" s="1"/>
  <c r="E116" i="42"/>
  <c r="E115" i="42" s="1"/>
  <c r="E3" i="42"/>
  <c r="E2" i="42" s="1"/>
  <c r="E645" i="42"/>
  <c r="E561" i="42"/>
  <c r="E178" i="42"/>
  <c r="E177" i="42" s="1"/>
  <c r="D444" i="42"/>
  <c r="D339" i="42" s="1"/>
  <c r="E484" i="42"/>
  <c r="E483" i="42" s="1"/>
  <c r="E258" i="42" s="1"/>
  <c r="E257" i="42" s="1"/>
  <c r="E114" i="42" l="1"/>
  <c r="D258" i="42"/>
  <c r="D257" i="42" s="1"/>
  <c r="E560" i="42"/>
  <c r="E559" i="42" s="1"/>
  <c r="D114" i="42"/>
  <c r="D560" i="42"/>
  <c r="D559" i="42" s="1"/>
  <c r="C463" i="38" l="1"/>
  <c r="D778" i="38" l="1"/>
  <c r="D777" i="38" s="1"/>
  <c r="C777" i="38"/>
  <c r="E776" i="38"/>
  <c r="D776" i="38"/>
  <c r="D775" i="38"/>
  <c r="E775" i="38" s="1"/>
  <c r="E774" i="38"/>
  <c r="D774" i="38"/>
  <c r="D773" i="38"/>
  <c r="C772" i="38"/>
  <c r="C771" i="38" s="1"/>
  <c r="D770" i="38"/>
  <c r="E770" i="38" s="1"/>
  <c r="D769" i="38"/>
  <c r="D768" i="38" s="1"/>
  <c r="D767" i="38" s="1"/>
  <c r="C768" i="38"/>
  <c r="C767" i="38" s="1"/>
  <c r="E766" i="38"/>
  <c r="E765" i="38" s="1"/>
  <c r="D766" i="38"/>
  <c r="D765" i="38"/>
  <c r="C765" i="38"/>
  <c r="D764" i="38"/>
  <c r="E764" i="38" s="1"/>
  <c r="D763" i="38"/>
  <c r="E763" i="38" s="1"/>
  <c r="D762" i="38"/>
  <c r="E762" i="38" s="1"/>
  <c r="D761" i="38"/>
  <c r="C761" i="38"/>
  <c r="C760" i="38" s="1"/>
  <c r="D759" i="38"/>
  <c r="E759" i="38" s="1"/>
  <c r="D758" i="38"/>
  <c r="E758" i="38" s="1"/>
  <c r="D757" i="38"/>
  <c r="C756" i="38"/>
  <c r="C755" i="38"/>
  <c r="D754" i="38"/>
  <c r="E754" i="38" s="1"/>
  <c r="D753" i="38"/>
  <c r="E753" i="38" s="1"/>
  <c r="D752" i="38"/>
  <c r="E752" i="38" s="1"/>
  <c r="D751" i="38"/>
  <c r="C751" i="38"/>
  <c r="C750" i="38" s="1"/>
  <c r="D749" i="38"/>
  <c r="E749" i="38" s="1"/>
  <c r="D748" i="38"/>
  <c r="E748" i="38" s="1"/>
  <c r="D747" i="38"/>
  <c r="C746" i="38"/>
  <c r="D745" i="38"/>
  <c r="D744" i="38" s="1"/>
  <c r="C744" i="38"/>
  <c r="C743" i="38" s="1"/>
  <c r="D742" i="38"/>
  <c r="E742" i="38" s="1"/>
  <c r="E741" i="38"/>
  <c r="D741" i="38"/>
  <c r="C741" i="38"/>
  <c r="D740" i="38"/>
  <c r="D739" i="38" s="1"/>
  <c r="C739" i="38"/>
  <c r="E738" i="38"/>
  <c r="D738" i="38"/>
  <c r="D737" i="38"/>
  <c r="E737" i="38" s="1"/>
  <c r="E736" i="38"/>
  <c r="D736" i="38"/>
  <c r="D735" i="38"/>
  <c r="C734" i="38"/>
  <c r="C733" i="38" s="1"/>
  <c r="E732" i="38"/>
  <c r="E731" i="38" s="1"/>
  <c r="E730" i="38" s="1"/>
  <c r="D732" i="38"/>
  <c r="D731" i="38"/>
  <c r="D730" i="38" s="1"/>
  <c r="C731" i="38"/>
  <c r="C730" i="38" s="1"/>
  <c r="D729" i="38"/>
  <c r="E728" i="38"/>
  <c r="D728" i="38"/>
  <c r="C727" i="38"/>
  <c r="C726" i="38" s="1"/>
  <c r="H724" i="38"/>
  <c r="D724" i="38"/>
  <c r="E724" i="38" s="1"/>
  <c r="H723" i="38"/>
  <c r="D723" i="38"/>
  <c r="E723" i="38" s="1"/>
  <c r="E722" i="38" s="1"/>
  <c r="C722" i="38"/>
  <c r="H722" i="38" s="1"/>
  <c r="H721" i="38"/>
  <c r="D721" i="38"/>
  <c r="D718" i="38" s="1"/>
  <c r="H720" i="38"/>
  <c r="D720" i="38"/>
  <c r="E720" i="38" s="1"/>
  <c r="H719" i="38"/>
  <c r="E719" i="38"/>
  <c r="D719" i="38"/>
  <c r="C718" i="38"/>
  <c r="H715" i="38"/>
  <c r="D715" i="38"/>
  <c r="E715" i="38" s="1"/>
  <c r="H714" i="38"/>
  <c r="D714" i="38"/>
  <c r="E714" i="38" s="1"/>
  <c r="H713" i="38"/>
  <c r="D713" i="38"/>
  <c r="E713" i="38" s="1"/>
  <c r="H712" i="38"/>
  <c r="D712" i="38"/>
  <c r="E712" i="38" s="1"/>
  <c r="H711" i="38"/>
  <c r="D711" i="38"/>
  <c r="E711" i="38" s="1"/>
  <c r="H710" i="38"/>
  <c r="D710" i="38"/>
  <c r="E710" i="38" s="1"/>
  <c r="H709" i="38"/>
  <c r="D709" i="38"/>
  <c r="E709" i="38" s="1"/>
  <c r="H708" i="38"/>
  <c r="E708" i="38"/>
  <c r="D708" i="38"/>
  <c r="H707" i="38"/>
  <c r="D707" i="38"/>
  <c r="E707" i="38" s="1"/>
  <c r="H706" i="38"/>
  <c r="D706" i="38"/>
  <c r="E706" i="38" s="1"/>
  <c r="H705" i="38"/>
  <c r="D705" i="38"/>
  <c r="E705" i="38" s="1"/>
  <c r="H704" i="38"/>
  <c r="D704" i="38"/>
  <c r="E704" i="38" s="1"/>
  <c r="H703" i="38"/>
  <c r="D703" i="38"/>
  <c r="E703" i="38" s="1"/>
  <c r="H702" i="38"/>
  <c r="D702" i="38"/>
  <c r="E702" i="38" s="1"/>
  <c r="H701" i="38"/>
  <c r="D701" i="38"/>
  <c r="E701" i="38" s="1"/>
  <c r="C700" i="38"/>
  <c r="H700" i="38" s="1"/>
  <c r="H699" i="38"/>
  <c r="D699" i="38"/>
  <c r="E699" i="38" s="1"/>
  <c r="H698" i="38"/>
  <c r="D698" i="38"/>
  <c r="E698" i="38" s="1"/>
  <c r="H697" i="38"/>
  <c r="D697" i="38"/>
  <c r="E697" i="38" s="1"/>
  <c r="H696" i="38"/>
  <c r="D696" i="38"/>
  <c r="E696" i="38" s="1"/>
  <c r="H695" i="38"/>
  <c r="D695" i="38"/>
  <c r="D694" i="38" s="1"/>
  <c r="C694" i="38"/>
  <c r="H694" i="38" s="1"/>
  <c r="H693" i="38"/>
  <c r="D693" i="38"/>
  <c r="E693" i="38" s="1"/>
  <c r="H692" i="38"/>
  <c r="E692" i="38"/>
  <c r="D692" i="38"/>
  <c r="H691" i="38"/>
  <c r="D691" i="38"/>
  <c r="E691" i="38" s="1"/>
  <c r="H690" i="38"/>
  <c r="E690" i="38"/>
  <c r="D690" i="38"/>
  <c r="H689" i="38"/>
  <c r="D689" i="38"/>
  <c r="E689" i="38" s="1"/>
  <c r="H688" i="38"/>
  <c r="D688" i="38"/>
  <c r="E688" i="38" s="1"/>
  <c r="E687" i="38" s="1"/>
  <c r="H687" i="38"/>
  <c r="D687" i="38"/>
  <c r="C687" i="38"/>
  <c r="H686" i="38"/>
  <c r="D686" i="38"/>
  <c r="E686" i="38" s="1"/>
  <c r="H685" i="38"/>
  <c r="D685" i="38"/>
  <c r="E685" i="38" s="1"/>
  <c r="H684" i="38"/>
  <c r="D684" i="38"/>
  <c r="E684" i="38" s="1"/>
  <c r="C683" i="38"/>
  <c r="H683" i="38" s="1"/>
  <c r="H682" i="38"/>
  <c r="D682" i="38"/>
  <c r="D679" i="38" s="1"/>
  <c r="H681" i="38"/>
  <c r="D681" i="38"/>
  <c r="E681" i="38" s="1"/>
  <c r="H680" i="38"/>
  <c r="E680" i="38"/>
  <c r="D680" i="38"/>
  <c r="C679" i="38"/>
  <c r="H679" i="38" s="1"/>
  <c r="H678" i="38"/>
  <c r="D678" i="38"/>
  <c r="E678" i="38" s="1"/>
  <c r="H677" i="38"/>
  <c r="E677" i="38"/>
  <c r="E676" i="38" s="1"/>
  <c r="D677" i="38"/>
  <c r="D676" i="38"/>
  <c r="C676" i="38"/>
  <c r="H676" i="38" s="1"/>
  <c r="H675" i="38"/>
  <c r="D675" i="38"/>
  <c r="E675" i="38" s="1"/>
  <c r="H674" i="38"/>
  <c r="E674" i="38"/>
  <c r="D674" i="38"/>
  <c r="H673" i="38"/>
  <c r="D673" i="38"/>
  <c r="E673" i="38" s="1"/>
  <c r="H672" i="38"/>
  <c r="D672" i="38"/>
  <c r="E672" i="38" s="1"/>
  <c r="E671" i="38" s="1"/>
  <c r="H671" i="38"/>
  <c r="D671" i="38"/>
  <c r="C671" i="38"/>
  <c r="H670" i="38"/>
  <c r="D670" i="38"/>
  <c r="E670" i="38" s="1"/>
  <c r="H669" i="38"/>
  <c r="D669" i="38"/>
  <c r="E669" i="38" s="1"/>
  <c r="H668" i="38"/>
  <c r="D668" i="38"/>
  <c r="E668" i="38" s="1"/>
  <c r="H667" i="38"/>
  <c r="D667" i="38"/>
  <c r="E667" i="38" s="1"/>
  <c r="H666" i="38"/>
  <c r="D666" i="38"/>
  <c r="E666" i="38" s="1"/>
  <c r="C665" i="38"/>
  <c r="H665" i="38" s="1"/>
  <c r="H664" i="38"/>
  <c r="E664" i="38"/>
  <c r="D664" i="38"/>
  <c r="H663" i="38"/>
  <c r="D663" i="38"/>
  <c r="E663" i="38" s="1"/>
  <c r="H662" i="38"/>
  <c r="D662" i="38"/>
  <c r="E662" i="38" s="1"/>
  <c r="E661" i="38" s="1"/>
  <c r="H661" i="38"/>
  <c r="D661" i="38"/>
  <c r="C661" i="38"/>
  <c r="H660" i="38"/>
  <c r="D660" i="38"/>
  <c r="E660" i="38" s="1"/>
  <c r="H659" i="38"/>
  <c r="D659" i="38"/>
  <c r="E659" i="38" s="1"/>
  <c r="H658" i="38"/>
  <c r="D658" i="38"/>
  <c r="E658" i="38" s="1"/>
  <c r="H657" i="38"/>
  <c r="D657" i="38"/>
  <c r="E657" i="38" s="1"/>
  <c r="H656" i="38"/>
  <c r="D656" i="38"/>
  <c r="E656" i="38" s="1"/>
  <c r="H655" i="38"/>
  <c r="D655" i="38"/>
  <c r="E655" i="38" s="1"/>
  <c r="H654" i="38"/>
  <c r="D654" i="38"/>
  <c r="E654" i="38" s="1"/>
  <c r="C653" i="38"/>
  <c r="H653" i="38" s="1"/>
  <c r="H652" i="38"/>
  <c r="D652" i="38"/>
  <c r="E652" i="38" s="1"/>
  <c r="H651" i="38"/>
  <c r="D651" i="38"/>
  <c r="E651" i="38" s="1"/>
  <c r="H650" i="38"/>
  <c r="D650" i="38"/>
  <c r="E650" i="38" s="1"/>
  <c r="H649" i="38"/>
  <c r="D649" i="38"/>
  <c r="E649" i="38" s="1"/>
  <c r="H648" i="38"/>
  <c r="D648" i="38"/>
  <c r="E648" i="38" s="1"/>
  <c r="H647" i="38"/>
  <c r="D647" i="38"/>
  <c r="E647" i="38" s="1"/>
  <c r="C646" i="38"/>
  <c r="H646" i="38" s="1"/>
  <c r="H644" i="38"/>
  <c r="D644" i="38"/>
  <c r="E644" i="38" s="1"/>
  <c r="H643" i="38"/>
  <c r="E643" i="38"/>
  <c r="D643" i="38"/>
  <c r="C642" i="38"/>
  <c r="H642" i="38" s="1"/>
  <c r="J642" i="38" s="1"/>
  <c r="H641" i="38"/>
  <c r="E641" i="38"/>
  <c r="D641" i="38"/>
  <c r="H640" i="38"/>
  <c r="D640" i="38"/>
  <c r="E640" i="38" s="1"/>
  <c r="H639" i="38"/>
  <c r="E639" i="38"/>
  <c r="D639" i="38"/>
  <c r="C638" i="38"/>
  <c r="H638" i="38" s="1"/>
  <c r="J638" i="38" s="1"/>
  <c r="H637" i="38"/>
  <c r="E637" i="38"/>
  <c r="D637" i="38"/>
  <c r="H636" i="38"/>
  <c r="D636" i="38"/>
  <c r="E636" i="38" s="1"/>
  <c r="H635" i="38"/>
  <c r="D635" i="38"/>
  <c r="E635" i="38" s="1"/>
  <c r="H634" i="38"/>
  <c r="D634" i="38"/>
  <c r="E634" i="38" s="1"/>
  <c r="H633" i="38"/>
  <c r="D633" i="38"/>
  <c r="E633" i="38" s="1"/>
  <c r="H632" i="38"/>
  <c r="D632" i="38"/>
  <c r="E632" i="38" s="1"/>
  <c r="H631" i="38"/>
  <c r="D631" i="38"/>
  <c r="D628" i="38" s="1"/>
  <c r="H630" i="38"/>
  <c r="D630" i="38"/>
  <c r="E630" i="38" s="1"/>
  <c r="H629" i="38"/>
  <c r="E629" i="38"/>
  <c r="D629" i="38"/>
  <c r="C628" i="38"/>
  <c r="H628" i="38" s="1"/>
  <c r="H627" i="38"/>
  <c r="D627" i="38"/>
  <c r="E627" i="38" s="1"/>
  <c r="H626" i="38"/>
  <c r="E626" i="38"/>
  <c r="D626" i="38"/>
  <c r="H625" i="38"/>
  <c r="D625" i="38"/>
  <c r="E625" i="38" s="1"/>
  <c r="H624" i="38"/>
  <c r="D624" i="38"/>
  <c r="E624" i="38" s="1"/>
  <c r="H623" i="38"/>
  <c r="D623" i="38"/>
  <c r="E623" i="38" s="1"/>
  <c r="H622" i="38"/>
  <c r="D622" i="38"/>
  <c r="E622" i="38" s="1"/>
  <c r="H621" i="38"/>
  <c r="D621" i="38"/>
  <c r="E621" i="38" s="1"/>
  <c r="H620" i="38"/>
  <c r="E620" i="38"/>
  <c r="D620" i="38"/>
  <c r="H619" i="38"/>
  <c r="D619" i="38"/>
  <c r="E619" i="38" s="1"/>
  <c r="H618" i="38"/>
  <c r="E618" i="38"/>
  <c r="D618" i="38"/>
  <c r="H617" i="38"/>
  <c r="D617" i="38"/>
  <c r="E617" i="38" s="1"/>
  <c r="C616" i="38"/>
  <c r="H616" i="38" s="1"/>
  <c r="H615" i="38"/>
  <c r="D615" i="38"/>
  <c r="E615" i="38" s="1"/>
  <c r="H614" i="38"/>
  <c r="D614" i="38"/>
  <c r="E614" i="38" s="1"/>
  <c r="H613" i="38"/>
  <c r="D613" i="38"/>
  <c r="D610" i="38" s="1"/>
  <c r="H612" i="38"/>
  <c r="D612" i="38"/>
  <c r="E612" i="38" s="1"/>
  <c r="H611" i="38"/>
  <c r="E611" i="38"/>
  <c r="D611" i="38"/>
  <c r="C610" i="38"/>
  <c r="H610" i="38" s="1"/>
  <c r="H609" i="38"/>
  <c r="D609" i="38"/>
  <c r="E609" i="38" s="1"/>
  <c r="H608" i="38"/>
  <c r="E608" i="38"/>
  <c r="D608" i="38"/>
  <c r="H607" i="38"/>
  <c r="D607" i="38"/>
  <c r="E607" i="38" s="1"/>
  <c r="H606" i="38"/>
  <c r="D606" i="38"/>
  <c r="E606" i="38" s="1"/>
  <c r="H605" i="38"/>
  <c r="D605" i="38"/>
  <c r="E605" i="38" s="1"/>
  <c r="H604" i="38"/>
  <c r="D604" i="38"/>
  <c r="H603" i="38"/>
  <c r="C603" i="38"/>
  <c r="H602" i="38"/>
  <c r="D602" i="38"/>
  <c r="E602" i="38" s="1"/>
  <c r="H601" i="38"/>
  <c r="D601" i="38"/>
  <c r="E601" i="38" s="1"/>
  <c r="H600" i="38"/>
  <c r="D600" i="38"/>
  <c r="E600" i="38" s="1"/>
  <c r="C599" i="38"/>
  <c r="H599" i="38" s="1"/>
  <c r="H598" i="38"/>
  <c r="E598" i="38"/>
  <c r="D598" i="38"/>
  <c r="H597" i="38"/>
  <c r="D597" i="38"/>
  <c r="E597" i="38" s="1"/>
  <c r="H596" i="38"/>
  <c r="D596" i="38"/>
  <c r="E596" i="38" s="1"/>
  <c r="E595" i="38" s="1"/>
  <c r="H595" i="38"/>
  <c r="D595" i="38"/>
  <c r="C595" i="38"/>
  <c r="H594" i="38"/>
  <c r="D594" i="38"/>
  <c r="E594" i="38" s="1"/>
  <c r="H593" i="38"/>
  <c r="D593" i="38"/>
  <c r="E593" i="38" s="1"/>
  <c r="E592" i="38" s="1"/>
  <c r="H592" i="38"/>
  <c r="D592" i="38"/>
  <c r="C592" i="38"/>
  <c r="H591" i="38"/>
  <c r="D591" i="38"/>
  <c r="E591" i="38" s="1"/>
  <c r="H590" i="38"/>
  <c r="D590" i="38"/>
  <c r="E590" i="38" s="1"/>
  <c r="H589" i="38"/>
  <c r="D589" i="38"/>
  <c r="E589" i="38" s="1"/>
  <c r="H588" i="38"/>
  <c r="D588" i="38"/>
  <c r="H587" i="38"/>
  <c r="C587" i="38"/>
  <c r="H586" i="38"/>
  <c r="D586" i="38"/>
  <c r="E586" i="38" s="1"/>
  <c r="H585" i="38"/>
  <c r="D585" i="38"/>
  <c r="E585" i="38" s="1"/>
  <c r="H584" i="38"/>
  <c r="D584" i="38"/>
  <c r="E584" i="38" s="1"/>
  <c r="H583" i="38"/>
  <c r="E583" i="38"/>
  <c r="D583" i="38"/>
  <c r="H582" i="38"/>
  <c r="D582" i="38"/>
  <c r="E582" i="38" s="1"/>
  <c r="C581" i="38"/>
  <c r="H581" i="38" s="1"/>
  <c r="H580" i="38"/>
  <c r="D580" i="38"/>
  <c r="E580" i="38" s="1"/>
  <c r="H579" i="38"/>
  <c r="D579" i="38"/>
  <c r="E579" i="38" s="1"/>
  <c r="H578" i="38"/>
  <c r="D578" i="38"/>
  <c r="H577" i="38"/>
  <c r="C577" i="38"/>
  <c r="H576" i="38"/>
  <c r="D576" i="38"/>
  <c r="E576" i="38" s="1"/>
  <c r="H575" i="38"/>
  <c r="D575" i="38"/>
  <c r="E575" i="38" s="1"/>
  <c r="H574" i="38"/>
  <c r="D574" i="38"/>
  <c r="E574" i="38" s="1"/>
  <c r="H573" i="38"/>
  <c r="E573" i="38"/>
  <c r="D573" i="38"/>
  <c r="H572" i="38"/>
  <c r="D572" i="38"/>
  <c r="E572" i="38" s="1"/>
  <c r="H571" i="38"/>
  <c r="E571" i="38"/>
  <c r="D571" i="38"/>
  <c r="H570" i="38"/>
  <c r="D570" i="38"/>
  <c r="E570" i="38" s="1"/>
  <c r="E569" i="38" s="1"/>
  <c r="C569" i="38"/>
  <c r="H569" i="38" s="1"/>
  <c r="H568" i="38"/>
  <c r="D568" i="38"/>
  <c r="E568" i="38" s="1"/>
  <c r="H567" i="38"/>
  <c r="D567" i="38"/>
  <c r="E567" i="38" s="1"/>
  <c r="H566" i="38"/>
  <c r="D566" i="38"/>
  <c r="E566" i="38" s="1"/>
  <c r="H565" i="38"/>
  <c r="D565" i="38"/>
  <c r="E565" i="38" s="1"/>
  <c r="H564" i="38"/>
  <c r="E564" i="38"/>
  <c r="D564" i="38"/>
  <c r="H563" i="38"/>
  <c r="D563" i="38"/>
  <c r="E563" i="38" s="1"/>
  <c r="C562" i="38"/>
  <c r="H562" i="38" s="1"/>
  <c r="H558" i="38"/>
  <c r="D558" i="38"/>
  <c r="E558" i="38" s="1"/>
  <c r="H557" i="38"/>
  <c r="E557" i="38"/>
  <c r="D557" i="38"/>
  <c r="D556" i="38"/>
  <c r="C556" i="38"/>
  <c r="H556" i="38" s="1"/>
  <c r="H555" i="38"/>
  <c r="D555" i="38"/>
  <c r="E555" i="38" s="1"/>
  <c r="H554" i="38"/>
  <c r="E554" i="38"/>
  <c r="D554" i="38"/>
  <c r="H553" i="38"/>
  <c r="D553" i="38"/>
  <c r="E553" i="38" s="1"/>
  <c r="C552" i="38"/>
  <c r="H552" i="38" s="1"/>
  <c r="H549" i="38"/>
  <c r="D549" i="38"/>
  <c r="E549" i="38" s="1"/>
  <c r="H548" i="38"/>
  <c r="D548" i="38"/>
  <c r="E548" i="38" s="1"/>
  <c r="D547" i="38"/>
  <c r="C547" i="38"/>
  <c r="H547" i="38" s="1"/>
  <c r="J547" i="38" s="1"/>
  <c r="H546" i="38"/>
  <c r="D546" i="38"/>
  <c r="E546" i="38" s="1"/>
  <c r="H545" i="38"/>
  <c r="E545" i="38"/>
  <c r="D545" i="38"/>
  <c r="D544" i="38"/>
  <c r="C544" i="38"/>
  <c r="H543" i="38"/>
  <c r="D543" i="38"/>
  <c r="E543" i="38" s="1"/>
  <c r="H542" i="38"/>
  <c r="E542" i="38"/>
  <c r="D542" i="38"/>
  <c r="H541" i="38"/>
  <c r="D541" i="38"/>
  <c r="E541" i="38" s="1"/>
  <c r="H540" i="38"/>
  <c r="E540" i="38"/>
  <c r="D540" i="38"/>
  <c r="H539" i="38"/>
  <c r="D539" i="38"/>
  <c r="E539" i="38" s="1"/>
  <c r="H537" i="38"/>
  <c r="D537" i="38"/>
  <c r="E537" i="38" s="1"/>
  <c r="H536" i="38"/>
  <c r="D536" i="38"/>
  <c r="E536" i="38" s="1"/>
  <c r="H535" i="38"/>
  <c r="E535" i="38"/>
  <c r="D535" i="38"/>
  <c r="H534" i="38"/>
  <c r="D534" i="38"/>
  <c r="E534" i="38" s="1"/>
  <c r="H533" i="38"/>
  <c r="E533" i="38"/>
  <c r="D533" i="38"/>
  <c r="H532" i="38"/>
  <c r="D532" i="38"/>
  <c r="E532" i="38" s="1"/>
  <c r="C531" i="38"/>
  <c r="H531" i="38" s="1"/>
  <c r="H530" i="38"/>
  <c r="D530" i="38"/>
  <c r="D529" i="38" s="1"/>
  <c r="C529" i="38"/>
  <c r="H529" i="38" s="1"/>
  <c r="H527" i="38"/>
  <c r="D527" i="38"/>
  <c r="E527" i="38" s="1"/>
  <c r="H526" i="38"/>
  <c r="E526" i="38"/>
  <c r="D526" i="38"/>
  <c r="H525" i="38"/>
  <c r="D525" i="38"/>
  <c r="E525" i="38" s="1"/>
  <c r="H524" i="38"/>
  <c r="E524" i="38"/>
  <c r="D524" i="38"/>
  <c r="H523" i="38"/>
  <c r="D523" i="38"/>
  <c r="E523" i="38" s="1"/>
  <c r="E522" i="38" s="1"/>
  <c r="C522" i="38"/>
  <c r="H522" i="38" s="1"/>
  <c r="H521" i="38"/>
  <c r="D521" i="38"/>
  <c r="E521" i="38" s="1"/>
  <c r="H520" i="38"/>
  <c r="D520" i="38"/>
  <c r="E520" i="38" s="1"/>
  <c r="H519" i="38"/>
  <c r="D519" i="38"/>
  <c r="E519" i="38" s="1"/>
  <c r="H518" i="38"/>
  <c r="D518" i="38"/>
  <c r="E518" i="38" s="1"/>
  <c r="H517" i="38"/>
  <c r="E517" i="38"/>
  <c r="D517" i="38"/>
  <c r="H516" i="38"/>
  <c r="D516" i="38"/>
  <c r="E516" i="38" s="1"/>
  <c r="H515" i="38"/>
  <c r="E515" i="38"/>
  <c r="D515" i="38"/>
  <c r="H514" i="38"/>
  <c r="D514" i="38"/>
  <c r="E514" i="38" s="1"/>
  <c r="C513" i="38"/>
  <c r="H513" i="38" s="1"/>
  <c r="H512" i="38"/>
  <c r="D512" i="38"/>
  <c r="E512" i="38" s="1"/>
  <c r="H511" i="38"/>
  <c r="D511" i="38"/>
  <c r="E511" i="38" s="1"/>
  <c r="H510" i="38"/>
  <c r="E510" i="38"/>
  <c r="D510" i="38"/>
  <c r="H508" i="38"/>
  <c r="D508" i="38"/>
  <c r="E508" i="38" s="1"/>
  <c r="H507" i="38"/>
  <c r="E507" i="38"/>
  <c r="D507" i="38"/>
  <c r="H506" i="38"/>
  <c r="D506" i="38"/>
  <c r="E506" i="38" s="1"/>
  <c r="H505" i="38"/>
  <c r="D505" i="38"/>
  <c r="H504" i="38"/>
  <c r="C504" i="38"/>
  <c r="H503" i="38"/>
  <c r="D503" i="38"/>
  <c r="E503" i="38" s="1"/>
  <c r="H502" i="38"/>
  <c r="D502" i="38"/>
  <c r="E502" i="38" s="1"/>
  <c r="H501" i="38"/>
  <c r="D501" i="38"/>
  <c r="E501" i="38" s="1"/>
  <c r="H500" i="38"/>
  <c r="E500" i="38"/>
  <c r="D500" i="38"/>
  <c r="H499" i="38"/>
  <c r="D499" i="38"/>
  <c r="E499" i="38" s="1"/>
  <c r="H498" i="38"/>
  <c r="E498" i="38"/>
  <c r="D498" i="38"/>
  <c r="D497" i="38"/>
  <c r="C497" i="38"/>
  <c r="H497" i="38" s="1"/>
  <c r="H496" i="38"/>
  <c r="D496" i="38"/>
  <c r="E496" i="38" s="1"/>
  <c r="H495" i="38"/>
  <c r="E495" i="38"/>
  <c r="D495" i="38"/>
  <c r="D494" i="38"/>
  <c r="C494" i="38"/>
  <c r="H494" i="38" s="1"/>
  <c r="H493" i="38"/>
  <c r="D493" i="38"/>
  <c r="E493" i="38" s="1"/>
  <c r="H492" i="38"/>
  <c r="E492" i="38"/>
  <c r="D492" i="38"/>
  <c r="D491" i="38"/>
  <c r="C491" i="38"/>
  <c r="H491" i="38" s="1"/>
  <c r="H490" i="38"/>
  <c r="D490" i="38"/>
  <c r="E490" i="38" s="1"/>
  <c r="H489" i="38"/>
  <c r="E489" i="38"/>
  <c r="D489" i="38"/>
  <c r="H488" i="38"/>
  <c r="D488" i="38"/>
  <c r="E488" i="38" s="1"/>
  <c r="H487" i="38"/>
  <c r="E487" i="38"/>
  <c r="D487" i="38"/>
  <c r="H486" i="38"/>
  <c r="C486" i="38"/>
  <c r="H485" i="38"/>
  <c r="D485" i="38"/>
  <c r="E485" i="38" s="1"/>
  <c r="H482" i="38"/>
  <c r="H481" i="38"/>
  <c r="E481" i="38"/>
  <c r="D481" i="38"/>
  <c r="H480" i="38"/>
  <c r="D480" i="38"/>
  <c r="E480" i="38" s="1"/>
  <c r="H479" i="38"/>
  <c r="E479" i="38"/>
  <c r="D479" i="38"/>
  <c r="H478" i="38"/>
  <c r="D478" i="38"/>
  <c r="E478" i="38" s="1"/>
  <c r="E477" i="38" s="1"/>
  <c r="C477" i="38"/>
  <c r="H477" i="38" s="1"/>
  <c r="H476" i="38"/>
  <c r="D476" i="38"/>
  <c r="E476" i="38" s="1"/>
  <c r="H475" i="38"/>
  <c r="D475" i="38"/>
  <c r="E475" i="38" s="1"/>
  <c r="C474" i="38"/>
  <c r="H474" i="38" s="1"/>
  <c r="H473" i="38"/>
  <c r="E473" i="38"/>
  <c r="D473" i="38"/>
  <c r="H472" i="38"/>
  <c r="D472" i="38"/>
  <c r="E472" i="38" s="1"/>
  <c r="H471" i="38"/>
  <c r="E471" i="38"/>
  <c r="D471" i="38"/>
  <c r="H470" i="38"/>
  <c r="D470" i="38"/>
  <c r="H469" i="38"/>
  <c r="D469" i="38"/>
  <c r="E469" i="38" s="1"/>
  <c r="H468" i="38"/>
  <c r="C468" i="38"/>
  <c r="H467" i="38"/>
  <c r="D467" i="38"/>
  <c r="E467" i="38" s="1"/>
  <c r="H466" i="38"/>
  <c r="E466" i="38"/>
  <c r="D466" i="38"/>
  <c r="H465" i="38"/>
  <c r="D465" i="38"/>
  <c r="D463" i="38" s="1"/>
  <c r="H464" i="38"/>
  <c r="D464" i="38"/>
  <c r="E464" i="38" s="1"/>
  <c r="H463" i="38"/>
  <c r="H462" i="38"/>
  <c r="D462" i="38"/>
  <c r="E462" i="38" s="1"/>
  <c r="H461" i="38"/>
  <c r="D461" i="38"/>
  <c r="E461" i="38" s="1"/>
  <c r="H460" i="38"/>
  <c r="E460" i="38"/>
  <c r="D460" i="38"/>
  <c r="C459" i="38"/>
  <c r="H459" i="38" s="1"/>
  <c r="H458" i="38"/>
  <c r="D458" i="38"/>
  <c r="E458" i="38" s="1"/>
  <c r="H457" i="38"/>
  <c r="E457" i="38"/>
  <c r="D457" i="38"/>
  <c r="H456" i="38"/>
  <c r="D456" i="38"/>
  <c r="E456" i="38" s="1"/>
  <c r="C455" i="38"/>
  <c r="H455" i="38" s="1"/>
  <c r="H454" i="38"/>
  <c r="E454" i="38"/>
  <c r="D454" i="38"/>
  <c r="H453" i="38"/>
  <c r="D453" i="38"/>
  <c r="E453" i="38" s="1"/>
  <c r="H452" i="38"/>
  <c r="D452" i="38"/>
  <c r="E452" i="38" s="1"/>
  <c r="H451" i="38"/>
  <c r="D451" i="38"/>
  <c r="E451" i="38" s="1"/>
  <c r="C450" i="38"/>
  <c r="H450" i="38" s="1"/>
  <c r="H449" i="38"/>
  <c r="E449" i="38"/>
  <c r="D449" i="38"/>
  <c r="H448" i="38"/>
  <c r="D448" i="38"/>
  <c r="E448" i="38" s="1"/>
  <c r="H447" i="38"/>
  <c r="E447" i="38"/>
  <c r="D447" i="38"/>
  <c r="H446" i="38"/>
  <c r="D446" i="38"/>
  <c r="E446" i="38" s="1"/>
  <c r="C445" i="38"/>
  <c r="H443" i="38"/>
  <c r="D443" i="38"/>
  <c r="E443" i="38" s="1"/>
  <c r="H442" i="38"/>
  <c r="D442" i="38"/>
  <c r="E442" i="38" s="1"/>
  <c r="H441" i="38"/>
  <c r="E441" i="38"/>
  <c r="D441" i="38"/>
  <c r="H440" i="38"/>
  <c r="D440" i="38"/>
  <c r="E440" i="38" s="1"/>
  <c r="H439" i="38"/>
  <c r="D439" i="38"/>
  <c r="E439" i="38" s="1"/>
  <c r="H438" i="38"/>
  <c r="D438" i="38"/>
  <c r="E438" i="38" s="1"/>
  <c r="H437" i="38"/>
  <c r="E437" i="38"/>
  <c r="D437" i="38"/>
  <c r="H436" i="38"/>
  <c r="D436" i="38"/>
  <c r="E436" i="38" s="1"/>
  <c r="H435" i="38"/>
  <c r="D435" i="38"/>
  <c r="E435" i="38" s="1"/>
  <c r="H434" i="38"/>
  <c r="D434" i="38"/>
  <c r="E434" i="38" s="1"/>
  <c r="H433" i="38"/>
  <c r="E433" i="38"/>
  <c r="D433" i="38"/>
  <c r="H432" i="38"/>
  <c r="D432" i="38"/>
  <c r="E432" i="38" s="1"/>
  <c r="H431" i="38"/>
  <c r="D431" i="38"/>
  <c r="E431" i="38" s="1"/>
  <c r="H430" i="38"/>
  <c r="D430" i="38"/>
  <c r="E430" i="38" s="1"/>
  <c r="C429" i="38"/>
  <c r="H429" i="38" s="1"/>
  <c r="H428" i="38"/>
  <c r="E428" i="38"/>
  <c r="D428" i="38"/>
  <c r="H427" i="38"/>
  <c r="D427" i="38"/>
  <c r="E427" i="38" s="1"/>
  <c r="H426" i="38"/>
  <c r="E426" i="38"/>
  <c r="D426" i="38"/>
  <c r="H425" i="38"/>
  <c r="D425" i="38"/>
  <c r="E425" i="38" s="1"/>
  <c r="H424" i="38"/>
  <c r="D424" i="38"/>
  <c r="E424" i="38" s="1"/>
  <c r="H423" i="38"/>
  <c r="D423" i="38"/>
  <c r="E423" i="38" s="1"/>
  <c r="C422" i="38"/>
  <c r="H422" i="38" s="1"/>
  <c r="H421" i="38"/>
  <c r="E421" i="38"/>
  <c r="D421" i="38"/>
  <c r="H420" i="38"/>
  <c r="D420" i="38"/>
  <c r="E420" i="38" s="1"/>
  <c r="H419" i="38"/>
  <c r="E419" i="38"/>
  <c r="D419" i="38"/>
  <c r="H418" i="38"/>
  <c r="D418" i="38"/>
  <c r="D416" i="38" s="1"/>
  <c r="H417" i="38"/>
  <c r="D417" i="38"/>
  <c r="E417" i="38" s="1"/>
  <c r="C416" i="38"/>
  <c r="H416" i="38" s="1"/>
  <c r="H415" i="38"/>
  <c r="D415" i="38"/>
  <c r="E415" i="38" s="1"/>
  <c r="H414" i="38"/>
  <c r="E414" i="38"/>
  <c r="D414" i="38"/>
  <c r="H413" i="38"/>
  <c r="D413" i="38"/>
  <c r="E413" i="38" s="1"/>
  <c r="C412" i="38"/>
  <c r="H412" i="38" s="1"/>
  <c r="H411" i="38"/>
  <c r="D411" i="38"/>
  <c r="E411" i="38" s="1"/>
  <c r="H410" i="38"/>
  <c r="D410" i="38"/>
  <c r="E410" i="38" s="1"/>
  <c r="C409" i="38"/>
  <c r="H409" i="38" s="1"/>
  <c r="H408" i="38"/>
  <c r="E408" i="38"/>
  <c r="D408" i="38"/>
  <c r="H407" i="38"/>
  <c r="D407" i="38"/>
  <c r="E407" i="38" s="1"/>
  <c r="H406" i="38"/>
  <c r="D406" i="38"/>
  <c r="E406" i="38" s="1"/>
  <c r="H405" i="38"/>
  <c r="D405" i="38"/>
  <c r="E405" i="38" s="1"/>
  <c r="E404" i="38" s="1"/>
  <c r="C404" i="38"/>
  <c r="H404" i="38" s="1"/>
  <c r="H403" i="38"/>
  <c r="D403" i="38"/>
  <c r="E403" i="38" s="1"/>
  <c r="H402" i="38"/>
  <c r="D402" i="38"/>
  <c r="E402" i="38" s="1"/>
  <c r="H401" i="38"/>
  <c r="E401" i="38"/>
  <c r="D401" i="38"/>
  <c r="H400" i="38"/>
  <c r="D400" i="38"/>
  <c r="E400" i="38" s="1"/>
  <c r="C399" i="38"/>
  <c r="H399" i="38" s="1"/>
  <c r="H398" i="38"/>
  <c r="E398" i="38"/>
  <c r="D398" i="38"/>
  <c r="H397" i="38"/>
  <c r="D397" i="38"/>
  <c r="E397" i="38" s="1"/>
  <c r="H396" i="38"/>
  <c r="D396" i="38"/>
  <c r="E396" i="38" s="1"/>
  <c r="D395" i="38"/>
  <c r="C395" i="38"/>
  <c r="H395" i="38" s="1"/>
  <c r="H394" i="38"/>
  <c r="D394" i="38"/>
  <c r="E394" i="38" s="1"/>
  <c r="H393" i="38"/>
  <c r="E393" i="38"/>
  <c r="D393" i="38"/>
  <c r="D392" i="38"/>
  <c r="C392" i="38"/>
  <c r="H392" i="38" s="1"/>
  <c r="H391" i="38"/>
  <c r="D391" i="38"/>
  <c r="E391" i="38" s="1"/>
  <c r="H390" i="38"/>
  <c r="E390" i="38"/>
  <c r="D390" i="38"/>
  <c r="H389" i="38"/>
  <c r="D389" i="38"/>
  <c r="E389" i="38" s="1"/>
  <c r="C388" i="38"/>
  <c r="H388" i="38" s="1"/>
  <c r="H387" i="38"/>
  <c r="D387" i="38"/>
  <c r="E387" i="38" s="1"/>
  <c r="H386" i="38"/>
  <c r="D386" i="38"/>
  <c r="E386" i="38" s="1"/>
  <c r="H385" i="38"/>
  <c r="D385" i="38"/>
  <c r="E385" i="38" s="1"/>
  <c r="H384" i="38"/>
  <c r="D384" i="38"/>
  <c r="E384" i="38" s="1"/>
  <c r="H383" i="38"/>
  <c r="D383" i="38"/>
  <c r="D382" i="38" s="1"/>
  <c r="C382" i="38"/>
  <c r="H382" i="38" s="1"/>
  <c r="H381" i="38"/>
  <c r="D381" i="38"/>
  <c r="E381" i="38" s="1"/>
  <c r="H380" i="38"/>
  <c r="D380" i="38"/>
  <c r="E380" i="38" s="1"/>
  <c r="H379" i="38"/>
  <c r="D379" i="38"/>
  <c r="E379" i="38" s="1"/>
  <c r="C378" i="38"/>
  <c r="H378" i="38" s="1"/>
  <c r="H377" i="38"/>
  <c r="D377" i="38"/>
  <c r="E377" i="38" s="1"/>
  <c r="H376" i="38"/>
  <c r="D376" i="38"/>
  <c r="E376" i="38" s="1"/>
  <c r="H375" i="38"/>
  <c r="E375" i="38"/>
  <c r="D375" i="38"/>
  <c r="H374" i="38"/>
  <c r="D374" i="38"/>
  <c r="E374" i="38" s="1"/>
  <c r="C373" i="38"/>
  <c r="H373" i="38" s="1"/>
  <c r="H372" i="38"/>
  <c r="E372" i="38"/>
  <c r="D372" i="38"/>
  <c r="H371" i="38"/>
  <c r="D371" i="38"/>
  <c r="E371" i="38" s="1"/>
  <c r="H370" i="38"/>
  <c r="D370" i="38"/>
  <c r="E370" i="38" s="1"/>
  <c r="H369" i="38"/>
  <c r="D369" i="38"/>
  <c r="E369" i="38" s="1"/>
  <c r="C368" i="38"/>
  <c r="H368" i="38" s="1"/>
  <c r="H367" i="38"/>
  <c r="E367" i="38"/>
  <c r="D367" i="38"/>
  <c r="H366" i="38"/>
  <c r="D366" i="38"/>
  <c r="E366" i="38" s="1"/>
  <c r="H365" i="38"/>
  <c r="E365" i="38"/>
  <c r="D365" i="38"/>
  <c r="H364" i="38"/>
  <c r="D364" i="38"/>
  <c r="E364" i="38" s="1"/>
  <c r="H363" i="38"/>
  <c r="D363" i="38"/>
  <c r="E363" i="38" s="1"/>
  <c r="H362" i="38"/>
  <c r="C362" i="38"/>
  <c r="H361" i="38"/>
  <c r="D361" i="38"/>
  <c r="E361" i="38" s="1"/>
  <c r="H360" i="38"/>
  <c r="D360" i="38"/>
  <c r="E360" i="38" s="1"/>
  <c r="H359" i="38"/>
  <c r="D359" i="38"/>
  <c r="E359" i="38" s="1"/>
  <c r="H358" i="38"/>
  <c r="E358" i="38"/>
  <c r="D358" i="38"/>
  <c r="C357" i="38"/>
  <c r="H357" i="38" s="1"/>
  <c r="H356" i="38"/>
  <c r="D356" i="38"/>
  <c r="E356" i="38" s="1"/>
  <c r="H355" i="38"/>
  <c r="E355" i="38"/>
  <c r="D355" i="38"/>
  <c r="H354" i="38"/>
  <c r="D354" i="38"/>
  <c r="E354" i="38" s="1"/>
  <c r="C353" i="38"/>
  <c r="H353" i="38" s="1"/>
  <c r="H352" i="38"/>
  <c r="E352" i="38"/>
  <c r="D352" i="38"/>
  <c r="H351" i="38"/>
  <c r="D351" i="38"/>
  <c r="E351" i="38" s="1"/>
  <c r="H350" i="38"/>
  <c r="D350" i="38"/>
  <c r="E350" i="38" s="1"/>
  <c r="H349" i="38"/>
  <c r="D349" i="38"/>
  <c r="E349" i="38" s="1"/>
  <c r="C348" i="38"/>
  <c r="H348" i="38" s="1"/>
  <c r="H347" i="38"/>
  <c r="E347" i="38"/>
  <c r="D347" i="38"/>
  <c r="H346" i="38"/>
  <c r="D346" i="38"/>
  <c r="E346" i="38" s="1"/>
  <c r="H345" i="38"/>
  <c r="E345" i="38"/>
  <c r="D345" i="38"/>
  <c r="H344" i="38"/>
  <c r="D344" i="38"/>
  <c r="C344" i="38"/>
  <c r="H343" i="38"/>
  <c r="D343" i="38"/>
  <c r="E343" i="38" s="1"/>
  <c r="H342" i="38"/>
  <c r="E342" i="38"/>
  <c r="D342" i="38"/>
  <c r="H341" i="38"/>
  <c r="D341" i="38"/>
  <c r="E341" i="38" s="1"/>
  <c r="H338" i="38"/>
  <c r="D338" i="38"/>
  <c r="E338" i="38" s="1"/>
  <c r="H337" i="38"/>
  <c r="E337" i="38"/>
  <c r="D337" i="38"/>
  <c r="H336" i="38"/>
  <c r="D336" i="38"/>
  <c r="E336" i="38" s="1"/>
  <c r="H335" i="38"/>
  <c r="D335" i="38"/>
  <c r="E335" i="38" s="1"/>
  <c r="H334" i="38"/>
  <c r="D334" i="38"/>
  <c r="E334" i="38" s="1"/>
  <c r="H333" i="38"/>
  <c r="D333" i="38"/>
  <c r="E333" i="38" s="1"/>
  <c r="H332" i="38"/>
  <c r="D332" i="38"/>
  <c r="E332" i="38" s="1"/>
  <c r="C331" i="38"/>
  <c r="H331" i="38" s="1"/>
  <c r="H330" i="38"/>
  <c r="E330" i="38"/>
  <c r="D330" i="38"/>
  <c r="H329" i="38"/>
  <c r="D329" i="38"/>
  <c r="E329" i="38" s="1"/>
  <c r="C328" i="38"/>
  <c r="H328" i="38" s="1"/>
  <c r="H327" i="38"/>
  <c r="D327" i="38"/>
  <c r="E327" i="38" s="1"/>
  <c r="H326" i="38"/>
  <c r="D326" i="38"/>
  <c r="E326" i="38" s="1"/>
  <c r="C325" i="38"/>
  <c r="H324" i="38"/>
  <c r="E324" i="38"/>
  <c r="D324" i="38"/>
  <c r="H323" i="38"/>
  <c r="D323" i="38"/>
  <c r="E323" i="38" s="1"/>
  <c r="H322" i="38"/>
  <c r="D322" i="38"/>
  <c r="E322" i="38" s="1"/>
  <c r="H321" i="38"/>
  <c r="D321" i="38"/>
  <c r="E321" i="38" s="1"/>
  <c r="H320" i="38"/>
  <c r="E320" i="38"/>
  <c r="D320" i="38"/>
  <c r="H319" i="38"/>
  <c r="D319" i="38"/>
  <c r="E319" i="38" s="1"/>
  <c r="H318" i="38"/>
  <c r="D318" i="38"/>
  <c r="E318" i="38" s="1"/>
  <c r="H317" i="38"/>
  <c r="D317" i="38"/>
  <c r="E317" i="38" s="1"/>
  <c r="H316" i="38"/>
  <c r="E316" i="38"/>
  <c r="D316" i="38"/>
  <c r="C315" i="38"/>
  <c r="H315" i="38" s="1"/>
  <c r="H313" i="38"/>
  <c r="D313" i="38"/>
  <c r="E313" i="38" s="1"/>
  <c r="H312" i="38"/>
  <c r="E312" i="38"/>
  <c r="D312" i="38"/>
  <c r="H311" i="38"/>
  <c r="D311" i="38"/>
  <c r="E311" i="38" s="1"/>
  <c r="H310" i="38"/>
  <c r="D310" i="38"/>
  <c r="E310" i="38" s="1"/>
  <c r="H309" i="38"/>
  <c r="D309" i="38"/>
  <c r="E309" i="38" s="1"/>
  <c r="C308" i="38"/>
  <c r="H308" i="38" s="1"/>
  <c r="H307" i="38"/>
  <c r="E307" i="38"/>
  <c r="D307" i="38"/>
  <c r="H306" i="38"/>
  <c r="D306" i="38"/>
  <c r="E306" i="38" s="1"/>
  <c r="E305" i="38" s="1"/>
  <c r="C305" i="38"/>
  <c r="H305" i="38" s="1"/>
  <c r="H304" i="38"/>
  <c r="D304" i="38"/>
  <c r="E304" i="38" s="1"/>
  <c r="H303" i="38"/>
  <c r="D303" i="38"/>
  <c r="E303" i="38" s="1"/>
  <c r="C302" i="38"/>
  <c r="H302" i="38" s="1"/>
  <c r="H301" i="38"/>
  <c r="E301" i="38"/>
  <c r="D301" i="38"/>
  <c r="H300" i="38"/>
  <c r="D300" i="38"/>
  <c r="E300" i="38" s="1"/>
  <c r="H299" i="38"/>
  <c r="E299" i="38"/>
  <c r="D299" i="38"/>
  <c r="H298" i="38"/>
  <c r="D298" i="38"/>
  <c r="C298" i="38"/>
  <c r="H297" i="38"/>
  <c r="D297" i="38"/>
  <c r="E297" i="38" s="1"/>
  <c r="E296" i="38" s="1"/>
  <c r="C296" i="38"/>
  <c r="H296" i="38" s="1"/>
  <c r="H295" i="38"/>
  <c r="D295" i="38"/>
  <c r="E295" i="38" s="1"/>
  <c r="H294" i="38"/>
  <c r="D294" i="38"/>
  <c r="E294" i="38" s="1"/>
  <c r="H293" i="38"/>
  <c r="D293" i="38"/>
  <c r="E293" i="38" s="1"/>
  <c r="H292" i="38"/>
  <c r="D292" i="38"/>
  <c r="E292" i="38" s="1"/>
  <c r="H291" i="38"/>
  <c r="D291" i="38"/>
  <c r="E291" i="38" s="1"/>
  <c r="H290" i="38"/>
  <c r="D290" i="38"/>
  <c r="E290" i="38" s="1"/>
  <c r="C289" i="38"/>
  <c r="H289" i="38" s="1"/>
  <c r="H288" i="38"/>
  <c r="D288" i="38"/>
  <c r="E288" i="38" s="1"/>
  <c r="H287" i="38"/>
  <c r="D287" i="38"/>
  <c r="E287" i="38" s="1"/>
  <c r="H286" i="38"/>
  <c r="E286" i="38"/>
  <c r="D286" i="38"/>
  <c r="H285" i="38"/>
  <c r="D285" i="38"/>
  <c r="E285" i="38" s="1"/>
  <c r="H284" i="38"/>
  <c r="D284" i="38"/>
  <c r="E284" i="38" s="1"/>
  <c r="H283" i="38"/>
  <c r="D283" i="38"/>
  <c r="E283" i="38" s="1"/>
  <c r="H282" i="38"/>
  <c r="E282" i="38"/>
  <c r="D282" i="38"/>
  <c r="H281" i="38"/>
  <c r="D281" i="38"/>
  <c r="E281" i="38" s="1"/>
  <c r="H280" i="38"/>
  <c r="D280" i="38"/>
  <c r="E280" i="38" s="1"/>
  <c r="H279" i="38"/>
  <c r="D279" i="38"/>
  <c r="E279" i="38" s="1"/>
  <c r="H278" i="38"/>
  <c r="E278" i="38"/>
  <c r="D278" i="38"/>
  <c r="H277" i="38"/>
  <c r="D277" i="38"/>
  <c r="E277" i="38" s="1"/>
  <c r="H276" i="38"/>
  <c r="E276" i="38"/>
  <c r="D276" i="38"/>
  <c r="H275" i="38"/>
  <c r="D275" i="38"/>
  <c r="E275" i="38" s="1"/>
  <c r="H274" i="38"/>
  <c r="E274" i="38"/>
  <c r="D274" i="38"/>
  <c r="H273" i="38"/>
  <c r="D273" i="38"/>
  <c r="E273" i="38" s="1"/>
  <c r="H272" i="38"/>
  <c r="D272" i="38"/>
  <c r="E272" i="38" s="1"/>
  <c r="H271" i="38"/>
  <c r="D271" i="38"/>
  <c r="E271" i="38" s="1"/>
  <c r="H270" i="38"/>
  <c r="D270" i="38"/>
  <c r="E270" i="38" s="1"/>
  <c r="H269" i="38"/>
  <c r="D269" i="38"/>
  <c r="E269" i="38" s="1"/>
  <c r="H268" i="38"/>
  <c r="E268" i="38"/>
  <c r="D268" i="38"/>
  <c r="H267" i="38"/>
  <c r="D267" i="38"/>
  <c r="H266" i="38"/>
  <c r="E266" i="38"/>
  <c r="D266" i="38"/>
  <c r="C265" i="38"/>
  <c r="H265" i="38" s="1"/>
  <c r="H264" i="38"/>
  <c r="D264" i="38"/>
  <c r="E264" i="38" s="1"/>
  <c r="H262" i="38"/>
  <c r="E262" i="38"/>
  <c r="D262" i="38"/>
  <c r="H261" i="38"/>
  <c r="D261" i="38"/>
  <c r="E261" i="38" s="1"/>
  <c r="E260" i="38" s="1"/>
  <c r="C260" i="38"/>
  <c r="H260" i="38" s="1"/>
  <c r="D252" i="38"/>
  <c r="E252" i="38" s="1"/>
  <c r="D251" i="38"/>
  <c r="D250" i="38" s="1"/>
  <c r="C250" i="38"/>
  <c r="D249" i="38"/>
  <c r="E249" i="38" s="1"/>
  <c r="D248" i="38"/>
  <c r="E248" i="38" s="1"/>
  <c r="D247" i="38"/>
  <c r="E247" i="38" s="1"/>
  <c r="D246" i="38"/>
  <c r="E246" i="38" s="1"/>
  <c r="D245" i="38"/>
  <c r="E245" i="38" s="1"/>
  <c r="D244" i="38"/>
  <c r="D243" i="38" s="1"/>
  <c r="C244" i="38"/>
  <c r="C243" i="38"/>
  <c r="D242" i="38"/>
  <c r="E242" i="38" s="1"/>
  <c r="D241" i="38"/>
  <c r="E241" i="38" s="1"/>
  <c r="E239" i="38" s="1"/>
  <c r="E238" i="38" s="1"/>
  <c r="D240" i="38"/>
  <c r="E240" i="38" s="1"/>
  <c r="C239" i="38"/>
  <c r="C238" i="38"/>
  <c r="D237" i="38"/>
  <c r="E237" i="38" s="1"/>
  <c r="E236" i="38" s="1"/>
  <c r="E235" i="38" s="1"/>
  <c r="D236" i="38"/>
  <c r="D235" i="38" s="1"/>
  <c r="C236" i="38"/>
  <c r="C235" i="38"/>
  <c r="D234" i="38"/>
  <c r="E234" i="38" s="1"/>
  <c r="E233" i="38" s="1"/>
  <c r="D233" i="38"/>
  <c r="C233" i="38"/>
  <c r="E232" i="38"/>
  <c r="E229" i="38" s="1"/>
  <c r="E228" i="38" s="1"/>
  <c r="D232" i="38"/>
  <c r="E231" i="38"/>
  <c r="D231" i="38"/>
  <c r="E230" i="38"/>
  <c r="D230" i="38"/>
  <c r="D229" i="38"/>
  <c r="C229" i="38"/>
  <c r="C228" i="38" s="1"/>
  <c r="E227" i="38"/>
  <c r="D227" i="38"/>
  <c r="E226" i="38"/>
  <c r="D226" i="38"/>
  <c r="E225" i="38"/>
  <c r="D225" i="38"/>
  <c r="E224" i="38"/>
  <c r="D224" i="38"/>
  <c r="D223" i="38"/>
  <c r="D222" i="38" s="1"/>
  <c r="C223" i="38"/>
  <c r="C222" i="38" s="1"/>
  <c r="D221" i="38"/>
  <c r="E221" i="38" s="1"/>
  <c r="E220" i="38" s="1"/>
  <c r="D220" i="38"/>
  <c r="C220" i="38"/>
  <c r="D219" i="38"/>
  <c r="E219" i="38" s="1"/>
  <c r="D218" i="38"/>
  <c r="E218" i="38" s="1"/>
  <c r="D217" i="38"/>
  <c r="E217" i="38" s="1"/>
  <c r="C216" i="38"/>
  <c r="C215" i="38"/>
  <c r="D214" i="38"/>
  <c r="E214" i="38" s="1"/>
  <c r="E213" i="38" s="1"/>
  <c r="C213" i="38"/>
  <c r="D212" i="38"/>
  <c r="D211" i="38" s="1"/>
  <c r="C211" i="38"/>
  <c r="D210" i="38"/>
  <c r="E210" i="38" s="1"/>
  <c r="D209" i="38"/>
  <c r="E209" i="38" s="1"/>
  <c r="D208" i="38"/>
  <c r="C207" i="38"/>
  <c r="D206" i="38"/>
  <c r="E206" i="38" s="1"/>
  <c r="D205" i="38"/>
  <c r="C204" i="38"/>
  <c r="C203" i="38" s="1"/>
  <c r="D202" i="38"/>
  <c r="C201" i="38"/>
  <c r="C200" i="38" s="1"/>
  <c r="D199" i="38"/>
  <c r="D198" i="38" s="1"/>
  <c r="D197" i="38" s="1"/>
  <c r="C198" i="38"/>
  <c r="C197" i="38" s="1"/>
  <c r="D196" i="38"/>
  <c r="D195" i="38" s="1"/>
  <c r="C195" i="38"/>
  <c r="D194" i="38"/>
  <c r="D193" i="38" s="1"/>
  <c r="C193" i="38"/>
  <c r="E192" i="38"/>
  <c r="D192" i="38"/>
  <c r="D191" i="38"/>
  <c r="E191" i="38" s="1"/>
  <c r="E190" i="38"/>
  <c r="D190" i="38"/>
  <c r="C189" i="38"/>
  <c r="E187" i="38"/>
  <c r="D187" i="38"/>
  <c r="D186" i="38"/>
  <c r="D185" i="38" s="1"/>
  <c r="D184" i="38" s="1"/>
  <c r="C185" i="38"/>
  <c r="C184" i="38" s="1"/>
  <c r="E183" i="38"/>
  <c r="E182" i="38" s="1"/>
  <c r="E179" i="38" s="1"/>
  <c r="D183" i="38"/>
  <c r="D182" i="38"/>
  <c r="C182" i="38"/>
  <c r="D181" i="38"/>
  <c r="E181" i="38" s="1"/>
  <c r="E180" i="38" s="1"/>
  <c r="C180" i="38"/>
  <c r="C179" i="38"/>
  <c r="H176" i="38"/>
  <c r="D176" i="38"/>
  <c r="E176" i="38" s="1"/>
  <c r="H175" i="38"/>
  <c r="D175" i="38"/>
  <c r="C174" i="38"/>
  <c r="H174" i="38" s="1"/>
  <c r="H173" i="38"/>
  <c r="E173" i="38"/>
  <c r="D173" i="38"/>
  <c r="H172" i="38"/>
  <c r="D172" i="38"/>
  <c r="C171" i="38"/>
  <c r="H169" i="38"/>
  <c r="D169" i="38"/>
  <c r="E169" i="38" s="1"/>
  <c r="H168" i="38"/>
  <c r="E168" i="38"/>
  <c r="D168" i="38"/>
  <c r="C167" i="38"/>
  <c r="H167" i="38" s="1"/>
  <c r="H166" i="38"/>
  <c r="D166" i="38"/>
  <c r="E166" i="38" s="1"/>
  <c r="H165" i="38"/>
  <c r="D165" i="38"/>
  <c r="E165" i="38" s="1"/>
  <c r="H164" i="38"/>
  <c r="C164" i="38"/>
  <c r="C163" i="38"/>
  <c r="H163" i="38" s="1"/>
  <c r="J163" i="38" s="1"/>
  <c r="H162" i="38"/>
  <c r="D162" i="38"/>
  <c r="E162" i="38" s="1"/>
  <c r="H161" i="38"/>
  <c r="D161" i="38"/>
  <c r="C160" i="38"/>
  <c r="H160" i="38" s="1"/>
  <c r="H159" i="38"/>
  <c r="E159" i="38"/>
  <c r="D159" i="38"/>
  <c r="H158" i="38"/>
  <c r="D158" i="38"/>
  <c r="C157" i="38"/>
  <c r="H157" i="38" s="1"/>
  <c r="H156" i="38"/>
  <c r="D156" i="38"/>
  <c r="E156" i="38" s="1"/>
  <c r="H155" i="38"/>
  <c r="D155" i="38"/>
  <c r="C154" i="38"/>
  <c r="H151" i="38"/>
  <c r="E151" i="38"/>
  <c r="D151" i="38"/>
  <c r="H150" i="38"/>
  <c r="D150" i="38"/>
  <c r="C149" i="38"/>
  <c r="H149" i="38" s="1"/>
  <c r="H148" i="38"/>
  <c r="D148" i="38"/>
  <c r="E148" i="38" s="1"/>
  <c r="H147" i="38"/>
  <c r="D147" i="38"/>
  <c r="C146" i="38"/>
  <c r="H146" i="38" s="1"/>
  <c r="H145" i="38"/>
  <c r="E145" i="38"/>
  <c r="D145" i="38"/>
  <c r="H144" i="38"/>
  <c r="D144" i="38"/>
  <c r="C143" i="38"/>
  <c r="H143" i="38" s="1"/>
  <c r="H142" i="38"/>
  <c r="D142" i="38"/>
  <c r="E142" i="38" s="1"/>
  <c r="H141" i="38"/>
  <c r="D141" i="38"/>
  <c r="C140" i="38"/>
  <c r="H140" i="38" s="1"/>
  <c r="H139" i="38"/>
  <c r="E139" i="38"/>
  <c r="D139" i="38"/>
  <c r="H138" i="38"/>
  <c r="D138" i="38"/>
  <c r="E138" i="38" s="1"/>
  <c r="H137" i="38"/>
  <c r="E137" i="38"/>
  <c r="D137" i="38"/>
  <c r="C136" i="38"/>
  <c r="H136" i="38" s="1"/>
  <c r="H134" i="38"/>
  <c r="D134" i="38"/>
  <c r="E134" i="38" s="1"/>
  <c r="H133" i="38"/>
  <c r="D133" i="38"/>
  <c r="C132" i="38"/>
  <c r="H132" i="38" s="1"/>
  <c r="H131" i="38"/>
  <c r="E131" i="38"/>
  <c r="D131" i="38"/>
  <c r="H130" i="38"/>
  <c r="D130" i="38"/>
  <c r="C129" i="38"/>
  <c r="H129" i="38" s="1"/>
  <c r="H128" i="38"/>
  <c r="D128" i="38"/>
  <c r="E128" i="38" s="1"/>
  <c r="H127" i="38"/>
  <c r="D127" i="38"/>
  <c r="C126" i="38"/>
  <c r="H126" i="38" s="1"/>
  <c r="H125" i="38"/>
  <c r="E125" i="38"/>
  <c r="D125" i="38"/>
  <c r="H124" i="38"/>
  <c r="D124" i="38"/>
  <c r="E124" i="38" s="1"/>
  <c r="E123" i="38"/>
  <c r="C123" i="38"/>
  <c r="H123" i="38" s="1"/>
  <c r="H122" i="38"/>
  <c r="D122" i="38"/>
  <c r="E122" i="38" s="1"/>
  <c r="H121" i="38"/>
  <c r="D121" i="38"/>
  <c r="E121" i="38" s="1"/>
  <c r="C120" i="38"/>
  <c r="H120" i="38" s="1"/>
  <c r="H119" i="38"/>
  <c r="E119" i="38"/>
  <c r="D119" i="38"/>
  <c r="H118" i="38"/>
  <c r="D118" i="38"/>
  <c r="E118" i="38" s="1"/>
  <c r="E117" i="38" s="1"/>
  <c r="C117" i="38"/>
  <c r="H117" i="38" s="1"/>
  <c r="H113" i="38"/>
  <c r="D113" i="38"/>
  <c r="E113" i="38" s="1"/>
  <c r="H112" i="38"/>
  <c r="E112" i="38"/>
  <c r="D112" i="38"/>
  <c r="H111" i="38"/>
  <c r="D111" i="38"/>
  <c r="E111" i="38" s="1"/>
  <c r="H110" i="38"/>
  <c r="D110" i="38"/>
  <c r="E110" i="38" s="1"/>
  <c r="H109" i="38"/>
  <c r="D109" i="38"/>
  <c r="E109" i="38" s="1"/>
  <c r="H108" i="38"/>
  <c r="D108" i="38"/>
  <c r="E108" i="38" s="1"/>
  <c r="H107" i="38"/>
  <c r="D107" i="38"/>
  <c r="E107" i="38" s="1"/>
  <c r="H106" i="38"/>
  <c r="E106" i="38"/>
  <c r="D106" i="38"/>
  <c r="H105" i="38"/>
  <c r="D105" i="38"/>
  <c r="E105" i="38" s="1"/>
  <c r="H104" i="38"/>
  <c r="E104" i="38"/>
  <c r="D104" i="38"/>
  <c r="H103" i="38"/>
  <c r="D103" i="38"/>
  <c r="E103" i="38" s="1"/>
  <c r="H102" i="38"/>
  <c r="D102" i="38"/>
  <c r="E102" i="38" s="1"/>
  <c r="H101" i="38"/>
  <c r="D101" i="38"/>
  <c r="E101" i="38" s="1"/>
  <c r="H100" i="38"/>
  <c r="D100" i="38"/>
  <c r="E100" i="38" s="1"/>
  <c r="H99" i="38"/>
  <c r="D99" i="38"/>
  <c r="E99" i="38" s="1"/>
  <c r="H98" i="38"/>
  <c r="E98" i="38"/>
  <c r="D98" i="38"/>
  <c r="C97" i="38"/>
  <c r="H97" i="38" s="1"/>
  <c r="J97" i="38" s="1"/>
  <c r="H96" i="38"/>
  <c r="E96" i="38"/>
  <c r="D96" i="38"/>
  <c r="H95" i="38"/>
  <c r="D95" i="38"/>
  <c r="E95" i="38" s="1"/>
  <c r="H94" i="38"/>
  <c r="E94" i="38"/>
  <c r="D94" i="38"/>
  <c r="H93" i="38"/>
  <c r="D93" i="38"/>
  <c r="E93" i="38" s="1"/>
  <c r="H92" i="38"/>
  <c r="D92" i="38"/>
  <c r="E92" i="38" s="1"/>
  <c r="H91" i="38"/>
  <c r="D91" i="38"/>
  <c r="E91" i="38" s="1"/>
  <c r="H90" i="38"/>
  <c r="D90" i="38"/>
  <c r="E90" i="38" s="1"/>
  <c r="H89" i="38"/>
  <c r="D89" i="38"/>
  <c r="E89" i="38" s="1"/>
  <c r="H88" i="38"/>
  <c r="E88" i="38"/>
  <c r="D88" i="38"/>
  <c r="H87" i="38"/>
  <c r="D87" i="38"/>
  <c r="E87" i="38" s="1"/>
  <c r="H86" i="38"/>
  <c r="E86" i="38"/>
  <c r="D86" i="38"/>
  <c r="H85" i="38"/>
  <c r="D85" i="38"/>
  <c r="E85" i="38" s="1"/>
  <c r="H84" i="38"/>
  <c r="D84" i="38"/>
  <c r="E84" i="38" s="1"/>
  <c r="H83" i="38"/>
  <c r="D83" i="38"/>
  <c r="E83" i="38" s="1"/>
  <c r="H82" i="38"/>
  <c r="D82" i="38"/>
  <c r="E82" i="38" s="1"/>
  <c r="H81" i="38"/>
  <c r="D81" i="38"/>
  <c r="E81" i="38" s="1"/>
  <c r="H80" i="38"/>
  <c r="E80" i="38"/>
  <c r="D80" i="38"/>
  <c r="H79" i="38"/>
  <c r="D79" i="38"/>
  <c r="E79" i="38" s="1"/>
  <c r="H78" i="38"/>
  <c r="E78" i="38"/>
  <c r="D78" i="38"/>
  <c r="H77" i="38"/>
  <c r="D77" i="38"/>
  <c r="E77" i="38" s="1"/>
  <c r="H76" i="38"/>
  <c r="D76" i="38"/>
  <c r="E76" i="38" s="1"/>
  <c r="H75" i="38"/>
  <c r="D75" i="38"/>
  <c r="E75" i="38" s="1"/>
  <c r="H74" i="38"/>
  <c r="D74" i="38"/>
  <c r="E74" i="38" s="1"/>
  <c r="H73" i="38"/>
  <c r="D73" i="38"/>
  <c r="E73" i="38" s="1"/>
  <c r="H72" i="38"/>
  <c r="E72" i="38"/>
  <c r="D72" i="38"/>
  <c r="H71" i="38"/>
  <c r="D71" i="38"/>
  <c r="E71" i="38" s="1"/>
  <c r="H70" i="38"/>
  <c r="E70" i="38"/>
  <c r="D70" i="38"/>
  <c r="H69" i="38"/>
  <c r="D69" i="38"/>
  <c r="E69" i="38" s="1"/>
  <c r="C68" i="38"/>
  <c r="H68" i="38" s="1"/>
  <c r="J68" i="38" s="1"/>
  <c r="C67" i="38"/>
  <c r="H67" i="38" s="1"/>
  <c r="J67" i="38" s="1"/>
  <c r="H66" i="38"/>
  <c r="D66" i="38"/>
  <c r="E66" i="38" s="1"/>
  <c r="H65" i="38"/>
  <c r="D65" i="38"/>
  <c r="E65" i="38" s="1"/>
  <c r="H64" i="38"/>
  <c r="D64" i="38"/>
  <c r="E64" i="38" s="1"/>
  <c r="H63" i="38"/>
  <c r="D63" i="38"/>
  <c r="E63" i="38" s="1"/>
  <c r="H62" i="38"/>
  <c r="E62" i="38"/>
  <c r="D62" i="38"/>
  <c r="C61" i="38"/>
  <c r="H61" i="38" s="1"/>
  <c r="J61" i="38" s="1"/>
  <c r="H60" i="38"/>
  <c r="E60" i="38"/>
  <c r="D60" i="38"/>
  <c r="H59" i="38"/>
  <c r="D59" i="38"/>
  <c r="E59" i="38" s="1"/>
  <c r="H58" i="38"/>
  <c r="E58" i="38"/>
  <c r="D58" i="38"/>
  <c r="H57" i="38"/>
  <c r="D57" i="38"/>
  <c r="E57" i="38" s="1"/>
  <c r="H56" i="38"/>
  <c r="D56" i="38"/>
  <c r="E56" i="38" s="1"/>
  <c r="H55" i="38"/>
  <c r="D55" i="38"/>
  <c r="E55" i="38" s="1"/>
  <c r="H54" i="38"/>
  <c r="D54" i="38"/>
  <c r="E54" i="38" s="1"/>
  <c r="H53" i="38"/>
  <c r="D53" i="38"/>
  <c r="E53" i="38" s="1"/>
  <c r="H52" i="38"/>
  <c r="E52" i="38"/>
  <c r="D52" i="38"/>
  <c r="H51" i="38"/>
  <c r="D51" i="38"/>
  <c r="E51" i="38" s="1"/>
  <c r="H50" i="38"/>
  <c r="E50" i="38"/>
  <c r="D50" i="38"/>
  <c r="H49" i="38"/>
  <c r="D49" i="38"/>
  <c r="E49" i="38" s="1"/>
  <c r="H48" i="38"/>
  <c r="D48" i="38"/>
  <c r="E48" i="38" s="1"/>
  <c r="H47" i="38"/>
  <c r="D47" i="38"/>
  <c r="E47" i="38" s="1"/>
  <c r="H46" i="38"/>
  <c r="D46" i="38"/>
  <c r="E46" i="38" s="1"/>
  <c r="H45" i="38"/>
  <c r="D45" i="38"/>
  <c r="E45" i="38" s="1"/>
  <c r="H44" i="38"/>
  <c r="E44" i="38"/>
  <c r="D44" i="38"/>
  <c r="H43" i="38"/>
  <c r="D43" i="38"/>
  <c r="E43" i="38" s="1"/>
  <c r="H42" i="38"/>
  <c r="E42" i="38"/>
  <c r="D42" i="38"/>
  <c r="H41" i="38"/>
  <c r="D41" i="38"/>
  <c r="E41" i="38" s="1"/>
  <c r="H40" i="38"/>
  <c r="D40" i="38"/>
  <c r="E40" i="38" s="1"/>
  <c r="H39" i="38"/>
  <c r="D39" i="38"/>
  <c r="E39" i="38" s="1"/>
  <c r="C38" i="38"/>
  <c r="H38" i="38" s="1"/>
  <c r="J38" i="38" s="1"/>
  <c r="H37" i="38"/>
  <c r="D37" i="38"/>
  <c r="E37" i="38" s="1"/>
  <c r="H36" i="38"/>
  <c r="D36" i="38"/>
  <c r="E36" i="38" s="1"/>
  <c r="H35" i="38"/>
  <c r="D35" i="38"/>
  <c r="E35" i="38" s="1"/>
  <c r="H34" i="38"/>
  <c r="E34" i="38"/>
  <c r="D34" i="38"/>
  <c r="H33" i="38"/>
  <c r="D33" i="38"/>
  <c r="E33" i="38" s="1"/>
  <c r="H32" i="38"/>
  <c r="E32" i="38"/>
  <c r="D32" i="38"/>
  <c r="H31" i="38"/>
  <c r="D31" i="38"/>
  <c r="E31" i="38" s="1"/>
  <c r="H30" i="38"/>
  <c r="D30" i="38"/>
  <c r="E30" i="38" s="1"/>
  <c r="H29" i="38"/>
  <c r="D29" i="38"/>
  <c r="E29" i="38" s="1"/>
  <c r="H28" i="38"/>
  <c r="D28" i="38"/>
  <c r="E28" i="38" s="1"/>
  <c r="H27" i="38"/>
  <c r="D27" i="38"/>
  <c r="E27" i="38" s="1"/>
  <c r="H26" i="38"/>
  <c r="E26" i="38"/>
  <c r="D26" i="38"/>
  <c r="H25" i="38"/>
  <c r="D25" i="38"/>
  <c r="E25" i="38" s="1"/>
  <c r="H24" i="38"/>
  <c r="E24" i="38"/>
  <c r="D24" i="38"/>
  <c r="H23" i="38"/>
  <c r="D23" i="38"/>
  <c r="E23" i="38" s="1"/>
  <c r="H22" i="38"/>
  <c r="D22" i="38"/>
  <c r="E22" i="38" s="1"/>
  <c r="H21" i="38"/>
  <c r="D21" i="38"/>
  <c r="E21" i="38" s="1"/>
  <c r="H20" i="38"/>
  <c r="D20" i="38"/>
  <c r="E20" i="38" s="1"/>
  <c r="H19" i="38"/>
  <c r="D19" i="38"/>
  <c r="E19" i="38" s="1"/>
  <c r="H18" i="38"/>
  <c r="E18" i="38"/>
  <c r="D18" i="38"/>
  <c r="H17" i="38"/>
  <c r="D17" i="38"/>
  <c r="E17" i="38" s="1"/>
  <c r="H16" i="38"/>
  <c r="E16" i="38"/>
  <c r="D16" i="38"/>
  <c r="H15" i="38"/>
  <c r="D15" i="38"/>
  <c r="E15" i="38" s="1"/>
  <c r="H14" i="38"/>
  <c r="D14" i="38"/>
  <c r="E14" i="38" s="1"/>
  <c r="H13" i="38"/>
  <c r="D13" i="38"/>
  <c r="E13" i="38" s="1"/>
  <c r="H12" i="38"/>
  <c r="D12" i="38"/>
  <c r="E12" i="38" s="1"/>
  <c r="C11" i="38"/>
  <c r="H11" i="38" s="1"/>
  <c r="J11" i="38" s="1"/>
  <c r="H10" i="38"/>
  <c r="D10" i="38"/>
  <c r="E10" i="38" s="1"/>
  <c r="H9" i="38"/>
  <c r="D9" i="38"/>
  <c r="E9" i="38" s="1"/>
  <c r="H8" i="38"/>
  <c r="E8" i="38"/>
  <c r="D8" i="38"/>
  <c r="H7" i="38"/>
  <c r="D7" i="38"/>
  <c r="E7" i="38" s="1"/>
  <c r="H6" i="38"/>
  <c r="E6" i="38"/>
  <c r="D6" i="38"/>
  <c r="H5" i="38"/>
  <c r="D5" i="38"/>
  <c r="E5" i="38" s="1"/>
  <c r="H4" i="38"/>
  <c r="J4" i="38" s="1"/>
  <c r="C4" i="38"/>
  <c r="C3" i="38"/>
  <c r="H3" i="38" s="1"/>
  <c r="J3" i="38" s="1"/>
  <c r="D362" i="38" l="1"/>
  <c r="C188" i="38"/>
  <c r="E196" i="38"/>
  <c r="E195" i="38" s="1"/>
  <c r="E199" i="38"/>
  <c r="E198" i="38" s="1"/>
  <c r="E197" i="38" s="1"/>
  <c r="E212" i="38"/>
  <c r="E211" i="38" s="1"/>
  <c r="E251" i="38"/>
  <c r="E250" i="38" s="1"/>
  <c r="C263" i="38"/>
  <c r="H263" i="38" s="1"/>
  <c r="D265" i="38"/>
  <c r="E328" i="38"/>
  <c r="E383" i="38"/>
  <c r="E382" i="38" s="1"/>
  <c r="E388" i="38"/>
  <c r="E412" i="38"/>
  <c r="E562" i="38"/>
  <c r="E613" i="38"/>
  <c r="E610" i="38" s="1"/>
  <c r="E631" i="38"/>
  <c r="E682" i="38"/>
  <c r="E695" i="38"/>
  <c r="C717" i="38"/>
  <c r="H718" i="38"/>
  <c r="E721" i="38"/>
  <c r="E718" i="38" s="1"/>
  <c r="E717" i="38" s="1"/>
  <c r="E716" i="38" s="1"/>
  <c r="E769" i="38"/>
  <c r="E768" i="38" s="1"/>
  <c r="E767" i="38" s="1"/>
  <c r="C538" i="38"/>
  <c r="H538" i="38" s="1"/>
  <c r="H544" i="38"/>
  <c r="D603" i="38"/>
  <c r="E604" i="38"/>
  <c r="E679" i="38"/>
  <c r="D772" i="38"/>
  <c r="D771" i="38" s="1"/>
  <c r="E773" i="38"/>
  <c r="E772" i="38" s="1"/>
  <c r="E771" i="38" s="1"/>
  <c r="E61" i="38"/>
  <c r="D68" i="38"/>
  <c r="E120" i="38"/>
  <c r="D180" i="38"/>
  <c r="D179" i="38" s="1"/>
  <c r="E186" i="38"/>
  <c r="E185" i="38" s="1"/>
  <c r="E184" i="38" s="1"/>
  <c r="D189" i="38"/>
  <c r="D188" i="38" s="1"/>
  <c r="E223" i="38"/>
  <c r="E222" i="38" s="1"/>
  <c r="D228" i="38"/>
  <c r="E289" i="38"/>
  <c r="E308" i="38"/>
  <c r="D315" i="38"/>
  <c r="C314" i="38"/>
  <c r="H314" i="38" s="1"/>
  <c r="D357" i="38"/>
  <c r="E429" i="38"/>
  <c r="D459" i="38"/>
  <c r="C484" i="38"/>
  <c r="H484" i="38" s="1"/>
  <c r="D486" i="38"/>
  <c r="D504" i="38"/>
  <c r="E505" i="38"/>
  <c r="E530" i="38"/>
  <c r="E529" i="38" s="1"/>
  <c r="E552" i="38"/>
  <c r="D577" i="38"/>
  <c r="E578" i="38"/>
  <c r="E577" i="38" s="1"/>
  <c r="D587" i="38"/>
  <c r="E588" i="38"/>
  <c r="E745" i="38"/>
  <c r="E744" i="38" s="1"/>
  <c r="E757" i="38"/>
  <c r="D756" i="38"/>
  <c r="D755" i="38" s="1"/>
  <c r="D760" i="38"/>
  <c r="E68" i="38"/>
  <c r="D201" i="38"/>
  <c r="D200" i="38" s="1"/>
  <c r="E202" i="38"/>
  <c r="E201" i="38" s="1"/>
  <c r="E200" i="38" s="1"/>
  <c r="E747" i="38"/>
  <c r="E746" i="38" s="1"/>
  <c r="E743" i="38" s="1"/>
  <c r="D746" i="38"/>
  <c r="D743" i="38" s="1"/>
  <c r="E136" i="38"/>
  <c r="E189" i="38"/>
  <c r="D204" i="38"/>
  <c r="E205" i="38"/>
  <c r="E204" i="38" s="1"/>
  <c r="D213" i="38"/>
  <c r="D216" i="38"/>
  <c r="D215" i="38" s="1"/>
  <c r="D239" i="38"/>
  <c r="D238" i="38" s="1"/>
  <c r="E244" i="38"/>
  <c r="E243" i="38" s="1"/>
  <c r="E298" i="38"/>
  <c r="E302" i="38"/>
  <c r="C340" i="38"/>
  <c r="H340" i="38" s="1"/>
  <c r="E344" i="38"/>
  <c r="E348" i="38"/>
  <c r="E357" i="38"/>
  <c r="E368" i="38"/>
  <c r="E378" i="38"/>
  <c r="E422" i="38"/>
  <c r="H445" i="38"/>
  <c r="C444" i="38"/>
  <c r="E450" i="38"/>
  <c r="E459" i="38"/>
  <c r="D468" i="38"/>
  <c r="E729" i="38"/>
  <c r="E727" i="38" s="1"/>
  <c r="D727" i="38"/>
  <c r="D734" i="38"/>
  <c r="D733" i="38" s="1"/>
  <c r="E735" i="38"/>
  <c r="E734" i="38" s="1"/>
  <c r="E733" i="38" s="1"/>
  <c r="D207" i="38"/>
  <c r="E325" i="38"/>
  <c r="E353" i="38"/>
  <c r="E373" i="38"/>
  <c r="E409" i="38"/>
  <c r="E581" i="38"/>
  <c r="E638" i="38"/>
  <c r="E474" i="38"/>
  <c r="E547" i="38"/>
  <c r="E599" i="38"/>
  <c r="E642" i="38"/>
  <c r="E665" i="38"/>
  <c r="E751" i="38"/>
  <c r="E750" i="38" s="1"/>
  <c r="E97" i="38"/>
  <c r="E67" i="38" s="1"/>
  <c r="E4" i="38"/>
  <c r="E11" i="38"/>
  <c r="E38" i="38"/>
  <c r="E147" i="38"/>
  <c r="E146" i="38" s="1"/>
  <c r="D146" i="38"/>
  <c r="E175" i="38"/>
  <c r="E174" i="38" s="1"/>
  <c r="D174" i="38"/>
  <c r="D38" i="38"/>
  <c r="C2" i="38"/>
  <c r="D61" i="38"/>
  <c r="C116" i="38"/>
  <c r="D120" i="38"/>
  <c r="E216" i="38"/>
  <c r="E215" i="38" s="1"/>
  <c r="E331" i="38"/>
  <c r="E362" i="38"/>
  <c r="E455" i="38"/>
  <c r="E504" i="38"/>
  <c r="E587" i="38"/>
  <c r="E603" i="38"/>
  <c r="E646" i="38"/>
  <c r="E653" i="38"/>
  <c r="E700" i="38"/>
  <c r="E761" i="38"/>
  <c r="E760" i="38" s="1"/>
  <c r="E127" i="38"/>
  <c r="E126" i="38" s="1"/>
  <c r="D126" i="38"/>
  <c r="E150" i="38"/>
  <c r="E149" i="38" s="1"/>
  <c r="D149" i="38"/>
  <c r="E155" i="38"/>
  <c r="E154" i="38" s="1"/>
  <c r="D154" i="38"/>
  <c r="H171" i="38"/>
  <c r="C170" i="38"/>
  <c r="H170" i="38" s="1"/>
  <c r="J170" i="38" s="1"/>
  <c r="H726" i="38"/>
  <c r="J726" i="38" s="1"/>
  <c r="C725" i="38"/>
  <c r="H725" i="38" s="1"/>
  <c r="J725" i="38" s="1"/>
  <c r="E616" i="38"/>
  <c r="E694" i="38"/>
  <c r="E130" i="38"/>
  <c r="E129" i="38" s="1"/>
  <c r="D129" i="38"/>
  <c r="E141" i="38"/>
  <c r="E140" i="38" s="1"/>
  <c r="D140" i="38"/>
  <c r="E158" i="38"/>
  <c r="E157" i="38" s="1"/>
  <c r="D157" i="38"/>
  <c r="D4" i="38"/>
  <c r="D11" i="38"/>
  <c r="D97" i="38"/>
  <c r="D117" i="38"/>
  <c r="D123" i="38"/>
  <c r="C135" i="38"/>
  <c r="H135" i="38" s="1"/>
  <c r="J135" i="38" s="1"/>
  <c r="D136" i="38"/>
  <c r="D164" i="38"/>
  <c r="D167" i="38"/>
  <c r="C178" i="38"/>
  <c r="E392" i="38"/>
  <c r="E395" i="38"/>
  <c r="E399" i="38"/>
  <c r="E445" i="38"/>
  <c r="E491" i="38"/>
  <c r="E494" i="38"/>
  <c r="E497" i="38"/>
  <c r="E509" i="38"/>
  <c r="E513" i="38"/>
  <c r="E531" i="38"/>
  <c r="E528" i="38" s="1"/>
  <c r="E544" i="38"/>
  <c r="E538" i="38" s="1"/>
  <c r="E556" i="38"/>
  <c r="E551" i="38" s="1"/>
  <c r="E550" i="38" s="1"/>
  <c r="E628" i="38"/>
  <c r="E683" i="38"/>
  <c r="E756" i="38"/>
  <c r="E755" i="38" s="1"/>
  <c r="E133" i="38"/>
  <c r="E132" i="38" s="1"/>
  <c r="D132" i="38"/>
  <c r="E144" i="38"/>
  <c r="E143" i="38" s="1"/>
  <c r="D143" i="38"/>
  <c r="H154" i="38"/>
  <c r="C153" i="38"/>
  <c r="E161" i="38"/>
  <c r="E160" i="38" s="1"/>
  <c r="D160" i="38"/>
  <c r="E172" i="38"/>
  <c r="E171" i="38" s="1"/>
  <c r="E170" i="38" s="1"/>
  <c r="D171" i="38"/>
  <c r="E164" i="38"/>
  <c r="E163" i="38" s="1"/>
  <c r="E167" i="38"/>
  <c r="E315" i="38"/>
  <c r="E314" i="38" s="1"/>
  <c r="E486" i="38"/>
  <c r="E194" i="38"/>
  <c r="E193" i="38" s="1"/>
  <c r="E188" i="38" s="1"/>
  <c r="E208" i="38"/>
  <c r="E207" i="38" s="1"/>
  <c r="E203" i="38" s="1"/>
  <c r="D260" i="38"/>
  <c r="E267" i="38"/>
  <c r="E265" i="38" s="1"/>
  <c r="D296" i="38"/>
  <c r="D302" i="38"/>
  <c r="D308" i="38"/>
  <c r="H325" i="38"/>
  <c r="D328" i="38"/>
  <c r="D412" i="38"/>
  <c r="E418" i="38"/>
  <c r="E416" i="38" s="1"/>
  <c r="D422" i="38"/>
  <c r="D445" i="38"/>
  <c r="D450" i="38"/>
  <c r="D455" i="38"/>
  <c r="E465" i="38"/>
  <c r="E463" i="38" s="1"/>
  <c r="E470" i="38"/>
  <c r="E468" i="38" s="1"/>
  <c r="D474" i="38"/>
  <c r="D484" i="38"/>
  <c r="C509" i="38"/>
  <c r="H509" i="38" s="1"/>
  <c r="C528" i="38"/>
  <c r="H528" i="38" s="1"/>
  <c r="D531" i="38"/>
  <c r="D528" i="38" s="1"/>
  <c r="D552" i="38"/>
  <c r="D551" i="38" s="1"/>
  <c r="D550" i="38" s="1"/>
  <c r="C561" i="38"/>
  <c r="D569" i="38"/>
  <c r="D599" i="38"/>
  <c r="D642" i="38"/>
  <c r="D646" i="38"/>
  <c r="D665" i="38"/>
  <c r="D700" i="38"/>
  <c r="D722" i="38"/>
  <c r="D717" i="38" s="1"/>
  <c r="D716" i="38" s="1"/>
  <c r="E740" i="38"/>
  <c r="E739" i="38" s="1"/>
  <c r="D750" i="38"/>
  <c r="D726" i="38" s="1"/>
  <c r="D725" i="38" s="1"/>
  <c r="E778" i="38"/>
  <c r="E777" i="38" s="1"/>
  <c r="C259" i="38"/>
  <c r="D289" i="38"/>
  <c r="D305" i="38"/>
  <c r="D263" i="38" s="1"/>
  <c r="D325" i="38"/>
  <c r="D331" i="38"/>
  <c r="D348" i="38"/>
  <c r="D353" i="38"/>
  <c r="D368" i="38"/>
  <c r="D373" i="38"/>
  <c r="D378" i="38"/>
  <c r="D388" i="38"/>
  <c r="D399" i="38"/>
  <c r="D404" i="38"/>
  <c r="D409" i="38"/>
  <c r="D429" i="38"/>
  <c r="D477" i="38"/>
  <c r="D513" i="38"/>
  <c r="D509" i="38" s="1"/>
  <c r="D522" i="38"/>
  <c r="D538" i="38"/>
  <c r="C551" i="38"/>
  <c r="D562" i="38"/>
  <c r="D581" i="38"/>
  <c r="D616" i="38"/>
  <c r="D638" i="38"/>
  <c r="C645" i="38"/>
  <c r="H645" i="38" s="1"/>
  <c r="J645" i="38" s="1"/>
  <c r="D653" i="38"/>
  <c r="D683" i="38"/>
  <c r="M3" i="12"/>
  <c r="M4" i="12"/>
  <c r="M5" i="12"/>
  <c r="M6" i="12"/>
  <c r="M7" i="12"/>
  <c r="M8" i="12"/>
  <c r="M9" i="12"/>
  <c r="F28" i="16"/>
  <c r="E778" i="37"/>
  <c r="E777" i="37" s="1"/>
  <c r="D778" i="37"/>
  <c r="D777" i="37" s="1"/>
  <c r="C777" i="37"/>
  <c r="D776" i="37"/>
  <c r="E776" i="37" s="1"/>
  <c r="D775" i="37"/>
  <c r="E775" i="37" s="1"/>
  <c r="D774" i="37"/>
  <c r="E774" i="37" s="1"/>
  <c r="D773" i="37"/>
  <c r="D772" i="37" s="1"/>
  <c r="D771" i="37" s="1"/>
  <c r="C772" i="37"/>
  <c r="C771" i="37"/>
  <c r="D770" i="37"/>
  <c r="E770" i="37" s="1"/>
  <c r="D769" i="37"/>
  <c r="C768" i="37"/>
  <c r="C767" i="37" s="1"/>
  <c r="D766" i="37"/>
  <c r="C765" i="37"/>
  <c r="D764" i="37"/>
  <c r="E764" i="37" s="1"/>
  <c r="D763" i="37"/>
  <c r="E763" i="37" s="1"/>
  <c r="D762" i="37"/>
  <c r="C761" i="37"/>
  <c r="C760" i="37" s="1"/>
  <c r="D759" i="37"/>
  <c r="E759" i="37" s="1"/>
  <c r="D758" i="37"/>
  <c r="E758" i="37" s="1"/>
  <c r="D757" i="37"/>
  <c r="C756" i="37"/>
  <c r="C755" i="37" s="1"/>
  <c r="D754" i="37"/>
  <c r="E754" i="37" s="1"/>
  <c r="D753" i="37"/>
  <c r="E753" i="37" s="1"/>
  <c r="D752" i="37"/>
  <c r="C751" i="37"/>
  <c r="C750" i="37" s="1"/>
  <c r="D749" i="37"/>
  <c r="E749" i="37" s="1"/>
  <c r="D748" i="37"/>
  <c r="E748" i="37" s="1"/>
  <c r="D747" i="37"/>
  <c r="C746" i="37"/>
  <c r="D745" i="37"/>
  <c r="D744" i="37" s="1"/>
  <c r="C744" i="37"/>
  <c r="C743" i="37" s="1"/>
  <c r="D742" i="37"/>
  <c r="E742" i="37" s="1"/>
  <c r="E741" i="37" s="1"/>
  <c r="C741" i="37"/>
  <c r="D740" i="37"/>
  <c r="D739" i="37" s="1"/>
  <c r="C739" i="37"/>
  <c r="D738" i="37"/>
  <c r="E738" i="37" s="1"/>
  <c r="D737" i="37"/>
  <c r="E737" i="37" s="1"/>
  <c r="D736" i="37"/>
  <c r="E736" i="37" s="1"/>
  <c r="D735" i="37"/>
  <c r="C734" i="37"/>
  <c r="C733" i="37" s="1"/>
  <c r="D732" i="37"/>
  <c r="C731" i="37"/>
  <c r="C730" i="37" s="1"/>
  <c r="D729" i="37"/>
  <c r="E729" i="37" s="1"/>
  <c r="D728" i="37"/>
  <c r="C727" i="37"/>
  <c r="H724" i="37"/>
  <c r="D724" i="37"/>
  <c r="H723" i="37"/>
  <c r="E723" i="37"/>
  <c r="D723" i="37"/>
  <c r="H722" i="37"/>
  <c r="C722" i="37"/>
  <c r="H721" i="37"/>
  <c r="D721" i="37"/>
  <c r="E721" i="37" s="1"/>
  <c r="H720" i="37"/>
  <c r="E720" i="37"/>
  <c r="D720" i="37"/>
  <c r="H719" i="37"/>
  <c r="D719" i="37"/>
  <c r="E719" i="37" s="1"/>
  <c r="C718" i="37"/>
  <c r="H718" i="37" s="1"/>
  <c r="H715" i="37"/>
  <c r="E715" i="37"/>
  <c r="D715" i="37"/>
  <c r="H714" i="37"/>
  <c r="D714" i="37"/>
  <c r="E714" i="37" s="1"/>
  <c r="H713" i="37"/>
  <c r="D713" i="37"/>
  <c r="E713" i="37" s="1"/>
  <c r="H712" i="37"/>
  <c r="D712" i="37"/>
  <c r="E712" i="37" s="1"/>
  <c r="H711" i="37"/>
  <c r="E711" i="37"/>
  <c r="D711" i="37"/>
  <c r="H710" i="37"/>
  <c r="D710" i="37"/>
  <c r="E710" i="37" s="1"/>
  <c r="H709" i="37"/>
  <c r="D709" i="37"/>
  <c r="E709" i="37" s="1"/>
  <c r="H708" i="37"/>
  <c r="D708" i="37"/>
  <c r="E708" i="37" s="1"/>
  <c r="H707" i="37"/>
  <c r="E707" i="37"/>
  <c r="D707" i="37"/>
  <c r="H706" i="37"/>
  <c r="D706" i="37"/>
  <c r="E706" i="37" s="1"/>
  <c r="H705" i="37"/>
  <c r="D705" i="37"/>
  <c r="E705" i="37" s="1"/>
  <c r="H704" i="37"/>
  <c r="D704" i="37"/>
  <c r="E704" i="37" s="1"/>
  <c r="H703" i="37"/>
  <c r="E703" i="37"/>
  <c r="D703" i="37"/>
  <c r="H702" i="37"/>
  <c r="D702" i="37"/>
  <c r="E702" i="37" s="1"/>
  <c r="H701" i="37"/>
  <c r="D701" i="37"/>
  <c r="C700" i="37"/>
  <c r="H700" i="37" s="1"/>
  <c r="H699" i="37"/>
  <c r="D699" i="37"/>
  <c r="E699" i="37" s="1"/>
  <c r="H698" i="37"/>
  <c r="D698" i="37"/>
  <c r="E698" i="37" s="1"/>
  <c r="H697" i="37"/>
  <c r="D697" i="37"/>
  <c r="E697" i="37" s="1"/>
  <c r="H696" i="37"/>
  <c r="E696" i="37"/>
  <c r="D696" i="37"/>
  <c r="H695" i="37"/>
  <c r="D695" i="37"/>
  <c r="E695" i="37" s="1"/>
  <c r="C694" i="37"/>
  <c r="H694" i="37" s="1"/>
  <c r="H693" i="37"/>
  <c r="E693" i="37"/>
  <c r="D693" i="37"/>
  <c r="H692" i="37"/>
  <c r="D692" i="37"/>
  <c r="E692" i="37" s="1"/>
  <c r="H691" i="37"/>
  <c r="D691" i="37"/>
  <c r="E691" i="37" s="1"/>
  <c r="H690" i="37"/>
  <c r="D690" i="37"/>
  <c r="E690" i="37" s="1"/>
  <c r="H689" i="37"/>
  <c r="E689" i="37"/>
  <c r="D689" i="37"/>
  <c r="H688" i="37"/>
  <c r="D688" i="37"/>
  <c r="E688" i="37" s="1"/>
  <c r="C687" i="37"/>
  <c r="H687" i="37" s="1"/>
  <c r="H686" i="37"/>
  <c r="E686" i="37"/>
  <c r="D686" i="37"/>
  <c r="H685" i="37"/>
  <c r="D685" i="37"/>
  <c r="E685" i="37" s="1"/>
  <c r="H684" i="37"/>
  <c r="D684" i="37"/>
  <c r="C683" i="37"/>
  <c r="H683" i="37" s="1"/>
  <c r="H682" i="37"/>
  <c r="D682" i="37"/>
  <c r="E682" i="37" s="1"/>
  <c r="H681" i="37"/>
  <c r="D681" i="37"/>
  <c r="E681" i="37" s="1"/>
  <c r="H680" i="37"/>
  <c r="D680" i="37"/>
  <c r="E680" i="37" s="1"/>
  <c r="C679" i="37"/>
  <c r="H679" i="37" s="1"/>
  <c r="H678" i="37"/>
  <c r="D678" i="37"/>
  <c r="E678" i="37" s="1"/>
  <c r="H677" i="37"/>
  <c r="D677" i="37"/>
  <c r="E677" i="37" s="1"/>
  <c r="C676" i="37"/>
  <c r="H676" i="37" s="1"/>
  <c r="H675" i="37"/>
  <c r="D675" i="37"/>
  <c r="E675" i="37" s="1"/>
  <c r="H674" i="37"/>
  <c r="D674" i="37"/>
  <c r="E674" i="37" s="1"/>
  <c r="H673" i="37"/>
  <c r="E673" i="37"/>
  <c r="D673" i="37"/>
  <c r="H672" i="37"/>
  <c r="D672" i="37"/>
  <c r="E672" i="37" s="1"/>
  <c r="C671" i="37"/>
  <c r="H671" i="37" s="1"/>
  <c r="H670" i="37"/>
  <c r="E670" i="37"/>
  <c r="D670" i="37"/>
  <c r="H669" i="37"/>
  <c r="D669" i="37"/>
  <c r="E669" i="37" s="1"/>
  <c r="H668" i="37"/>
  <c r="D668" i="37"/>
  <c r="E668" i="37" s="1"/>
  <c r="H667" i="37"/>
  <c r="D667" i="37"/>
  <c r="E667" i="37" s="1"/>
  <c r="H666" i="37"/>
  <c r="E666" i="37"/>
  <c r="D666" i="37"/>
  <c r="C665" i="37"/>
  <c r="H665" i="37" s="1"/>
  <c r="H664" i="37"/>
  <c r="D664" i="37"/>
  <c r="E664" i="37" s="1"/>
  <c r="H663" i="37"/>
  <c r="E663" i="37"/>
  <c r="D663" i="37"/>
  <c r="H662" i="37"/>
  <c r="D662" i="37"/>
  <c r="E662" i="37" s="1"/>
  <c r="C661" i="37"/>
  <c r="H661" i="37" s="1"/>
  <c r="H660" i="37"/>
  <c r="E660" i="37"/>
  <c r="D660" i="37"/>
  <c r="H659" i="37"/>
  <c r="D659" i="37"/>
  <c r="E659" i="37" s="1"/>
  <c r="H658" i="37"/>
  <c r="D658" i="37"/>
  <c r="E658" i="37" s="1"/>
  <c r="H657" i="37"/>
  <c r="D657" i="37"/>
  <c r="E657" i="37" s="1"/>
  <c r="H656" i="37"/>
  <c r="E656" i="37"/>
  <c r="D656" i="37"/>
  <c r="H655" i="37"/>
  <c r="D655" i="37"/>
  <c r="E655" i="37" s="1"/>
  <c r="H654" i="37"/>
  <c r="D654" i="37"/>
  <c r="E654" i="37" s="1"/>
  <c r="D653" i="37"/>
  <c r="C653" i="37"/>
  <c r="H653" i="37" s="1"/>
  <c r="H652" i="37"/>
  <c r="D652" i="37"/>
  <c r="E652" i="37" s="1"/>
  <c r="H651" i="37"/>
  <c r="D651" i="37"/>
  <c r="E651" i="37" s="1"/>
  <c r="H650" i="37"/>
  <c r="D650" i="37"/>
  <c r="E650" i="37" s="1"/>
  <c r="H649" i="37"/>
  <c r="E649" i="37"/>
  <c r="D649" i="37"/>
  <c r="H648" i="37"/>
  <c r="D648" i="37"/>
  <c r="E648" i="37" s="1"/>
  <c r="H647" i="37"/>
  <c r="D647" i="37"/>
  <c r="C646" i="37"/>
  <c r="H646" i="37" s="1"/>
  <c r="H644" i="37"/>
  <c r="E644" i="37"/>
  <c r="D644" i="37"/>
  <c r="H643" i="37"/>
  <c r="D643" i="37"/>
  <c r="E643" i="37" s="1"/>
  <c r="D642" i="37"/>
  <c r="C642" i="37"/>
  <c r="H642" i="37" s="1"/>
  <c r="J642" i="37" s="1"/>
  <c r="H641" i="37"/>
  <c r="D641" i="37"/>
  <c r="E641" i="37" s="1"/>
  <c r="H640" i="37"/>
  <c r="E640" i="37"/>
  <c r="D640" i="37"/>
  <c r="H639" i="37"/>
  <c r="D639" i="37"/>
  <c r="E639" i="37" s="1"/>
  <c r="H638" i="37"/>
  <c r="J638" i="37" s="1"/>
  <c r="C638" i="37"/>
  <c r="H637" i="37"/>
  <c r="D637" i="37"/>
  <c r="E637" i="37" s="1"/>
  <c r="H636" i="37"/>
  <c r="E636" i="37"/>
  <c r="D636" i="37"/>
  <c r="H635" i="37"/>
  <c r="D635" i="37"/>
  <c r="E635" i="37" s="1"/>
  <c r="H634" i="37"/>
  <c r="D634" i="37"/>
  <c r="E634" i="37" s="1"/>
  <c r="H633" i="37"/>
  <c r="D633" i="37"/>
  <c r="E633" i="37" s="1"/>
  <c r="H632" i="37"/>
  <c r="E632" i="37"/>
  <c r="D632" i="37"/>
  <c r="H631" i="37"/>
  <c r="D631" i="37"/>
  <c r="E631" i="37" s="1"/>
  <c r="H630" i="37"/>
  <c r="D630" i="37"/>
  <c r="E630" i="37" s="1"/>
  <c r="H629" i="37"/>
  <c r="D629" i="37"/>
  <c r="E629" i="37" s="1"/>
  <c r="C628" i="37"/>
  <c r="H628" i="37" s="1"/>
  <c r="H627" i="37"/>
  <c r="D627" i="37"/>
  <c r="E627" i="37" s="1"/>
  <c r="H626" i="37"/>
  <c r="D626" i="37"/>
  <c r="E626" i="37" s="1"/>
  <c r="H625" i="37"/>
  <c r="E625" i="37"/>
  <c r="D625" i="37"/>
  <c r="H624" i="37"/>
  <c r="D624" i="37"/>
  <c r="E624" i="37" s="1"/>
  <c r="H623" i="37"/>
  <c r="D623" i="37"/>
  <c r="E623" i="37" s="1"/>
  <c r="H622" i="37"/>
  <c r="D622" i="37"/>
  <c r="E622" i="37" s="1"/>
  <c r="H621" i="37"/>
  <c r="E621" i="37"/>
  <c r="D621" i="37"/>
  <c r="H620" i="37"/>
  <c r="D620" i="37"/>
  <c r="E620" i="37" s="1"/>
  <c r="H619" i="37"/>
  <c r="D619" i="37"/>
  <c r="E619" i="37" s="1"/>
  <c r="H618" i="37"/>
  <c r="D618" i="37"/>
  <c r="E618" i="37" s="1"/>
  <c r="H617" i="37"/>
  <c r="E617" i="37"/>
  <c r="D617" i="37"/>
  <c r="C616" i="37"/>
  <c r="H616" i="37" s="1"/>
  <c r="H615" i="37"/>
  <c r="D615" i="37"/>
  <c r="E615" i="37" s="1"/>
  <c r="H614" i="37"/>
  <c r="E614" i="37"/>
  <c r="D614" i="37"/>
  <c r="H613" i="37"/>
  <c r="D613" i="37"/>
  <c r="E613" i="37" s="1"/>
  <c r="H612" i="37"/>
  <c r="D612" i="37"/>
  <c r="E612" i="37" s="1"/>
  <c r="H611" i="37"/>
  <c r="D611" i="37"/>
  <c r="E611" i="37" s="1"/>
  <c r="C610" i="37"/>
  <c r="H610" i="37" s="1"/>
  <c r="H609" i="37"/>
  <c r="D609" i="37"/>
  <c r="E609" i="37" s="1"/>
  <c r="H608" i="37"/>
  <c r="D608" i="37"/>
  <c r="E608" i="37" s="1"/>
  <c r="H607" i="37"/>
  <c r="E607" i="37"/>
  <c r="D607" i="37"/>
  <c r="H606" i="37"/>
  <c r="D606" i="37"/>
  <c r="E606" i="37" s="1"/>
  <c r="H605" i="37"/>
  <c r="D605" i="37"/>
  <c r="E605" i="37" s="1"/>
  <c r="H604" i="37"/>
  <c r="D604" i="37"/>
  <c r="E604" i="37" s="1"/>
  <c r="C603" i="37"/>
  <c r="H603" i="37" s="1"/>
  <c r="H602" i="37"/>
  <c r="D602" i="37"/>
  <c r="E602" i="37" s="1"/>
  <c r="H601" i="37"/>
  <c r="D601" i="37"/>
  <c r="H600" i="37"/>
  <c r="E600" i="37"/>
  <c r="D600" i="37"/>
  <c r="H599" i="37"/>
  <c r="C599" i="37"/>
  <c r="H598" i="37"/>
  <c r="D598" i="37"/>
  <c r="E598" i="37" s="1"/>
  <c r="H597" i="37"/>
  <c r="D597" i="37"/>
  <c r="E597" i="37" s="1"/>
  <c r="H596" i="37"/>
  <c r="D596" i="37"/>
  <c r="E596" i="37" s="1"/>
  <c r="C595" i="37"/>
  <c r="H595" i="37" s="1"/>
  <c r="H594" i="37"/>
  <c r="D594" i="37"/>
  <c r="E594" i="37" s="1"/>
  <c r="H593" i="37"/>
  <c r="D593" i="37"/>
  <c r="E593" i="37" s="1"/>
  <c r="E592" i="37" s="1"/>
  <c r="C592" i="37"/>
  <c r="H592" i="37" s="1"/>
  <c r="H591" i="37"/>
  <c r="D591" i="37"/>
  <c r="E591" i="37" s="1"/>
  <c r="H590" i="37"/>
  <c r="D590" i="37"/>
  <c r="E590" i="37" s="1"/>
  <c r="H589" i="37"/>
  <c r="E589" i="37"/>
  <c r="D589" i="37"/>
  <c r="H588" i="37"/>
  <c r="D588" i="37"/>
  <c r="E588" i="37" s="1"/>
  <c r="C587" i="37"/>
  <c r="H587" i="37" s="1"/>
  <c r="H586" i="37"/>
  <c r="E586" i="37"/>
  <c r="D586" i="37"/>
  <c r="H585" i="37"/>
  <c r="D585" i="37"/>
  <c r="E585" i="37" s="1"/>
  <c r="H584" i="37"/>
  <c r="D584" i="37"/>
  <c r="E584" i="37" s="1"/>
  <c r="H583" i="37"/>
  <c r="D583" i="37"/>
  <c r="E583" i="37" s="1"/>
  <c r="H582" i="37"/>
  <c r="E582" i="37"/>
  <c r="D582" i="37"/>
  <c r="D581" i="37" s="1"/>
  <c r="C581" i="37"/>
  <c r="H581" i="37" s="1"/>
  <c r="H580" i="37"/>
  <c r="D580" i="37"/>
  <c r="E580" i="37" s="1"/>
  <c r="H579" i="37"/>
  <c r="E579" i="37"/>
  <c r="D579" i="37"/>
  <c r="H578" i="37"/>
  <c r="D578" i="37"/>
  <c r="E578" i="37" s="1"/>
  <c r="C577" i="37"/>
  <c r="H576" i="37"/>
  <c r="E576" i="37"/>
  <c r="D576" i="37"/>
  <c r="H575" i="37"/>
  <c r="D575" i="37"/>
  <c r="E575" i="37" s="1"/>
  <c r="H574" i="37"/>
  <c r="D574" i="37"/>
  <c r="E574" i="37" s="1"/>
  <c r="H573" i="37"/>
  <c r="D573" i="37"/>
  <c r="E573" i="37" s="1"/>
  <c r="H572" i="37"/>
  <c r="E572" i="37"/>
  <c r="D572" i="37"/>
  <c r="H571" i="37"/>
  <c r="D571" i="37"/>
  <c r="E571" i="37" s="1"/>
  <c r="H570" i="37"/>
  <c r="D570" i="37"/>
  <c r="E570" i="37" s="1"/>
  <c r="C569" i="37"/>
  <c r="H569" i="37" s="1"/>
  <c r="H568" i="37"/>
  <c r="D568" i="37"/>
  <c r="E568" i="37" s="1"/>
  <c r="H567" i="37"/>
  <c r="D567" i="37"/>
  <c r="E567" i="37" s="1"/>
  <c r="H566" i="37"/>
  <c r="D566" i="37"/>
  <c r="E566" i="37" s="1"/>
  <c r="H565" i="37"/>
  <c r="E565" i="37"/>
  <c r="D565" i="37"/>
  <c r="H564" i="37"/>
  <c r="D564" i="37"/>
  <c r="E564" i="37" s="1"/>
  <c r="H563" i="37"/>
  <c r="D563" i="37"/>
  <c r="C562" i="37"/>
  <c r="H562" i="37" s="1"/>
  <c r="H558" i="37"/>
  <c r="D558" i="37"/>
  <c r="H557" i="37"/>
  <c r="D557" i="37"/>
  <c r="E557" i="37" s="1"/>
  <c r="C556" i="37"/>
  <c r="H556" i="37" s="1"/>
  <c r="H555" i="37"/>
  <c r="D555" i="37"/>
  <c r="E555" i="37" s="1"/>
  <c r="H554" i="37"/>
  <c r="E554" i="37"/>
  <c r="D554" i="37"/>
  <c r="H553" i="37"/>
  <c r="D553" i="37"/>
  <c r="C552" i="37"/>
  <c r="H549" i="37"/>
  <c r="E549" i="37"/>
  <c r="D549" i="37"/>
  <c r="H548" i="37"/>
  <c r="D548" i="37"/>
  <c r="E548" i="37" s="1"/>
  <c r="C547" i="37"/>
  <c r="H547" i="37" s="1"/>
  <c r="J547" i="37" s="1"/>
  <c r="H546" i="37"/>
  <c r="D546" i="37"/>
  <c r="H545" i="37"/>
  <c r="E545" i="37"/>
  <c r="D545" i="37"/>
  <c r="H544" i="37"/>
  <c r="C544" i="37"/>
  <c r="H543" i="37"/>
  <c r="D543" i="37"/>
  <c r="E543" i="37" s="1"/>
  <c r="H542" i="37"/>
  <c r="D542" i="37"/>
  <c r="E542" i="37" s="1"/>
  <c r="H541" i="37"/>
  <c r="D541" i="37"/>
  <c r="E541" i="37" s="1"/>
  <c r="H540" i="37"/>
  <c r="E540" i="37"/>
  <c r="D540" i="37"/>
  <c r="H539" i="37"/>
  <c r="D539" i="37"/>
  <c r="E539" i="37" s="1"/>
  <c r="C538" i="37"/>
  <c r="H538" i="37" s="1"/>
  <c r="H537" i="37"/>
  <c r="E537" i="37"/>
  <c r="D537" i="37"/>
  <c r="H536" i="37"/>
  <c r="D536" i="37"/>
  <c r="E536" i="37" s="1"/>
  <c r="H535" i="37"/>
  <c r="D535" i="37"/>
  <c r="E535" i="37" s="1"/>
  <c r="H534" i="37"/>
  <c r="D534" i="37"/>
  <c r="E534" i="37" s="1"/>
  <c r="H533" i="37"/>
  <c r="E533" i="37"/>
  <c r="D533" i="37"/>
  <c r="H532" i="37"/>
  <c r="D532" i="37"/>
  <c r="C531" i="37"/>
  <c r="H530" i="37"/>
  <c r="E530" i="37"/>
  <c r="E529" i="37" s="1"/>
  <c r="D530" i="37"/>
  <c r="H529" i="37"/>
  <c r="D529" i="37"/>
  <c r="C529" i="37"/>
  <c r="H527" i="37"/>
  <c r="D527" i="37"/>
  <c r="E527" i="37" s="1"/>
  <c r="H526" i="37"/>
  <c r="E526" i="37"/>
  <c r="D526" i="37"/>
  <c r="H525" i="37"/>
  <c r="D525" i="37"/>
  <c r="E525" i="37" s="1"/>
  <c r="H524" i="37"/>
  <c r="D524" i="37"/>
  <c r="E524" i="37" s="1"/>
  <c r="H523" i="37"/>
  <c r="D523" i="37"/>
  <c r="E523" i="37" s="1"/>
  <c r="C522" i="37"/>
  <c r="H522" i="37" s="1"/>
  <c r="H521" i="37"/>
  <c r="D521" i="37"/>
  <c r="E521" i="37" s="1"/>
  <c r="H520" i="37"/>
  <c r="D520" i="37"/>
  <c r="E520" i="37" s="1"/>
  <c r="H519" i="37"/>
  <c r="E519" i="37"/>
  <c r="D519" i="37"/>
  <c r="H518" i="37"/>
  <c r="D518" i="37"/>
  <c r="E518" i="37" s="1"/>
  <c r="H517" i="37"/>
  <c r="D517" i="37"/>
  <c r="E517" i="37" s="1"/>
  <c r="H516" i="37"/>
  <c r="D516" i="37"/>
  <c r="E516" i="37" s="1"/>
  <c r="H515" i="37"/>
  <c r="E515" i="37"/>
  <c r="D515" i="37"/>
  <c r="H514" i="37"/>
  <c r="D514" i="37"/>
  <c r="E514" i="37" s="1"/>
  <c r="C513" i="37"/>
  <c r="H513" i="37" s="1"/>
  <c r="H512" i="37"/>
  <c r="E512" i="37"/>
  <c r="D512" i="37"/>
  <c r="H511" i="37"/>
  <c r="D511" i="37"/>
  <c r="H510" i="37"/>
  <c r="D510" i="37"/>
  <c r="E510" i="37" s="1"/>
  <c r="H508" i="37"/>
  <c r="D508" i="37"/>
  <c r="E508" i="37" s="1"/>
  <c r="H507" i="37"/>
  <c r="E507" i="37"/>
  <c r="D507" i="37"/>
  <c r="H506" i="37"/>
  <c r="D506" i="37"/>
  <c r="H505" i="37"/>
  <c r="D505" i="37"/>
  <c r="E505" i="37" s="1"/>
  <c r="C504" i="37"/>
  <c r="H504" i="37" s="1"/>
  <c r="H503" i="37"/>
  <c r="D503" i="37"/>
  <c r="E503" i="37" s="1"/>
  <c r="H502" i="37"/>
  <c r="E502" i="37"/>
  <c r="D502" i="37"/>
  <c r="H501" i="37"/>
  <c r="D501" i="37"/>
  <c r="E501" i="37" s="1"/>
  <c r="H500" i="37"/>
  <c r="D500" i="37"/>
  <c r="E500" i="37" s="1"/>
  <c r="H499" i="37"/>
  <c r="D499" i="37"/>
  <c r="H498" i="37"/>
  <c r="E498" i="37"/>
  <c r="D498" i="37"/>
  <c r="H497" i="37"/>
  <c r="C497" i="37"/>
  <c r="H496" i="37"/>
  <c r="D496" i="37"/>
  <c r="H495" i="37"/>
  <c r="E495" i="37"/>
  <c r="D495" i="37"/>
  <c r="H494" i="37"/>
  <c r="C494" i="37"/>
  <c r="H493" i="37"/>
  <c r="D493" i="37"/>
  <c r="E493" i="37" s="1"/>
  <c r="H492" i="37"/>
  <c r="D492" i="37"/>
  <c r="E492" i="37" s="1"/>
  <c r="E491" i="37" s="1"/>
  <c r="D491" i="37"/>
  <c r="C491" i="37"/>
  <c r="H491" i="37" s="1"/>
  <c r="H490" i="37"/>
  <c r="D490" i="37"/>
  <c r="E490" i="37" s="1"/>
  <c r="H489" i="37"/>
  <c r="D489" i="37"/>
  <c r="E489" i="37" s="1"/>
  <c r="H488" i="37"/>
  <c r="D488" i="37"/>
  <c r="H487" i="37"/>
  <c r="E487" i="37"/>
  <c r="D487" i="37"/>
  <c r="H486" i="37"/>
  <c r="C486" i="37"/>
  <c r="C484" i="37" s="1"/>
  <c r="H485" i="37"/>
  <c r="D485" i="37"/>
  <c r="H482" i="37"/>
  <c r="H481" i="37"/>
  <c r="E481" i="37"/>
  <c r="D481" i="37"/>
  <c r="H480" i="37"/>
  <c r="D480" i="37"/>
  <c r="E480" i="37" s="1"/>
  <c r="H479" i="37"/>
  <c r="D479" i="37"/>
  <c r="E479" i="37" s="1"/>
  <c r="H478" i="37"/>
  <c r="D478" i="37"/>
  <c r="C477" i="37"/>
  <c r="H477" i="37" s="1"/>
  <c r="H476" i="37"/>
  <c r="D476" i="37"/>
  <c r="E476" i="37" s="1"/>
  <c r="H475" i="37"/>
  <c r="D475" i="37"/>
  <c r="C474" i="37"/>
  <c r="H474" i="37" s="1"/>
  <c r="H473" i="37"/>
  <c r="D473" i="37"/>
  <c r="E473" i="37" s="1"/>
  <c r="H472" i="37"/>
  <c r="D472" i="37"/>
  <c r="E472" i="37" s="1"/>
  <c r="H471" i="37"/>
  <c r="E471" i="37"/>
  <c r="D471" i="37"/>
  <c r="H470" i="37"/>
  <c r="D470" i="37"/>
  <c r="E470" i="37" s="1"/>
  <c r="H469" i="37"/>
  <c r="D469" i="37"/>
  <c r="E469" i="37" s="1"/>
  <c r="C468" i="37"/>
  <c r="H468" i="37" s="1"/>
  <c r="H467" i="37"/>
  <c r="D467" i="37"/>
  <c r="E467" i="37" s="1"/>
  <c r="H466" i="37"/>
  <c r="E466" i="37"/>
  <c r="D466" i="37"/>
  <c r="H465" i="37"/>
  <c r="D465" i="37"/>
  <c r="E465" i="37" s="1"/>
  <c r="H464" i="37"/>
  <c r="D464" i="37"/>
  <c r="E464" i="37" s="1"/>
  <c r="C463" i="37"/>
  <c r="H463" i="37" s="1"/>
  <c r="H462" i="37"/>
  <c r="D462" i="37"/>
  <c r="E462" i="37" s="1"/>
  <c r="H461" i="37"/>
  <c r="E461" i="37"/>
  <c r="D461" i="37"/>
  <c r="H460" i="37"/>
  <c r="D460" i="37"/>
  <c r="C459" i="37"/>
  <c r="H458" i="37"/>
  <c r="E458" i="37"/>
  <c r="D458" i="37"/>
  <c r="H457" i="37"/>
  <c r="D457" i="37"/>
  <c r="E457" i="37" s="1"/>
  <c r="H456" i="37"/>
  <c r="D456" i="37"/>
  <c r="E456" i="37" s="1"/>
  <c r="D455" i="37"/>
  <c r="C455" i="37"/>
  <c r="H455" i="37" s="1"/>
  <c r="H454" i="37"/>
  <c r="D454" i="37"/>
  <c r="E454" i="37" s="1"/>
  <c r="H453" i="37"/>
  <c r="D453" i="37"/>
  <c r="E453" i="37" s="1"/>
  <c r="H452" i="37"/>
  <c r="D452" i="37"/>
  <c r="H451" i="37"/>
  <c r="E451" i="37"/>
  <c r="D451" i="37"/>
  <c r="H450" i="37"/>
  <c r="C450" i="37"/>
  <c r="H449" i="37"/>
  <c r="D449" i="37"/>
  <c r="E449" i="37" s="1"/>
  <c r="H448" i="37"/>
  <c r="E448" i="37"/>
  <c r="D448" i="37"/>
  <c r="H447" i="37"/>
  <c r="D447" i="37"/>
  <c r="E447" i="37" s="1"/>
  <c r="H446" i="37"/>
  <c r="D446" i="37"/>
  <c r="E446" i="37" s="1"/>
  <c r="C445" i="37"/>
  <c r="H445" i="37" s="1"/>
  <c r="H443" i="37"/>
  <c r="D443" i="37"/>
  <c r="E443" i="37" s="1"/>
  <c r="H442" i="37"/>
  <c r="E442" i="37"/>
  <c r="D442" i="37"/>
  <c r="H441" i="37"/>
  <c r="D441" i="37"/>
  <c r="E441" i="37" s="1"/>
  <c r="H440" i="37"/>
  <c r="D440" i="37"/>
  <c r="E440" i="37" s="1"/>
  <c r="H439" i="37"/>
  <c r="D439" i="37"/>
  <c r="E439" i="37" s="1"/>
  <c r="H438" i="37"/>
  <c r="E438" i="37"/>
  <c r="D438" i="37"/>
  <c r="H437" i="37"/>
  <c r="D437" i="37"/>
  <c r="E437" i="37" s="1"/>
  <c r="H436" i="37"/>
  <c r="D436" i="37"/>
  <c r="E436" i="37" s="1"/>
  <c r="H435" i="37"/>
  <c r="D435" i="37"/>
  <c r="E435" i="37" s="1"/>
  <c r="H434" i="37"/>
  <c r="E434" i="37"/>
  <c r="D434" i="37"/>
  <c r="H433" i="37"/>
  <c r="D433" i="37"/>
  <c r="E433" i="37" s="1"/>
  <c r="H432" i="37"/>
  <c r="D432" i="37"/>
  <c r="E432" i="37" s="1"/>
  <c r="H431" i="37"/>
  <c r="D431" i="37"/>
  <c r="E431" i="37" s="1"/>
  <c r="H430" i="37"/>
  <c r="E430" i="37"/>
  <c r="D430" i="37"/>
  <c r="H429" i="37"/>
  <c r="C429" i="37"/>
  <c r="H428" i="37"/>
  <c r="D428" i="37"/>
  <c r="E428" i="37" s="1"/>
  <c r="H427" i="37"/>
  <c r="D427" i="37"/>
  <c r="E427" i="37" s="1"/>
  <c r="H426" i="37"/>
  <c r="D426" i="37"/>
  <c r="E426" i="37" s="1"/>
  <c r="H425" i="37"/>
  <c r="E425" i="37"/>
  <c r="D425" i="37"/>
  <c r="H424" i="37"/>
  <c r="D424" i="37"/>
  <c r="E424" i="37" s="1"/>
  <c r="H423" i="37"/>
  <c r="D423" i="37"/>
  <c r="E423" i="37" s="1"/>
  <c r="C422" i="37"/>
  <c r="H422" i="37" s="1"/>
  <c r="H421" i="37"/>
  <c r="D421" i="37"/>
  <c r="E421" i="37" s="1"/>
  <c r="H420" i="37"/>
  <c r="E420" i="37"/>
  <c r="D420" i="37"/>
  <c r="H419" i="37"/>
  <c r="D419" i="37"/>
  <c r="E419" i="37" s="1"/>
  <c r="H418" i="37"/>
  <c r="D418" i="37"/>
  <c r="E418" i="37" s="1"/>
  <c r="H417" i="37"/>
  <c r="D417" i="37"/>
  <c r="C416" i="37"/>
  <c r="H416" i="37" s="1"/>
  <c r="H415" i="37"/>
  <c r="D415" i="37"/>
  <c r="E415" i="37" s="1"/>
  <c r="H414" i="37"/>
  <c r="D414" i="37"/>
  <c r="E414" i="37" s="1"/>
  <c r="H413" i="37"/>
  <c r="E413" i="37"/>
  <c r="D413" i="37"/>
  <c r="C412" i="37"/>
  <c r="H412" i="37" s="1"/>
  <c r="H411" i="37"/>
  <c r="D411" i="37"/>
  <c r="E411" i="37" s="1"/>
  <c r="H410" i="37"/>
  <c r="E410" i="37"/>
  <c r="D410" i="37"/>
  <c r="C409" i="37"/>
  <c r="H409" i="37" s="1"/>
  <c r="H408" i="37"/>
  <c r="D408" i="37"/>
  <c r="E408" i="37" s="1"/>
  <c r="H407" i="37"/>
  <c r="E407" i="37"/>
  <c r="D407" i="37"/>
  <c r="H406" i="37"/>
  <c r="D406" i="37"/>
  <c r="E406" i="37" s="1"/>
  <c r="H405" i="37"/>
  <c r="D405" i="37"/>
  <c r="E405" i="37" s="1"/>
  <c r="C404" i="37"/>
  <c r="H404" i="37" s="1"/>
  <c r="H403" i="37"/>
  <c r="D403" i="37"/>
  <c r="E403" i="37" s="1"/>
  <c r="H402" i="37"/>
  <c r="E402" i="37"/>
  <c r="D402" i="37"/>
  <c r="H401" i="37"/>
  <c r="D401" i="37"/>
  <c r="E401" i="37" s="1"/>
  <c r="H400" i="37"/>
  <c r="D400" i="37"/>
  <c r="E400" i="37" s="1"/>
  <c r="C399" i="37"/>
  <c r="H399" i="37" s="1"/>
  <c r="H398" i="37"/>
  <c r="D398" i="37"/>
  <c r="E398" i="37" s="1"/>
  <c r="H397" i="37"/>
  <c r="E397" i="37"/>
  <c r="D397" i="37"/>
  <c r="H396" i="37"/>
  <c r="D396" i="37"/>
  <c r="C395" i="37"/>
  <c r="H395" i="37" s="1"/>
  <c r="H394" i="37"/>
  <c r="E394" i="37"/>
  <c r="D394" i="37"/>
  <c r="H393" i="37"/>
  <c r="D393" i="37"/>
  <c r="C392" i="37"/>
  <c r="H392" i="37" s="1"/>
  <c r="H391" i="37"/>
  <c r="E391" i="37"/>
  <c r="D391" i="37"/>
  <c r="H390" i="37"/>
  <c r="D390" i="37"/>
  <c r="E390" i="37" s="1"/>
  <c r="H389" i="37"/>
  <c r="D389" i="37"/>
  <c r="E389" i="37" s="1"/>
  <c r="C388" i="37"/>
  <c r="H388" i="37" s="1"/>
  <c r="H387" i="37"/>
  <c r="D387" i="37"/>
  <c r="E387" i="37" s="1"/>
  <c r="H386" i="37"/>
  <c r="E386" i="37"/>
  <c r="D386" i="37"/>
  <c r="H385" i="37"/>
  <c r="D385" i="37"/>
  <c r="E385" i="37" s="1"/>
  <c r="H384" i="37"/>
  <c r="D384" i="37"/>
  <c r="E384" i="37" s="1"/>
  <c r="H383" i="37"/>
  <c r="D383" i="37"/>
  <c r="C382" i="37"/>
  <c r="H382" i="37" s="1"/>
  <c r="H381" i="37"/>
  <c r="D381" i="37"/>
  <c r="E381" i="37" s="1"/>
  <c r="H380" i="37"/>
  <c r="D380" i="37"/>
  <c r="E380" i="37" s="1"/>
  <c r="H379" i="37"/>
  <c r="E379" i="37"/>
  <c r="E378" i="37" s="1"/>
  <c r="D379" i="37"/>
  <c r="H378" i="37"/>
  <c r="C378" i="37"/>
  <c r="H377" i="37"/>
  <c r="D377" i="37"/>
  <c r="E377" i="37" s="1"/>
  <c r="H376" i="37"/>
  <c r="D376" i="37"/>
  <c r="E376" i="37" s="1"/>
  <c r="H375" i="37"/>
  <c r="D375" i="37"/>
  <c r="E375" i="37" s="1"/>
  <c r="H374" i="37"/>
  <c r="E374" i="37"/>
  <c r="E373" i="37" s="1"/>
  <c r="D374" i="37"/>
  <c r="D373" i="37" s="1"/>
  <c r="C373" i="37"/>
  <c r="H373" i="37" s="1"/>
  <c r="H372" i="37"/>
  <c r="D372" i="37"/>
  <c r="E372" i="37" s="1"/>
  <c r="H371" i="37"/>
  <c r="E371" i="37"/>
  <c r="D371" i="37"/>
  <c r="H370" i="37"/>
  <c r="D370" i="37"/>
  <c r="E370" i="37" s="1"/>
  <c r="H369" i="37"/>
  <c r="D369" i="37"/>
  <c r="E369" i="37" s="1"/>
  <c r="D368" i="37"/>
  <c r="C368" i="37"/>
  <c r="H368" i="37" s="1"/>
  <c r="H367" i="37"/>
  <c r="D367" i="37"/>
  <c r="E367" i="37" s="1"/>
  <c r="H366" i="37"/>
  <c r="D366" i="37"/>
  <c r="E366" i="37" s="1"/>
  <c r="H365" i="37"/>
  <c r="D365" i="37"/>
  <c r="E365" i="37" s="1"/>
  <c r="H364" i="37"/>
  <c r="E364" i="37"/>
  <c r="D364" i="37"/>
  <c r="H363" i="37"/>
  <c r="D363" i="37"/>
  <c r="C362" i="37"/>
  <c r="H362" i="37" s="1"/>
  <c r="H361" i="37"/>
  <c r="E361" i="37"/>
  <c r="D361" i="37"/>
  <c r="H360" i="37"/>
  <c r="D360" i="37"/>
  <c r="E360" i="37" s="1"/>
  <c r="H359" i="37"/>
  <c r="D359" i="37"/>
  <c r="E359" i="37" s="1"/>
  <c r="H358" i="37"/>
  <c r="D358" i="37"/>
  <c r="C357" i="37"/>
  <c r="H357" i="37" s="1"/>
  <c r="H356" i="37"/>
  <c r="D356" i="37"/>
  <c r="E356" i="37" s="1"/>
  <c r="H355" i="37"/>
  <c r="D355" i="37"/>
  <c r="E355" i="37" s="1"/>
  <c r="H354" i="37"/>
  <c r="E354" i="37"/>
  <c r="D354" i="37"/>
  <c r="H353" i="37"/>
  <c r="C353" i="37"/>
  <c r="H352" i="37"/>
  <c r="D352" i="37"/>
  <c r="E352" i="37" s="1"/>
  <c r="H351" i="37"/>
  <c r="D351" i="37"/>
  <c r="E351" i="37" s="1"/>
  <c r="H350" i="37"/>
  <c r="D350" i="37"/>
  <c r="E350" i="37" s="1"/>
  <c r="H349" i="37"/>
  <c r="E349" i="37"/>
  <c r="D349" i="37"/>
  <c r="H348" i="37"/>
  <c r="C348" i="37"/>
  <c r="H347" i="37"/>
  <c r="D347" i="37"/>
  <c r="E347" i="37" s="1"/>
  <c r="H346" i="37"/>
  <c r="D346" i="37"/>
  <c r="E346" i="37" s="1"/>
  <c r="H345" i="37"/>
  <c r="D345" i="37"/>
  <c r="C344" i="37"/>
  <c r="H343" i="37"/>
  <c r="D343" i="37"/>
  <c r="E343" i="37" s="1"/>
  <c r="H342" i="37"/>
  <c r="D342" i="37"/>
  <c r="E342" i="37" s="1"/>
  <c r="H341" i="37"/>
  <c r="E341" i="37"/>
  <c r="D341" i="37"/>
  <c r="H338" i="37"/>
  <c r="D338" i="37"/>
  <c r="E338" i="37" s="1"/>
  <c r="H337" i="37"/>
  <c r="D337" i="37"/>
  <c r="E337" i="37" s="1"/>
  <c r="H336" i="37"/>
  <c r="E336" i="37"/>
  <c r="D336" i="37"/>
  <c r="H335" i="37"/>
  <c r="D335" i="37"/>
  <c r="E335" i="37" s="1"/>
  <c r="H334" i="37"/>
  <c r="D334" i="37"/>
  <c r="E334" i="37" s="1"/>
  <c r="H333" i="37"/>
  <c r="D333" i="37"/>
  <c r="E333" i="37" s="1"/>
  <c r="H332" i="37"/>
  <c r="E332" i="37"/>
  <c r="D332" i="37"/>
  <c r="D331" i="37"/>
  <c r="C331" i="37"/>
  <c r="H331" i="37" s="1"/>
  <c r="H330" i="37"/>
  <c r="D330" i="37"/>
  <c r="E330" i="37" s="1"/>
  <c r="H329" i="37"/>
  <c r="D329" i="37"/>
  <c r="E329" i="37" s="1"/>
  <c r="H328" i="37"/>
  <c r="C328" i="37"/>
  <c r="H327" i="37"/>
  <c r="D327" i="37"/>
  <c r="E327" i="37" s="1"/>
  <c r="H326" i="37"/>
  <c r="E326" i="37"/>
  <c r="E325" i="37" s="1"/>
  <c r="D326" i="37"/>
  <c r="D325" i="37"/>
  <c r="C325" i="37"/>
  <c r="H325" i="37" s="1"/>
  <c r="H324" i="37"/>
  <c r="D324" i="37"/>
  <c r="E324" i="37" s="1"/>
  <c r="H323" i="37"/>
  <c r="D323" i="37"/>
  <c r="E323" i="37" s="1"/>
  <c r="H322" i="37"/>
  <c r="D322" i="37"/>
  <c r="E322" i="37" s="1"/>
  <c r="H321" i="37"/>
  <c r="E321" i="37"/>
  <c r="D321" i="37"/>
  <c r="H320" i="37"/>
  <c r="D320" i="37"/>
  <c r="E320" i="37" s="1"/>
  <c r="H319" i="37"/>
  <c r="D319" i="37"/>
  <c r="E319" i="37" s="1"/>
  <c r="H318" i="37"/>
  <c r="D318" i="37"/>
  <c r="E318" i="37" s="1"/>
  <c r="H317" i="37"/>
  <c r="E317" i="37"/>
  <c r="D317" i="37"/>
  <c r="H316" i="37"/>
  <c r="D316" i="37"/>
  <c r="E316" i="37" s="1"/>
  <c r="C315" i="37"/>
  <c r="H313" i="37"/>
  <c r="D313" i="37"/>
  <c r="E313" i="37" s="1"/>
  <c r="H312" i="37"/>
  <c r="D312" i="37"/>
  <c r="E312" i="37" s="1"/>
  <c r="H311" i="37"/>
  <c r="E311" i="37"/>
  <c r="D311" i="37"/>
  <c r="H310" i="37"/>
  <c r="D310" i="37"/>
  <c r="E310" i="37" s="1"/>
  <c r="H309" i="37"/>
  <c r="D309" i="37"/>
  <c r="E309" i="37" s="1"/>
  <c r="H308" i="37"/>
  <c r="C308" i="37"/>
  <c r="H307" i="37"/>
  <c r="D307" i="37"/>
  <c r="E307" i="37" s="1"/>
  <c r="H306" i="37"/>
  <c r="E306" i="37"/>
  <c r="D306" i="37"/>
  <c r="D305" i="37"/>
  <c r="C305" i="37"/>
  <c r="H305" i="37" s="1"/>
  <c r="H304" i="37"/>
  <c r="D304" i="37"/>
  <c r="E304" i="37" s="1"/>
  <c r="H303" i="37"/>
  <c r="D303" i="37"/>
  <c r="E303" i="37" s="1"/>
  <c r="H302" i="37"/>
  <c r="C302" i="37"/>
  <c r="H301" i="37"/>
  <c r="D301" i="37"/>
  <c r="E301" i="37" s="1"/>
  <c r="H300" i="37"/>
  <c r="E300" i="37"/>
  <c r="D300" i="37"/>
  <c r="H299" i="37"/>
  <c r="D299" i="37"/>
  <c r="E299" i="37" s="1"/>
  <c r="C298" i="37"/>
  <c r="H298" i="37" s="1"/>
  <c r="H297" i="37"/>
  <c r="D297" i="37"/>
  <c r="E297" i="37" s="1"/>
  <c r="E296" i="37" s="1"/>
  <c r="C296" i="37"/>
  <c r="H296" i="37" s="1"/>
  <c r="H295" i="37"/>
  <c r="E295" i="37"/>
  <c r="D295" i="37"/>
  <c r="H294" i="37"/>
  <c r="D294" i="37"/>
  <c r="E294" i="37" s="1"/>
  <c r="H293" i="37"/>
  <c r="D293" i="37"/>
  <c r="E293" i="37" s="1"/>
  <c r="H292" i="37"/>
  <c r="D292" i="37"/>
  <c r="E292" i="37" s="1"/>
  <c r="H291" i="37"/>
  <c r="E291" i="37"/>
  <c r="D291" i="37"/>
  <c r="H290" i="37"/>
  <c r="D290" i="37"/>
  <c r="C289" i="37"/>
  <c r="H289" i="37" s="1"/>
  <c r="H288" i="37"/>
  <c r="D288" i="37"/>
  <c r="E288" i="37" s="1"/>
  <c r="H287" i="37"/>
  <c r="D287" i="37"/>
  <c r="E287" i="37" s="1"/>
  <c r="H286" i="37"/>
  <c r="E286" i="37"/>
  <c r="D286" i="37"/>
  <c r="H285" i="37"/>
  <c r="D285" i="37"/>
  <c r="E285" i="37" s="1"/>
  <c r="H284" i="37"/>
  <c r="D284" i="37"/>
  <c r="E284" i="37" s="1"/>
  <c r="H283" i="37"/>
  <c r="D283" i="37"/>
  <c r="E283" i="37" s="1"/>
  <c r="H282" i="37"/>
  <c r="E282" i="37"/>
  <c r="D282" i="37"/>
  <c r="H281" i="37"/>
  <c r="D281" i="37"/>
  <c r="E281" i="37" s="1"/>
  <c r="H280" i="37"/>
  <c r="D280" i="37"/>
  <c r="E280" i="37" s="1"/>
  <c r="H279" i="37"/>
  <c r="D279" i="37"/>
  <c r="E279" i="37" s="1"/>
  <c r="H278" i="37"/>
  <c r="E278" i="37"/>
  <c r="D278" i="37"/>
  <c r="H277" i="37"/>
  <c r="D277" i="37"/>
  <c r="E277" i="37" s="1"/>
  <c r="H276" i="37"/>
  <c r="D276" i="37"/>
  <c r="E276" i="37" s="1"/>
  <c r="H275" i="37"/>
  <c r="D275" i="37"/>
  <c r="E275" i="37" s="1"/>
  <c r="H274" i="37"/>
  <c r="E274" i="37"/>
  <c r="D274" i="37"/>
  <c r="H273" i="37"/>
  <c r="D273" i="37"/>
  <c r="E273" i="37" s="1"/>
  <c r="H272" i="37"/>
  <c r="D272" i="37"/>
  <c r="E272" i="37" s="1"/>
  <c r="H271" i="37"/>
  <c r="D271" i="37"/>
  <c r="E271" i="37" s="1"/>
  <c r="H270" i="37"/>
  <c r="E270" i="37"/>
  <c r="D270" i="37"/>
  <c r="H269" i="37"/>
  <c r="D269" i="37"/>
  <c r="E269" i="37" s="1"/>
  <c r="H268" i="37"/>
  <c r="D268" i="37"/>
  <c r="E268" i="37" s="1"/>
  <c r="H267" i="37"/>
  <c r="D267" i="37"/>
  <c r="H266" i="37"/>
  <c r="E266" i="37"/>
  <c r="D266" i="37"/>
  <c r="H265" i="37"/>
  <c r="C265" i="37"/>
  <c r="H264" i="37"/>
  <c r="D264" i="37"/>
  <c r="E264" i="37" s="1"/>
  <c r="H262" i="37"/>
  <c r="D262" i="37"/>
  <c r="E262" i="37" s="1"/>
  <c r="H261" i="37"/>
  <c r="D261" i="37"/>
  <c r="E261" i="37" s="1"/>
  <c r="E260" i="37" s="1"/>
  <c r="C260" i="37"/>
  <c r="H260" i="37" s="1"/>
  <c r="D252" i="37"/>
  <c r="E252" i="37" s="1"/>
  <c r="D251" i="37"/>
  <c r="C250" i="37"/>
  <c r="D249" i="37"/>
  <c r="E249" i="37" s="1"/>
  <c r="D248" i="37"/>
  <c r="E248" i="37" s="1"/>
  <c r="E247" i="37"/>
  <c r="D247" i="37"/>
  <c r="D246" i="37"/>
  <c r="D245" i="37"/>
  <c r="E245" i="37" s="1"/>
  <c r="C244" i="37"/>
  <c r="C243" i="37" s="1"/>
  <c r="D242" i="37"/>
  <c r="E242" i="37" s="1"/>
  <c r="D241" i="37"/>
  <c r="E241" i="37" s="1"/>
  <c r="E240" i="37"/>
  <c r="D240" i="37"/>
  <c r="D239" i="37"/>
  <c r="D238" i="37" s="1"/>
  <c r="C239" i="37"/>
  <c r="C238" i="37" s="1"/>
  <c r="E237" i="37"/>
  <c r="E236" i="37" s="1"/>
  <c r="E235" i="37" s="1"/>
  <c r="D237" i="37"/>
  <c r="D236" i="37"/>
  <c r="D235" i="37" s="1"/>
  <c r="C236" i="37"/>
  <c r="C235" i="37" s="1"/>
  <c r="E234" i="37"/>
  <c r="E233" i="37" s="1"/>
  <c r="D234" i="37"/>
  <c r="D233" i="37"/>
  <c r="C233" i="37"/>
  <c r="E232" i="37"/>
  <c r="D232" i="37"/>
  <c r="D231" i="37"/>
  <c r="E231" i="37" s="1"/>
  <c r="D230" i="37"/>
  <c r="E230" i="37" s="1"/>
  <c r="C229" i="37"/>
  <c r="C228" i="37" s="1"/>
  <c r="E227" i="37"/>
  <c r="D227" i="37"/>
  <c r="D226" i="37"/>
  <c r="D225" i="37"/>
  <c r="E225" i="37" s="1"/>
  <c r="D224" i="37"/>
  <c r="E224" i="37" s="1"/>
  <c r="C223" i="37"/>
  <c r="C222" i="37" s="1"/>
  <c r="D221" i="37"/>
  <c r="D220" i="37" s="1"/>
  <c r="C220" i="37"/>
  <c r="D219" i="37"/>
  <c r="E219" i="37" s="1"/>
  <c r="D218" i="37"/>
  <c r="E218" i="37" s="1"/>
  <c r="E217" i="37"/>
  <c r="D217" i="37"/>
  <c r="D216" i="37"/>
  <c r="C216" i="37"/>
  <c r="E214" i="37"/>
  <c r="E213" i="37" s="1"/>
  <c r="D214" i="37"/>
  <c r="D213" i="37"/>
  <c r="C213" i="37"/>
  <c r="E212" i="37"/>
  <c r="E211" i="37" s="1"/>
  <c r="D212" i="37"/>
  <c r="D211" i="37"/>
  <c r="C211" i="37"/>
  <c r="D210" i="37"/>
  <c r="E210" i="37" s="1"/>
  <c r="E209" i="37"/>
  <c r="D209" i="37"/>
  <c r="D208" i="37"/>
  <c r="D207" i="37" s="1"/>
  <c r="C207" i="37"/>
  <c r="D206" i="37"/>
  <c r="E206" i="37" s="1"/>
  <c r="D205" i="37"/>
  <c r="E205" i="37" s="1"/>
  <c r="C204" i="37"/>
  <c r="E202" i="37"/>
  <c r="D202" i="37"/>
  <c r="D201" i="37" s="1"/>
  <c r="D200" i="37" s="1"/>
  <c r="E201" i="37"/>
  <c r="E200" i="37" s="1"/>
  <c r="C201" i="37"/>
  <c r="C200" i="37" s="1"/>
  <c r="E199" i="37"/>
  <c r="E198" i="37" s="1"/>
  <c r="E197" i="37" s="1"/>
  <c r="D199" i="37"/>
  <c r="D198" i="37"/>
  <c r="D197" i="37" s="1"/>
  <c r="C198" i="37"/>
  <c r="C197" i="37" s="1"/>
  <c r="E196" i="37"/>
  <c r="D196" i="37"/>
  <c r="D195" i="37" s="1"/>
  <c r="E195" i="37"/>
  <c r="C195" i="37"/>
  <c r="D194" i="37"/>
  <c r="D193" i="37" s="1"/>
  <c r="C193" i="37"/>
  <c r="D192" i="37"/>
  <c r="E192" i="37" s="1"/>
  <c r="E191" i="37"/>
  <c r="D191" i="37"/>
  <c r="D190" i="37"/>
  <c r="C189" i="37"/>
  <c r="D187" i="37"/>
  <c r="E187" i="37" s="1"/>
  <c r="D186" i="37"/>
  <c r="E186" i="37" s="1"/>
  <c r="C185" i="37"/>
  <c r="C184" i="37"/>
  <c r="D183" i="37"/>
  <c r="C182" i="37"/>
  <c r="D181" i="37"/>
  <c r="D180" i="37" s="1"/>
  <c r="C180" i="37"/>
  <c r="C179" i="37"/>
  <c r="H176" i="37"/>
  <c r="D176" i="37"/>
  <c r="E176" i="37" s="1"/>
  <c r="H175" i="37"/>
  <c r="E175" i="37"/>
  <c r="E174" i="37" s="1"/>
  <c r="D175" i="37"/>
  <c r="D174" i="37"/>
  <c r="C174" i="37"/>
  <c r="H174" i="37" s="1"/>
  <c r="H173" i="37"/>
  <c r="D173" i="37"/>
  <c r="E173" i="37" s="1"/>
  <c r="H172" i="37"/>
  <c r="D172" i="37"/>
  <c r="E172" i="37" s="1"/>
  <c r="H171" i="37"/>
  <c r="C171" i="37"/>
  <c r="J170" i="37"/>
  <c r="C170" i="37"/>
  <c r="H170" i="37" s="1"/>
  <c r="H169" i="37"/>
  <c r="D169" i="37"/>
  <c r="E169" i="37" s="1"/>
  <c r="H168" i="37"/>
  <c r="D168" i="37"/>
  <c r="C167" i="37"/>
  <c r="H167" i="37" s="1"/>
  <c r="H166" i="37"/>
  <c r="E166" i="37"/>
  <c r="D166" i="37"/>
  <c r="H165" i="37"/>
  <c r="D165" i="37"/>
  <c r="C164" i="37"/>
  <c r="H162" i="37"/>
  <c r="D162" i="37"/>
  <c r="E162" i="37" s="1"/>
  <c r="H161" i="37"/>
  <c r="D161" i="37"/>
  <c r="E161" i="37" s="1"/>
  <c r="C160" i="37"/>
  <c r="H160" i="37" s="1"/>
  <c r="H159" i="37"/>
  <c r="E159" i="37"/>
  <c r="D159" i="37"/>
  <c r="H158" i="37"/>
  <c r="D158" i="37"/>
  <c r="E158" i="37" s="1"/>
  <c r="E157" i="37" s="1"/>
  <c r="C157" i="37"/>
  <c r="H157" i="37" s="1"/>
  <c r="H156" i="37"/>
  <c r="D156" i="37"/>
  <c r="E156" i="37" s="1"/>
  <c r="H155" i="37"/>
  <c r="D155" i="37"/>
  <c r="E155" i="37" s="1"/>
  <c r="E154" i="37" s="1"/>
  <c r="C154" i="37"/>
  <c r="H154" i="37" s="1"/>
  <c r="H151" i="37"/>
  <c r="D151" i="37"/>
  <c r="E151" i="37" s="1"/>
  <c r="H150" i="37"/>
  <c r="D150" i="37"/>
  <c r="E150" i="37" s="1"/>
  <c r="E149" i="37" s="1"/>
  <c r="H149" i="37"/>
  <c r="C149" i="37"/>
  <c r="H148" i="37"/>
  <c r="D148" i="37"/>
  <c r="E148" i="37" s="1"/>
  <c r="H147" i="37"/>
  <c r="E147" i="37"/>
  <c r="D147" i="37"/>
  <c r="D146" i="37"/>
  <c r="C146" i="37"/>
  <c r="H146" i="37" s="1"/>
  <c r="H145" i="37"/>
  <c r="D145" i="37"/>
  <c r="E145" i="37" s="1"/>
  <c r="H144" i="37"/>
  <c r="D144" i="37"/>
  <c r="H143" i="37"/>
  <c r="C143" i="37"/>
  <c r="H142" i="37"/>
  <c r="D142" i="37"/>
  <c r="E142" i="37" s="1"/>
  <c r="H141" i="37"/>
  <c r="D141" i="37"/>
  <c r="D140" i="37" s="1"/>
  <c r="C140" i="37"/>
  <c r="H140" i="37" s="1"/>
  <c r="H139" i="37"/>
  <c r="D139" i="37"/>
  <c r="E139" i="37" s="1"/>
  <c r="H138" i="37"/>
  <c r="D138" i="37"/>
  <c r="E138" i="37" s="1"/>
  <c r="H137" i="37"/>
  <c r="D137" i="37"/>
  <c r="E137" i="37" s="1"/>
  <c r="E136" i="37" s="1"/>
  <c r="C136" i="37"/>
  <c r="H136" i="37" s="1"/>
  <c r="H134" i="37"/>
  <c r="D134" i="37"/>
  <c r="E134" i="37" s="1"/>
  <c r="H133" i="37"/>
  <c r="E133" i="37"/>
  <c r="D133" i="37"/>
  <c r="D132" i="37"/>
  <c r="C132" i="37"/>
  <c r="H132" i="37" s="1"/>
  <c r="H131" i="37"/>
  <c r="D131" i="37"/>
  <c r="E131" i="37" s="1"/>
  <c r="H130" i="37"/>
  <c r="D130" i="37"/>
  <c r="C129" i="37"/>
  <c r="H129" i="37" s="1"/>
  <c r="H128" i="37"/>
  <c r="E128" i="37"/>
  <c r="D128" i="37"/>
  <c r="H127" i="37"/>
  <c r="D127" i="37"/>
  <c r="E127" i="37" s="1"/>
  <c r="D126" i="37"/>
  <c r="C126" i="37"/>
  <c r="H126" i="37" s="1"/>
  <c r="H125" i="37"/>
  <c r="D125" i="37"/>
  <c r="E125" i="37" s="1"/>
  <c r="H124" i="37"/>
  <c r="D124" i="37"/>
  <c r="C123" i="37"/>
  <c r="H123" i="37" s="1"/>
  <c r="H122" i="37"/>
  <c r="D122" i="37"/>
  <c r="E122" i="37" s="1"/>
  <c r="H121" i="37"/>
  <c r="D121" i="37"/>
  <c r="E121" i="37" s="1"/>
  <c r="E120" i="37" s="1"/>
  <c r="C120" i="37"/>
  <c r="H120" i="37" s="1"/>
  <c r="H119" i="37"/>
  <c r="E119" i="37"/>
  <c r="D119" i="37"/>
  <c r="H118" i="37"/>
  <c r="D118" i="37"/>
  <c r="C117" i="37"/>
  <c r="H117" i="37" s="1"/>
  <c r="H113" i="37"/>
  <c r="D113" i="37"/>
  <c r="E113" i="37" s="1"/>
  <c r="H112" i="37"/>
  <c r="E112" i="37"/>
  <c r="D112" i="37"/>
  <c r="H111" i="37"/>
  <c r="D111" i="37"/>
  <c r="E111" i="37" s="1"/>
  <c r="H110" i="37"/>
  <c r="D110" i="37"/>
  <c r="E110" i="37" s="1"/>
  <c r="H109" i="37"/>
  <c r="D109" i="37"/>
  <c r="E109" i="37" s="1"/>
  <c r="H108" i="37"/>
  <c r="E108" i="37"/>
  <c r="D108" i="37"/>
  <c r="H107" i="37"/>
  <c r="D107" i="37"/>
  <c r="E107" i="37" s="1"/>
  <c r="H106" i="37"/>
  <c r="D106" i="37"/>
  <c r="E106" i="37" s="1"/>
  <c r="H105" i="37"/>
  <c r="D105" i="37"/>
  <c r="E105" i="37" s="1"/>
  <c r="H104" i="37"/>
  <c r="E104" i="37"/>
  <c r="D104" i="37"/>
  <c r="H103" i="37"/>
  <c r="D103" i="37"/>
  <c r="E103" i="37" s="1"/>
  <c r="H102" i="37"/>
  <c r="D102" i="37"/>
  <c r="E102" i="37" s="1"/>
  <c r="H101" i="37"/>
  <c r="D101" i="37"/>
  <c r="E101" i="37" s="1"/>
  <c r="H100" i="37"/>
  <c r="E100" i="37"/>
  <c r="D100" i="37"/>
  <c r="H99" i="37"/>
  <c r="D99" i="37"/>
  <c r="E99" i="37" s="1"/>
  <c r="H98" i="37"/>
  <c r="D98" i="37"/>
  <c r="E98" i="37" s="1"/>
  <c r="C97" i="37"/>
  <c r="H97" i="37" s="1"/>
  <c r="J97" i="37" s="1"/>
  <c r="H96" i="37"/>
  <c r="D96" i="37"/>
  <c r="E96" i="37" s="1"/>
  <c r="H95" i="37"/>
  <c r="D95" i="37"/>
  <c r="E95" i="37" s="1"/>
  <c r="H94" i="37"/>
  <c r="E94" i="37"/>
  <c r="D94" i="37"/>
  <c r="H93" i="37"/>
  <c r="D93" i="37"/>
  <c r="E93" i="37" s="1"/>
  <c r="H92" i="37"/>
  <c r="D92" i="37"/>
  <c r="E92" i="37" s="1"/>
  <c r="H91" i="37"/>
  <c r="D91" i="37"/>
  <c r="E91" i="37" s="1"/>
  <c r="H90" i="37"/>
  <c r="E90" i="37"/>
  <c r="D90" i="37"/>
  <c r="H89" i="37"/>
  <c r="D89" i="37"/>
  <c r="E89" i="37" s="1"/>
  <c r="H88" i="37"/>
  <c r="D88" i="37"/>
  <c r="E88" i="37" s="1"/>
  <c r="H87" i="37"/>
  <c r="D87" i="37"/>
  <c r="E87" i="37" s="1"/>
  <c r="H86" i="37"/>
  <c r="D86" i="37"/>
  <c r="E86" i="37" s="1"/>
  <c r="H85" i="37"/>
  <c r="E85" i="37"/>
  <c r="D85" i="37"/>
  <c r="H84" i="37"/>
  <c r="D84" i="37"/>
  <c r="E84" i="37" s="1"/>
  <c r="H83" i="37"/>
  <c r="D83" i="37"/>
  <c r="E83" i="37" s="1"/>
  <c r="H82" i="37"/>
  <c r="D82" i="37"/>
  <c r="E82" i="37" s="1"/>
  <c r="H81" i="37"/>
  <c r="E81" i="37"/>
  <c r="D81" i="37"/>
  <c r="H80" i="37"/>
  <c r="D80" i="37"/>
  <c r="E80" i="37" s="1"/>
  <c r="H79" i="37"/>
  <c r="D79" i="37"/>
  <c r="E79" i="37" s="1"/>
  <c r="H78" i="37"/>
  <c r="D78" i="37"/>
  <c r="E78" i="37" s="1"/>
  <c r="H77" i="37"/>
  <c r="E77" i="37"/>
  <c r="D77" i="37"/>
  <c r="H76" i="37"/>
  <c r="D76" i="37"/>
  <c r="E76" i="37" s="1"/>
  <c r="H75" i="37"/>
  <c r="D75" i="37"/>
  <c r="E75" i="37" s="1"/>
  <c r="H74" i="37"/>
  <c r="D74" i="37"/>
  <c r="E74" i="37" s="1"/>
  <c r="H73" i="37"/>
  <c r="E73" i="37"/>
  <c r="D73" i="37"/>
  <c r="H72" i="37"/>
  <c r="D72" i="37"/>
  <c r="E72" i="37" s="1"/>
  <c r="H71" i="37"/>
  <c r="D71" i="37"/>
  <c r="E71" i="37" s="1"/>
  <c r="H70" i="37"/>
  <c r="D70" i="37"/>
  <c r="E70" i="37" s="1"/>
  <c r="H69" i="37"/>
  <c r="E69" i="37"/>
  <c r="D69" i="37"/>
  <c r="C68" i="37"/>
  <c r="H68" i="37" s="1"/>
  <c r="J68" i="37" s="1"/>
  <c r="H66" i="37"/>
  <c r="D66" i="37"/>
  <c r="E66" i="37" s="1"/>
  <c r="H65" i="37"/>
  <c r="E65" i="37"/>
  <c r="D65" i="37"/>
  <c r="H64" i="37"/>
  <c r="D64" i="37"/>
  <c r="H63" i="37"/>
  <c r="D63" i="37"/>
  <c r="E63" i="37" s="1"/>
  <c r="H62" i="37"/>
  <c r="D62" i="37"/>
  <c r="E62" i="37" s="1"/>
  <c r="C61" i="37"/>
  <c r="H61" i="37" s="1"/>
  <c r="J61" i="37" s="1"/>
  <c r="H60" i="37"/>
  <c r="D60" i="37"/>
  <c r="E60" i="37" s="1"/>
  <c r="H59" i="37"/>
  <c r="E59" i="37"/>
  <c r="D59" i="37"/>
  <c r="H58" i="37"/>
  <c r="D58" i="37"/>
  <c r="E58" i="37" s="1"/>
  <c r="H57" i="37"/>
  <c r="D57" i="37"/>
  <c r="E57" i="37" s="1"/>
  <c r="H56" i="37"/>
  <c r="D56" i="37"/>
  <c r="E56" i="37" s="1"/>
  <c r="H55" i="37"/>
  <c r="E55" i="37"/>
  <c r="D55" i="37"/>
  <c r="H54" i="37"/>
  <c r="D54" i="37"/>
  <c r="E54" i="37" s="1"/>
  <c r="H53" i="37"/>
  <c r="D53" i="37"/>
  <c r="E53" i="37" s="1"/>
  <c r="H52" i="37"/>
  <c r="D52" i="37"/>
  <c r="E52" i="37" s="1"/>
  <c r="H51" i="37"/>
  <c r="E51" i="37"/>
  <c r="D51" i="37"/>
  <c r="H50" i="37"/>
  <c r="D50" i="37"/>
  <c r="E50" i="37" s="1"/>
  <c r="H49" i="37"/>
  <c r="D49" i="37"/>
  <c r="E49" i="37" s="1"/>
  <c r="H48" i="37"/>
  <c r="D48" i="37"/>
  <c r="E48" i="37" s="1"/>
  <c r="H47" i="37"/>
  <c r="E47" i="37"/>
  <c r="D47" i="37"/>
  <c r="H46" i="37"/>
  <c r="D46" i="37"/>
  <c r="E46" i="37" s="1"/>
  <c r="H45" i="37"/>
  <c r="D45" i="37"/>
  <c r="E45" i="37" s="1"/>
  <c r="H44" i="37"/>
  <c r="D44" i="37"/>
  <c r="E44" i="37" s="1"/>
  <c r="H43" i="37"/>
  <c r="E43" i="37"/>
  <c r="D43" i="37"/>
  <c r="H42" i="37"/>
  <c r="D42" i="37"/>
  <c r="E42" i="37" s="1"/>
  <c r="H41" i="37"/>
  <c r="D41" i="37"/>
  <c r="E41" i="37" s="1"/>
  <c r="H40" i="37"/>
  <c r="D40" i="37"/>
  <c r="E40" i="37" s="1"/>
  <c r="E38" i="37" s="1"/>
  <c r="H39" i="37"/>
  <c r="E39" i="37"/>
  <c r="D39" i="37"/>
  <c r="C38" i="37"/>
  <c r="H38" i="37" s="1"/>
  <c r="J38" i="37" s="1"/>
  <c r="H37" i="37"/>
  <c r="E37" i="37"/>
  <c r="D37" i="37"/>
  <c r="H36" i="37"/>
  <c r="D36" i="37"/>
  <c r="E36" i="37" s="1"/>
  <c r="H35" i="37"/>
  <c r="D35" i="37"/>
  <c r="E35" i="37" s="1"/>
  <c r="H34" i="37"/>
  <c r="D34" i="37"/>
  <c r="E34" i="37" s="1"/>
  <c r="H33" i="37"/>
  <c r="E33" i="37"/>
  <c r="D33" i="37"/>
  <c r="H32" i="37"/>
  <c r="D32" i="37"/>
  <c r="E32" i="37" s="1"/>
  <c r="H31" i="37"/>
  <c r="D31" i="37"/>
  <c r="E31" i="37" s="1"/>
  <c r="H30" i="37"/>
  <c r="D30" i="37"/>
  <c r="E30" i="37" s="1"/>
  <c r="H29" i="37"/>
  <c r="E29" i="37"/>
  <c r="D29" i="37"/>
  <c r="H28" i="37"/>
  <c r="D28" i="37"/>
  <c r="E28" i="37" s="1"/>
  <c r="H27" i="37"/>
  <c r="D27" i="37"/>
  <c r="E27" i="37" s="1"/>
  <c r="H26" i="37"/>
  <c r="D26" i="37"/>
  <c r="E26" i="37" s="1"/>
  <c r="H25" i="37"/>
  <c r="E25" i="37"/>
  <c r="D25" i="37"/>
  <c r="H24" i="37"/>
  <c r="D24" i="37"/>
  <c r="E24" i="37" s="1"/>
  <c r="H23" i="37"/>
  <c r="D23" i="37"/>
  <c r="E23" i="37" s="1"/>
  <c r="H22" i="37"/>
  <c r="D22" i="37"/>
  <c r="E22" i="37" s="1"/>
  <c r="H21" i="37"/>
  <c r="E21" i="37"/>
  <c r="D21" i="37"/>
  <c r="H20" i="37"/>
  <c r="D20" i="37"/>
  <c r="E20" i="37" s="1"/>
  <c r="H19" i="37"/>
  <c r="D19" i="37"/>
  <c r="E19" i="37" s="1"/>
  <c r="H18" i="37"/>
  <c r="D18" i="37"/>
  <c r="E18" i="37" s="1"/>
  <c r="H17" i="37"/>
  <c r="E17" i="37"/>
  <c r="D17" i="37"/>
  <c r="H16" i="37"/>
  <c r="D16" i="37"/>
  <c r="E16" i="37" s="1"/>
  <c r="H15" i="37"/>
  <c r="D15" i="37"/>
  <c r="E15" i="37" s="1"/>
  <c r="H14" i="37"/>
  <c r="D14" i="37"/>
  <c r="H13" i="37"/>
  <c r="E13" i="37"/>
  <c r="D13" i="37"/>
  <c r="H12" i="37"/>
  <c r="D12" i="37"/>
  <c r="E12" i="37" s="1"/>
  <c r="C11" i="37"/>
  <c r="H11" i="37" s="1"/>
  <c r="J11" i="37" s="1"/>
  <c r="H10" i="37"/>
  <c r="D10" i="37"/>
  <c r="E10" i="37" s="1"/>
  <c r="H9" i="37"/>
  <c r="E9" i="37"/>
  <c r="D9" i="37"/>
  <c r="H8" i="37"/>
  <c r="D8" i="37"/>
  <c r="E8" i="37" s="1"/>
  <c r="H7" i="37"/>
  <c r="D7" i="37"/>
  <c r="E7" i="37" s="1"/>
  <c r="H6" i="37"/>
  <c r="D6" i="37"/>
  <c r="E6" i="37" s="1"/>
  <c r="H5" i="37"/>
  <c r="E5" i="37"/>
  <c r="D5" i="37"/>
  <c r="C4" i="37"/>
  <c r="H4" i="37" s="1"/>
  <c r="J4" i="37" s="1"/>
  <c r="D778" i="36"/>
  <c r="E778" i="36" s="1"/>
  <c r="E777" i="36" s="1"/>
  <c r="C777" i="36"/>
  <c r="D776" i="36"/>
  <c r="E776" i="36" s="1"/>
  <c r="D775" i="36"/>
  <c r="E775" i="36" s="1"/>
  <c r="D774" i="36"/>
  <c r="E774" i="36" s="1"/>
  <c r="D773" i="36"/>
  <c r="E773" i="36" s="1"/>
  <c r="C772" i="36"/>
  <c r="C771" i="36" s="1"/>
  <c r="E770" i="36"/>
  <c r="D770" i="36"/>
  <c r="D769" i="36"/>
  <c r="D768" i="36" s="1"/>
  <c r="D767" i="36" s="1"/>
  <c r="C768" i="36"/>
  <c r="C767" i="36" s="1"/>
  <c r="D766" i="36"/>
  <c r="E766" i="36" s="1"/>
  <c r="E765" i="36" s="1"/>
  <c r="C765" i="36"/>
  <c r="D764" i="36"/>
  <c r="E764" i="36" s="1"/>
  <c r="D763" i="36"/>
  <c r="E763" i="36" s="1"/>
  <c r="D762" i="36"/>
  <c r="C761" i="36"/>
  <c r="C760" i="36" s="1"/>
  <c r="D759" i="36"/>
  <c r="E759" i="36" s="1"/>
  <c r="D758" i="36"/>
  <c r="E758" i="36" s="1"/>
  <c r="D757" i="36"/>
  <c r="C756" i="36"/>
  <c r="C755" i="36" s="1"/>
  <c r="D754" i="36"/>
  <c r="E754" i="36" s="1"/>
  <c r="D753" i="36"/>
  <c r="E753" i="36" s="1"/>
  <c r="D752" i="36"/>
  <c r="E752" i="36" s="1"/>
  <c r="C751" i="36"/>
  <c r="C750" i="36" s="1"/>
  <c r="D749" i="36"/>
  <c r="E749" i="36" s="1"/>
  <c r="D748" i="36"/>
  <c r="E748" i="36" s="1"/>
  <c r="D747" i="36"/>
  <c r="C746" i="36"/>
  <c r="D745" i="36"/>
  <c r="D744" i="36" s="1"/>
  <c r="C744" i="36"/>
  <c r="C743" i="36" s="1"/>
  <c r="D742" i="36"/>
  <c r="E742" i="36" s="1"/>
  <c r="E741" i="36" s="1"/>
  <c r="C741" i="36"/>
  <c r="D740" i="36"/>
  <c r="E740" i="36" s="1"/>
  <c r="E739" i="36" s="1"/>
  <c r="C739" i="36"/>
  <c r="D738" i="36"/>
  <c r="E738" i="36" s="1"/>
  <c r="D737" i="36"/>
  <c r="E737" i="36" s="1"/>
  <c r="D736" i="36"/>
  <c r="E736" i="36" s="1"/>
  <c r="D735" i="36"/>
  <c r="E735" i="36" s="1"/>
  <c r="C734" i="36"/>
  <c r="C733" i="36" s="1"/>
  <c r="D732" i="36"/>
  <c r="E732" i="36" s="1"/>
  <c r="E731" i="36" s="1"/>
  <c r="E730" i="36" s="1"/>
  <c r="C731" i="36"/>
  <c r="C730" i="36" s="1"/>
  <c r="D729" i="36"/>
  <c r="E729" i="36" s="1"/>
  <c r="D728" i="36"/>
  <c r="E728" i="36" s="1"/>
  <c r="D727" i="36"/>
  <c r="C727" i="36"/>
  <c r="H724" i="36"/>
  <c r="D724" i="36"/>
  <c r="D722" i="36" s="1"/>
  <c r="H723" i="36"/>
  <c r="D723" i="36"/>
  <c r="E723" i="36" s="1"/>
  <c r="H722" i="36"/>
  <c r="C722" i="36"/>
  <c r="H721" i="36"/>
  <c r="D721" i="36"/>
  <c r="E721" i="36" s="1"/>
  <c r="H720" i="36"/>
  <c r="D720" i="36"/>
  <c r="E720" i="36" s="1"/>
  <c r="H719" i="36"/>
  <c r="D719" i="36"/>
  <c r="E719" i="36" s="1"/>
  <c r="C718" i="36"/>
  <c r="H718" i="36" s="1"/>
  <c r="H715" i="36"/>
  <c r="D715" i="36"/>
  <c r="E715" i="36" s="1"/>
  <c r="H714" i="36"/>
  <c r="D714" i="36"/>
  <c r="E714" i="36" s="1"/>
  <c r="H713" i="36"/>
  <c r="D713" i="36"/>
  <c r="E713" i="36" s="1"/>
  <c r="H712" i="36"/>
  <c r="D712" i="36"/>
  <c r="E712" i="36" s="1"/>
  <c r="H711" i="36"/>
  <c r="D711" i="36"/>
  <c r="E711" i="36" s="1"/>
  <c r="H710" i="36"/>
  <c r="D710" i="36"/>
  <c r="E710" i="36" s="1"/>
  <c r="H709" i="36"/>
  <c r="D709" i="36"/>
  <c r="E709" i="36" s="1"/>
  <c r="H708" i="36"/>
  <c r="D708" i="36"/>
  <c r="E708" i="36" s="1"/>
  <c r="H707" i="36"/>
  <c r="D707" i="36"/>
  <c r="E707" i="36" s="1"/>
  <c r="H706" i="36"/>
  <c r="D706" i="36"/>
  <c r="E706" i="36" s="1"/>
  <c r="H705" i="36"/>
  <c r="D705" i="36"/>
  <c r="E705" i="36" s="1"/>
  <c r="H704" i="36"/>
  <c r="D704" i="36"/>
  <c r="E704" i="36" s="1"/>
  <c r="H703" i="36"/>
  <c r="D703" i="36"/>
  <c r="E703" i="36" s="1"/>
  <c r="H702" i="36"/>
  <c r="D702" i="36"/>
  <c r="E702" i="36" s="1"/>
  <c r="H701" i="36"/>
  <c r="D701" i="36"/>
  <c r="E701" i="36" s="1"/>
  <c r="C700" i="36"/>
  <c r="H700" i="36" s="1"/>
  <c r="H699" i="36"/>
  <c r="D699" i="36"/>
  <c r="E699" i="36" s="1"/>
  <c r="H698" i="36"/>
  <c r="D698" i="36"/>
  <c r="E698" i="36" s="1"/>
  <c r="H697" i="36"/>
  <c r="E697" i="36"/>
  <c r="D697" i="36"/>
  <c r="H696" i="36"/>
  <c r="D696" i="36"/>
  <c r="E696" i="36" s="1"/>
  <c r="H695" i="36"/>
  <c r="D695" i="36"/>
  <c r="E695" i="36" s="1"/>
  <c r="D694" i="36"/>
  <c r="C694" i="36"/>
  <c r="H694" i="36" s="1"/>
  <c r="H693" i="36"/>
  <c r="D693" i="36"/>
  <c r="E693" i="36" s="1"/>
  <c r="H692" i="36"/>
  <c r="D692" i="36"/>
  <c r="E692" i="36" s="1"/>
  <c r="H691" i="36"/>
  <c r="D691" i="36"/>
  <c r="E691" i="36" s="1"/>
  <c r="H690" i="36"/>
  <c r="D690" i="36"/>
  <c r="E690" i="36" s="1"/>
  <c r="H689" i="36"/>
  <c r="D689" i="36"/>
  <c r="E689" i="36" s="1"/>
  <c r="H688" i="36"/>
  <c r="D688" i="36"/>
  <c r="E688" i="36" s="1"/>
  <c r="C687" i="36"/>
  <c r="H687" i="36" s="1"/>
  <c r="H686" i="36"/>
  <c r="D686" i="36"/>
  <c r="E686" i="36" s="1"/>
  <c r="H685" i="36"/>
  <c r="D685" i="36"/>
  <c r="E685" i="36" s="1"/>
  <c r="H684" i="36"/>
  <c r="D684" i="36"/>
  <c r="E684" i="36" s="1"/>
  <c r="C683" i="36"/>
  <c r="H683" i="36" s="1"/>
  <c r="H682" i="36"/>
  <c r="D682" i="36"/>
  <c r="E682" i="36" s="1"/>
  <c r="H681" i="36"/>
  <c r="D681" i="36"/>
  <c r="E681" i="36" s="1"/>
  <c r="H680" i="36"/>
  <c r="D680" i="36"/>
  <c r="E680" i="36" s="1"/>
  <c r="C679" i="36"/>
  <c r="H679" i="36" s="1"/>
  <c r="H678" i="36"/>
  <c r="D678" i="36"/>
  <c r="E678" i="36" s="1"/>
  <c r="H677" i="36"/>
  <c r="D677" i="36"/>
  <c r="C676" i="36"/>
  <c r="H676" i="36" s="1"/>
  <c r="H675" i="36"/>
  <c r="D675" i="36"/>
  <c r="E675" i="36" s="1"/>
  <c r="H674" i="36"/>
  <c r="D674" i="36"/>
  <c r="E674" i="36" s="1"/>
  <c r="H673" i="36"/>
  <c r="D673" i="36"/>
  <c r="E673" i="36" s="1"/>
  <c r="H672" i="36"/>
  <c r="D672" i="36"/>
  <c r="E672" i="36" s="1"/>
  <c r="C671" i="36"/>
  <c r="H671" i="36" s="1"/>
  <c r="H670" i="36"/>
  <c r="D670" i="36"/>
  <c r="E670" i="36" s="1"/>
  <c r="H669" i="36"/>
  <c r="D669" i="36"/>
  <c r="E669" i="36" s="1"/>
  <c r="H668" i="36"/>
  <c r="D668" i="36"/>
  <c r="E668" i="36" s="1"/>
  <c r="H667" i="36"/>
  <c r="D667" i="36"/>
  <c r="E667" i="36" s="1"/>
  <c r="H666" i="36"/>
  <c r="D666" i="36"/>
  <c r="E666" i="36" s="1"/>
  <c r="C665" i="36"/>
  <c r="H665" i="36" s="1"/>
  <c r="H664" i="36"/>
  <c r="D664" i="36"/>
  <c r="E664" i="36" s="1"/>
  <c r="H663" i="36"/>
  <c r="D663" i="36"/>
  <c r="E663" i="36" s="1"/>
  <c r="H662" i="36"/>
  <c r="D662" i="36"/>
  <c r="E662" i="36" s="1"/>
  <c r="C661" i="36"/>
  <c r="H661" i="36" s="1"/>
  <c r="H660" i="36"/>
  <c r="D660" i="36"/>
  <c r="E660" i="36" s="1"/>
  <c r="H659" i="36"/>
  <c r="D659" i="36"/>
  <c r="E659" i="36" s="1"/>
  <c r="H658" i="36"/>
  <c r="D658" i="36"/>
  <c r="E658" i="36" s="1"/>
  <c r="H657" i="36"/>
  <c r="D657" i="36"/>
  <c r="E657" i="36" s="1"/>
  <c r="H656" i="36"/>
  <c r="D656" i="36"/>
  <c r="E656" i="36" s="1"/>
  <c r="H655" i="36"/>
  <c r="D655" i="36"/>
  <c r="E655" i="36" s="1"/>
  <c r="H654" i="36"/>
  <c r="D654" i="36"/>
  <c r="E654" i="36" s="1"/>
  <c r="C653" i="36"/>
  <c r="H652" i="36"/>
  <c r="D652" i="36"/>
  <c r="E652" i="36" s="1"/>
  <c r="H651" i="36"/>
  <c r="D651" i="36"/>
  <c r="E651" i="36" s="1"/>
  <c r="H650" i="36"/>
  <c r="D650" i="36"/>
  <c r="E650" i="36" s="1"/>
  <c r="H649" i="36"/>
  <c r="D649" i="36"/>
  <c r="E649" i="36" s="1"/>
  <c r="H648" i="36"/>
  <c r="D648" i="36"/>
  <c r="E648" i="36" s="1"/>
  <c r="H647" i="36"/>
  <c r="D647" i="36"/>
  <c r="C646" i="36"/>
  <c r="H646" i="36" s="1"/>
  <c r="H644" i="36"/>
  <c r="D644" i="36"/>
  <c r="E644" i="36" s="1"/>
  <c r="H643" i="36"/>
  <c r="D643" i="36"/>
  <c r="E643" i="36" s="1"/>
  <c r="C642" i="36"/>
  <c r="H642" i="36" s="1"/>
  <c r="J642" i="36" s="1"/>
  <c r="H641" i="36"/>
  <c r="D641" i="36"/>
  <c r="H640" i="36"/>
  <c r="E640" i="36"/>
  <c r="D640" i="36"/>
  <c r="H639" i="36"/>
  <c r="D639" i="36"/>
  <c r="E639" i="36" s="1"/>
  <c r="C638" i="36"/>
  <c r="H638" i="36" s="1"/>
  <c r="J638" i="36" s="1"/>
  <c r="H637" i="36"/>
  <c r="D637" i="36"/>
  <c r="E637" i="36" s="1"/>
  <c r="H636" i="36"/>
  <c r="D636" i="36"/>
  <c r="E636" i="36" s="1"/>
  <c r="H635" i="36"/>
  <c r="D635" i="36"/>
  <c r="E635" i="36" s="1"/>
  <c r="H634" i="36"/>
  <c r="D634" i="36"/>
  <c r="E634" i="36" s="1"/>
  <c r="H633" i="36"/>
  <c r="D633" i="36"/>
  <c r="E633" i="36" s="1"/>
  <c r="H632" i="36"/>
  <c r="D632" i="36"/>
  <c r="E632" i="36" s="1"/>
  <c r="H631" i="36"/>
  <c r="D631" i="36"/>
  <c r="E631" i="36" s="1"/>
  <c r="H630" i="36"/>
  <c r="E630" i="36"/>
  <c r="D630" i="36"/>
  <c r="H629" i="36"/>
  <c r="D629" i="36"/>
  <c r="E629" i="36" s="1"/>
  <c r="C628" i="36"/>
  <c r="H628" i="36" s="1"/>
  <c r="H627" i="36"/>
  <c r="D627" i="36"/>
  <c r="E627" i="36" s="1"/>
  <c r="H626" i="36"/>
  <c r="D626" i="36"/>
  <c r="E626" i="36" s="1"/>
  <c r="H625" i="36"/>
  <c r="E625" i="36"/>
  <c r="D625" i="36"/>
  <c r="H624" i="36"/>
  <c r="D624" i="36"/>
  <c r="E624" i="36" s="1"/>
  <c r="H623" i="36"/>
  <c r="D623" i="36"/>
  <c r="E623" i="36" s="1"/>
  <c r="H622" i="36"/>
  <c r="D622" i="36"/>
  <c r="E622" i="36" s="1"/>
  <c r="H621" i="36"/>
  <c r="D621" i="36"/>
  <c r="E621" i="36" s="1"/>
  <c r="H620" i="36"/>
  <c r="D620" i="36"/>
  <c r="E620" i="36" s="1"/>
  <c r="H619" i="36"/>
  <c r="D619" i="36"/>
  <c r="E619" i="36" s="1"/>
  <c r="H618" i="36"/>
  <c r="D618" i="36"/>
  <c r="E618" i="36" s="1"/>
  <c r="H617" i="36"/>
  <c r="D617" i="36"/>
  <c r="C616" i="36"/>
  <c r="H616" i="36" s="1"/>
  <c r="H615" i="36"/>
  <c r="D615" i="36"/>
  <c r="E615" i="36" s="1"/>
  <c r="H614" i="36"/>
  <c r="D614" i="36"/>
  <c r="E614" i="36" s="1"/>
  <c r="H613" i="36"/>
  <c r="D613" i="36"/>
  <c r="E613" i="36" s="1"/>
  <c r="H612" i="36"/>
  <c r="D612" i="36"/>
  <c r="E612" i="36" s="1"/>
  <c r="H611" i="36"/>
  <c r="D611" i="36"/>
  <c r="E611" i="36" s="1"/>
  <c r="C610" i="36"/>
  <c r="H610" i="36" s="1"/>
  <c r="H609" i="36"/>
  <c r="D609" i="36"/>
  <c r="E609" i="36" s="1"/>
  <c r="H608" i="36"/>
  <c r="D608" i="36"/>
  <c r="E608" i="36" s="1"/>
  <c r="H607" i="36"/>
  <c r="D607" i="36"/>
  <c r="E607" i="36" s="1"/>
  <c r="H606" i="36"/>
  <c r="D606" i="36"/>
  <c r="E606" i="36" s="1"/>
  <c r="H605" i="36"/>
  <c r="D605" i="36"/>
  <c r="E605" i="36" s="1"/>
  <c r="H604" i="36"/>
  <c r="D604" i="36"/>
  <c r="E604" i="36" s="1"/>
  <c r="D603" i="36"/>
  <c r="C603" i="36"/>
  <c r="H603" i="36" s="1"/>
  <c r="H602" i="36"/>
  <c r="D602" i="36"/>
  <c r="E602" i="36" s="1"/>
  <c r="H601" i="36"/>
  <c r="D601" i="36"/>
  <c r="E601" i="36" s="1"/>
  <c r="H600" i="36"/>
  <c r="D600" i="36"/>
  <c r="E600" i="36" s="1"/>
  <c r="D599" i="36"/>
  <c r="C599" i="36"/>
  <c r="H599" i="36" s="1"/>
  <c r="H598" i="36"/>
  <c r="D598" i="36"/>
  <c r="E598" i="36" s="1"/>
  <c r="H597" i="36"/>
  <c r="D597" i="36"/>
  <c r="E597" i="36" s="1"/>
  <c r="H596" i="36"/>
  <c r="D596" i="36"/>
  <c r="E596" i="36" s="1"/>
  <c r="D595" i="36"/>
  <c r="C595" i="36"/>
  <c r="H595" i="36" s="1"/>
  <c r="H594" i="36"/>
  <c r="D594" i="36"/>
  <c r="E594" i="36" s="1"/>
  <c r="H593" i="36"/>
  <c r="D593" i="36"/>
  <c r="E593" i="36" s="1"/>
  <c r="C592" i="36"/>
  <c r="H592" i="36" s="1"/>
  <c r="H591" i="36"/>
  <c r="D591" i="36"/>
  <c r="E591" i="36" s="1"/>
  <c r="H590" i="36"/>
  <c r="E590" i="36"/>
  <c r="D590" i="36"/>
  <c r="H589" i="36"/>
  <c r="D589" i="36"/>
  <c r="E589" i="36" s="1"/>
  <c r="H588" i="36"/>
  <c r="D588" i="36"/>
  <c r="E588" i="36" s="1"/>
  <c r="D587" i="36"/>
  <c r="C587" i="36"/>
  <c r="H587" i="36" s="1"/>
  <c r="H586" i="36"/>
  <c r="D586" i="36"/>
  <c r="E586" i="36" s="1"/>
  <c r="H585" i="36"/>
  <c r="D585" i="36"/>
  <c r="E585" i="36" s="1"/>
  <c r="H584" i="36"/>
  <c r="D584" i="36"/>
  <c r="E584" i="36" s="1"/>
  <c r="H583" i="36"/>
  <c r="D583" i="36"/>
  <c r="E583" i="36" s="1"/>
  <c r="H582" i="36"/>
  <c r="D582" i="36"/>
  <c r="E582" i="36" s="1"/>
  <c r="D581" i="36"/>
  <c r="C581" i="36"/>
  <c r="H581" i="36" s="1"/>
  <c r="H580" i="36"/>
  <c r="D580" i="36"/>
  <c r="E580" i="36" s="1"/>
  <c r="H579" i="36"/>
  <c r="D579" i="36"/>
  <c r="E579" i="36" s="1"/>
  <c r="H578" i="36"/>
  <c r="D578" i="36"/>
  <c r="E578" i="36" s="1"/>
  <c r="D577" i="36"/>
  <c r="C577" i="36"/>
  <c r="H577" i="36" s="1"/>
  <c r="H576" i="36"/>
  <c r="D576" i="36"/>
  <c r="E576" i="36" s="1"/>
  <c r="H575" i="36"/>
  <c r="D575" i="36"/>
  <c r="E575" i="36" s="1"/>
  <c r="H574" i="36"/>
  <c r="D574" i="36"/>
  <c r="E574" i="36" s="1"/>
  <c r="H573" i="36"/>
  <c r="D573" i="36"/>
  <c r="E573" i="36" s="1"/>
  <c r="H572" i="36"/>
  <c r="D572" i="36"/>
  <c r="E572" i="36" s="1"/>
  <c r="H571" i="36"/>
  <c r="D571" i="36"/>
  <c r="E571" i="36" s="1"/>
  <c r="H570" i="36"/>
  <c r="D570" i="36"/>
  <c r="E570" i="36" s="1"/>
  <c r="D569" i="36"/>
  <c r="C569" i="36"/>
  <c r="H569" i="36" s="1"/>
  <c r="H568" i="36"/>
  <c r="D568" i="36"/>
  <c r="E568" i="36" s="1"/>
  <c r="H567" i="36"/>
  <c r="D567" i="36"/>
  <c r="E567" i="36" s="1"/>
  <c r="H566" i="36"/>
  <c r="D566" i="36"/>
  <c r="E566" i="36" s="1"/>
  <c r="H565" i="36"/>
  <c r="D565" i="36"/>
  <c r="E565" i="36" s="1"/>
  <c r="H564" i="36"/>
  <c r="D564" i="36"/>
  <c r="E564" i="36" s="1"/>
  <c r="H563" i="36"/>
  <c r="D563" i="36"/>
  <c r="C562" i="36"/>
  <c r="H562" i="36" s="1"/>
  <c r="H558" i="36"/>
  <c r="D558" i="36"/>
  <c r="E558" i="36" s="1"/>
  <c r="H557" i="36"/>
  <c r="D557" i="36"/>
  <c r="E557" i="36" s="1"/>
  <c r="C556" i="36"/>
  <c r="H556" i="36" s="1"/>
  <c r="H555" i="36"/>
  <c r="D555" i="36"/>
  <c r="E555" i="36" s="1"/>
  <c r="H554" i="36"/>
  <c r="D554" i="36"/>
  <c r="E554" i="36" s="1"/>
  <c r="H553" i="36"/>
  <c r="D553" i="36"/>
  <c r="C552" i="36"/>
  <c r="H552" i="36" s="1"/>
  <c r="H549" i="36"/>
  <c r="E549" i="36"/>
  <c r="D549" i="36"/>
  <c r="H548" i="36"/>
  <c r="D548" i="36"/>
  <c r="E548" i="36" s="1"/>
  <c r="D547" i="36"/>
  <c r="C547" i="36"/>
  <c r="H547" i="36" s="1"/>
  <c r="J547" i="36" s="1"/>
  <c r="H546" i="36"/>
  <c r="D546" i="36"/>
  <c r="E546" i="36" s="1"/>
  <c r="H545" i="36"/>
  <c r="D545" i="36"/>
  <c r="C544" i="36"/>
  <c r="C538" i="36" s="1"/>
  <c r="H538" i="36" s="1"/>
  <c r="H543" i="36"/>
  <c r="D543" i="36"/>
  <c r="E543" i="36" s="1"/>
  <c r="H542" i="36"/>
  <c r="D542" i="36"/>
  <c r="E542" i="36" s="1"/>
  <c r="H541" i="36"/>
  <c r="E541" i="36"/>
  <c r="D541" i="36"/>
  <c r="H540" i="36"/>
  <c r="D540" i="36"/>
  <c r="E540" i="36" s="1"/>
  <c r="H539" i="36"/>
  <c r="D539" i="36"/>
  <c r="H537" i="36"/>
  <c r="D537" i="36"/>
  <c r="E537" i="36" s="1"/>
  <c r="H536" i="36"/>
  <c r="D536" i="36"/>
  <c r="E536" i="36" s="1"/>
  <c r="H535" i="36"/>
  <c r="D535" i="36"/>
  <c r="E535" i="36" s="1"/>
  <c r="H534" i="36"/>
  <c r="E534" i="36"/>
  <c r="D534" i="36"/>
  <c r="H533" i="36"/>
  <c r="D533" i="36"/>
  <c r="H532" i="36"/>
  <c r="D532" i="36"/>
  <c r="E532" i="36" s="1"/>
  <c r="C531" i="36"/>
  <c r="H531" i="36" s="1"/>
  <c r="H530" i="36"/>
  <c r="D530" i="36"/>
  <c r="E530" i="36" s="1"/>
  <c r="E529" i="36" s="1"/>
  <c r="C529" i="36"/>
  <c r="H529" i="36" s="1"/>
  <c r="C528" i="36"/>
  <c r="H528" i="36" s="1"/>
  <c r="H527" i="36"/>
  <c r="E527" i="36"/>
  <c r="D527" i="36"/>
  <c r="H526" i="36"/>
  <c r="D526" i="36"/>
  <c r="E526" i="36" s="1"/>
  <c r="H525" i="36"/>
  <c r="D525" i="36"/>
  <c r="E525" i="36" s="1"/>
  <c r="H524" i="36"/>
  <c r="D524" i="36"/>
  <c r="E524" i="36" s="1"/>
  <c r="H523" i="36"/>
  <c r="E523" i="36"/>
  <c r="D523" i="36"/>
  <c r="H522" i="36"/>
  <c r="C522" i="36"/>
  <c r="H521" i="36"/>
  <c r="D521" i="36"/>
  <c r="E521" i="36" s="1"/>
  <c r="H520" i="36"/>
  <c r="E520" i="36"/>
  <c r="D520" i="36"/>
  <c r="H519" i="36"/>
  <c r="D519" i="36"/>
  <c r="E519" i="36" s="1"/>
  <c r="H518" i="36"/>
  <c r="D518" i="36"/>
  <c r="E518" i="36" s="1"/>
  <c r="H517" i="36"/>
  <c r="D517" i="36"/>
  <c r="E517" i="36" s="1"/>
  <c r="H516" i="36"/>
  <c r="E516" i="36"/>
  <c r="D516" i="36"/>
  <c r="H515" i="36"/>
  <c r="D515" i="36"/>
  <c r="E515" i="36" s="1"/>
  <c r="H514" i="36"/>
  <c r="D514" i="36"/>
  <c r="E514" i="36" s="1"/>
  <c r="E513" i="36" s="1"/>
  <c r="H513" i="36"/>
  <c r="C513" i="36"/>
  <c r="H512" i="36"/>
  <c r="D512" i="36"/>
  <c r="E512" i="36" s="1"/>
  <c r="H511" i="36"/>
  <c r="D511" i="36"/>
  <c r="E511" i="36" s="1"/>
  <c r="H510" i="36"/>
  <c r="D510" i="36"/>
  <c r="E510" i="36" s="1"/>
  <c r="C509" i="36"/>
  <c r="H509" i="36" s="1"/>
  <c r="H508" i="36"/>
  <c r="D508" i="36"/>
  <c r="E508" i="36" s="1"/>
  <c r="H507" i="36"/>
  <c r="D507" i="36"/>
  <c r="E507" i="36" s="1"/>
  <c r="H506" i="36"/>
  <c r="E506" i="36"/>
  <c r="D506" i="36"/>
  <c r="H505" i="36"/>
  <c r="D505" i="36"/>
  <c r="E505" i="36" s="1"/>
  <c r="C504" i="36"/>
  <c r="H504" i="36" s="1"/>
  <c r="H503" i="36"/>
  <c r="E503" i="36"/>
  <c r="D503" i="36"/>
  <c r="H502" i="36"/>
  <c r="D502" i="36"/>
  <c r="E502" i="36" s="1"/>
  <c r="H501" i="36"/>
  <c r="D501" i="36"/>
  <c r="E501" i="36" s="1"/>
  <c r="H500" i="36"/>
  <c r="D500" i="36"/>
  <c r="E500" i="36" s="1"/>
  <c r="H499" i="36"/>
  <c r="E499" i="36"/>
  <c r="D499" i="36"/>
  <c r="H498" i="36"/>
  <c r="D498" i="36"/>
  <c r="E498" i="36" s="1"/>
  <c r="C497" i="36"/>
  <c r="H497" i="36" s="1"/>
  <c r="H496" i="36"/>
  <c r="E496" i="36"/>
  <c r="D496" i="36"/>
  <c r="H495" i="36"/>
  <c r="D495" i="36"/>
  <c r="E495" i="36" s="1"/>
  <c r="C494" i="36"/>
  <c r="H494" i="36" s="1"/>
  <c r="H493" i="36"/>
  <c r="E493" i="36"/>
  <c r="D493" i="36"/>
  <c r="H492" i="36"/>
  <c r="D492" i="36"/>
  <c r="E492" i="36" s="1"/>
  <c r="C491" i="36"/>
  <c r="H491" i="36" s="1"/>
  <c r="H490" i="36"/>
  <c r="E490" i="36"/>
  <c r="D490" i="36"/>
  <c r="H489" i="36"/>
  <c r="D489" i="36"/>
  <c r="E489" i="36" s="1"/>
  <c r="H488" i="36"/>
  <c r="D488" i="36"/>
  <c r="E488" i="36" s="1"/>
  <c r="H487" i="36"/>
  <c r="D487" i="36"/>
  <c r="E487" i="36" s="1"/>
  <c r="C486" i="36"/>
  <c r="H486" i="36" s="1"/>
  <c r="H485" i="36"/>
  <c r="D485" i="36"/>
  <c r="E485" i="36" s="1"/>
  <c r="H482" i="36"/>
  <c r="H481" i="36"/>
  <c r="D481" i="36"/>
  <c r="E481" i="36" s="1"/>
  <c r="H480" i="36"/>
  <c r="D480" i="36"/>
  <c r="E480" i="36" s="1"/>
  <c r="H479" i="36"/>
  <c r="D479" i="36"/>
  <c r="H478" i="36"/>
  <c r="E478" i="36"/>
  <c r="D478" i="36"/>
  <c r="C477" i="36"/>
  <c r="H477" i="36" s="1"/>
  <c r="H476" i="36"/>
  <c r="D476" i="36"/>
  <c r="H475" i="36"/>
  <c r="E475" i="36"/>
  <c r="D475" i="36"/>
  <c r="H474" i="36"/>
  <c r="C474" i="36"/>
  <c r="H473" i="36"/>
  <c r="D473" i="36"/>
  <c r="E473" i="36" s="1"/>
  <c r="H472" i="36"/>
  <c r="E472" i="36"/>
  <c r="D472" i="36"/>
  <c r="H471" i="36"/>
  <c r="D471" i="36"/>
  <c r="E471" i="36" s="1"/>
  <c r="H470" i="36"/>
  <c r="D470" i="36"/>
  <c r="E470" i="36" s="1"/>
  <c r="H469" i="36"/>
  <c r="D469" i="36"/>
  <c r="E469" i="36" s="1"/>
  <c r="C468" i="36"/>
  <c r="H468" i="36" s="1"/>
  <c r="H467" i="36"/>
  <c r="D467" i="36"/>
  <c r="E467" i="36" s="1"/>
  <c r="H466" i="36"/>
  <c r="D466" i="36"/>
  <c r="E466" i="36" s="1"/>
  <c r="H465" i="36"/>
  <c r="D465" i="36"/>
  <c r="E465" i="36" s="1"/>
  <c r="H464" i="36"/>
  <c r="D464" i="36"/>
  <c r="E464" i="36" s="1"/>
  <c r="C463" i="36"/>
  <c r="H463" i="36" s="1"/>
  <c r="H462" i="36"/>
  <c r="D462" i="36"/>
  <c r="E462" i="36" s="1"/>
  <c r="H461" i="36"/>
  <c r="D461" i="36"/>
  <c r="E461" i="36" s="1"/>
  <c r="H460" i="36"/>
  <c r="D460" i="36"/>
  <c r="E460" i="36" s="1"/>
  <c r="C459" i="36"/>
  <c r="H459" i="36" s="1"/>
  <c r="H458" i="36"/>
  <c r="D458" i="36"/>
  <c r="E458" i="36" s="1"/>
  <c r="H457" i="36"/>
  <c r="D457" i="36"/>
  <c r="E457" i="36" s="1"/>
  <c r="H456" i="36"/>
  <c r="D456" i="36"/>
  <c r="E456" i="36" s="1"/>
  <c r="C455" i="36"/>
  <c r="H455" i="36" s="1"/>
  <c r="H454" i="36"/>
  <c r="D454" i="36"/>
  <c r="E454" i="36" s="1"/>
  <c r="H453" i="36"/>
  <c r="D453" i="36"/>
  <c r="E453" i="36" s="1"/>
  <c r="H452" i="36"/>
  <c r="D452" i="36"/>
  <c r="E452" i="36" s="1"/>
  <c r="H451" i="36"/>
  <c r="D451" i="36"/>
  <c r="C450" i="36"/>
  <c r="H450" i="36" s="1"/>
  <c r="H449" i="36"/>
  <c r="D449" i="36"/>
  <c r="E449" i="36" s="1"/>
  <c r="H448" i="36"/>
  <c r="D448" i="36"/>
  <c r="H447" i="36"/>
  <c r="E447" i="36"/>
  <c r="D447" i="36"/>
  <c r="H446" i="36"/>
  <c r="D446" i="36"/>
  <c r="E446" i="36" s="1"/>
  <c r="C445" i="36"/>
  <c r="H445" i="36" s="1"/>
  <c r="C444" i="36"/>
  <c r="H444" i="36" s="1"/>
  <c r="H443" i="36"/>
  <c r="D443" i="36"/>
  <c r="E443" i="36" s="1"/>
  <c r="H442" i="36"/>
  <c r="D442" i="36"/>
  <c r="E442" i="36" s="1"/>
  <c r="H441" i="36"/>
  <c r="E441" i="36"/>
  <c r="D441" i="36"/>
  <c r="H440" i="36"/>
  <c r="D440" i="36"/>
  <c r="E440" i="36" s="1"/>
  <c r="H439" i="36"/>
  <c r="D439" i="36"/>
  <c r="E439" i="36" s="1"/>
  <c r="H438" i="36"/>
  <c r="D438" i="36"/>
  <c r="E438" i="36" s="1"/>
  <c r="H437" i="36"/>
  <c r="D437" i="36"/>
  <c r="E437" i="36" s="1"/>
  <c r="H436" i="36"/>
  <c r="D436" i="36"/>
  <c r="E436" i="36" s="1"/>
  <c r="H435" i="36"/>
  <c r="D435" i="36"/>
  <c r="E435" i="36" s="1"/>
  <c r="H434" i="36"/>
  <c r="D434" i="36"/>
  <c r="E434" i="36" s="1"/>
  <c r="H433" i="36"/>
  <c r="D433" i="36"/>
  <c r="E433" i="36" s="1"/>
  <c r="H432" i="36"/>
  <c r="D432" i="36"/>
  <c r="E432" i="36" s="1"/>
  <c r="H431" i="36"/>
  <c r="D431" i="36"/>
  <c r="E431" i="36" s="1"/>
  <c r="H430" i="36"/>
  <c r="D430" i="36"/>
  <c r="E430" i="36" s="1"/>
  <c r="C429" i="36"/>
  <c r="H429" i="36" s="1"/>
  <c r="H428" i="36"/>
  <c r="D428" i="36"/>
  <c r="E428" i="36" s="1"/>
  <c r="H427" i="36"/>
  <c r="D427" i="36"/>
  <c r="E427" i="36" s="1"/>
  <c r="H426" i="36"/>
  <c r="D426" i="36"/>
  <c r="E426" i="36" s="1"/>
  <c r="H425" i="36"/>
  <c r="D425" i="36"/>
  <c r="E425" i="36" s="1"/>
  <c r="H424" i="36"/>
  <c r="D424" i="36"/>
  <c r="E424" i="36" s="1"/>
  <c r="H423" i="36"/>
  <c r="D423" i="36"/>
  <c r="E423" i="36" s="1"/>
  <c r="C422" i="36"/>
  <c r="H422" i="36" s="1"/>
  <c r="H421" i="36"/>
  <c r="D421" i="36"/>
  <c r="E421" i="36" s="1"/>
  <c r="H420" i="36"/>
  <c r="D420" i="36"/>
  <c r="E420" i="36" s="1"/>
  <c r="H419" i="36"/>
  <c r="E419" i="36"/>
  <c r="D419" i="36"/>
  <c r="H418" i="36"/>
  <c r="D418" i="36"/>
  <c r="E418" i="36" s="1"/>
  <c r="H417" i="36"/>
  <c r="D417" i="36"/>
  <c r="E417" i="36" s="1"/>
  <c r="C416" i="36"/>
  <c r="H416" i="36" s="1"/>
  <c r="H415" i="36"/>
  <c r="D415" i="36"/>
  <c r="E415" i="36" s="1"/>
  <c r="H414" i="36"/>
  <c r="D414" i="36"/>
  <c r="E414" i="36" s="1"/>
  <c r="H413" i="36"/>
  <c r="D413" i="36"/>
  <c r="E413" i="36" s="1"/>
  <c r="C412" i="36"/>
  <c r="H412" i="36" s="1"/>
  <c r="H411" i="36"/>
  <c r="D411" i="36"/>
  <c r="E411" i="36" s="1"/>
  <c r="H410" i="36"/>
  <c r="D410" i="36"/>
  <c r="E410" i="36" s="1"/>
  <c r="H409" i="36"/>
  <c r="C409" i="36"/>
  <c r="H408" i="36"/>
  <c r="E408" i="36"/>
  <c r="D408" i="36"/>
  <c r="H407" i="36"/>
  <c r="D407" i="36"/>
  <c r="E407" i="36" s="1"/>
  <c r="H406" i="36"/>
  <c r="D406" i="36"/>
  <c r="E406" i="36" s="1"/>
  <c r="H405" i="36"/>
  <c r="D405" i="36"/>
  <c r="C404" i="36"/>
  <c r="H404" i="36" s="1"/>
  <c r="H403" i="36"/>
  <c r="D403" i="36"/>
  <c r="E403" i="36" s="1"/>
  <c r="H402" i="36"/>
  <c r="D402" i="36"/>
  <c r="E402" i="36" s="1"/>
  <c r="H401" i="36"/>
  <c r="D401" i="36"/>
  <c r="E401" i="36" s="1"/>
  <c r="H400" i="36"/>
  <c r="D400" i="36"/>
  <c r="C399" i="36"/>
  <c r="H399" i="36" s="1"/>
  <c r="H398" i="36"/>
  <c r="D398" i="36"/>
  <c r="E398" i="36" s="1"/>
  <c r="H397" i="36"/>
  <c r="D397" i="36"/>
  <c r="E397" i="36" s="1"/>
  <c r="H396" i="36"/>
  <c r="D396" i="36"/>
  <c r="C395" i="36"/>
  <c r="H395" i="36" s="1"/>
  <c r="H394" i="36"/>
  <c r="D394" i="36"/>
  <c r="E394" i="36" s="1"/>
  <c r="E392" i="36" s="1"/>
  <c r="H393" i="36"/>
  <c r="D393" i="36"/>
  <c r="E393" i="36" s="1"/>
  <c r="C392" i="36"/>
  <c r="H392" i="36" s="1"/>
  <c r="H391" i="36"/>
  <c r="D391" i="36"/>
  <c r="E391" i="36" s="1"/>
  <c r="H390" i="36"/>
  <c r="D390" i="36"/>
  <c r="E390" i="36" s="1"/>
  <c r="H389" i="36"/>
  <c r="D389" i="36"/>
  <c r="E389" i="36" s="1"/>
  <c r="D388" i="36"/>
  <c r="C388" i="36"/>
  <c r="H388" i="36" s="1"/>
  <c r="H387" i="36"/>
  <c r="D387" i="36"/>
  <c r="E387" i="36" s="1"/>
  <c r="H386" i="36"/>
  <c r="D386" i="36"/>
  <c r="E386" i="36" s="1"/>
  <c r="H385" i="36"/>
  <c r="D385" i="36"/>
  <c r="E385" i="36" s="1"/>
  <c r="H384" i="36"/>
  <c r="D384" i="36"/>
  <c r="E384" i="36" s="1"/>
  <c r="H383" i="36"/>
  <c r="D383" i="36"/>
  <c r="E383" i="36" s="1"/>
  <c r="D382" i="36"/>
  <c r="C382" i="36"/>
  <c r="H382" i="36" s="1"/>
  <c r="H381" i="36"/>
  <c r="D381" i="36"/>
  <c r="E381" i="36" s="1"/>
  <c r="H380" i="36"/>
  <c r="D380" i="36"/>
  <c r="E380" i="36" s="1"/>
  <c r="H379" i="36"/>
  <c r="D379" i="36"/>
  <c r="E379" i="36" s="1"/>
  <c r="D378" i="36"/>
  <c r="C378" i="36"/>
  <c r="H378" i="36" s="1"/>
  <c r="H377" i="36"/>
  <c r="D377" i="36"/>
  <c r="E377" i="36" s="1"/>
  <c r="H376" i="36"/>
  <c r="D376" i="36"/>
  <c r="E376" i="36" s="1"/>
  <c r="H375" i="36"/>
  <c r="D375" i="36"/>
  <c r="E375" i="36" s="1"/>
  <c r="H374" i="36"/>
  <c r="D374" i="36"/>
  <c r="E374" i="36" s="1"/>
  <c r="C373" i="36"/>
  <c r="H373" i="36" s="1"/>
  <c r="H372" i="36"/>
  <c r="D372" i="36"/>
  <c r="E372" i="36" s="1"/>
  <c r="H371" i="36"/>
  <c r="D371" i="36"/>
  <c r="E371" i="36" s="1"/>
  <c r="H370" i="36"/>
  <c r="D370" i="36"/>
  <c r="E370" i="36" s="1"/>
  <c r="H369" i="36"/>
  <c r="D369" i="36"/>
  <c r="C368" i="36"/>
  <c r="H368" i="36" s="1"/>
  <c r="H367" i="36"/>
  <c r="D367" i="36"/>
  <c r="E367" i="36" s="1"/>
  <c r="H366" i="36"/>
  <c r="D366" i="36"/>
  <c r="E366" i="36" s="1"/>
  <c r="H365" i="36"/>
  <c r="E365" i="36"/>
  <c r="D365" i="36"/>
  <c r="H364" i="36"/>
  <c r="D364" i="36"/>
  <c r="E364" i="36" s="1"/>
  <c r="H363" i="36"/>
  <c r="D363" i="36"/>
  <c r="E363" i="36" s="1"/>
  <c r="C362" i="36"/>
  <c r="H362" i="36" s="1"/>
  <c r="H361" i="36"/>
  <c r="D361" i="36"/>
  <c r="E361" i="36" s="1"/>
  <c r="H360" i="36"/>
  <c r="D360" i="36"/>
  <c r="H359" i="36"/>
  <c r="D359" i="36"/>
  <c r="E359" i="36" s="1"/>
  <c r="H358" i="36"/>
  <c r="E358" i="36"/>
  <c r="D358" i="36"/>
  <c r="C357" i="36"/>
  <c r="H357" i="36" s="1"/>
  <c r="H356" i="36"/>
  <c r="D356" i="36"/>
  <c r="E356" i="36" s="1"/>
  <c r="H355" i="36"/>
  <c r="D355" i="36"/>
  <c r="H354" i="36"/>
  <c r="D354" i="36"/>
  <c r="E354" i="36" s="1"/>
  <c r="C353" i="36"/>
  <c r="H353" i="36" s="1"/>
  <c r="H352" i="36"/>
  <c r="D352" i="36"/>
  <c r="E352" i="36" s="1"/>
  <c r="H351" i="36"/>
  <c r="D351" i="36"/>
  <c r="E351" i="36" s="1"/>
  <c r="H350" i="36"/>
  <c r="D350" i="36"/>
  <c r="E350" i="36" s="1"/>
  <c r="H349" i="36"/>
  <c r="D349" i="36"/>
  <c r="E349" i="36" s="1"/>
  <c r="C348" i="36"/>
  <c r="H348" i="36" s="1"/>
  <c r="H347" i="36"/>
  <c r="D347" i="36"/>
  <c r="E347" i="36" s="1"/>
  <c r="H346" i="36"/>
  <c r="D346" i="36"/>
  <c r="E346" i="36" s="1"/>
  <c r="H345" i="36"/>
  <c r="D345" i="36"/>
  <c r="E345" i="36" s="1"/>
  <c r="H344" i="36"/>
  <c r="D344" i="36"/>
  <c r="C344" i="36"/>
  <c r="H343" i="36"/>
  <c r="D343" i="36"/>
  <c r="E343" i="36" s="1"/>
  <c r="H342" i="36"/>
  <c r="D342" i="36"/>
  <c r="E342" i="36" s="1"/>
  <c r="H341" i="36"/>
  <c r="D341" i="36"/>
  <c r="E341" i="36" s="1"/>
  <c r="C340" i="36"/>
  <c r="H340" i="36" s="1"/>
  <c r="H338" i="36"/>
  <c r="D338" i="36"/>
  <c r="E338" i="36" s="1"/>
  <c r="H337" i="36"/>
  <c r="E337" i="36"/>
  <c r="D337" i="36"/>
  <c r="H336" i="36"/>
  <c r="D336" i="36"/>
  <c r="E336" i="36" s="1"/>
  <c r="H335" i="36"/>
  <c r="D335" i="36"/>
  <c r="E335" i="36" s="1"/>
  <c r="H334" i="36"/>
  <c r="D334" i="36"/>
  <c r="H333" i="36"/>
  <c r="D333" i="36"/>
  <c r="E333" i="36" s="1"/>
  <c r="H332" i="36"/>
  <c r="D332" i="36"/>
  <c r="E332" i="36" s="1"/>
  <c r="C331" i="36"/>
  <c r="H331" i="36" s="1"/>
  <c r="H330" i="36"/>
  <c r="E330" i="36"/>
  <c r="D330" i="36"/>
  <c r="H329" i="36"/>
  <c r="D329" i="36"/>
  <c r="C328" i="36"/>
  <c r="H327" i="36"/>
  <c r="D327" i="36"/>
  <c r="E327" i="36" s="1"/>
  <c r="H326" i="36"/>
  <c r="D326" i="36"/>
  <c r="E326" i="36" s="1"/>
  <c r="C325" i="36"/>
  <c r="H325" i="36" s="1"/>
  <c r="H324" i="36"/>
  <c r="D324" i="36"/>
  <c r="E324" i="36" s="1"/>
  <c r="H323" i="36"/>
  <c r="D323" i="36"/>
  <c r="E323" i="36" s="1"/>
  <c r="H322" i="36"/>
  <c r="D322" i="36"/>
  <c r="E322" i="36" s="1"/>
  <c r="H321" i="36"/>
  <c r="D321" i="36"/>
  <c r="E321" i="36" s="1"/>
  <c r="H320" i="36"/>
  <c r="D320" i="36"/>
  <c r="E320" i="36" s="1"/>
  <c r="H319" i="36"/>
  <c r="D319" i="36"/>
  <c r="E319" i="36" s="1"/>
  <c r="H318" i="36"/>
  <c r="E318" i="36"/>
  <c r="D318" i="36"/>
  <c r="H317" i="36"/>
  <c r="D317" i="36"/>
  <c r="E317" i="36" s="1"/>
  <c r="H316" i="36"/>
  <c r="D316" i="36"/>
  <c r="E316" i="36" s="1"/>
  <c r="C315" i="36"/>
  <c r="H315" i="36" s="1"/>
  <c r="H313" i="36"/>
  <c r="D313" i="36"/>
  <c r="E313" i="36" s="1"/>
  <c r="H312" i="36"/>
  <c r="D312" i="36"/>
  <c r="E312" i="36" s="1"/>
  <c r="H311" i="36"/>
  <c r="D311" i="36"/>
  <c r="E311" i="36" s="1"/>
  <c r="H310" i="36"/>
  <c r="D310" i="36"/>
  <c r="E310" i="36" s="1"/>
  <c r="H309" i="36"/>
  <c r="D309" i="36"/>
  <c r="C308" i="36"/>
  <c r="H308" i="36" s="1"/>
  <c r="H307" i="36"/>
  <c r="D307" i="36"/>
  <c r="E307" i="36" s="1"/>
  <c r="H306" i="36"/>
  <c r="D306" i="36"/>
  <c r="C305" i="36"/>
  <c r="H305" i="36" s="1"/>
  <c r="H304" i="36"/>
  <c r="E304" i="36"/>
  <c r="D304" i="36"/>
  <c r="H303" i="36"/>
  <c r="D303" i="36"/>
  <c r="C302" i="36"/>
  <c r="H302" i="36" s="1"/>
  <c r="H301" i="36"/>
  <c r="D301" i="36"/>
  <c r="E301" i="36" s="1"/>
  <c r="H300" i="36"/>
  <c r="D300" i="36"/>
  <c r="E300" i="36" s="1"/>
  <c r="H299" i="36"/>
  <c r="D299" i="36"/>
  <c r="C298" i="36"/>
  <c r="H298" i="36" s="1"/>
  <c r="H297" i="36"/>
  <c r="D297" i="36"/>
  <c r="C296" i="36"/>
  <c r="H296" i="36" s="1"/>
  <c r="H295" i="36"/>
  <c r="D295" i="36"/>
  <c r="E295" i="36" s="1"/>
  <c r="H294" i="36"/>
  <c r="D294" i="36"/>
  <c r="E294" i="36" s="1"/>
  <c r="H293" i="36"/>
  <c r="E293" i="36"/>
  <c r="D293" i="36"/>
  <c r="H292" i="36"/>
  <c r="D292" i="36"/>
  <c r="H291" i="36"/>
  <c r="D291" i="36"/>
  <c r="E291" i="36" s="1"/>
  <c r="H290" i="36"/>
  <c r="D290" i="36"/>
  <c r="E290" i="36" s="1"/>
  <c r="C289" i="36"/>
  <c r="H289" i="36" s="1"/>
  <c r="H288" i="36"/>
  <c r="D288" i="36"/>
  <c r="E288" i="36" s="1"/>
  <c r="H287" i="36"/>
  <c r="D287" i="36"/>
  <c r="E287" i="36" s="1"/>
  <c r="H286" i="36"/>
  <c r="E286" i="36"/>
  <c r="D286" i="36"/>
  <c r="H285" i="36"/>
  <c r="D285" i="36"/>
  <c r="E285" i="36" s="1"/>
  <c r="H284" i="36"/>
  <c r="D284" i="36"/>
  <c r="E284" i="36" s="1"/>
  <c r="H283" i="36"/>
  <c r="E283" i="36"/>
  <c r="D283" i="36"/>
  <c r="H282" i="36"/>
  <c r="D282" i="36"/>
  <c r="E282" i="36" s="1"/>
  <c r="H281" i="36"/>
  <c r="D281" i="36"/>
  <c r="E281" i="36" s="1"/>
  <c r="H280" i="36"/>
  <c r="D280" i="36"/>
  <c r="E280" i="36" s="1"/>
  <c r="H279" i="36"/>
  <c r="E279" i="36"/>
  <c r="D279" i="36"/>
  <c r="H278" i="36"/>
  <c r="D278" i="36"/>
  <c r="E278" i="36" s="1"/>
  <c r="H277" i="36"/>
  <c r="D277" i="36"/>
  <c r="E277" i="36" s="1"/>
  <c r="H276" i="36"/>
  <c r="D276" i="36"/>
  <c r="E276" i="36" s="1"/>
  <c r="H275" i="36"/>
  <c r="E275" i="36"/>
  <c r="D275" i="36"/>
  <c r="H274" i="36"/>
  <c r="D274" i="36"/>
  <c r="E274" i="36" s="1"/>
  <c r="H273" i="36"/>
  <c r="D273" i="36"/>
  <c r="E273" i="36" s="1"/>
  <c r="H272" i="36"/>
  <c r="D272" i="36"/>
  <c r="E272" i="36" s="1"/>
  <c r="H271" i="36"/>
  <c r="E271" i="36"/>
  <c r="D271" i="36"/>
  <c r="H270" i="36"/>
  <c r="D270" i="36"/>
  <c r="E270" i="36" s="1"/>
  <c r="H269" i="36"/>
  <c r="D269" i="36"/>
  <c r="E269" i="36" s="1"/>
  <c r="H268" i="36"/>
  <c r="D268" i="36"/>
  <c r="E268" i="36" s="1"/>
  <c r="H267" i="36"/>
  <c r="E267" i="36"/>
  <c r="D267" i="36"/>
  <c r="H266" i="36"/>
  <c r="D266" i="36"/>
  <c r="E266" i="36" s="1"/>
  <c r="C265" i="36"/>
  <c r="C263" i="36" s="1"/>
  <c r="H264" i="36"/>
  <c r="E264" i="36"/>
  <c r="D264" i="36"/>
  <c r="H262" i="36"/>
  <c r="D262" i="36"/>
  <c r="H261" i="36"/>
  <c r="D261" i="36"/>
  <c r="E261" i="36" s="1"/>
  <c r="C260" i="36"/>
  <c r="H260" i="36" s="1"/>
  <c r="D252" i="36"/>
  <c r="E252" i="36" s="1"/>
  <c r="D251" i="36"/>
  <c r="D250" i="36" s="1"/>
  <c r="C250" i="36"/>
  <c r="E249" i="36"/>
  <c r="D249" i="36"/>
  <c r="E248" i="36"/>
  <c r="D248" i="36"/>
  <c r="E247" i="36"/>
  <c r="D247" i="36"/>
  <c r="E246" i="36"/>
  <c r="D246" i="36"/>
  <c r="E245" i="36"/>
  <c r="D245" i="36"/>
  <c r="D244" i="36"/>
  <c r="D243" i="36" s="1"/>
  <c r="C244" i="36"/>
  <c r="C243" i="36" s="1"/>
  <c r="D242" i="36"/>
  <c r="E242" i="36" s="1"/>
  <c r="D241" i="36"/>
  <c r="E241" i="36" s="1"/>
  <c r="D240" i="36"/>
  <c r="E240" i="36" s="1"/>
  <c r="C239" i="36"/>
  <c r="C238" i="36" s="1"/>
  <c r="E237" i="36"/>
  <c r="E236" i="36" s="1"/>
  <c r="E235" i="36" s="1"/>
  <c r="D237" i="36"/>
  <c r="D236" i="36"/>
  <c r="C236" i="36"/>
  <c r="C235" i="36" s="1"/>
  <c r="D235" i="36"/>
  <c r="D234" i="36"/>
  <c r="E234" i="36" s="1"/>
  <c r="E233" i="36" s="1"/>
  <c r="C233" i="36"/>
  <c r="C228" i="36" s="1"/>
  <c r="D232" i="36"/>
  <c r="E232" i="36" s="1"/>
  <c r="D231" i="36"/>
  <c r="E231" i="36" s="1"/>
  <c r="D230" i="36"/>
  <c r="E230" i="36" s="1"/>
  <c r="D229" i="36"/>
  <c r="C229" i="36"/>
  <c r="D227" i="36"/>
  <c r="E227" i="36" s="1"/>
  <c r="D226" i="36"/>
  <c r="D223" i="36" s="1"/>
  <c r="D222" i="36" s="1"/>
  <c r="D225" i="36"/>
  <c r="E225" i="36" s="1"/>
  <c r="D224" i="36"/>
  <c r="E224" i="36" s="1"/>
  <c r="C223" i="36"/>
  <c r="C222" i="36"/>
  <c r="D221" i="36"/>
  <c r="D220" i="36" s="1"/>
  <c r="C220" i="36"/>
  <c r="D219" i="36"/>
  <c r="D218" i="36"/>
  <c r="E218" i="36" s="1"/>
  <c r="D217" i="36"/>
  <c r="E217" i="36" s="1"/>
  <c r="C216" i="36"/>
  <c r="C215" i="36" s="1"/>
  <c r="D214" i="36"/>
  <c r="C213" i="36"/>
  <c r="D212" i="36"/>
  <c r="E212" i="36" s="1"/>
  <c r="E211" i="36" s="1"/>
  <c r="D211" i="36"/>
  <c r="C211" i="36"/>
  <c r="E210" i="36"/>
  <c r="D210" i="36"/>
  <c r="E209" i="36"/>
  <c r="D209" i="36"/>
  <c r="E208" i="36"/>
  <c r="D208" i="36"/>
  <c r="D207" i="36" s="1"/>
  <c r="E207" i="36"/>
  <c r="C207" i="36"/>
  <c r="D206" i="36"/>
  <c r="E206" i="36" s="1"/>
  <c r="D205" i="36"/>
  <c r="E205" i="36" s="1"/>
  <c r="D204" i="36"/>
  <c r="C204" i="36"/>
  <c r="C203" i="36"/>
  <c r="D202" i="36"/>
  <c r="E202" i="36" s="1"/>
  <c r="E201" i="36" s="1"/>
  <c r="E200" i="36" s="1"/>
  <c r="D201" i="36"/>
  <c r="D200" i="36" s="1"/>
  <c r="C201" i="36"/>
  <c r="C200" i="36"/>
  <c r="D199" i="36"/>
  <c r="E199" i="36" s="1"/>
  <c r="E198" i="36" s="1"/>
  <c r="E197" i="36" s="1"/>
  <c r="D198" i="36"/>
  <c r="D197" i="36" s="1"/>
  <c r="C198" i="36"/>
  <c r="C197" i="36"/>
  <c r="D196" i="36"/>
  <c r="E196" i="36" s="1"/>
  <c r="E195" i="36" s="1"/>
  <c r="D195" i="36"/>
  <c r="C195" i="36"/>
  <c r="E194" i="36"/>
  <c r="D194" i="36"/>
  <c r="D193" i="36" s="1"/>
  <c r="E193" i="36"/>
  <c r="C193" i="36"/>
  <c r="D192" i="36"/>
  <c r="E192" i="36" s="1"/>
  <c r="D191" i="36"/>
  <c r="E191" i="36" s="1"/>
  <c r="D190" i="36"/>
  <c r="D189" i="36" s="1"/>
  <c r="C189" i="36"/>
  <c r="C188" i="36"/>
  <c r="D187" i="36"/>
  <c r="E187" i="36" s="1"/>
  <c r="D186" i="36"/>
  <c r="C185" i="36"/>
  <c r="C184" i="36" s="1"/>
  <c r="D183" i="36"/>
  <c r="C182" i="36"/>
  <c r="D181" i="36"/>
  <c r="C180" i="36"/>
  <c r="C179" i="36" s="1"/>
  <c r="H176" i="36"/>
  <c r="D176" i="36"/>
  <c r="E176" i="36" s="1"/>
  <c r="H175" i="36"/>
  <c r="E175" i="36"/>
  <c r="D175" i="36"/>
  <c r="D174" i="36" s="1"/>
  <c r="H174" i="36"/>
  <c r="C174" i="36"/>
  <c r="H173" i="36"/>
  <c r="D173" i="36"/>
  <c r="D171" i="36" s="1"/>
  <c r="D170" i="36" s="1"/>
  <c r="H172" i="36"/>
  <c r="E172" i="36"/>
  <c r="D172" i="36"/>
  <c r="H171" i="36"/>
  <c r="C171" i="36"/>
  <c r="C170" i="36"/>
  <c r="H170" i="36" s="1"/>
  <c r="J170" i="36" s="1"/>
  <c r="H169" i="36"/>
  <c r="E169" i="36"/>
  <c r="D169" i="36"/>
  <c r="H168" i="36"/>
  <c r="D168" i="36"/>
  <c r="E168" i="36" s="1"/>
  <c r="C167" i="36"/>
  <c r="H167" i="36" s="1"/>
  <c r="H166" i="36"/>
  <c r="E166" i="36"/>
  <c r="D166" i="36"/>
  <c r="H165" i="36"/>
  <c r="D165" i="36"/>
  <c r="E165" i="36" s="1"/>
  <c r="C164" i="36"/>
  <c r="H164" i="36" s="1"/>
  <c r="H162" i="36"/>
  <c r="D162" i="36"/>
  <c r="D160" i="36" s="1"/>
  <c r="H161" i="36"/>
  <c r="E161" i="36"/>
  <c r="D161" i="36"/>
  <c r="H160" i="36"/>
  <c r="C160" i="36"/>
  <c r="H159" i="36"/>
  <c r="D159" i="36"/>
  <c r="E159" i="36" s="1"/>
  <c r="H158" i="36"/>
  <c r="D158" i="36"/>
  <c r="E158" i="36" s="1"/>
  <c r="H157" i="36"/>
  <c r="D157" i="36"/>
  <c r="C157" i="36"/>
  <c r="H156" i="36"/>
  <c r="D156" i="36"/>
  <c r="H155" i="36"/>
  <c r="D155" i="36"/>
  <c r="E155" i="36" s="1"/>
  <c r="C154" i="36"/>
  <c r="H151" i="36"/>
  <c r="D151" i="36"/>
  <c r="H150" i="36"/>
  <c r="D150" i="36"/>
  <c r="E150" i="36" s="1"/>
  <c r="C149" i="36"/>
  <c r="H149" i="36" s="1"/>
  <c r="H148" i="36"/>
  <c r="D148" i="36"/>
  <c r="E148" i="36" s="1"/>
  <c r="H147" i="36"/>
  <c r="E147" i="36"/>
  <c r="E146" i="36" s="1"/>
  <c r="D147" i="36"/>
  <c r="C146" i="36"/>
  <c r="H146" i="36" s="1"/>
  <c r="H145" i="36"/>
  <c r="D145" i="36"/>
  <c r="D143" i="36" s="1"/>
  <c r="H144" i="36"/>
  <c r="E144" i="36"/>
  <c r="D144" i="36"/>
  <c r="H143" i="36"/>
  <c r="C143" i="36"/>
  <c r="H142" i="36"/>
  <c r="D142" i="36"/>
  <c r="E142" i="36" s="1"/>
  <c r="H141" i="36"/>
  <c r="D141" i="36"/>
  <c r="C140" i="36"/>
  <c r="H140" i="36" s="1"/>
  <c r="H139" i="36"/>
  <c r="D139" i="36"/>
  <c r="E139" i="36" s="1"/>
  <c r="H138" i="36"/>
  <c r="D138" i="36"/>
  <c r="E138" i="36" s="1"/>
  <c r="H137" i="36"/>
  <c r="D137" i="36"/>
  <c r="E137" i="36" s="1"/>
  <c r="C136" i="36"/>
  <c r="H136" i="36" s="1"/>
  <c r="H134" i="36"/>
  <c r="D134" i="36"/>
  <c r="E134" i="36" s="1"/>
  <c r="H133" i="36"/>
  <c r="D133" i="36"/>
  <c r="C132" i="36"/>
  <c r="H132" i="36" s="1"/>
  <c r="H131" i="36"/>
  <c r="D131" i="36"/>
  <c r="H130" i="36"/>
  <c r="D130" i="36"/>
  <c r="E130" i="36" s="1"/>
  <c r="C129" i="36"/>
  <c r="H129" i="36" s="1"/>
  <c r="H128" i="36"/>
  <c r="D128" i="36"/>
  <c r="E128" i="36" s="1"/>
  <c r="H127" i="36"/>
  <c r="E127" i="36"/>
  <c r="D127" i="36"/>
  <c r="D126" i="36" s="1"/>
  <c r="H126" i="36"/>
  <c r="C126" i="36"/>
  <c r="H125" i="36"/>
  <c r="D125" i="36"/>
  <c r="E125" i="36" s="1"/>
  <c r="H124" i="36"/>
  <c r="E124" i="36"/>
  <c r="D124" i="36"/>
  <c r="H123" i="36"/>
  <c r="C123" i="36"/>
  <c r="H122" i="36"/>
  <c r="D122" i="36"/>
  <c r="E122" i="36" s="1"/>
  <c r="H121" i="36"/>
  <c r="E121" i="36"/>
  <c r="D121" i="36"/>
  <c r="D120" i="36" s="1"/>
  <c r="H120" i="36"/>
  <c r="C120" i="36"/>
  <c r="H119" i="36"/>
  <c r="D119" i="36"/>
  <c r="E119" i="36" s="1"/>
  <c r="H118" i="36"/>
  <c r="E118" i="36"/>
  <c r="D118" i="36"/>
  <c r="H117" i="36"/>
  <c r="C117" i="36"/>
  <c r="C116" i="36" s="1"/>
  <c r="H116" i="36" s="1"/>
  <c r="J116" i="36" s="1"/>
  <c r="H113" i="36"/>
  <c r="D113" i="36"/>
  <c r="E113" i="36" s="1"/>
  <c r="H112" i="36"/>
  <c r="D112" i="36"/>
  <c r="E112" i="36" s="1"/>
  <c r="H111" i="36"/>
  <c r="E111" i="36"/>
  <c r="D111" i="36"/>
  <c r="H110" i="36"/>
  <c r="D110" i="36"/>
  <c r="E110" i="36" s="1"/>
  <c r="H109" i="36"/>
  <c r="D109" i="36"/>
  <c r="E109" i="36" s="1"/>
  <c r="H108" i="36"/>
  <c r="D108" i="36"/>
  <c r="E108" i="36" s="1"/>
  <c r="H107" i="36"/>
  <c r="E107" i="36"/>
  <c r="D107" i="36"/>
  <c r="H106" i="36"/>
  <c r="D106" i="36"/>
  <c r="E106" i="36" s="1"/>
  <c r="H105" i="36"/>
  <c r="D105" i="36"/>
  <c r="E105" i="36" s="1"/>
  <c r="H104" i="36"/>
  <c r="D104" i="36"/>
  <c r="E104" i="36" s="1"/>
  <c r="H103" i="36"/>
  <c r="E103" i="36"/>
  <c r="D103" i="36"/>
  <c r="H102" i="36"/>
  <c r="D102" i="36"/>
  <c r="E102" i="36" s="1"/>
  <c r="H101" i="36"/>
  <c r="D101" i="36"/>
  <c r="E101" i="36" s="1"/>
  <c r="H100" i="36"/>
  <c r="D100" i="36"/>
  <c r="E100" i="36" s="1"/>
  <c r="H99" i="36"/>
  <c r="E99" i="36"/>
  <c r="D99" i="36"/>
  <c r="H98" i="36"/>
  <c r="D98" i="36"/>
  <c r="E98" i="36" s="1"/>
  <c r="H97" i="36"/>
  <c r="J97" i="36" s="1"/>
  <c r="C97" i="36"/>
  <c r="H96" i="36"/>
  <c r="D96" i="36"/>
  <c r="E96" i="36" s="1"/>
  <c r="H95" i="36"/>
  <c r="E95" i="36"/>
  <c r="D95" i="36"/>
  <c r="H94" i="36"/>
  <c r="D94" i="36"/>
  <c r="E94" i="36" s="1"/>
  <c r="H93" i="36"/>
  <c r="D93" i="36"/>
  <c r="E93" i="36" s="1"/>
  <c r="H92" i="36"/>
  <c r="D92" i="36"/>
  <c r="E92" i="36" s="1"/>
  <c r="H91" i="36"/>
  <c r="E91" i="36"/>
  <c r="D91" i="36"/>
  <c r="H90" i="36"/>
  <c r="D90" i="36"/>
  <c r="E90" i="36" s="1"/>
  <c r="H89" i="36"/>
  <c r="D89" i="36"/>
  <c r="E89" i="36" s="1"/>
  <c r="H88" i="36"/>
  <c r="D88" i="36"/>
  <c r="E88" i="36" s="1"/>
  <c r="H87" i="36"/>
  <c r="E87" i="36"/>
  <c r="D87" i="36"/>
  <c r="H86" i="36"/>
  <c r="D86" i="36"/>
  <c r="E86" i="36" s="1"/>
  <c r="H85" i="36"/>
  <c r="D85" i="36"/>
  <c r="E85" i="36" s="1"/>
  <c r="H84" i="36"/>
  <c r="D84" i="36"/>
  <c r="E84" i="36" s="1"/>
  <c r="H83" i="36"/>
  <c r="E83" i="36"/>
  <c r="D83" i="36"/>
  <c r="H82" i="36"/>
  <c r="D82" i="36"/>
  <c r="E82" i="36" s="1"/>
  <c r="H81" i="36"/>
  <c r="D81" i="36"/>
  <c r="E81" i="36" s="1"/>
  <c r="H80" i="36"/>
  <c r="D80" i="36"/>
  <c r="E80" i="36" s="1"/>
  <c r="H79" i="36"/>
  <c r="E79" i="36"/>
  <c r="D79" i="36"/>
  <c r="H78" i="36"/>
  <c r="D78" i="36"/>
  <c r="E78" i="36" s="1"/>
  <c r="H77" i="36"/>
  <c r="D77" i="36"/>
  <c r="E77" i="36" s="1"/>
  <c r="H76" i="36"/>
  <c r="D76" i="36"/>
  <c r="E76" i="36" s="1"/>
  <c r="H75" i="36"/>
  <c r="E75" i="36"/>
  <c r="D75" i="36"/>
  <c r="H74" i="36"/>
  <c r="D74" i="36"/>
  <c r="E74" i="36" s="1"/>
  <c r="H73" i="36"/>
  <c r="D73" i="36"/>
  <c r="E73" i="36" s="1"/>
  <c r="H72" i="36"/>
  <c r="D72" i="36"/>
  <c r="E72" i="36" s="1"/>
  <c r="H71" i="36"/>
  <c r="E71" i="36"/>
  <c r="D71" i="36"/>
  <c r="H70" i="36"/>
  <c r="D70" i="36"/>
  <c r="E70" i="36" s="1"/>
  <c r="H69" i="36"/>
  <c r="D69" i="36"/>
  <c r="E69" i="36" s="1"/>
  <c r="C68" i="36"/>
  <c r="H68" i="36" s="1"/>
  <c r="J68" i="36" s="1"/>
  <c r="H66" i="36"/>
  <c r="D66" i="36"/>
  <c r="E66" i="36" s="1"/>
  <c r="H65" i="36"/>
  <c r="D65" i="36"/>
  <c r="E65" i="36" s="1"/>
  <c r="H64" i="36"/>
  <c r="D64" i="36"/>
  <c r="E64" i="36" s="1"/>
  <c r="H63" i="36"/>
  <c r="E63" i="36"/>
  <c r="D63" i="36"/>
  <c r="H62" i="36"/>
  <c r="D62" i="36"/>
  <c r="E62" i="36" s="1"/>
  <c r="C61" i="36"/>
  <c r="H61" i="36" s="1"/>
  <c r="J61" i="36" s="1"/>
  <c r="H60" i="36"/>
  <c r="D60" i="36"/>
  <c r="E60" i="36" s="1"/>
  <c r="H59" i="36"/>
  <c r="E59" i="36"/>
  <c r="D59" i="36"/>
  <c r="H58" i="36"/>
  <c r="D58" i="36"/>
  <c r="E58" i="36" s="1"/>
  <c r="H57" i="36"/>
  <c r="D57" i="36"/>
  <c r="E57" i="36" s="1"/>
  <c r="H56" i="36"/>
  <c r="D56" i="36"/>
  <c r="E56" i="36" s="1"/>
  <c r="H55" i="36"/>
  <c r="E55" i="36"/>
  <c r="D55" i="36"/>
  <c r="H54" i="36"/>
  <c r="D54" i="36"/>
  <c r="E54" i="36" s="1"/>
  <c r="H53" i="36"/>
  <c r="D53" i="36"/>
  <c r="E53" i="36" s="1"/>
  <c r="H52" i="36"/>
  <c r="D52" i="36"/>
  <c r="E52" i="36" s="1"/>
  <c r="H51" i="36"/>
  <c r="E51" i="36"/>
  <c r="D51" i="36"/>
  <c r="H50" i="36"/>
  <c r="D50" i="36"/>
  <c r="E50" i="36" s="1"/>
  <c r="H49" i="36"/>
  <c r="D49" i="36"/>
  <c r="E49" i="36" s="1"/>
  <c r="H48" i="36"/>
  <c r="D48" i="36"/>
  <c r="E48" i="36" s="1"/>
  <c r="H47" i="36"/>
  <c r="E47" i="36"/>
  <c r="D47" i="36"/>
  <c r="H46" i="36"/>
  <c r="D46" i="36"/>
  <c r="E46" i="36" s="1"/>
  <c r="H45" i="36"/>
  <c r="D45" i="36"/>
  <c r="E45" i="36" s="1"/>
  <c r="H44" i="36"/>
  <c r="D44" i="36"/>
  <c r="E44" i="36" s="1"/>
  <c r="H43" i="36"/>
  <c r="E43" i="36"/>
  <c r="D43" i="36"/>
  <c r="H42" i="36"/>
  <c r="D42" i="36"/>
  <c r="E42" i="36" s="1"/>
  <c r="H41" i="36"/>
  <c r="D41" i="36"/>
  <c r="E41" i="36" s="1"/>
  <c r="H40" i="36"/>
  <c r="D40" i="36"/>
  <c r="E40" i="36" s="1"/>
  <c r="H39" i="36"/>
  <c r="E39" i="36"/>
  <c r="D39" i="36"/>
  <c r="C38" i="36"/>
  <c r="H38" i="36" s="1"/>
  <c r="J38" i="36" s="1"/>
  <c r="H37" i="36"/>
  <c r="E37" i="36"/>
  <c r="D37" i="36"/>
  <c r="H36" i="36"/>
  <c r="D36" i="36"/>
  <c r="E36" i="36" s="1"/>
  <c r="H35" i="36"/>
  <c r="D35" i="36"/>
  <c r="E35" i="36" s="1"/>
  <c r="H34" i="36"/>
  <c r="D34" i="36"/>
  <c r="E34" i="36" s="1"/>
  <c r="H33" i="36"/>
  <c r="E33" i="36"/>
  <c r="D33" i="36"/>
  <c r="H32" i="36"/>
  <c r="D32" i="36"/>
  <c r="E32" i="36" s="1"/>
  <c r="H31" i="36"/>
  <c r="D31" i="36"/>
  <c r="E31" i="36" s="1"/>
  <c r="H30" i="36"/>
  <c r="D30" i="36"/>
  <c r="E30" i="36" s="1"/>
  <c r="H29" i="36"/>
  <c r="E29" i="36"/>
  <c r="D29" i="36"/>
  <c r="H28" i="36"/>
  <c r="D28" i="36"/>
  <c r="E28" i="36" s="1"/>
  <c r="H27" i="36"/>
  <c r="D27" i="36"/>
  <c r="E27" i="36" s="1"/>
  <c r="H26" i="36"/>
  <c r="D26" i="36"/>
  <c r="E26" i="36" s="1"/>
  <c r="H25" i="36"/>
  <c r="E25" i="36"/>
  <c r="D25" i="36"/>
  <c r="H24" i="36"/>
  <c r="D24" i="36"/>
  <c r="E24" i="36" s="1"/>
  <c r="H23" i="36"/>
  <c r="D23" i="36"/>
  <c r="E23" i="36" s="1"/>
  <c r="H22" i="36"/>
  <c r="D22" i="36"/>
  <c r="E22" i="36" s="1"/>
  <c r="H21" i="36"/>
  <c r="E21" i="36"/>
  <c r="D21" i="36"/>
  <c r="H20" i="36"/>
  <c r="D20" i="36"/>
  <c r="E20" i="36" s="1"/>
  <c r="H19" i="36"/>
  <c r="D19" i="36"/>
  <c r="E19" i="36" s="1"/>
  <c r="H18" i="36"/>
  <c r="D18" i="36"/>
  <c r="E18" i="36" s="1"/>
  <c r="H17" i="36"/>
  <c r="E17" i="36"/>
  <c r="D17" i="36"/>
  <c r="H16" i="36"/>
  <c r="D16" i="36"/>
  <c r="E16" i="36" s="1"/>
  <c r="H15" i="36"/>
  <c r="D15" i="36"/>
  <c r="E15" i="36" s="1"/>
  <c r="H14" i="36"/>
  <c r="D14" i="36"/>
  <c r="E14" i="36" s="1"/>
  <c r="H13" i="36"/>
  <c r="E13" i="36"/>
  <c r="D13" i="36"/>
  <c r="H12" i="36"/>
  <c r="D12" i="36"/>
  <c r="E12" i="36" s="1"/>
  <c r="C11" i="36"/>
  <c r="H11" i="36" s="1"/>
  <c r="J11" i="36" s="1"/>
  <c r="H10" i="36"/>
  <c r="D10" i="36"/>
  <c r="E10" i="36" s="1"/>
  <c r="H9" i="36"/>
  <c r="E9" i="36"/>
  <c r="D9" i="36"/>
  <c r="H8" i="36"/>
  <c r="D8" i="36"/>
  <c r="E8" i="36" s="1"/>
  <c r="H7" i="36"/>
  <c r="D7" i="36"/>
  <c r="E7" i="36" s="1"/>
  <c r="H6" i="36"/>
  <c r="D6" i="36"/>
  <c r="E6" i="36" s="1"/>
  <c r="H5" i="36"/>
  <c r="E5" i="36"/>
  <c r="D5" i="36"/>
  <c r="C4" i="36"/>
  <c r="H4" i="36" s="1"/>
  <c r="J4" i="36" s="1"/>
  <c r="D778" i="35"/>
  <c r="E778" i="35" s="1"/>
  <c r="E777" i="35" s="1"/>
  <c r="C777" i="35"/>
  <c r="D776" i="35"/>
  <c r="E776" i="35" s="1"/>
  <c r="D775" i="35"/>
  <c r="E775" i="35" s="1"/>
  <c r="E774" i="35"/>
  <c r="D774" i="35"/>
  <c r="D773" i="35"/>
  <c r="D772" i="35" s="1"/>
  <c r="D771" i="35" s="1"/>
  <c r="C772" i="35"/>
  <c r="C771" i="35"/>
  <c r="D770" i="35"/>
  <c r="E770" i="35" s="1"/>
  <c r="E769" i="35"/>
  <c r="E768" i="35" s="1"/>
  <c r="E767" i="35" s="1"/>
  <c r="D769" i="35"/>
  <c r="D768" i="35"/>
  <c r="D767" i="35" s="1"/>
  <c r="C768" i="35"/>
  <c r="C767" i="35"/>
  <c r="D766" i="35"/>
  <c r="E766" i="35" s="1"/>
  <c r="E765" i="35" s="1"/>
  <c r="C765" i="35"/>
  <c r="D764" i="35"/>
  <c r="E764" i="35" s="1"/>
  <c r="D763" i="35"/>
  <c r="E763" i="35" s="1"/>
  <c r="D762" i="35"/>
  <c r="E762" i="35" s="1"/>
  <c r="D761" i="35"/>
  <c r="D760" i="35" s="1"/>
  <c r="C761" i="35"/>
  <c r="C760" i="35" s="1"/>
  <c r="D759" i="35"/>
  <c r="E759" i="35" s="1"/>
  <c r="D758" i="35"/>
  <c r="E758" i="35" s="1"/>
  <c r="D757" i="35"/>
  <c r="E757" i="35" s="1"/>
  <c r="C756" i="35"/>
  <c r="C755" i="35" s="1"/>
  <c r="D754" i="35"/>
  <c r="E754" i="35" s="1"/>
  <c r="D753" i="35"/>
  <c r="E753" i="35" s="1"/>
  <c r="D752" i="35"/>
  <c r="C751" i="35"/>
  <c r="C750" i="35" s="1"/>
  <c r="D749" i="35"/>
  <c r="E749" i="35" s="1"/>
  <c r="D748" i="35"/>
  <c r="E748" i="35" s="1"/>
  <c r="D747" i="35"/>
  <c r="E747" i="35" s="1"/>
  <c r="E746" i="35" s="1"/>
  <c r="C746" i="35"/>
  <c r="D745" i="35"/>
  <c r="D744" i="35" s="1"/>
  <c r="C744" i="35"/>
  <c r="C743" i="35" s="1"/>
  <c r="D742" i="35"/>
  <c r="D741" i="35" s="1"/>
  <c r="C741" i="35"/>
  <c r="D740" i="35"/>
  <c r="E740" i="35" s="1"/>
  <c r="E739" i="35" s="1"/>
  <c r="C739" i="35"/>
  <c r="E738" i="35"/>
  <c r="D738" i="35"/>
  <c r="D737" i="35"/>
  <c r="E737" i="35" s="1"/>
  <c r="D736" i="35"/>
  <c r="E736" i="35" s="1"/>
  <c r="D735" i="35"/>
  <c r="C734" i="35"/>
  <c r="C733" i="35" s="1"/>
  <c r="D732" i="35"/>
  <c r="D731" i="35" s="1"/>
  <c r="D730" i="35" s="1"/>
  <c r="C731" i="35"/>
  <c r="C730" i="35"/>
  <c r="D729" i="35"/>
  <c r="E729" i="35" s="1"/>
  <c r="E728" i="35"/>
  <c r="E727" i="35" s="1"/>
  <c r="D728" i="35"/>
  <c r="D727" i="35"/>
  <c r="C727" i="35"/>
  <c r="H724" i="35"/>
  <c r="D724" i="35"/>
  <c r="E724" i="35" s="1"/>
  <c r="H723" i="35"/>
  <c r="D723" i="35"/>
  <c r="C722" i="35"/>
  <c r="H722" i="35" s="1"/>
  <c r="H721" i="35"/>
  <c r="D721" i="35"/>
  <c r="H720" i="35"/>
  <c r="D720" i="35"/>
  <c r="E720" i="35" s="1"/>
  <c r="H719" i="35"/>
  <c r="E719" i="35"/>
  <c r="D719" i="35"/>
  <c r="C718" i="35"/>
  <c r="H718" i="35" s="1"/>
  <c r="H715" i="35"/>
  <c r="D715" i="35"/>
  <c r="E715" i="35" s="1"/>
  <c r="H714" i="35"/>
  <c r="D714" i="35"/>
  <c r="E714" i="35" s="1"/>
  <c r="H713" i="35"/>
  <c r="D713" i="35"/>
  <c r="E713" i="35" s="1"/>
  <c r="H712" i="35"/>
  <c r="D712" i="35"/>
  <c r="E712" i="35" s="1"/>
  <c r="H711" i="35"/>
  <c r="D711" i="35"/>
  <c r="E711" i="35" s="1"/>
  <c r="H710" i="35"/>
  <c r="E710" i="35"/>
  <c r="D710" i="35"/>
  <c r="H709" i="35"/>
  <c r="D709" i="35"/>
  <c r="E709" i="35" s="1"/>
  <c r="H708" i="35"/>
  <c r="D708" i="35"/>
  <c r="E708" i="35" s="1"/>
  <c r="H707" i="35"/>
  <c r="D707" i="35"/>
  <c r="E707" i="35" s="1"/>
  <c r="H706" i="35"/>
  <c r="D706" i="35"/>
  <c r="E706" i="35" s="1"/>
  <c r="H705" i="35"/>
  <c r="D705" i="35"/>
  <c r="E705" i="35" s="1"/>
  <c r="H704" i="35"/>
  <c r="D704" i="35"/>
  <c r="E704" i="35" s="1"/>
  <c r="H703" i="35"/>
  <c r="D703" i="35"/>
  <c r="H702" i="35"/>
  <c r="E702" i="35"/>
  <c r="D702" i="35"/>
  <c r="H701" i="35"/>
  <c r="D701" i="35"/>
  <c r="E701" i="35" s="1"/>
  <c r="C700" i="35"/>
  <c r="H700" i="35" s="1"/>
  <c r="H699" i="35"/>
  <c r="D699" i="35"/>
  <c r="E699" i="35" s="1"/>
  <c r="H698" i="35"/>
  <c r="D698" i="35"/>
  <c r="E698" i="35" s="1"/>
  <c r="H697" i="35"/>
  <c r="D697" i="35"/>
  <c r="E697" i="35" s="1"/>
  <c r="H696" i="35"/>
  <c r="D696" i="35"/>
  <c r="E696" i="35" s="1"/>
  <c r="H695" i="35"/>
  <c r="D695" i="35"/>
  <c r="E695" i="35" s="1"/>
  <c r="C694" i="35"/>
  <c r="H694" i="35" s="1"/>
  <c r="H693" i="35"/>
  <c r="D693" i="35"/>
  <c r="E693" i="35" s="1"/>
  <c r="H692" i="35"/>
  <c r="D692" i="35"/>
  <c r="E692" i="35" s="1"/>
  <c r="H691" i="35"/>
  <c r="D691" i="35"/>
  <c r="E691" i="35" s="1"/>
  <c r="H690" i="35"/>
  <c r="D690" i="35"/>
  <c r="H689" i="35"/>
  <c r="D689" i="35"/>
  <c r="E689" i="35" s="1"/>
  <c r="H688" i="35"/>
  <c r="E688" i="35"/>
  <c r="D688" i="35"/>
  <c r="C687" i="35"/>
  <c r="H687" i="35" s="1"/>
  <c r="H686" i="35"/>
  <c r="D686" i="35"/>
  <c r="E686" i="35" s="1"/>
  <c r="H685" i="35"/>
  <c r="D685" i="35"/>
  <c r="D683" i="35" s="1"/>
  <c r="H684" i="35"/>
  <c r="D684" i="35"/>
  <c r="E684" i="35" s="1"/>
  <c r="H683" i="35"/>
  <c r="C683" i="35"/>
  <c r="H682" i="35"/>
  <c r="D682" i="35"/>
  <c r="E682" i="35" s="1"/>
  <c r="H681" i="35"/>
  <c r="D681" i="35"/>
  <c r="E681" i="35" s="1"/>
  <c r="H680" i="35"/>
  <c r="D680" i="35"/>
  <c r="E680" i="35" s="1"/>
  <c r="C679" i="35"/>
  <c r="H679" i="35" s="1"/>
  <c r="H678" i="35"/>
  <c r="D678" i="35"/>
  <c r="E678" i="35" s="1"/>
  <c r="H677" i="35"/>
  <c r="D677" i="35"/>
  <c r="C676" i="35"/>
  <c r="H676" i="35" s="1"/>
  <c r="H675" i="35"/>
  <c r="D675" i="35"/>
  <c r="E675" i="35" s="1"/>
  <c r="H674" i="35"/>
  <c r="D674" i="35"/>
  <c r="E674" i="35" s="1"/>
  <c r="H673" i="35"/>
  <c r="D673" i="35"/>
  <c r="E673" i="35" s="1"/>
  <c r="H672" i="35"/>
  <c r="E672" i="35"/>
  <c r="D672" i="35"/>
  <c r="D671" i="35"/>
  <c r="C671" i="35"/>
  <c r="H671" i="35" s="1"/>
  <c r="H670" i="35"/>
  <c r="D670" i="35"/>
  <c r="E670" i="35" s="1"/>
  <c r="H669" i="35"/>
  <c r="D669" i="35"/>
  <c r="E669" i="35" s="1"/>
  <c r="H668" i="35"/>
  <c r="D668" i="35"/>
  <c r="E668" i="35" s="1"/>
  <c r="H667" i="35"/>
  <c r="D667" i="35"/>
  <c r="E667" i="35" s="1"/>
  <c r="H666" i="35"/>
  <c r="D666" i="35"/>
  <c r="C665" i="35"/>
  <c r="H665" i="35" s="1"/>
  <c r="H664" i="35"/>
  <c r="D664" i="35"/>
  <c r="H663" i="35"/>
  <c r="D663" i="35"/>
  <c r="E663" i="35" s="1"/>
  <c r="H662" i="35"/>
  <c r="E662" i="35"/>
  <c r="D662" i="35"/>
  <c r="C661" i="35"/>
  <c r="H661" i="35" s="1"/>
  <c r="H660" i="35"/>
  <c r="D660" i="35"/>
  <c r="E660" i="35" s="1"/>
  <c r="H659" i="35"/>
  <c r="D659" i="35"/>
  <c r="E659" i="35" s="1"/>
  <c r="H658" i="35"/>
  <c r="D658" i="35"/>
  <c r="E658" i="35" s="1"/>
  <c r="H657" i="35"/>
  <c r="D657" i="35"/>
  <c r="E657" i="35" s="1"/>
  <c r="H656" i="35"/>
  <c r="D656" i="35"/>
  <c r="E656" i="35" s="1"/>
  <c r="H655" i="35"/>
  <c r="D655" i="35"/>
  <c r="D653" i="35" s="1"/>
  <c r="H654" i="35"/>
  <c r="D654" i="35"/>
  <c r="E654" i="35" s="1"/>
  <c r="C653" i="35"/>
  <c r="H653" i="35" s="1"/>
  <c r="H652" i="35"/>
  <c r="E652" i="35"/>
  <c r="D652" i="35"/>
  <c r="H651" i="35"/>
  <c r="D651" i="35"/>
  <c r="E651" i="35" s="1"/>
  <c r="H650" i="35"/>
  <c r="D650" i="35"/>
  <c r="E650" i="35" s="1"/>
  <c r="H649" i="35"/>
  <c r="D649" i="35"/>
  <c r="E649" i="35" s="1"/>
  <c r="H648" i="35"/>
  <c r="D648" i="35"/>
  <c r="E648" i="35" s="1"/>
  <c r="H647" i="35"/>
  <c r="D647" i="35"/>
  <c r="E647" i="35" s="1"/>
  <c r="C646" i="35"/>
  <c r="H646" i="35" s="1"/>
  <c r="H644" i="35"/>
  <c r="D644" i="35"/>
  <c r="E644" i="35" s="1"/>
  <c r="H643" i="35"/>
  <c r="D643" i="35"/>
  <c r="C642" i="35"/>
  <c r="H642" i="35" s="1"/>
  <c r="J642" i="35" s="1"/>
  <c r="H641" i="35"/>
  <c r="D641" i="35"/>
  <c r="D638" i="35" s="1"/>
  <c r="H640" i="35"/>
  <c r="D640" i="35"/>
  <c r="E640" i="35" s="1"/>
  <c r="H639" i="35"/>
  <c r="E639" i="35"/>
  <c r="D639" i="35"/>
  <c r="H638" i="35"/>
  <c r="J638" i="35" s="1"/>
  <c r="C638" i="35"/>
  <c r="H637" i="35"/>
  <c r="D637" i="35"/>
  <c r="E637" i="35" s="1"/>
  <c r="H636" i="35"/>
  <c r="D636" i="35"/>
  <c r="E636" i="35" s="1"/>
  <c r="H635" i="35"/>
  <c r="D635" i="35"/>
  <c r="E635" i="35" s="1"/>
  <c r="H634" i="35"/>
  <c r="D634" i="35"/>
  <c r="E634" i="35" s="1"/>
  <c r="H633" i="35"/>
  <c r="E633" i="35"/>
  <c r="D633" i="35"/>
  <c r="H632" i="35"/>
  <c r="D632" i="35"/>
  <c r="E632" i="35" s="1"/>
  <c r="H631" i="35"/>
  <c r="D631" i="35"/>
  <c r="E631" i="35" s="1"/>
  <c r="H630" i="35"/>
  <c r="D630" i="35"/>
  <c r="E630" i="35" s="1"/>
  <c r="H629" i="35"/>
  <c r="D629" i="35"/>
  <c r="C628" i="35"/>
  <c r="H628" i="35" s="1"/>
  <c r="H627" i="35"/>
  <c r="D627" i="35"/>
  <c r="E627" i="35" s="1"/>
  <c r="H626" i="35"/>
  <c r="D626" i="35"/>
  <c r="E626" i="35" s="1"/>
  <c r="H625" i="35"/>
  <c r="D625" i="35"/>
  <c r="E625" i="35" s="1"/>
  <c r="H624" i="35"/>
  <c r="E624" i="35"/>
  <c r="D624" i="35"/>
  <c r="H623" i="35"/>
  <c r="D623" i="35"/>
  <c r="E623" i="35" s="1"/>
  <c r="H622" i="35"/>
  <c r="D622" i="35"/>
  <c r="E622" i="35" s="1"/>
  <c r="H621" i="35"/>
  <c r="D621" i="35"/>
  <c r="E621" i="35" s="1"/>
  <c r="H620" i="35"/>
  <c r="D620" i="35"/>
  <c r="E620" i="35" s="1"/>
  <c r="H619" i="35"/>
  <c r="D619" i="35"/>
  <c r="E619" i="35" s="1"/>
  <c r="H618" i="35"/>
  <c r="D618" i="35"/>
  <c r="D616" i="35" s="1"/>
  <c r="H617" i="35"/>
  <c r="D617" i="35"/>
  <c r="E617" i="35" s="1"/>
  <c r="C616" i="35"/>
  <c r="H616" i="35" s="1"/>
  <c r="H615" i="35"/>
  <c r="E615" i="35"/>
  <c r="D615" i="35"/>
  <c r="H614" i="35"/>
  <c r="D614" i="35"/>
  <c r="E614" i="35" s="1"/>
  <c r="H613" i="35"/>
  <c r="D613" i="35"/>
  <c r="E613" i="35" s="1"/>
  <c r="H612" i="35"/>
  <c r="D612" i="35"/>
  <c r="E612" i="35" s="1"/>
  <c r="H611" i="35"/>
  <c r="D611" i="35"/>
  <c r="C610" i="35"/>
  <c r="H610" i="35" s="1"/>
  <c r="H609" i="35"/>
  <c r="D609" i="35"/>
  <c r="E609" i="35" s="1"/>
  <c r="H608" i="35"/>
  <c r="D608" i="35"/>
  <c r="E608" i="35" s="1"/>
  <c r="H607" i="35"/>
  <c r="D607" i="35"/>
  <c r="E607" i="35" s="1"/>
  <c r="H606" i="35"/>
  <c r="E606" i="35"/>
  <c r="D606" i="35"/>
  <c r="H605" i="35"/>
  <c r="D605" i="35"/>
  <c r="E605" i="35" s="1"/>
  <c r="H604" i="35"/>
  <c r="D604" i="35"/>
  <c r="E604" i="35" s="1"/>
  <c r="C603" i="35"/>
  <c r="H603" i="35" s="1"/>
  <c r="H602" i="35"/>
  <c r="D602" i="35"/>
  <c r="E602" i="35" s="1"/>
  <c r="H601" i="35"/>
  <c r="E601" i="35"/>
  <c r="D601" i="35"/>
  <c r="H600" i="35"/>
  <c r="D600" i="35"/>
  <c r="C599" i="35"/>
  <c r="H599" i="35" s="1"/>
  <c r="H598" i="35"/>
  <c r="D598" i="35"/>
  <c r="H597" i="35"/>
  <c r="D597" i="35"/>
  <c r="E597" i="35" s="1"/>
  <c r="H596" i="35"/>
  <c r="E596" i="35"/>
  <c r="D596" i="35"/>
  <c r="C595" i="35"/>
  <c r="H595" i="35" s="1"/>
  <c r="H594" i="35"/>
  <c r="D594" i="35"/>
  <c r="E594" i="35" s="1"/>
  <c r="H593" i="35"/>
  <c r="D593" i="35"/>
  <c r="E593" i="35" s="1"/>
  <c r="C592" i="35"/>
  <c r="H592" i="35" s="1"/>
  <c r="H591" i="35"/>
  <c r="D591" i="35"/>
  <c r="E591" i="35" s="1"/>
  <c r="H590" i="35"/>
  <c r="E590" i="35"/>
  <c r="D590" i="35"/>
  <c r="H589" i="35"/>
  <c r="D589" i="35"/>
  <c r="E589" i="35" s="1"/>
  <c r="H588" i="35"/>
  <c r="D588" i="35"/>
  <c r="E588" i="35" s="1"/>
  <c r="C587" i="35"/>
  <c r="H587" i="35" s="1"/>
  <c r="H586" i="35"/>
  <c r="D586" i="35"/>
  <c r="E586" i="35" s="1"/>
  <c r="H585" i="35"/>
  <c r="E585" i="35"/>
  <c r="D585" i="35"/>
  <c r="H584" i="35"/>
  <c r="D584" i="35"/>
  <c r="E584" i="35" s="1"/>
  <c r="H583" i="35"/>
  <c r="D583" i="35"/>
  <c r="D581" i="35" s="1"/>
  <c r="H582" i="35"/>
  <c r="D582" i="35"/>
  <c r="E582" i="35" s="1"/>
  <c r="C581" i="35"/>
  <c r="H581" i="35" s="1"/>
  <c r="H580" i="35"/>
  <c r="E580" i="35"/>
  <c r="D580" i="35"/>
  <c r="H579" i="35"/>
  <c r="D579" i="35"/>
  <c r="E579" i="35" s="1"/>
  <c r="H578" i="35"/>
  <c r="D578" i="35"/>
  <c r="E578" i="35" s="1"/>
  <c r="C577" i="35"/>
  <c r="H577" i="35" s="1"/>
  <c r="H576" i="35"/>
  <c r="D576" i="35"/>
  <c r="E576" i="35" s="1"/>
  <c r="H575" i="35"/>
  <c r="E575" i="35"/>
  <c r="D575" i="35"/>
  <c r="H574" i="35"/>
  <c r="D574" i="35"/>
  <c r="E574" i="35" s="1"/>
  <c r="H573" i="35"/>
  <c r="D573" i="35"/>
  <c r="E573" i="35" s="1"/>
  <c r="H572" i="35"/>
  <c r="D572" i="35"/>
  <c r="E572" i="35" s="1"/>
  <c r="H571" i="35"/>
  <c r="D571" i="35"/>
  <c r="E571" i="35" s="1"/>
  <c r="H570" i="35"/>
  <c r="D570" i="35"/>
  <c r="C569" i="35"/>
  <c r="H569" i="35" s="1"/>
  <c r="H568" i="35"/>
  <c r="D568" i="35"/>
  <c r="E568" i="35" s="1"/>
  <c r="H567" i="35"/>
  <c r="D567" i="35"/>
  <c r="E567" i="35" s="1"/>
  <c r="H566" i="35"/>
  <c r="E566" i="35"/>
  <c r="D566" i="35"/>
  <c r="H565" i="35"/>
  <c r="D565" i="35"/>
  <c r="E565" i="35" s="1"/>
  <c r="H564" i="35"/>
  <c r="D564" i="35"/>
  <c r="E564" i="35" s="1"/>
  <c r="H563" i="35"/>
  <c r="D563" i="35"/>
  <c r="E563" i="35" s="1"/>
  <c r="H562" i="35"/>
  <c r="D562" i="35"/>
  <c r="C562" i="35"/>
  <c r="C561" i="35" s="1"/>
  <c r="H561" i="35" s="1"/>
  <c r="J561" i="35" s="1"/>
  <c r="H558" i="35"/>
  <c r="D558" i="35"/>
  <c r="E558" i="35" s="1"/>
  <c r="H557" i="35"/>
  <c r="D557" i="35"/>
  <c r="C556" i="35"/>
  <c r="H556" i="35" s="1"/>
  <c r="H555" i="35"/>
  <c r="D555" i="35"/>
  <c r="E555" i="35" s="1"/>
  <c r="H554" i="35"/>
  <c r="D554" i="35"/>
  <c r="E554" i="35" s="1"/>
  <c r="H553" i="35"/>
  <c r="E553" i="35"/>
  <c r="D553" i="35"/>
  <c r="D552" i="35"/>
  <c r="C552" i="35"/>
  <c r="H552" i="35" s="1"/>
  <c r="H549" i="35"/>
  <c r="D549" i="35"/>
  <c r="E549" i="35" s="1"/>
  <c r="H548" i="35"/>
  <c r="E548" i="35"/>
  <c r="D548" i="35"/>
  <c r="H547" i="35"/>
  <c r="J547" i="35" s="1"/>
  <c r="D547" i="35"/>
  <c r="C547" i="35"/>
  <c r="H546" i="35"/>
  <c r="D546" i="35"/>
  <c r="E546" i="35" s="1"/>
  <c r="H545" i="35"/>
  <c r="D545" i="35"/>
  <c r="E545" i="35" s="1"/>
  <c r="C544" i="35"/>
  <c r="C538" i="35" s="1"/>
  <c r="H538" i="35" s="1"/>
  <c r="H543" i="35"/>
  <c r="D543" i="35"/>
  <c r="E543" i="35" s="1"/>
  <c r="H542" i="35"/>
  <c r="D542" i="35"/>
  <c r="E542" i="35" s="1"/>
  <c r="H541" i="35"/>
  <c r="E541" i="35"/>
  <c r="D541" i="35"/>
  <c r="H540" i="35"/>
  <c r="D540" i="35"/>
  <c r="E540" i="35" s="1"/>
  <c r="H539" i="35"/>
  <c r="D539" i="35"/>
  <c r="E539" i="35" s="1"/>
  <c r="H537" i="35"/>
  <c r="D537" i="35"/>
  <c r="E537" i="35" s="1"/>
  <c r="H536" i="35"/>
  <c r="E536" i="35"/>
  <c r="D536" i="35"/>
  <c r="H535" i="35"/>
  <c r="D535" i="35"/>
  <c r="E535" i="35" s="1"/>
  <c r="H534" i="35"/>
  <c r="D534" i="35"/>
  <c r="E534" i="35" s="1"/>
  <c r="H533" i="35"/>
  <c r="D533" i="35"/>
  <c r="E533" i="35" s="1"/>
  <c r="H532" i="35"/>
  <c r="E532" i="35"/>
  <c r="D532" i="35"/>
  <c r="D531" i="35"/>
  <c r="C531" i="35"/>
  <c r="H531" i="35" s="1"/>
  <c r="H530" i="35"/>
  <c r="D530" i="35"/>
  <c r="E530" i="35" s="1"/>
  <c r="E529" i="35" s="1"/>
  <c r="C529" i="35"/>
  <c r="H527" i="35"/>
  <c r="D527" i="35"/>
  <c r="E527" i="35" s="1"/>
  <c r="H526" i="35"/>
  <c r="D526" i="35"/>
  <c r="E526" i="35" s="1"/>
  <c r="H525" i="35"/>
  <c r="E525" i="35"/>
  <c r="D525" i="35"/>
  <c r="H524" i="35"/>
  <c r="D524" i="35"/>
  <c r="E524" i="35" s="1"/>
  <c r="H523" i="35"/>
  <c r="D523" i="35"/>
  <c r="E523" i="35" s="1"/>
  <c r="H522" i="35"/>
  <c r="C522" i="35"/>
  <c r="H521" i="35"/>
  <c r="D521" i="35"/>
  <c r="E521" i="35" s="1"/>
  <c r="H520" i="35"/>
  <c r="E520" i="35"/>
  <c r="D520" i="35"/>
  <c r="H519" i="35"/>
  <c r="D519" i="35"/>
  <c r="E519" i="35" s="1"/>
  <c r="H518" i="35"/>
  <c r="D518" i="35"/>
  <c r="E518" i="35" s="1"/>
  <c r="H517" i="35"/>
  <c r="D517" i="35"/>
  <c r="E517" i="35" s="1"/>
  <c r="H516" i="35"/>
  <c r="E516" i="35"/>
  <c r="D516" i="35"/>
  <c r="H515" i="35"/>
  <c r="D515" i="35"/>
  <c r="E515" i="35" s="1"/>
  <c r="H514" i="35"/>
  <c r="D514" i="35"/>
  <c r="E514" i="35" s="1"/>
  <c r="H513" i="35"/>
  <c r="C513" i="35"/>
  <c r="H512" i="35"/>
  <c r="D512" i="35"/>
  <c r="E512" i="35" s="1"/>
  <c r="H511" i="35"/>
  <c r="D511" i="35"/>
  <c r="E511" i="35" s="1"/>
  <c r="H510" i="35"/>
  <c r="D510" i="35"/>
  <c r="E510" i="35" s="1"/>
  <c r="C509" i="35"/>
  <c r="H509" i="35" s="1"/>
  <c r="H508" i="35"/>
  <c r="D508" i="35"/>
  <c r="E508" i="35" s="1"/>
  <c r="H507" i="35"/>
  <c r="D507" i="35"/>
  <c r="E507" i="35" s="1"/>
  <c r="H506" i="35"/>
  <c r="D506" i="35"/>
  <c r="E506" i="35" s="1"/>
  <c r="H505" i="35"/>
  <c r="D505" i="35"/>
  <c r="E505" i="35" s="1"/>
  <c r="C504" i="35"/>
  <c r="H504" i="35" s="1"/>
  <c r="H503" i="35"/>
  <c r="D503" i="35"/>
  <c r="E503" i="35" s="1"/>
  <c r="H502" i="35"/>
  <c r="D502" i="35"/>
  <c r="E502" i="35" s="1"/>
  <c r="H501" i="35"/>
  <c r="D501" i="35"/>
  <c r="E501" i="35" s="1"/>
  <c r="H500" i="35"/>
  <c r="D500" i="35"/>
  <c r="E500" i="35" s="1"/>
  <c r="H499" i="35"/>
  <c r="D499" i="35"/>
  <c r="H498" i="35"/>
  <c r="D498" i="35"/>
  <c r="E498" i="35" s="1"/>
  <c r="C497" i="35"/>
  <c r="H497" i="35" s="1"/>
  <c r="H496" i="35"/>
  <c r="E496" i="35"/>
  <c r="D496" i="35"/>
  <c r="H495" i="35"/>
  <c r="D495" i="35"/>
  <c r="E495" i="35" s="1"/>
  <c r="C494" i="35"/>
  <c r="H494" i="35" s="1"/>
  <c r="H493" i="35"/>
  <c r="D493" i="35"/>
  <c r="H492" i="35"/>
  <c r="D492" i="35"/>
  <c r="E492" i="35" s="1"/>
  <c r="C491" i="35"/>
  <c r="H491" i="35" s="1"/>
  <c r="H490" i="35"/>
  <c r="E490" i="35"/>
  <c r="D490" i="35"/>
  <c r="H489" i="35"/>
  <c r="D489" i="35"/>
  <c r="E489" i="35" s="1"/>
  <c r="H488" i="35"/>
  <c r="D488" i="35"/>
  <c r="H487" i="35"/>
  <c r="D487" i="35"/>
  <c r="E487" i="35" s="1"/>
  <c r="H486" i="35"/>
  <c r="C486" i="35"/>
  <c r="H485" i="35"/>
  <c r="D485" i="35"/>
  <c r="E485" i="35" s="1"/>
  <c r="H482" i="35"/>
  <c r="H481" i="35"/>
  <c r="D481" i="35"/>
  <c r="E481" i="35" s="1"/>
  <c r="H480" i="35"/>
  <c r="E480" i="35"/>
  <c r="D480" i="35"/>
  <c r="H479" i="35"/>
  <c r="D479" i="35"/>
  <c r="E479" i="35" s="1"/>
  <c r="H478" i="35"/>
  <c r="D478" i="35"/>
  <c r="E478" i="35" s="1"/>
  <c r="E477" i="35" s="1"/>
  <c r="H477" i="35"/>
  <c r="C477" i="35"/>
  <c r="H476" i="35"/>
  <c r="D476" i="35"/>
  <c r="E476" i="35" s="1"/>
  <c r="H475" i="35"/>
  <c r="D475" i="35"/>
  <c r="E475" i="35" s="1"/>
  <c r="C474" i="35"/>
  <c r="H474" i="35" s="1"/>
  <c r="H473" i="35"/>
  <c r="D473" i="35"/>
  <c r="E473" i="35" s="1"/>
  <c r="H472" i="35"/>
  <c r="D472" i="35"/>
  <c r="E472" i="35" s="1"/>
  <c r="H471" i="35"/>
  <c r="D471" i="35"/>
  <c r="E471" i="35" s="1"/>
  <c r="H470" i="35"/>
  <c r="E470" i="35"/>
  <c r="D470" i="35"/>
  <c r="H469" i="35"/>
  <c r="D469" i="35"/>
  <c r="E469" i="35" s="1"/>
  <c r="D468" i="35"/>
  <c r="C468" i="35"/>
  <c r="H468" i="35" s="1"/>
  <c r="H467" i="35"/>
  <c r="D467" i="35"/>
  <c r="E467" i="35" s="1"/>
  <c r="H466" i="35"/>
  <c r="D466" i="35"/>
  <c r="E466" i="35" s="1"/>
  <c r="H465" i="35"/>
  <c r="D465" i="35"/>
  <c r="E465" i="35" s="1"/>
  <c r="H464" i="35"/>
  <c r="D464" i="35"/>
  <c r="E464" i="35" s="1"/>
  <c r="C463" i="35"/>
  <c r="H463" i="35" s="1"/>
  <c r="H462" i="35"/>
  <c r="D462" i="35"/>
  <c r="E462" i="35" s="1"/>
  <c r="H461" i="35"/>
  <c r="D461" i="35"/>
  <c r="E461" i="35" s="1"/>
  <c r="E459" i="35" s="1"/>
  <c r="H460" i="35"/>
  <c r="E460" i="35"/>
  <c r="D460" i="35"/>
  <c r="D459" i="35"/>
  <c r="C459" i="35"/>
  <c r="H459" i="35" s="1"/>
  <c r="H458" i="35"/>
  <c r="D458" i="35"/>
  <c r="E458" i="35" s="1"/>
  <c r="H457" i="35"/>
  <c r="D457" i="35"/>
  <c r="H456" i="35"/>
  <c r="D456" i="35"/>
  <c r="E456" i="35" s="1"/>
  <c r="H455" i="35"/>
  <c r="C455" i="35"/>
  <c r="H454" i="35"/>
  <c r="D454" i="35"/>
  <c r="E454" i="35" s="1"/>
  <c r="H453" i="35"/>
  <c r="D453" i="35"/>
  <c r="E453" i="35" s="1"/>
  <c r="H452" i="35"/>
  <c r="D452" i="35"/>
  <c r="D450" i="35" s="1"/>
  <c r="H451" i="35"/>
  <c r="D451" i="35"/>
  <c r="E451" i="35" s="1"/>
  <c r="C450" i="35"/>
  <c r="H450" i="35" s="1"/>
  <c r="H449" i="35"/>
  <c r="E449" i="35"/>
  <c r="D449" i="35"/>
  <c r="H448" i="35"/>
  <c r="D448" i="35"/>
  <c r="E448" i="35" s="1"/>
  <c r="H447" i="35"/>
  <c r="D447" i="35"/>
  <c r="H446" i="35"/>
  <c r="D446" i="35"/>
  <c r="E446" i="35" s="1"/>
  <c r="H445" i="35"/>
  <c r="C445" i="35"/>
  <c r="H443" i="35"/>
  <c r="D443" i="35"/>
  <c r="E443" i="35" s="1"/>
  <c r="H442" i="35"/>
  <c r="D442" i="35"/>
  <c r="E442" i="35" s="1"/>
  <c r="H441" i="35"/>
  <c r="D441" i="35"/>
  <c r="E441" i="35" s="1"/>
  <c r="H440" i="35"/>
  <c r="D440" i="35"/>
  <c r="E440" i="35" s="1"/>
  <c r="H439" i="35"/>
  <c r="E439" i="35"/>
  <c r="D439" i="35"/>
  <c r="H438" i="35"/>
  <c r="D438" i="35"/>
  <c r="E438" i="35" s="1"/>
  <c r="H437" i="35"/>
  <c r="D437" i="35"/>
  <c r="E437" i="35" s="1"/>
  <c r="H436" i="35"/>
  <c r="D436" i="35"/>
  <c r="E436" i="35" s="1"/>
  <c r="H435" i="35"/>
  <c r="D435" i="35"/>
  <c r="E435" i="35" s="1"/>
  <c r="H434" i="35"/>
  <c r="D434" i="35"/>
  <c r="E434" i="35" s="1"/>
  <c r="H433" i="35"/>
  <c r="D433" i="35"/>
  <c r="E433" i="35" s="1"/>
  <c r="H432" i="35"/>
  <c r="D432" i="35"/>
  <c r="E432" i="35" s="1"/>
  <c r="H431" i="35"/>
  <c r="E431" i="35"/>
  <c r="D431" i="35"/>
  <c r="H430" i="35"/>
  <c r="D430" i="35"/>
  <c r="E430" i="35" s="1"/>
  <c r="D429" i="35"/>
  <c r="C429" i="35"/>
  <c r="H429" i="35" s="1"/>
  <c r="H428" i="35"/>
  <c r="D428" i="35"/>
  <c r="E428" i="35" s="1"/>
  <c r="H427" i="35"/>
  <c r="D427" i="35"/>
  <c r="E427" i="35" s="1"/>
  <c r="H426" i="35"/>
  <c r="D426" i="35"/>
  <c r="E426" i="35" s="1"/>
  <c r="H425" i="35"/>
  <c r="D425" i="35"/>
  <c r="E425" i="35" s="1"/>
  <c r="H424" i="35"/>
  <c r="D424" i="35"/>
  <c r="D422" i="35" s="1"/>
  <c r="H423" i="35"/>
  <c r="D423" i="35"/>
  <c r="E423" i="35" s="1"/>
  <c r="C422" i="35"/>
  <c r="H422" i="35" s="1"/>
  <c r="H421" i="35"/>
  <c r="E421" i="35"/>
  <c r="D421" i="35"/>
  <c r="H420" i="35"/>
  <c r="D420" i="35"/>
  <c r="E420" i="35" s="1"/>
  <c r="H419" i="35"/>
  <c r="D419" i="35"/>
  <c r="E419" i="35" s="1"/>
  <c r="H418" i="35"/>
  <c r="D418" i="35"/>
  <c r="E418" i="35" s="1"/>
  <c r="H417" i="35"/>
  <c r="D417" i="35"/>
  <c r="C416" i="35"/>
  <c r="H416" i="35" s="1"/>
  <c r="H415" i="35"/>
  <c r="D415" i="35"/>
  <c r="E415" i="35" s="1"/>
  <c r="H414" i="35"/>
  <c r="D414" i="35"/>
  <c r="H413" i="35"/>
  <c r="D413" i="35"/>
  <c r="E413" i="35" s="1"/>
  <c r="C412" i="35"/>
  <c r="H412" i="35" s="1"/>
  <c r="H411" i="35"/>
  <c r="E411" i="35"/>
  <c r="D411" i="35"/>
  <c r="H410" i="35"/>
  <c r="D410" i="35"/>
  <c r="E410" i="35" s="1"/>
  <c r="D409" i="35"/>
  <c r="C409" i="35"/>
  <c r="H409" i="35" s="1"/>
  <c r="H408" i="35"/>
  <c r="D408" i="35"/>
  <c r="E408" i="35" s="1"/>
  <c r="H407" i="35"/>
  <c r="D407" i="35"/>
  <c r="E407" i="35" s="1"/>
  <c r="H406" i="35"/>
  <c r="D406" i="35"/>
  <c r="E406" i="35" s="1"/>
  <c r="H405" i="35"/>
  <c r="E405" i="35"/>
  <c r="D405" i="35"/>
  <c r="D404" i="35"/>
  <c r="C404" i="35"/>
  <c r="H404" i="35" s="1"/>
  <c r="H403" i="35"/>
  <c r="D403" i="35"/>
  <c r="E403" i="35" s="1"/>
  <c r="H402" i="35"/>
  <c r="D402" i="35"/>
  <c r="E402" i="35" s="1"/>
  <c r="H401" i="35"/>
  <c r="D401" i="35"/>
  <c r="E401" i="35" s="1"/>
  <c r="H400" i="35"/>
  <c r="D400" i="35"/>
  <c r="E400" i="35" s="1"/>
  <c r="C399" i="35"/>
  <c r="H399" i="35" s="1"/>
  <c r="H398" i="35"/>
  <c r="D398" i="35"/>
  <c r="E398" i="35" s="1"/>
  <c r="H397" i="35"/>
  <c r="D397" i="35"/>
  <c r="E397" i="35" s="1"/>
  <c r="E395" i="35" s="1"/>
  <c r="H396" i="35"/>
  <c r="E396" i="35"/>
  <c r="D396" i="35"/>
  <c r="D395" i="35"/>
  <c r="C395" i="35"/>
  <c r="H395" i="35" s="1"/>
  <c r="H394" i="35"/>
  <c r="D394" i="35"/>
  <c r="E394" i="35" s="1"/>
  <c r="H393" i="35"/>
  <c r="D393" i="35"/>
  <c r="E393" i="35" s="1"/>
  <c r="C392" i="35"/>
  <c r="H392" i="35" s="1"/>
  <c r="H391" i="35"/>
  <c r="D391" i="35"/>
  <c r="E391" i="35" s="1"/>
  <c r="H390" i="35"/>
  <c r="D390" i="35"/>
  <c r="E390" i="35" s="1"/>
  <c r="H389" i="35"/>
  <c r="E389" i="35"/>
  <c r="D389" i="35"/>
  <c r="D388" i="35"/>
  <c r="C388" i="35"/>
  <c r="H388" i="35" s="1"/>
  <c r="H387" i="35"/>
  <c r="D387" i="35"/>
  <c r="E387" i="35" s="1"/>
  <c r="H386" i="35"/>
  <c r="D386" i="35"/>
  <c r="E386" i="35" s="1"/>
  <c r="H385" i="35"/>
  <c r="D385" i="35"/>
  <c r="E385" i="35" s="1"/>
  <c r="H384" i="35"/>
  <c r="E384" i="35"/>
  <c r="D384" i="35"/>
  <c r="H383" i="35"/>
  <c r="D383" i="35"/>
  <c r="E383" i="35" s="1"/>
  <c r="C382" i="35"/>
  <c r="H382" i="35" s="1"/>
  <c r="H381" i="35"/>
  <c r="D381" i="35"/>
  <c r="E381" i="35" s="1"/>
  <c r="H380" i="35"/>
  <c r="E380" i="35"/>
  <c r="D380" i="35"/>
  <c r="H379" i="35"/>
  <c r="D379" i="35"/>
  <c r="E379" i="35" s="1"/>
  <c r="C378" i="35"/>
  <c r="H378" i="35" s="1"/>
  <c r="H377" i="35"/>
  <c r="D377" i="35"/>
  <c r="E377" i="35" s="1"/>
  <c r="H376" i="35"/>
  <c r="D376" i="35"/>
  <c r="E376" i="35" s="1"/>
  <c r="H375" i="35"/>
  <c r="E375" i="35"/>
  <c r="D375" i="35"/>
  <c r="H374" i="35"/>
  <c r="E374" i="35"/>
  <c r="E373" i="35" s="1"/>
  <c r="D374" i="35"/>
  <c r="D373" i="35" s="1"/>
  <c r="C373" i="35"/>
  <c r="H373" i="35" s="1"/>
  <c r="H372" i="35"/>
  <c r="D372" i="35"/>
  <c r="E372" i="35" s="1"/>
  <c r="H371" i="35"/>
  <c r="D371" i="35"/>
  <c r="E371" i="35" s="1"/>
  <c r="H370" i="35"/>
  <c r="E370" i="35"/>
  <c r="D370" i="35"/>
  <c r="H369" i="35"/>
  <c r="D369" i="35"/>
  <c r="D368" i="35" s="1"/>
  <c r="C368" i="35"/>
  <c r="H368" i="35" s="1"/>
  <c r="H367" i="35"/>
  <c r="D367" i="35"/>
  <c r="E367" i="35" s="1"/>
  <c r="H366" i="35"/>
  <c r="D366" i="35"/>
  <c r="E366" i="35" s="1"/>
  <c r="H365" i="35"/>
  <c r="D365" i="35"/>
  <c r="E365" i="35" s="1"/>
  <c r="H364" i="35"/>
  <c r="D364" i="35"/>
  <c r="E364" i="35" s="1"/>
  <c r="H363" i="35"/>
  <c r="D363" i="35"/>
  <c r="C362" i="35"/>
  <c r="H362" i="35" s="1"/>
  <c r="H361" i="35"/>
  <c r="D361" i="35"/>
  <c r="E361" i="35" s="1"/>
  <c r="H360" i="35"/>
  <c r="E360" i="35"/>
  <c r="D360" i="35"/>
  <c r="H359" i="35"/>
  <c r="D359" i="35"/>
  <c r="E359" i="35" s="1"/>
  <c r="H358" i="35"/>
  <c r="D358" i="35"/>
  <c r="C357" i="35"/>
  <c r="H357" i="35" s="1"/>
  <c r="H356" i="35"/>
  <c r="D356" i="35"/>
  <c r="E356" i="35" s="1"/>
  <c r="H355" i="35"/>
  <c r="D355" i="35"/>
  <c r="E355" i="35" s="1"/>
  <c r="H354" i="35"/>
  <c r="D354" i="35"/>
  <c r="C353" i="35"/>
  <c r="H353" i="35" s="1"/>
  <c r="H352" i="35"/>
  <c r="D352" i="35"/>
  <c r="E352" i="35" s="1"/>
  <c r="H351" i="35"/>
  <c r="D351" i="35"/>
  <c r="E351" i="35" s="1"/>
  <c r="H350" i="35"/>
  <c r="E350" i="35"/>
  <c r="D350" i="35"/>
  <c r="H349" i="35"/>
  <c r="D349" i="35"/>
  <c r="D348" i="35" s="1"/>
  <c r="C348" i="35"/>
  <c r="H347" i="35"/>
  <c r="D347" i="35"/>
  <c r="E347" i="35" s="1"/>
  <c r="H346" i="35"/>
  <c r="D346" i="35"/>
  <c r="E346" i="35" s="1"/>
  <c r="H345" i="35"/>
  <c r="D345" i="35"/>
  <c r="C344" i="35"/>
  <c r="H344" i="35" s="1"/>
  <c r="H343" i="35"/>
  <c r="E343" i="35"/>
  <c r="D343" i="35"/>
  <c r="H342" i="35"/>
  <c r="D342" i="35"/>
  <c r="H341" i="35"/>
  <c r="D341" i="35"/>
  <c r="E341" i="35" s="1"/>
  <c r="H338" i="35"/>
  <c r="D338" i="35"/>
  <c r="E338" i="35" s="1"/>
  <c r="H337" i="35"/>
  <c r="E337" i="35"/>
  <c r="D337" i="35"/>
  <c r="H336" i="35"/>
  <c r="D336" i="35"/>
  <c r="E336" i="35" s="1"/>
  <c r="H335" i="35"/>
  <c r="D335" i="35"/>
  <c r="E335" i="35" s="1"/>
  <c r="H334" i="35"/>
  <c r="D334" i="35"/>
  <c r="E334" i="35" s="1"/>
  <c r="H333" i="35"/>
  <c r="E333" i="35"/>
  <c r="D333" i="35"/>
  <c r="H332" i="35"/>
  <c r="D332" i="35"/>
  <c r="E332" i="35" s="1"/>
  <c r="C331" i="35"/>
  <c r="H331" i="35" s="1"/>
  <c r="H330" i="35"/>
  <c r="E330" i="35"/>
  <c r="D330" i="35"/>
  <c r="H329" i="35"/>
  <c r="D329" i="35"/>
  <c r="E329" i="35" s="1"/>
  <c r="C328" i="35"/>
  <c r="H328" i="35" s="1"/>
  <c r="H327" i="35"/>
  <c r="D327" i="35"/>
  <c r="E327" i="35" s="1"/>
  <c r="H326" i="35"/>
  <c r="D326" i="35"/>
  <c r="E326" i="35" s="1"/>
  <c r="C325" i="35"/>
  <c r="H325" i="35" s="1"/>
  <c r="H324" i="35"/>
  <c r="E324" i="35"/>
  <c r="D324" i="35"/>
  <c r="H323" i="35"/>
  <c r="D323" i="35"/>
  <c r="E323" i="35" s="1"/>
  <c r="H322" i="35"/>
  <c r="E322" i="35"/>
  <c r="D322" i="35"/>
  <c r="H321" i="35"/>
  <c r="D321" i="35"/>
  <c r="E321" i="35" s="1"/>
  <c r="H320" i="35"/>
  <c r="D320" i="35"/>
  <c r="E320" i="35" s="1"/>
  <c r="H319" i="35"/>
  <c r="D319" i="35"/>
  <c r="E319" i="35" s="1"/>
  <c r="H318" i="35"/>
  <c r="D318" i="35"/>
  <c r="H317" i="35"/>
  <c r="D317" i="35"/>
  <c r="E317" i="35" s="1"/>
  <c r="H316" i="35"/>
  <c r="E316" i="35"/>
  <c r="D316" i="35"/>
  <c r="C315" i="35"/>
  <c r="H315" i="35" s="1"/>
  <c r="H313" i="35"/>
  <c r="D313" i="35"/>
  <c r="E313" i="35" s="1"/>
  <c r="H312" i="35"/>
  <c r="E312" i="35"/>
  <c r="D312" i="35"/>
  <c r="H311" i="35"/>
  <c r="D311" i="35"/>
  <c r="E311" i="35" s="1"/>
  <c r="H310" i="35"/>
  <c r="E310" i="35"/>
  <c r="D310" i="35"/>
  <c r="H309" i="35"/>
  <c r="D309" i="35"/>
  <c r="E309" i="35" s="1"/>
  <c r="E308" i="35" s="1"/>
  <c r="C308" i="35"/>
  <c r="H308" i="35" s="1"/>
  <c r="H307" i="35"/>
  <c r="D307" i="35"/>
  <c r="E307" i="35" s="1"/>
  <c r="H306" i="35"/>
  <c r="D306" i="35"/>
  <c r="E306" i="35" s="1"/>
  <c r="C305" i="35"/>
  <c r="H305" i="35" s="1"/>
  <c r="H304" i="35"/>
  <c r="E304" i="35"/>
  <c r="D304" i="35"/>
  <c r="H303" i="35"/>
  <c r="D303" i="35"/>
  <c r="E303" i="35" s="1"/>
  <c r="E302" i="35" s="1"/>
  <c r="C302" i="35"/>
  <c r="H302" i="35" s="1"/>
  <c r="H301" i="35"/>
  <c r="D301" i="35"/>
  <c r="H300" i="35"/>
  <c r="D300" i="35"/>
  <c r="E300" i="35" s="1"/>
  <c r="H299" i="35"/>
  <c r="E299" i="35"/>
  <c r="D299" i="35"/>
  <c r="C298" i="35"/>
  <c r="H298" i="35" s="1"/>
  <c r="H297" i="35"/>
  <c r="D297" i="35"/>
  <c r="E297" i="35" s="1"/>
  <c r="E296" i="35" s="1"/>
  <c r="C296" i="35"/>
  <c r="H296" i="35" s="1"/>
  <c r="H295" i="35"/>
  <c r="E295" i="35"/>
  <c r="D295" i="35"/>
  <c r="H294" i="35"/>
  <c r="D294" i="35"/>
  <c r="E294" i="35" s="1"/>
  <c r="H293" i="35"/>
  <c r="D293" i="35"/>
  <c r="E293" i="35" s="1"/>
  <c r="H292" i="35"/>
  <c r="D292" i="35"/>
  <c r="E292" i="35" s="1"/>
  <c r="H291" i="35"/>
  <c r="D291" i="35"/>
  <c r="E291" i="35" s="1"/>
  <c r="H290" i="35"/>
  <c r="D290" i="35"/>
  <c r="E290" i="35" s="1"/>
  <c r="C289" i="35"/>
  <c r="H289" i="35" s="1"/>
  <c r="H288" i="35"/>
  <c r="E288" i="35"/>
  <c r="D288" i="35"/>
  <c r="H287" i="35"/>
  <c r="D287" i="35"/>
  <c r="E287" i="35" s="1"/>
  <c r="H286" i="35"/>
  <c r="D286" i="35"/>
  <c r="E286" i="35" s="1"/>
  <c r="H285" i="35"/>
  <c r="D285" i="35"/>
  <c r="E285" i="35" s="1"/>
  <c r="H284" i="35"/>
  <c r="D284" i="35"/>
  <c r="E284" i="35" s="1"/>
  <c r="H283" i="35"/>
  <c r="D283" i="35"/>
  <c r="E283" i="35" s="1"/>
  <c r="H282" i="35"/>
  <c r="E282" i="35"/>
  <c r="D282" i="35"/>
  <c r="H281" i="35"/>
  <c r="D281" i="35"/>
  <c r="E281" i="35" s="1"/>
  <c r="H280" i="35"/>
  <c r="E280" i="35"/>
  <c r="D280" i="35"/>
  <c r="H279" i="35"/>
  <c r="D279" i="35"/>
  <c r="E279" i="35" s="1"/>
  <c r="H278" i="35"/>
  <c r="D278" i="35"/>
  <c r="E278" i="35" s="1"/>
  <c r="H277" i="35"/>
  <c r="D277" i="35"/>
  <c r="E277" i="35" s="1"/>
  <c r="H276" i="35"/>
  <c r="D276" i="35"/>
  <c r="E276" i="35" s="1"/>
  <c r="H275" i="35"/>
  <c r="D275" i="35"/>
  <c r="E275" i="35" s="1"/>
  <c r="H274" i="35"/>
  <c r="E274" i="35"/>
  <c r="D274" i="35"/>
  <c r="H273" i="35"/>
  <c r="D273" i="35"/>
  <c r="E273" i="35" s="1"/>
  <c r="H272" i="35"/>
  <c r="E272" i="35"/>
  <c r="D272" i="35"/>
  <c r="H271" i="35"/>
  <c r="D271" i="35"/>
  <c r="E271" i="35" s="1"/>
  <c r="H270" i="35"/>
  <c r="D270" i="35"/>
  <c r="E270" i="35" s="1"/>
  <c r="H269" i="35"/>
  <c r="D269" i="35"/>
  <c r="E269" i="35" s="1"/>
  <c r="H268" i="35"/>
  <c r="D268" i="35"/>
  <c r="H267" i="35"/>
  <c r="D267" i="35"/>
  <c r="E267" i="35" s="1"/>
  <c r="H266" i="35"/>
  <c r="E266" i="35"/>
  <c r="D266" i="35"/>
  <c r="C265" i="35"/>
  <c r="H264" i="35"/>
  <c r="D264" i="35"/>
  <c r="E264" i="35" s="1"/>
  <c r="H262" i="35"/>
  <c r="E262" i="35"/>
  <c r="D262" i="35"/>
  <c r="H261" i="35"/>
  <c r="D261" i="35"/>
  <c r="E261" i="35" s="1"/>
  <c r="E260" i="35" s="1"/>
  <c r="C260" i="35"/>
  <c r="H260" i="35" s="1"/>
  <c r="D252" i="35"/>
  <c r="E252" i="35" s="1"/>
  <c r="E250" i="35" s="1"/>
  <c r="E251" i="35"/>
  <c r="D251" i="35"/>
  <c r="D250" i="35"/>
  <c r="C250" i="35"/>
  <c r="D249" i="35"/>
  <c r="E249" i="35" s="1"/>
  <c r="D248" i="35"/>
  <c r="E248" i="35" s="1"/>
  <c r="D247" i="35"/>
  <c r="D246" i="35"/>
  <c r="E246" i="35" s="1"/>
  <c r="D245" i="35"/>
  <c r="E245" i="35" s="1"/>
  <c r="C244" i="35"/>
  <c r="C243" i="35" s="1"/>
  <c r="D242" i="35"/>
  <c r="E242" i="35" s="1"/>
  <c r="D241" i="35"/>
  <c r="E241" i="35" s="1"/>
  <c r="D240" i="35"/>
  <c r="E240" i="35" s="1"/>
  <c r="C239" i="35"/>
  <c r="C238" i="35" s="1"/>
  <c r="D237" i="35"/>
  <c r="E237" i="35" s="1"/>
  <c r="E236" i="35" s="1"/>
  <c r="E235" i="35" s="1"/>
  <c r="D236" i="35"/>
  <c r="D235" i="35" s="1"/>
  <c r="C236" i="35"/>
  <c r="C235" i="35" s="1"/>
  <c r="D234" i="35"/>
  <c r="E234" i="35" s="1"/>
  <c r="E233" i="35" s="1"/>
  <c r="C233" i="35"/>
  <c r="E232" i="35"/>
  <c r="D232" i="35"/>
  <c r="D231" i="35"/>
  <c r="E230" i="35"/>
  <c r="D230" i="35"/>
  <c r="C229" i="35"/>
  <c r="C228" i="35" s="1"/>
  <c r="E227" i="35"/>
  <c r="D227" i="35"/>
  <c r="D226" i="35"/>
  <c r="E226" i="35" s="1"/>
  <c r="E225" i="35"/>
  <c r="D225" i="35"/>
  <c r="D224" i="35"/>
  <c r="C223" i="35"/>
  <c r="C222" i="35" s="1"/>
  <c r="D221" i="35"/>
  <c r="D220" i="35" s="1"/>
  <c r="C220" i="35"/>
  <c r="D219" i="35"/>
  <c r="E219" i="35" s="1"/>
  <c r="D218" i="35"/>
  <c r="E218" i="35" s="1"/>
  <c r="D217" i="35"/>
  <c r="E217" i="35" s="1"/>
  <c r="C216" i="35"/>
  <c r="D214" i="35"/>
  <c r="E214" i="35" s="1"/>
  <c r="E213" i="35" s="1"/>
  <c r="C213" i="35"/>
  <c r="E212" i="35"/>
  <c r="E211" i="35" s="1"/>
  <c r="D212" i="35"/>
  <c r="D211" i="35"/>
  <c r="C211" i="35"/>
  <c r="D210" i="35"/>
  <c r="E210" i="35" s="1"/>
  <c r="D209" i="35"/>
  <c r="E209" i="35" s="1"/>
  <c r="D208" i="35"/>
  <c r="E208" i="35" s="1"/>
  <c r="C207" i="35"/>
  <c r="E206" i="35"/>
  <c r="D206" i="35"/>
  <c r="D205" i="35"/>
  <c r="C204" i="35"/>
  <c r="D202" i="35"/>
  <c r="C201" i="35"/>
  <c r="C200" i="35" s="1"/>
  <c r="D199" i="35"/>
  <c r="D198" i="35" s="1"/>
  <c r="D197" i="35" s="1"/>
  <c r="C198" i="35"/>
  <c r="C197" i="35" s="1"/>
  <c r="D196" i="35"/>
  <c r="D195" i="35" s="1"/>
  <c r="C195" i="35"/>
  <c r="D194" i="35"/>
  <c r="E194" i="35" s="1"/>
  <c r="E193" i="35" s="1"/>
  <c r="D193" i="35"/>
  <c r="C193" i="35"/>
  <c r="E192" i="35"/>
  <c r="D192" i="35"/>
  <c r="D191" i="35"/>
  <c r="E190" i="35"/>
  <c r="D190" i="35"/>
  <c r="C189" i="35"/>
  <c r="E187" i="35"/>
  <c r="D187" i="35"/>
  <c r="D186" i="35"/>
  <c r="C185" i="35"/>
  <c r="C184" i="35" s="1"/>
  <c r="D183" i="35"/>
  <c r="C182" i="35"/>
  <c r="D181" i="35"/>
  <c r="E181" i="35" s="1"/>
  <c r="E180" i="35" s="1"/>
  <c r="D180" i="35"/>
  <c r="C180" i="35"/>
  <c r="H176" i="35"/>
  <c r="E176" i="35"/>
  <c r="D176" i="35"/>
  <c r="H175" i="35"/>
  <c r="D175" i="35"/>
  <c r="C174" i="35"/>
  <c r="H174" i="35" s="1"/>
  <c r="H173" i="35"/>
  <c r="D173" i="35"/>
  <c r="E173" i="35" s="1"/>
  <c r="H172" i="35"/>
  <c r="D172" i="35"/>
  <c r="C171" i="35"/>
  <c r="H169" i="35"/>
  <c r="D169" i="35"/>
  <c r="E169" i="35" s="1"/>
  <c r="H168" i="35"/>
  <c r="D168" i="35"/>
  <c r="E168" i="35" s="1"/>
  <c r="H167" i="35"/>
  <c r="C167" i="35"/>
  <c r="H166" i="35"/>
  <c r="D166" i="35"/>
  <c r="E166" i="35" s="1"/>
  <c r="H165" i="35"/>
  <c r="E165" i="35"/>
  <c r="D165" i="35"/>
  <c r="C164" i="35"/>
  <c r="H162" i="35"/>
  <c r="E162" i="35"/>
  <c r="D162" i="35"/>
  <c r="H161" i="35"/>
  <c r="D161" i="35"/>
  <c r="C160" i="35"/>
  <c r="H160" i="35" s="1"/>
  <c r="H159" i="35"/>
  <c r="D159" i="35"/>
  <c r="E159" i="35" s="1"/>
  <c r="H158" i="35"/>
  <c r="D158" i="35"/>
  <c r="C157" i="35"/>
  <c r="H157" i="35" s="1"/>
  <c r="H156" i="35"/>
  <c r="E156" i="35"/>
  <c r="D156" i="35"/>
  <c r="H155" i="35"/>
  <c r="D155" i="35"/>
  <c r="C154" i="35"/>
  <c r="H151" i="35"/>
  <c r="D151" i="35"/>
  <c r="D149" i="35" s="1"/>
  <c r="H150" i="35"/>
  <c r="D150" i="35"/>
  <c r="E150" i="35" s="1"/>
  <c r="C149" i="35"/>
  <c r="H149" i="35" s="1"/>
  <c r="H148" i="35"/>
  <c r="D148" i="35"/>
  <c r="E148" i="35" s="1"/>
  <c r="H147" i="35"/>
  <c r="D147" i="35"/>
  <c r="E147" i="35" s="1"/>
  <c r="C146" i="35"/>
  <c r="H146" i="35" s="1"/>
  <c r="H145" i="35"/>
  <c r="D145" i="35"/>
  <c r="D143" i="35" s="1"/>
  <c r="H144" i="35"/>
  <c r="D144" i="35"/>
  <c r="E144" i="35" s="1"/>
  <c r="C143" i="35"/>
  <c r="H143" i="35" s="1"/>
  <c r="H142" i="35"/>
  <c r="D142" i="35"/>
  <c r="E142" i="35" s="1"/>
  <c r="H141" i="35"/>
  <c r="D141" i="35"/>
  <c r="E141" i="35" s="1"/>
  <c r="C140" i="35"/>
  <c r="H140" i="35" s="1"/>
  <c r="H139" i="35"/>
  <c r="D139" i="35"/>
  <c r="E139" i="35" s="1"/>
  <c r="H138" i="35"/>
  <c r="D138" i="35"/>
  <c r="E138" i="35" s="1"/>
  <c r="H137" i="35"/>
  <c r="E137" i="35"/>
  <c r="D137" i="35"/>
  <c r="C136" i="35"/>
  <c r="H136" i="35" s="1"/>
  <c r="H134" i="35"/>
  <c r="E134" i="35"/>
  <c r="D134" i="35"/>
  <c r="H133" i="35"/>
  <c r="D133" i="35"/>
  <c r="E133" i="35" s="1"/>
  <c r="E132" i="35" s="1"/>
  <c r="C132" i="35"/>
  <c r="H132" i="35" s="1"/>
  <c r="H131" i="35"/>
  <c r="D131" i="35"/>
  <c r="D129" i="35" s="1"/>
  <c r="H130" i="35"/>
  <c r="E130" i="35"/>
  <c r="D130" i="35"/>
  <c r="C129" i="35"/>
  <c r="H129" i="35" s="1"/>
  <c r="H128" i="35"/>
  <c r="D128" i="35"/>
  <c r="E128" i="35" s="1"/>
  <c r="H127" i="35"/>
  <c r="D127" i="35"/>
  <c r="E127" i="35" s="1"/>
  <c r="C126" i="35"/>
  <c r="H126" i="35" s="1"/>
  <c r="H125" i="35"/>
  <c r="D125" i="35"/>
  <c r="D123" i="35" s="1"/>
  <c r="H124" i="35"/>
  <c r="D124" i="35"/>
  <c r="E124" i="35" s="1"/>
  <c r="C123" i="35"/>
  <c r="H123" i="35" s="1"/>
  <c r="H122" i="35"/>
  <c r="D122" i="35"/>
  <c r="E122" i="35" s="1"/>
  <c r="H121" i="35"/>
  <c r="D121" i="35"/>
  <c r="E121" i="35" s="1"/>
  <c r="C120" i="35"/>
  <c r="H120" i="35" s="1"/>
  <c r="H119" i="35"/>
  <c r="D119" i="35"/>
  <c r="D117" i="35" s="1"/>
  <c r="H118" i="35"/>
  <c r="D118" i="35"/>
  <c r="E118" i="35" s="1"/>
  <c r="C117" i="35"/>
  <c r="H113" i="35"/>
  <c r="D113" i="35"/>
  <c r="E113" i="35" s="1"/>
  <c r="H112" i="35"/>
  <c r="D112" i="35"/>
  <c r="E112" i="35" s="1"/>
  <c r="H111" i="35"/>
  <c r="D111" i="35"/>
  <c r="E111" i="35" s="1"/>
  <c r="H110" i="35"/>
  <c r="E110" i="35"/>
  <c r="D110" i="35"/>
  <c r="H109" i="35"/>
  <c r="D109" i="35"/>
  <c r="E109" i="35" s="1"/>
  <c r="H108" i="35"/>
  <c r="D108" i="35"/>
  <c r="E108" i="35" s="1"/>
  <c r="H107" i="35"/>
  <c r="D107" i="35"/>
  <c r="E107" i="35" s="1"/>
  <c r="H106" i="35"/>
  <c r="D106" i="35"/>
  <c r="E106" i="35" s="1"/>
  <c r="H105" i="35"/>
  <c r="D105" i="35"/>
  <c r="E105" i="35" s="1"/>
  <c r="H104" i="35"/>
  <c r="D104" i="35"/>
  <c r="E104" i="35" s="1"/>
  <c r="H103" i="35"/>
  <c r="D103" i="35"/>
  <c r="E103" i="35" s="1"/>
  <c r="H102" i="35"/>
  <c r="D102" i="35"/>
  <c r="E102" i="35" s="1"/>
  <c r="H101" i="35"/>
  <c r="D101" i="35"/>
  <c r="E101" i="35" s="1"/>
  <c r="H100" i="35"/>
  <c r="D100" i="35"/>
  <c r="D97" i="35" s="1"/>
  <c r="H99" i="35"/>
  <c r="D99" i="35"/>
  <c r="E99" i="35" s="1"/>
  <c r="H98" i="35"/>
  <c r="E98" i="35"/>
  <c r="D98" i="35"/>
  <c r="C97" i="35"/>
  <c r="H97" i="35" s="1"/>
  <c r="J97" i="35" s="1"/>
  <c r="H96" i="35"/>
  <c r="E96" i="35"/>
  <c r="D96" i="35"/>
  <c r="H95" i="35"/>
  <c r="D95" i="35"/>
  <c r="E95" i="35" s="1"/>
  <c r="H94" i="35"/>
  <c r="D94" i="35"/>
  <c r="E94" i="35" s="1"/>
  <c r="H93" i="35"/>
  <c r="D93" i="35"/>
  <c r="E93" i="35" s="1"/>
  <c r="H92" i="35"/>
  <c r="D92" i="35"/>
  <c r="E92" i="35" s="1"/>
  <c r="H91" i="35"/>
  <c r="D91" i="35"/>
  <c r="E91" i="35" s="1"/>
  <c r="H90" i="35"/>
  <c r="D90" i="35"/>
  <c r="E90" i="35" s="1"/>
  <c r="H89" i="35"/>
  <c r="D89" i="35"/>
  <c r="E89" i="35" s="1"/>
  <c r="H88" i="35"/>
  <c r="D88" i="35"/>
  <c r="E88" i="35" s="1"/>
  <c r="H87" i="35"/>
  <c r="D87" i="35"/>
  <c r="E87" i="35" s="1"/>
  <c r="H86" i="35"/>
  <c r="D86" i="35"/>
  <c r="E86" i="35" s="1"/>
  <c r="H85" i="35"/>
  <c r="D85" i="35"/>
  <c r="E85" i="35" s="1"/>
  <c r="H84" i="35"/>
  <c r="E84" i="35"/>
  <c r="D84" i="35"/>
  <c r="H83" i="35"/>
  <c r="D83" i="35"/>
  <c r="E83" i="35" s="1"/>
  <c r="H82" i="35"/>
  <c r="D82" i="35"/>
  <c r="E82" i="35" s="1"/>
  <c r="H81" i="35"/>
  <c r="D81" i="35"/>
  <c r="E81" i="35" s="1"/>
  <c r="H80" i="35"/>
  <c r="E80" i="35"/>
  <c r="D80" i="35"/>
  <c r="H79" i="35"/>
  <c r="D79" i="35"/>
  <c r="E79" i="35" s="1"/>
  <c r="H78" i="35"/>
  <c r="D78" i="35"/>
  <c r="E78" i="35" s="1"/>
  <c r="H77" i="35"/>
  <c r="D77" i="35"/>
  <c r="E77" i="35" s="1"/>
  <c r="H76" i="35"/>
  <c r="D76" i="35"/>
  <c r="E76" i="35" s="1"/>
  <c r="H75" i="35"/>
  <c r="D75" i="35"/>
  <c r="E75" i="35" s="1"/>
  <c r="H74" i="35"/>
  <c r="D74" i="35"/>
  <c r="E74" i="35" s="1"/>
  <c r="H73" i="35"/>
  <c r="D73" i="35"/>
  <c r="E73" i="35" s="1"/>
  <c r="H72" i="35"/>
  <c r="D72" i="35"/>
  <c r="E72" i="35" s="1"/>
  <c r="H71" i="35"/>
  <c r="D71" i="35"/>
  <c r="E71" i="35" s="1"/>
  <c r="H70" i="35"/>
  <c r="D70" i="35"/>
  <c r="E70" i="35" s="1"/>
  <c r="H69" i="35"/>
  <c r="D69" i="35"/>
  <c r="E69" i="35" s="1"/>
  <c r="C68" i="35"/>
  <c r="H68" i="35" s="1"/>
  <c r="J68" i="35" s="1"/>
  <c r="H66" i="35"/>
  <c r="D66" i="35"/>
  <c r="E66" i="35" s="1"/>
  <c r="H65" i="35"/>
  <c r="D65" i="35"/>
  <c r="E65" i="35" s="1"/>
  <c r="H64" i="35"/>
  <c r="E64" i="35"/>
  <c r="D64" i="35"/>
  <c r="H63" i="35"/>
  <c r="E63" i="35"/>
  <c r="D63" i="35"/>
  <c r="H62" i="35"/>
  <c r="D62" i="35"/>
  <c r="E62" i="35" s="1"/>
  <c r="D61" i="35"/>
  <c r="C61" i="35"/>
  <c r="H61" i="35" s="1"/>
  <c r="J61" i="35" s="1"/>
  <c r="H60" i="35"/>
  <c r="D60" i="35"/>
  <c r="E60" i="35" s="1"/>
  <c r="H59" i="35"/>
  <c r="D59" i="35"/>
  <c r="E59" i="35" s="1"/>
  <c r="H58" i="35"/>
  <c r="D58" i="35"/>
  <c r="E58" i="35" s="1"/>
  <c r="H57" i="35"/>
  <c r="D57" i="35"/>
  <c r="E57" i="35" s="1"/>
  <c r="H56" i="35"/>
  <c r="D56" i="35"/>
  <c r="E56" i="35" s="1"/>
  <c r="H55" i="35"/>
  <c r="D55" i="35"/>
  <c r="E55" i="35" s="1"/>
  <c r="H54" i="35"/>
  <c r="E54" i="35"/>
  <c r="D54" i="35"/>
  <c r="H53" i="35"/>
  <c r="D53" i="35"/>
  <c r="E53" i="35" s="1"/>
  <c r="H52" i="35"/>
  <c r="D52" i="35"/>
  <c r="E52" i="35" s="1"/>
  <c r="H51" i="35"/>
  <c r="D51" i="35"/>
  <c r="E51" i="35" s="1"/>
  <c r="H50" i="35"/>
  <c r="E50" i="35"/>
  <c r="D50" i="35"/>
  <c r="H49" i="35"/>
  <c r="D49" i="35"/>
  <c r="E49" i="35" s="1"/>
  <c r="H48" i="35"/>
  <c r="D48" i="35"/>
  <c r="E48" i="35" s="1"/>
  <c r="H47" i="35"/>
  <c r="D47" i="35"/>
  <c r="E47" i="35" s="1"/>
  <c r="H46" i="35"/>
  <c r="D46" i="35"/>
  <c r="E46" i="35" s="1"/>
  <c r="H45" i="35"/>
  <c r="D45" i="35"/>
  <c r="E45" i="35" s="1"/>
  <c r="H44" i="35"/>
  <c r="D44" i="35"/>
  <c r="E44" i="35" s="1"/>
  <c r="H43" i="35"/>
  <c r="D43" i="35"/>
  <c r="E43" i="35" s="1"/>
  <c r="H42" i="35"/>
  <c r="D42" i="35"/>
  <c r="E42" i="35" s="1"/>
  <c r="H41" i="35"/>
  <c r="D41" i="35"/>
  <c r="E41" i="35" s="1"/>
  <c r="H40" i="35"/>
  <c r="D40" i="35"/>
  <c r="E40" i="35" s="1"/>
  <c r="H39" i="35"/>
  <c r="D39" i="35"/>
  <c r="E39" i="35" s="1"/>
  <c r="C38" i="35"/>
  <c r="H38" i="35" s="1"/>
  <c r="J38" i="35" s="1"/>
  <c r="H37" i="35"/>
  <c r="D37" i="35"/>
  <c r="E37" i="35" s="1"/>
  <c r="H36" i="35"/>
  <c r="D36" i="35"/>
  <c r="E36" i="35" s="1"/>
  <c r="H35" i="35"/>
  <c r="D35" i="35"/>
  <c r="E35" i="35" s="1"/>
  <c r="H34" i="35"/>
  <c r="D34" i="35"/>
  <c r="E34" i="35" s="1"/>
  <c r="H33" i="35"/>
  <c r="D33" i="35"/>
  <c r="E33" i="35" s="1"/>
  <c r="H32" i="35"/>
  <c r="E32" i="35"/>
  <c r="D32" i="35"/>
  <c r="H31" i="35"/>
  <c r="E31" i="35"/>
  <c r="D31" i="35"/>
  <c r="H30" i="35"/>
  <c r="D30" i="35"/>
  <c r="E30" i="35" s="1"/>
  <c r="H29" i="35"/>
  <c r="D29" i="35"/>
  <c r="E29" i="35" s="1"/>
  <c r="H28" i="35"/>
  <c r="D28" i="35"/>
  <c r="E28" i="35" s="1"/>
  <c r="H27" i="35"/>
  <c r="D27" i="35"/>
  <c r="E27" i="35" s="1"/>
  <c r="H26" i="35"/>
  <c r="D26" i="35"/>
  <c r="E26" i="35" s="1"/>
  <c r="H25" i="35"/>
  <c r="D25" i="35"/>
  <c r="E25" i="35" s="1"/>
  <c r="H24" i="35"/>
  <c r="E24" i="35"/>
  <c r="D24" i="35"/>
  <c r="H23" i="35"/>
  <c r="D23" i="35"/>
  <c r="E23" i="35" s="1"/>
  <c r="H22" i="35"/>
  <c r="D22" i="35"/>
  <c r="E22" i="35" s="1"/>
  <c r="H21" i="35"/>
  <c r="D21" i="35"/>
  <c r="E21" i="35" s="1"/>
  <c r="H20" i="35"/>
  <c r="E20" i="35"/>
  <c r="D20" i="35"/>
  <c r="H19" i="35"/>
  <c r="D19" i="35"/>
  <c r="E19" i="35" s="1"/>
  <c r="H18" i="35"/>
  <c r="D18" i="35"/>
  <c r="E18" i="35" s="1"/>
  <c r="H17" i="35"/>
  <c r="D17" i="35"/>
  <c r="E17" i="35" s="1"/>
  <c r="H16" i="35"/>
  <c r="D16" i="35"/>
  <c r="E16" i="35" s="1"/>
  <c r="H15" i="35"/>
  <c r="D15" i="35"/>
  <c r="E15" i="35" s="1"/>
  <c r="H14" i="35"/>
  <c r="D14" i="35"/>
  <c r="H13" i="35"/>
  <c r="D13" i="35"/>
  <c r="E13" i="35" s="1"/>
  <c r="H12" i="35"/>
  <c r="D12" i="35"/>
  <c r="E12" i="35" s="1"/>
  <c r="H11" i="35"/>
  <c r="J11" i="35" s="1"/>
  <c r="C11" i="35"/>
  <c r="H10" i="35"/>
  <c r="E10" i="35"/>
  <c r="D10" i="35"/>
  <c r="H9" i="35"/>
  <c r="D9" i="35"/>
  <c r="E9" i="35" s="1"/>
  <c r="H8" i="35"/>
  <c r="D8" i="35"/>
  <c r="E8" i="35" s="1"/>
  <c r="H7" i="35"/>
  <c r="D7" i="35"/>
  <c r="E7" i="35" s="1"/>
  <c r="H6" i="35"/>
  <c r="E6" i="35"/>
  <c r="D6" i="35"/>
  <c r="H5" i="35"/>
  <c r="D5" i="35"/>
  <c r="C4" i="35"/>
  <c r="H4" i="35" s="1"/>
  <c r="J4" i="35" s="1"/>
  <c r="C3" i="35"/>
  <c r="H3" i="35" s="1"/>
  <c r="J3" i="35" s="1"/>
  <c r="D778" i="34"/>
  <c r="E778" i="34" s="1"/>
  <c r="E777" i="34" s="1"/>
  <c r="C777" i="34"/>
  <c r="D776" i="34"/>
  <c r="E776" i="34" s="1"/>
  <c r="D775" i="34"/>
  <c r="E775" i="34" s="1"/>
  <c r="D774" i="34"/>
  <c r="E774" i="34" s="1"/>
  <c r="D773" i="34"/>
  <c r="D772" i="34" s="1"/>
  <c r="D771" i="34" s="1"/>
  <c r="C772" i="34"/>
  <c r="C771" i="34" s="1"/>
  <c r="D770" i="34"/>
  <c r="E770" i="34" s="1"/>
  <c r="E769" i="34"/>
  <c r="D769" i="34"/>
  <c r="D768" i="34" s="1"/>
  <c r="D767" i="34" s="1"/>
  <c r="C768" i="34"/>
  <c r="C767" i="34"/>
  <c r="E766" i="34"/>
  <c r="E765" i="34" s="1"/>
  <c r="D766" i="34"/>
  <c r="D765" i="34"/>
  <c r="C765" i="34"/>
  <c r="E764" i="34"/>
  <c r="D764" i="34"/>
  <c r="D763" i="34"/>
  <c r="E763" i="34" s="1"/>
  <c r="E761" i="34" s="1"/>
  <c r="E760" i="34" s="1"/>
  <c r="E762" i="34"/>
  <c r="D762" i="34"/>
  <c r="D761" i="34"/>
  <c r="D760" i="34" s="1"/>
  <c r="C761" i="34"/>
  <c r="C760" i="34"/>
  <c r="E759" i="34"/>
  <c r="D759" i="34"/>
  <c r="D758" i="34"/>
  <c r="E758" i="34" s="1"/>
  <c r="D757" i="34"/>
  <c r="C756" i="34"/>
  <c r="C755" i="34"/>
  <c r="E754" i="34"/>
  <c r="D754" i="34"/>
  <c r="D753" i="34"/>
  <c r="E753" i="34" s="1"/>
  <c r="D752" i="34"/>
  <c r="C751" i="34"/>
  <c r="C750" i="34"/>
  <c r="E749" i="34"/>
  <c r="D749" i="34"/>
  <c r="D748" i="34"/>
  <c r="E748" i="34" s="1"/>
  <c r="D747" i="34"/>
  <c r="C746" i="34"/>
  <c r="D745" i="34"/>
  <c r="D744" i="34" s="1"/>
  <c r="C744" i="34"/>
  <c r="C743" i="34" s="1"/>
  <c r="D742" i="34"/>
  <c r="D741" i="34" s="1"/>
  <c r="C741" i="34"/>
  <c r="D740" i="34"/>
  <c r="E740" i="34" s="1"/>
  <c r="E739" i="34" s="1"/>
  <c r="C739" i="34"/>
  <c r="D738" i="34"/>
  <c r="E738" i="34" s="1"/>
  <c r="D737" i="34"/>
  <c r="E737" i="34" s="1"/>
  <c r="D736" i="34"/>
  <c r="E736" i="34" s="1"/>
  <c r="D735" i="34"/>
  <c r="C734" i="34"/>
  <c r="C733" i="34"/>
  <c r="D732" i="34"/>
  <c r="E732" i="34" s="1"/>
  <c r="E731" i="34" s="1"/>
  <c r="E730" i="34" s="1"/>
  <c r="C731" i="34"/>
  <c r="C730" i="34" s="1"/>
  <c r="D729" i="34"/>
  <c r="E729" i="34" s="1"/>
  <c r="D728" i="34"/>
  <c r="D727" i="34" s="1"/>
  <c r="C727" i="34"/>
  <c r="H724" i="34"/>
  <c r="D724" i="34"/>
  <c r="E724" i="34" s="1"/>
  <c r="H723" i="34"/>
  <c r="D723" i="34"/>
  <c r="E723" i="34" s="1"/>
  <c r="C722" i="34"/>
  <c r="H722" i="34" s="1"/>
  <c r="H721" i="34"/>
  <c r="D721" i="34"/>
  <c r="H720" i="34"/>
  <c r="D720" i="34"/>
  <c r="E720" i="34" s="1"/>
  <c r="H719" i="34"/>
  <c r="E719" i="34"/>
  <c r="D719" i="34"/>
  <c r="C718" i="34"/>
  <c r="H718" i="34" s="1"/>
  <c r="H715" i="34"/>
  <c r="D715" i="34"/>
  <c r="E715" i="34" s="1"/>
  <c r="H714" i="34"/>
  <c r="D714" i="34"/>
  <c r="E714" i="34" s="1"/>
  <c r="H713" i="34"/>
  <c r="D713" i="34"/>
  <c r="E713" i="34" s="1"/>
  <c r="H712" i="34"/>
  <c r="D712" i="34"/>
  <c r="E712" i="34" s="1"/>
  <c r="H711" i="34"/>
  <c r="D711" i="34"/>
  <c r="E711" i="34" s="1"/>
  <c r="H710" i="34"/>
  <c r="D710" i="34"/>
  <c r="E710" i="34" s="1"/>
  <c r="H709" i="34"/>
  <c r="D709" i="34"/>
  <c r="E709" i="34" s="1"/>
  <c r="H708" i="34"/>
  <c r="D708" i="34"/>
  <c r="E708" i="34" s="1"/>
  <c r="H707" i="34"/>
  <c r="E707" i="34"/>
  <c r="D707" i="34"/>
  <c r="H706" i="34"/>
  <c r="D706" i="34"/>
  <c r="E706" i="34" s="1"/>
  <c r="H705" i="34"/>
  <c r="D705" i="34"/>
  <c r="E705" i="34" s="1"/>
  <c r="H704" i="34"/>
  <c r="D704" i="34"/>
  <c r="E704" i="34" s="1"/>
  <c r="H703" i="34"/>
  <c r="E703" i="34"/>
  <c r="D703" i="34"/>
  <c r="H702" i="34"/>
  <c r="D702" i="34"/>
  <c r="E702" i="34" s="1"/>
  <c r="H701" i="34"/>
  <c r="D701" i="34"/>
  <c r="E701" i="34" s="1"/>
  <c r="C700" i="34"/>
  <c r="H700" i="34" s="1"/>
  <c r="H699" i="34"/>
  <c r="D699" i="34"/>
  <c r="E699" i="34" s="1"/>
  <c r="H698" i="34"/>
  <c r="D698" i="34"/>
  <c r="E698" i="34" s="1"/>
  <c r="H697" i="34"/>
  <c r="D697" i="34"/>
  <c r="E697" i="34" s="1"/>
  <c r="H696" i="34"/>
  <c r="D696" i="34"/>
  <c r="E696" i="34" s="1"/>
  <c r="H695" i="34"/>
  <c r="D695" i="34"/>
  <c r="E695" i="34" s="1"/>
  <c r="H694" i="34"/>
  <c r="C694" i="34"/>
  <c r="H693" i="34"/>
  <c r="D693" i="34"/>
  <c r="E693" i="34" s="1"/>
  <c r="H692" i="34"/>
  <c r="D692" i="34"/>
  <c r="E692" i="34" s="1"/>
  <c r="H691" i="34"/>
  <c r="D691" i="34"/>
  <c r="E691" i="34" s="1"/>
  <c r="H690" i="34"/>
  <c r="D690" i="34"/>
  <c r="E690" i="34" s="1"/>
  <c r="H689" i="34"/>
  <c r="E689" i="34"/>
  <c r="D689" i="34"/>
  <c r="H688" i="34"/>
  <c r="D688" i="34"/>
  <c r="E688" i="34" s="1"/>
  <c r="D687" i="34"/>
  <c r="C687" i="34"/>
  <c r="H687" i="34" s="1"/>
  <c r="H686" i="34"/>
  <c r="D686" i="34"/>
  <c r="E686" i="34" s="1"/>
  <c r="H685" i="34"/>
  <c r="D685" i="34"/>
  <c r="E685" i="34" s="1"/>
  <c r="H684" i="34"/>
  <c r="D684" i="34"/>
  <c r="E684" i="34" s="1"/>
  <c r="C683" i="34"/>
  <c r="H683" i="34" s="1"/>
  <c r="H682" i="34"/>
  <c r="D682" i="34"/>
  <c r="E682" i="34" s="1"/>
  <c r="H681" i="34"/>
  <c r="D681" i="34"/>
  <c r="E681" i="34" s="1"/>
  <c r="H680" i="34"/>
  <c r="D680" i="34"/>
  <c r="E680" i="34" s="1"/>
  <c r="E679" i="34" s="1"/>
  <c r="H679" i="34"/>
  <c r="C679" i="34"/>
  <c r="H678" i="34"/>
  <c r="E678" i="34"/>
  <c r="D678" i="34"/>
  <c r="H677" i="34"/>
  <c r="D677" i="34"/>
  <c r="E677" i="34" s="1"/>
  <c r="D676" i="34"/>
  <c r="C676" i="34"/>
  <c r="H676" i="34" s="1"/>
  <c r="H675" i="34"/>
  <c r="D675" i="34"/>
  <c r="E675" i="34" s="1"/>
  <c r="H674" i="34"/>
  <c r="D674" i="34"/>
  <c r="E674" i="34" s="1"/>
  <c r="H673" i="34"/>
  <c r="D673" i="34"/>
  <c r="E673" i="34" s="1"/>
  <c r="H672" i="34"/>
  <c r="D672" i="34"/>
  <c r="E672" i="34" s="1"/>
  <c r="C671" i="34"/>
  <c r="H671" i="34" s="1"/>
  <c r="H670" i="34"/>
  <c r="D670" i="34"/>
  <c r="E670" i="34" s="1"/>
  <c r="H669" i="34"/>
  <c r="D669" i="34"/>
  <c r="E669" i="34" s="1"/>
  <c r="H668" i="34"/>
  <c r="D668" i="34"/>
  <c r="E668" i="34" s="1"/>
  <c r="H667" i="34"/>
  <c r="D667" i="34"/>
  <c r="E667" i="34" s="1"/>
  <c r="H666" i="34"/>
  <c r="D666" i="34"/>
  <c r="E666" i="34" s="1"/>
  <c r="E665" i="34" s="1"/>
  <c r="C665" i="34"/>
  <c r="H665" i="34" s="1"/>
  <c r="H664" i="34"/>
  <c r="D664" i="34"/>
  <c r="E664" i="34" s="1"/>
  <c r="H663" i="34"/>
  <c r="D663" i="34"/>
  <c r="E663" i="34" s="1"/>
  <c r="H662" i="34"/>
  <c r="D662" i="34"/>
  <c r="E662" i="34" s="1"/>
  <c r="C661" i="34"/>
  <c r="H661" i="34" s="1"/>
  <c r="H660" i="34"/>
  <c r="D660" i="34"/>
  <c r="E660" i="34" s="1"/>
  <c r="H659" i="34"/>
  <c r="D659" i="34"/>
  <c r="E659" i="34" s="1"/>
  <c r="H658" i="34"/>
  <c r="E658" i="34"/>
  <c r="D658" i="34"/>
  <c r="H657" i="34"/>
  <c r="D657" i="34"/>
  <c r="E657" i="34" s="1"/>
  <c r="H656" i="34"/>
  <c r="D656" i="34"/>
  <c r="E656" i="34" s="1"/>
  <c r="H655" i="34"/>
  <c r="D655" i="34"/>
  <c r="E655" i="34" s="1"/>
  <c r="H654" i="34"/>
  <c r="D654" i="34"/>
  <c r="D653" i="34" s="1"/>
  <c r="C653" i="34"/>
  <c r="H653" i="34" s="1"/>
  <c r="H652" i="34"/>
  <c r="D652" i="34"/>
  <c r="E652" i="34" s="1"/>
  <c r="H651" i="34"/>
  <c r="D651" i="34"/>
  <c r="E651" i="34" s="1"/>
  <c r="H650" i="34"/>
  <c r="E650" i="34"/>
  <c r="D650" i="34"/>
  <c r="H649" i="34"/>
  <c r="E649" i="34"/>
  <c r="D649" i="34"/>
  <c r="H648" i="34"/>
  <c r="D648" i="34"/>
  <c r="E648" i="34" s="1"/>
  <c r="H647" i="34"/>
  <c r="D647" i="34"/>
  <c r="E647" i="34" s="1"/>
  <c r="C646" i="34"/>
  <c r="H646" i="34" s="1"/>
  <c r="H644" i="34"/>
  <c r="D644" i="34"/>
  <c r="E644" i="34" s="1"/>
  <c r="H643" i="34"/>
  <c r="D643" i="34"/>
  <c r="E643" i="34" s="1"/>
  <c r="H642" i="34"/>
  <c r="J642" i="34" s="1"/>
  <c r="C642" i="34"/>
  <c r="H641" i="34"/>
  <c r="D641" i="34"/>
  <c r="E641" i="34" s="1"/>
  <c r="H640" i="34"/>
  <c r="E640" i="34"/>
  <c r="D640" i="34"/>
  <c r="H639" i="34"/>
  <c r="D639" i="34"/>
  <c r="E639" i="34" s="1"/>
  <c r="C638" i="34"/>
  <c r="H638" i="34" s="1"/>
  <c r="J638" i="34" s="1"/>
  <c r="H637" i="34"/>
  <c r="D637" i="34"/>
  <c r="E637" i="34" s="1"/>
  <c r="H636" i="34"/>
  <c r="D636" i="34"/>
  <c r="E636" i="34" s="1"/>
  <c r="H635" i="34"/>
  <c r="E635" i="34"/>
  <c r="D635" i="34"/>
  <c r="H634" i="34"/>
  <c r="D634" i="34"/>
  <c r="E634" i="34" s="1"/>
  <c r="H633" i="34"/>
  <c r="D633" i="34"/>
  <c r="E633" i="34" s="1"/>
  <c r="H632" i="34"/>
  <c r="D632" i="34"/>
  <c r="E632" i="34" s="1"/>
  <c r="H631" i="34"/>
  <c r="D631" i="34"/>
  <c r="E631" i="34" s="1"/>
  <c r="H630" i="34"/>
  <c r="E630" i="34"/>
  <c r="D630" i="34"/>
  <c r="H629" i="34"/>
  <c r="D629" i="34"/>
  <c r="E629" i="34" s="1"/>
  <c r="C628" i="34"/>
  <c r="H628" i="34" s="1"/>
  <c r="H627" i="34"/>
  <c r="D627" i="34"/>
  <c r="E627" i="34" s="1"/>
  <c r="H626" i="34"/>
  <c r="D626" i="34"/>
  <c r="E626" i="34" s="1"/>
  <c r="H625" i="34"/>
  <c r="D625" i="34"/>
  <c r="E625" i="34" s="1"/>
  <c r="H624" i="34"/>
  <c r="D624" i="34"/>
  <c r="E624" i="34" s="1"/>
  <c r="H623" i="34"/>
  <c r="D623" i="34"/>
  <c r="E623" i="34" s="1"/>
  <c r="H622" i="34"/>
  <c r="D622" i="34"/>
  <c r="E622" i="34" s="1"/>
  <c r="H621" i="34"/>
  <c r="E621" i="34"/>
  <c r="D621" i="34"/>
  <c r="H620" i="34"/>
  <c r="D620" i="34"/>
  <c r="E620" i="34" s="1"/>
  <c r="H619" i="34"/>
  <c r="D619" i="34"/>
  <c r="E619" i="34" s="1"/>
  <c r="H618" i="34"/>
  <c r="D618" i="34"/>
  <c r="E618" i="34" s="1"/>
  <c r="H617" i="34"/>
  <c r="D617" i="34"/>
  <c r="D616" i="34" s="1"/>
  <c r="C616" i="34"/>
  <c r="H616" i="34" s="1"/>
  <c r="H615" i="34"/>
  <c r="D615" i="34"/>
  <c r="E615" i="34" s="1"/>
  <c r="H614" i="34"/>
  <c r="D614" i="34"/>
  <c r="E614" i="34" s="1"/>
  <c r="H613" i="34"/>
  <c r="E613" i="34"/>
  <c r="D613" i="34"/>
  <c r="H612" i="34"/>
  <c r="E612" i="34"/>
  <c r="D612" i="34"/>
  <c r="H611" i="34"/>
  <c r="D611" i="34"/>
  <c r="E611" i="34" s="1"/>
  <c r="C610" i="34"/>
  <c r="H610" i="34" s="1"/>
  <c r="H609" i="34"/>
  <c r="D609" i="34"/>
  <c r="E609" i="34" s="1"/>
  <c r="H608" i="34"/>
  <c r="D608" i="34"/>
  <c r="E608" i="34" s="1"/>
  <c r="H607" i="34"/>
  <c r="D607" i="34"/>
  <c r="E607" i="34" s="1"/>
  <c r="H606" i="34"/>
  <c r="D606" i="34"/>
  <c r="E606" i="34" s="1"/>
  <c r="H605" i="34"/>
  <c r="D605" i="34"/>
  <c r="E605" i="34" s="1"/>
  <c r="H604" i="34"/>
  <c r="D604" i="34"/>
  <c r="E604" i="34" s="1"/>
  <c r="C603" i="34"/>
  <c r="H603" i="34" s="1"/>
  <c r="H602" i="34"/>
  <c r="E602" i="34"/>
  <c r="D602" i="34"/>
  <c r="H601" i="34"/>
  <c r="D601" i="34"/>
  <c r="E601" i="34" s="1"/>
  <c r="H600" i="34"/>
  <c r="D600" i="34"/>
  <c r="E600" i="34" s="1"/>
  <c r="C599" i="34"/>
  <c r="H599" i="34" s="1"/>
  <c r="H598" i="34"/>
  <c r="D598" i="34"/>
  <c r="E598" i="34" s="1"/>
  <c r="H597" i="34"/>
  <c r="E597" i="34"/>
  <c r="D597" i="34"/>
  <c r="H596" i="34"/>
  <c r="D596" i="34"/>
  <c r="E596" i="34" s="1"/>
  <c r="C595" i="34"/>
  <c r="H595" i="34" s="1"/>
  <c r="H594" i="34"/>
  <c r="D594" i="34"/>
  <c r="E594" i="34" s="1"/>
  <c r="H593" i="34"/>
  <c r="D593" i="34"/>
  <c r="E593" i="34" s="1"/>
  <c r="E592" i="34" s="1"/>
  <c r="H592" i="34"/>
  <c r="C592" i="34"/>
  <c r="H591" i="34"/>
  <c r="E591" i="34"/>
  <c r="D591" i="34"/>
  <c r="H590" i="34"/>
  <c r="D590" i="34"/>
  <c r="E590" i="34" s="1"/>
  <c r="H589" i="34"/>
  <c r="D589" i="34"/>
  <c r="E589" i="34" s="1"/>
  <c r="H588" i="34"/>
  <c r="D588" i="34"/>
  <c r="E588" i="34" s="1"/>
  <c r="H587" i="34"/>
  <c r="C587" i="34"/>
  <c r="H586" i="34"/>
  <c r="D586" i="34"/>
  <c r="E586" i="34" s="1"/>
  <c r="H585" i="34"/>
  <c r="D585" i="34"/>
  <c r="E585" i="34" s="1"/>
  <c r="H584" i="34"/>
  <c r="D584" i="34"/>
  <c r="E584" i="34" s="1"/>
  <c r="H583" i="34"/>
  <c r="D583" i="34"/>
  <c r="E583" i="34" s="1"/>
  <c r="H582" i="34"/>
  <c r="E582" i="34"/>
  <c r="E581" i="34" s="1"/>
  <c r="D582" i="34"/>
  <c r="D581" i="34" s="1"/>
  <c r="C581" i="34"/>
  <c r="H581" i="34" s="1"/>
  <c r="H580" i="34"/>
  <c r="D580" i="34"/>
  <c r="E580" i="34" s="1"/>
  <c r="H579" i="34"/>
  <c r="D579" i="34"/>
  <c r="E579" i="34" s="1"/>
  <c r="H578" i="34"/>
  <c r="D578" i="34"/>
  <c r="E578" i="34" s="1"/>
  <c r="C577" i="34"/>
  <c r="H577" i="34" s="1"/>
  <c r="H576" i="34"/>
  <c r="E576" i="34"/>
  <c r="D576" i="34"/>
  <c r="H575" i="34"/>
  <c r="D575" i="34"/>
  <c r="E575" i="34" s="1"/>
  <c r="H574" i="34"/>
  <c r="D574" i="34"/>
  <c r="E574" i="34" s="1"/>
  <c r="H573" i="34"/>
  <c r="D573" i="34"/>
  <c r="E573" i="34" s="1"/>
  <c r="H572" i="34"/>
  <c r="D572" i="34"/>
  <c r="E572" i="34" s="1"/>
  <c r="H571" i="34"/>
  <c r="D571" i="34"/>
  <c r="E571" i="34" s="1"/>
  <c r="H570" i="34"/>
  <c r="D570" i="34"/>
  <c r="E570" i="34" s="1"/>
  <c r="E569" i="34" s="1"/>
  <c r="C569" i="34"/>
  <c r="H569" i="34" s="1"/>
  <c r="H568" i="34"/>
  <c r="D568" i="34"/>
  <c r="E568" i="34" s="1"/>
  <c r="H567" i="34"/>
  <c r="D567" i="34"/>
  <c r="E567" i="34" s="1"/>
  <c r="H566" i="34"/>
  <c r="E566" i="34"/>
  <c r="D566" i="34"/>
  <c r="H565" i="34"/>
  <c r="D565" i="34"/>
  <c r="E565" i="34" s="1"/>
  <c r="H564" i="34"/>
  <c r="D564" i="34"/>
  <c r="E564" i="34" s="1"/>
  <c r="H563" i="34"/>
  <c r="D563" i="34"/>
  <c r="E563" i="34" s="1"/>
  <c r="D562" i="34"/>
  <c r="C562" i="34"/>
  <c r="H562" i="34" s="1"/>
  <c r="H558" i="34"/>
  <c r="D558" i="34"/>
  <c r="E558" i="34" s="1"/>
  <c r="H557" i="34"/>
  <c r="D557" i="34"/>
  <c r="E557" i="34" s="1"/>
  <c r="C556" i="34"/>
  <c r="H556" i="34" s="1"/>
  <c r="H555" i="34"/>
  <c r="E555" i="34"/>
  <c r="D555" i="34"/>
  <c r="H554" i="34"/>
  <c r="D554" i="34"/>
  <c r="E554" i="34" s="1"/>
  <c r="H553" i="34"/>
  <c r="D553" i="34"/>
  <c r="E553" i="34" s="1"/>
  <c r="C552" i="34"/>
  <c r="H552" i="34" s="1"/>
  <c r="H549" i="34"/>
  <c r="E549" i="34"/>
  <c r="D549" i="34"/>
  <c r="H548" i="34"/>
  <c r="D548" i="34"/>
  <c r="H547" i="34"/>
  <c r="J547" i="34" s="1"/>
  <c r="C547" i="34"/>
  <c r="H546" i="34"/>
  <c r="D546" i="34"/>
  <c r="E546" i="34" s="1"/>
  <c r="H545" i="34"/>
  <c r="D545" i="34"/>
  <c r="D544" i="34" s="1"/>
  <c r="C544" i="34"/>
  <c r="C538" i="34" s="1"/>
  <c r="H538" i="34" s="1"/>
  <c r="H543" i="34"/>
  <c r="D543" i="34"/>
  <c r="E543" i="34" s="1"/>
  <c r="H542" i="34"/>
  <c r="E542" i="34"/>
  <c r="D542" i="34"/>
  <c r="H541" i="34"/>
  <c r="D541" i="34"/>
  <c r="E541" i="34" s="1"/>
  <c r="H540" i="34"/>
  <c r="D540" i="34"/>
  <c r="E540" i="34" s="1"/>
  <c r="H539" i="34"/>
  <c r="D539" i="34"/>
  <c r="E539" i="34" s="1"/>
  <c r="H537" i="34"/>
  <c r="D537" i="34"/>
  <c r="E537" i="34" s="1"/>
  <c r="H536" i="34"/>
  <c r="D536" i="34"/>
  <c r="E536" i="34" s="1"/>
  <c r="H535" i="34"/>
  <c r="D535" i="34"/>
  <c r="E535" i="34" s="1"/>
  <c r="H534" i="34"/>
  <c r="D534" i="34"/>
  <c r="E534" i="34" s="1"/>
  <c r="H533" i="34"/>
  <c r="E533" i="34"/>
  <c r="D533" i="34"/>
  <c r="H532" i="34"/>
  <c r="D532" i="34"/>
  <c r="E532" i="34" s="1"/>
  <c r="C531" i="34"/>
  <c r="H531" i="34" s="1"/>
  <c r="H530" i="34"/>
  <c r="D530" i="34"/>
  <c r="E530" i="34" s="1"/>
  <c r="E529" i="34" s="1"/>
  <c r="H529" i="34"/>
  <c r="D529" i="34"/>
  <c r="C529" i="34"/>
  <c r="H527" i="34"/>
  <c r="D527" i="34"/>
  <c r="E527" i="34" s="1"/>
  <c r="H526" i="34"/>
  <c r="D526" i="34"/>
  <c r="E526" i="34" s="1"/>
  <c r="H525" i="34"/>
  <c r="D525" i="34"/>
  <c r="E525" i="34" s="1"/>
  <c r="H524" i="34"/>
  <c r="D524" i="34"/>
  <c r="E524" i="34" s="1"/>
  <c r="H523" i="34"/>
  <c r="D523" i="34"/>
  <c r="E523" i="34" s="1"/>
  <c r="C522" i="34"/>
  <c r="H522" i="34" s="1"/>
  <c r="H521" i="34"/>
  <c r="E521" i="34"/>
  <c r="D521" i="34"/>
  <c r="H520" i="34"/>
  <c r="D520" i="34"/>
  <c r="E520" i="34" s="1"/>
  <c r="H519" i="34"/>
  <c r="D519" i="34"/>
  <c r="E519" i="34" s="1"/>
  <c r="H518" i="34"/>
  <c r="D518" i="34"/>
  <c r="E518" i="34" s="1"/>
  <c r="H517" i="34"/>
  <c r="E517" i="34"/>
  <c r="D517" i="34"/>
  <c r="H516" i="34"/>
  <c r="D516" i="34"/>
  <c r="E516" i="34" s="1"/>
  <c r="H515" i="34"/>
  <c r="D515" i="34"/>
  <c r="E515" i="34" s="1"/>
  <c r="H514" i="34"/>
  <c r="D514" i="34"/>
  <c r="E514" i="34" s="1"/>
  <c r="C513" i="34"/>
  <c r="H513" i="34" s="1"/>
  <c r="H512" i="34"/>
  <c r="D512" i="34"/>
  <c r="E512" i="34" s="1"/>
  <c r="H511" i="34"/>
  <c r="D511" i="34"/>
  <c r="E511" i="34" s="1"/>
  <c r="H510" i="34"/>
  <c r="D510" i="34"/>
  <c r="E510" i="34" s="1"/>
  <c r="H508" i="34"/>
  <c r="D508" i="34"/>
  <c r="E508" i="34" s="1"/>
  <c r="H507" i="34"/>
  <c r="E507" i="34"/>
  <c r="D507" i="34"/>
  <c r="H506" i="34"/>
  <c r="D506" i="34"/>
  <c r="E506" i="34" s="1"/>
  <c r="H505" i="34"/>
  <c r="D505" i="34"/>
  <c r="E505" i="34" s="1"/>
  <c r="D504" i="34"/>
  <c r="C504" i="34"/>
  <c r="H504" i="34" s="1"/>
  <c r="H503" i="34"/>
  <c r="D503" i="34"/>
  <c r="E503" i="34" s="1"/>
  <c r="H502" i="34"/>
  <c r="D502" i="34"/>
  <c r="E502" i="34" s="1"/>
  <c r="H501" i="34"/>
  <c r="D501" i="34"/>
  <c r="E501" i="34" s="1"/>
  <c r="H500" i="34"/>
  <c r="E500" i="34"/>
  <c r="D500" i="34"/>
  <c r="H499" i="34"/>
  <c r="D499" i="34"/>
  <c r="H498" i="34"/>
  <c r="D498" i="34"/>
  <c r="E498" i="34" s="1"/>
  <c r="C497" i="34"/>
  <c r="H497" i="34" s="1"/>
  <c r="H496" i="34"/>
  <c r="D496" i="34"/>
  <c r="E496" i="34" s="1"/>
  <c r="H495" i="34"/>
  <c r="E495" i="34"/>
  <c r="D495" i="34"/>
  <c r="H494" i="34"/>
  <c r="C494" i="34"/>
  <c r="H493" i="34"/>
  <c r="D493" i="34"/>
  <c r="E493" i="34" s="1"/>
  <c r="H492" i="34"/>
  <c r="E492" i="34"/>
  <c r="D492" i="34"/>
  <c r="H491" i="34"/>
  <c r="C491" i="34"/>
  <c r="H490" i="34"/>
  <c r="D490" i="34"/>
  <c r="E490" i="34" s="1"/>
  <c r="H489" i="34"/>
  <c r="E489" i="34"/>
  <c r="D489" i="34"/>
  <c r="H488" i="34"/>
  <c r="D488" i="34"/>
  <c r="E488" i="34" s="1"/>
  <c r="H487" i="34"/>
  <c r="D487" i="34"/>
  <c r="D486" i="34" s="1"/>
  <c r="H486" i="34"/>
  <c r="C486" i="34"/>
  <c r="H485" i="34"/>
  <c r="D485" i="34"/>
  <c r="E485" i="34" s="1"/>
  <c r="C484" i="34"/>
  <c r="H484" i="34" s="1"/>
  <c r="H482" i="34"/>
  <c r="H481" i="34"/>
  <c r="D481" i="34"/>
  <c r="E481" i="34" s="1"/>
  <c r="H480" i="34"/>
  <c r="D480" i="34"/>
  <c r="E480" i="34" s="1"/>
  <c r="H479" i="34"/>
  <c r="E479" i="34"/>
  <c r="D479" i="34"/>
  <c r="H478" i="34"/>
  <c r="D478" i="34"/>
  <c r="E478" i="34" s="1"/>
  <c r="C477" i="34"/>
  <c r="H477" i="34" s="1"/>
  <c r="H476" i="34"/>
  <c r="E476" i="34"/>
  <c r="D476" i="34"/>
  <c r="H475" i="34"/>
  <c r="D475" i="34"/>
  <c r="E475" i="34" s="1"/>
  <c r="C474" i="34"/>
  <c r="H474" i="34" s="1"/>
  <c r="H473" i="34"/>
  <c r="E473" i="34"/>
  <c r="D473" i="34"/>
  <c r="H472" i="34"/>
  <c r="D472" i="34"/>
  <c r="E472" i="34" s="1"/>
  <c r="H471" i="34"/>
  <c r="D471" i="34"/>
  <c r="E471" i="34" s="1"/>
  <c r="H470" i="34"/>
  <c r="D470" i="34"/>
  <c r="H469" i="34"/>
  <c r="E469" i="34"/>
  <c r="D469" i="34"/>
  <c r="H468" i="34"/>
  <c r="C468" i="34"/>
  <c r="H467" i="34"/>
  <c r="D467" i="34"/>
  <c r="E467" i="34" s="1"/>
  <c r="H466" i="34"/>
  <c r="D466" i="34"/>
  <c r="E466" i="34" s="1"/>
  <c r="H465" i="34"/>
  <c r="D465" i="34"/>
  <c r="H464" i="34"/>
  <c r="E464" i="34"/>
  <c r="D464" i="34"/>
  <c r="H463" i="34"/>
  <c r="C463" i="34"/>
  <c r="H462" i="34"/>
  <c r="D462" i="34"/>
  <c r="E462" i="34" s="1"/>
  <c r="H461" i="34"/>
  <c r="D461" i="34"/>
  <c r="E461" i="34" s="1"/>
  <c r="H460" i="34"/>
  <c r="D460" i="34"/>
  <c r="E460" i="34" s="1"/>
  <c r="C459" i="34"/>
  <c r="H459" i="34" s="1"/>
  <c r="H458" i="34"/>
  <c r="D458" i="34"/>
  <c r="E458" i="34" s="1"/>
  <c r="H457" i="34"/>
  <c r="D457" i="34"/>
  <c r="E457" i="34" s="1"/>
  <c r="H456" i="34"/>
  <c r="E456" i="34"/>
  <c r="D456" i="34"/>
  <c r="H455" i="34"/>
  <c r="C455" i="34"/>
  <c r="H454" i="34"/>
  <c r="D454" i="34"/>
  <c r="E454" i="34" s="1"/>
  <c r="H453" i="34"/>
  <c r="E453" i="34"/>
  <c r="D453" i="34"/>
  <c r="H452" i="34"/>
  <c r="D452" i="34"/>
  <c r="E452" i="34" s="1"/>
  <c r="H451" i="34"/>
  <c r="D451" i="34"/>
  <c r="D450" i="34" s="1"/>
  <c r="H450" i="34"/>
  <c r="C450" i="34"/>
  <c r="H449" i="34"/>
  <c r="D449" i="34"/>
  <c r="E449" i="34" s="1"/>
  <c r="H448" i="34"/>
  <c r="D448" i="34"/>
  <c r="E448" i="34" s="1"/>
  <c r="H447" i="34"/>
  <c r="D447" i="34"/>
  <c r="E447" i="34" s="1"/>
  <c r="H446" i="34"/>
  <c r="E446" i="34"/>
  <c r="D446" i="34"/>
  <c r="D445" i="34" s="1"/>
  <c r="C445" i="34"/>
  <c r="H445" i="34" s="1"/>
  <c r="H443" i="34"/>
  <c r="D443" i="34"/>
  <c r="E443" i="34" s="1"/>
  <c r="H442" i="34"/>
  <c r="E442" i="34"/>
  <c r="D442" i="34"/>
  <c r="H441" i="34"/>
  <c r="D441" i="34"/>
  <c r="E441" i="34" s="1"/>
  <c r="H440" i="34"/>
  <c r="D440" i="34"/>
  <c r="E440" i="34" s="1"/>
  <c r="H439" i="34"/>
  <c r="D439" i="34"/>
  <c r="E439" i="34" s="1"/>
  <c r="H438" i="34"/>
  <c r="E438" i="34"/>
  <c r="D438" i="34"/>
  <c r="H437" i="34"/>
  <c r="D437" i="34"/>
  <c r="E437" i="34" s="1"/>
  <c r="H436" i="34"/>
  <c r="D436" i="34"/>
  <c r="E436" i="34" s="1"/>
  <c r="H435" i="34"/>
  <c r="D435" i="34"/>
  <c r="E435" i="34" s="1"/>
  <c r="H434" i="34"/>
  <c r="E434" i="34"/>
  <c r="D434" i="34"/>
  <c r="H433" i="34"/>
  <c r="D433" i="34"/>
  <c r="E433" i="34" s="1"/>
  <c r="H432" i="34"/>
  <c r="D432" i="34"/>
  <c r="E432" i="34" s="1"/>
  <c r="H431" i="34"/>
  <c r="D431" i="34"/>
  <c r="E431" i="34" s="1"/>
  <c r="H430" i="34"/>
  <c r="E430" i="34"/>
  <c r="D430" i="34"/>
  <c r="H429" i="34"/>
  <c r="C429" i="34"/>
  <c r="H428" i="34"/>
  <c r="D428" i="34"/>
  <c r="E428" i="34" s="1"/>
  <c r="H427" i="34"/>
  <c r="E427" i="34"/>
  <c r="D427" i="34"/>
  <c r="H426" i="34"/>
  <c r="D426" i="34"/>
  <c r="E426" i="34" s="1"/>
  <c r="H425" i="34"/>
  <c r="D425" i="34"/>
  <c r="E425" i="34" s="1"/>
  <c r="H424" i="34"/>
  <c r="D424" i="34"/>
  <c r="E424" i="34" s="1"/>
  <c r="H423" i="34"/>
  <c r="E423" i="34"/>
  <c r="D423" i="34"/>
  <c r="D422" i="34" s="1"/>
  <c r="C422" i="34"/>
  <c r="H422" i="34" s="1"/>
  <c r="H421" i="34"/>
  <c r="D421" i="34"/>
  <c r="E421" i="34" s="1"/>
  <c r="H420" i="34"/>
  <c r="E420" i="34"/>
  <c r="D420" i="34"/>
  <c r="H419" i="34"/>
  <c r="D419" i="34"/>
  <c r="E419" i="34" s="1"/>
  <c r="H418" i="34"/>
  <c r="D418" i="34"/>
  <c r="E418" i="34" s="1"/>
  <c r="H417" i="34"/>
  <c r="D417" i="34"/>
  <c r="E417" i="34" s="1"/>
  <c r="C416" i="34"/>
  <c r="H416" i="34" s="1"/>
  <c r="H415" i="34"/>
  <c r="D415" i="34"/>
  <c r="E415" i="34" s="1"/>
  <c r="H414" i="34"/>
  <c r="D414" i="34"/>
  <c r="E414" i="34" s="1"/>
  <c r="H413" i="34"/>
  <c r="E413" i="34"/>
  <c r="D413" i="34"/>
  <c r="D412" i="34" s="1"/>
  <c r="C412" i="34"/>
  <c r="H412" i="34" s="1"/>
  <c r="H411" i="34"/>
  <c r="D411" i="34"/>
  <c r="E411" i="34" s="1"/>
  <c r="H410" i="34"/>
  <c r="E410" i="34"/>
  <c r="D410" i="34"/>
  <c r="C409" i="34"/>
  <c r="H409" i="34" s="1"/>
  <c r="H408" i="34"/>
  <c r="D408" i="34"/>
  <c r="E408" i="34" s="1"/>
  <c r="H407" i="34"/>
  <c r="E407" i="34"/>
  <c r="D407" i="34"/>
  <c r="H406" i="34"/>
  <c r="D406" i="34"/>
  <c r="E406" i="34" s="1"/>
  <c r="H405" i="34"/>
  <c r="D405" i="34"/>
  <c r="E405" i="34" s="1"/>
  <c r="D404" i="34"/>
  <c r="C404" i="34"/>
  <c r="H404" i="34" s="1"/>
  <c r="H403" i="34"/>
  <c r="D403" i="34"/>
  <c r="E403" i="34" s="1"/>
  <c r="H402" i="34"/>
  <c r="D402" i="34"/>
  <c r="E402" i="34" s="1"/>
  <c r="H401" i="34"/>
  <c r="D401" i="34"/>
  <c r="E401" i="34" s="1"/>
  <c r="H400" i="34"/>
  <c r="E400" i="34"/>
  <c r="D400" i="34"/>
  <c r="D399" i="34" s="1"/>
  <c r="H399" i="34"/>
  <c r="C399" i="34"/>
  <c r="H398" i="34"/>
  <c r="D398" i="34"/>
  <c r="E398" i="34" s="1"/>
  <c r="H397" i="34"/>
  <c r="E397" i="34"/>
  <c r="D397" i="34"/>
  <c r="H396" i="34"/>
  <c r="D396" i="34"/>
  <c r="E396" i="34" s="1"/>
  <c r="C395" i="34"/>
  <c r="H395" i="34" s="1"/>
  <c r="H394" i="34"/>
  <c r="E394" i="34"/>
  <c r="D394" i="34"/>
  <c r="H393" i="34"/>
  <c r="D393" i="34"/>
  <c r="E393" i="34" s="1"/>
  <c r="C392" i="34"/>
  <c r="H392" i="34" s="1"/>
  <c r="H391" i="34"/>
  <c r="E391" i="34"/>
  <c r="D391" i="34"/>
  <c r="H390" i="34"/>
  <c r="D390" i="34"/>
  <c r="E390" i="34" s="1"/>
  <c r="H389" i="34"/>
  <c r="D389" i="34"/>
  <c r="D388" i="34" s="1"/>
  <c r="C388" i="34"/>
  <c r="H388" i="34" s="1"/>
  <c r="H387" i="34"/>
  <c r="D387" i="34"/>
  <c r="E387" i="34" s="1"/>
  <c r="H386" i="34"/>
  <c r="D386" i="34"/>
  <c r="E386" i="34" s="1"/>
  <c r="H385" i="34"/>
  <c r="D385" i="34"/>
  <c r="E385" i="34" s="1"/>
  <c r="H384" i="34"/>
  <c r="E384" i="34"/>
  <c r="D384" i="34"/>
  <c r="H383" i="34"/>
  <c r="D383" i="34"/>
  <c r="E383" i="34" s="1"/>
  <c r="C382" i="34"/>
  <c r="H382" i="34" s="1"/>
  <c r="H381" i="34"/>
  <c r="E381" i="34"/>
  <c r="D381" i="34"/>
  <c r="H380" i="34"/>
  <c r="D380" i="34"/>
  <c r="E380" i="34" s="1"/>
  <c r="H379" i="34"/>
  <c r="D379" i="34"/>
  <c r="E379" i="34" s="1"/>
  <c r="E378" i="34" s="1"/>
  <c r="C378" i="34"/>
  <c r="H378" i="34" s="1"/>
  <c r="H377" i="34"/>
  <c r="D377" i="34"/>
  <c r="E377" i="34" s="1"/>
  <c r="H376" i="34"/>
  <c r="E376" i="34"/>
  <c r="D376" i="34"/>
  <c r="H375" i="34"/>
  <c r="D375" i="34"/>
  <c r="E375" i="34" s="1"/>
  <c r="H374" i="34"/>
  <c r="D374" i="34"/>
  <c r="D373" i="34" s="1"/>
  <c r="C373" i="34"/>
  <c r="H373" i="34" s="1"/>
  <c r="H372" i="34"/>
  <c r="D372" i="34"/>
  <c r="E372" i="34" s="1"/>
  <c r="H371" i="34"/>
  <c r="D371" i="34"/>
  <c r="E371" i="34" s="1"/>
  <c r="H370" i="34"/>
  <c r="D370" i="34"/>
  <c r="E370" i="34" s="1"/>
  <c r="H369" i="34"/>
  <c r="E369" i="34"/>
  <c r="E368" i="34" s="1"/>
  <c r="D369" i="34"/>
  <c r="H368" i="34"/>
  <c r="C368" i="34"/>
  <c r="H367" i="34"/>
  <c r="D367" i="34"/>
  <c r="E367" i="34" s="1"/>
  <c r="H366" i="34"/>
  <c r="D366" i="34"/>
  <c r="E366" i="34" s="1"/>
  <c r="H365" i="34"/>
  <c r="D365" i="34"/>
  <c r="E365" i="34" s="1"/>
  <c r="H364" i="34"/>
  <c r="E364" i="34"/>
  <c r="D364" i="34"/>
  <c r="H363" i="34"/>
  <c r="D363" i="34"/>
  <c r="C362" i="34"/>
  <c r="H362" i="34" s="1"/>
  <c r="H361" i="34"/>
  <c r="E361" i="34"/>
  <c r="D361" i="34"/>
  <c r="H360" i="34"/>
  <c r="D360" i="34"/>
  <c r="E360" i="34" s="1"/>
  <c r="H359" i="34"/>
  <c r="D359" i="34"/>
  <c r="E359" i="34" s="1"/>
  <c r="H358" i="34"/>
  <c r="D358" i="34"/>
  <c r="C357" i="34"/>
  <c r="H357" i="34" s="1"/>
  <c r="H356" i="34"/>
  <c r="D356" i="34"/>
  <c r="E356" i="34" s="1"/>
  <c r="H355" i="34"/>
  <c r="D355" i="34"/>
  <c r="E355" i="34" s="1"/>
  <c r="H354" i="34"/>
  <c r="E354" i="34"/>
  <c r="D354" i="34"/>
  <c r="H353" i="34"/>
  <c r="C353" i="34"/>
  <c r="H352" i="34"/>
  <c r="D352" i="34"/>
  <c r="E352" i="34" s="1"/>
  <c r="H351" i="34"/>
  <c r="E351" i="34"/>
  <c r="D351" i="34"/>
  <c r="H350" i="34"/>
  <c r="D350" i="34"/>
  <c r="E350" i="34" s="1"/>
  <c r="H349" i="34"/>
  <c r="D349" i="34"/>
  <c r="E349" i="34" s="1"/>
  <c r="E348" i="34" s="1"/>
  <c r="C348" i="34"/>
  <c r="H348" i="34" s="1"/>
  <c r="H347" i="34"/>
  <c r="D347" i="34"/>
  <c r="E347" i="34" s="1"/>
  <c r="H346" i="34"/>
  <c r="E346" i="34"/>
  <c r="D346" i="34"/>
  <c r="H345" i="34"/>
  <c r="D345" i="34"/>
  <c r="C344" i="34"/>
  <c r="H343" i="34"/>
  <c r="E343" i="34"/>
  <c r="D343" i="34"/>
  <c r="H342" i="34"/>
  <c r="D342" i="34"/>
  <c r="E342" i="34" s="1"/>
  <c r="H341" i="34"/>
  <c r="D341" i="34"/>
  <c r="E341" i="34" s="1"/>
  <c r="H338" i="34"/>
  <c r="E338" i="34"/>
  <c r="D338" i="34"/>
  <c r="H337" i="34"/>
  <c r="D337" i="34"/>
  <c r="E337" i="34" s="1"/>
  <c r="H336" i="34"/>
  <c r="D336" i="34"/>
  <c r="E336" i="34" s="1"/>
  <c r="H335" i="34"/>
  <c r="D335" i="34"/>
  <c r="E335" i="34" s="1"/>
  <c r="H334" i="34"/>
  <c r="D334" i="34"/>
  <c r="E334" i="34" s="1"/>
  <c r="H333" i="34"/>
  <c r="E333" i="34"/>
  <c r="D333" i="34"/>
  <c r="H332" i="34"/>
  <c r="D332" i="34"/>
  <c r="E332" i="34" s="1"/>
  <c r="C331" i="34"/>
  <c r="H331" i="34" s="1"/>
  <c r="H330" i="34"/>
  <c r="E330" i="34"/>
  <c r="D330" i="34"/>
  <c r="H329" i="34"/>
  <c r="D329" i="34"/>
  <c r="E329" i="34" s="1"/>
  <c r="C328" i="34"/>
  <c r="H328" i="34" s="1"/>
  <c r="H327" i="34"/>
  <c r="E327" i="34"/>
  <c r="D327" i="34"/>
  <c r="H326" i="34"/>
  <c r="D326" i="34"/>
  <c r="E326" i="34" s="1"/>
  <c r="C325" i="34"/>
  <c r="H325" i="34" s="1"/>
  <c r="H324" i="34"/>
  <c r="E324" i="34"/>
  <c r="D324" i="34"/>
  <c r="H323" i="34"/>
  <c r="D323" i="34"/>
  <c r="E323" i="34" s="1"/>
  <c r="H322" i="34"/>
  <c r="D322" i="34"/>
  <c r="E322" i="34" s="1"/>
  <c r="H321" i="34"/>
  <c r="D321" i="34"/>
  <c r="E321" i="34" s="1"/>
  <c r="H320" i="34"/>
  <c r="E320" i="34"/>
  <c r="D320" i="34"/>
  <c r="H319" i="34"/>
  <c r="D319" i="34"/>
  <c r="E319" i="34" s="1"/>
  <c r="H318" i="34"/>
  <c r="D318" i="34"/>
  <c r="E318" i="34" s="1"/>
  <c r="H317" i="34"/>
  <c r="D317" i="34"/>
  <c r="E317" i="34" s="1"/>
  <c r="H316" i="34"/>
  <c r="E316" i="34"/>
  <c r="D316" i="34"/>
  <c r="D315" i="34" s="1"/>
  <c r="H315" i="34"/>
  <c r="C315" i="34"/>
  <c r="H313" i="34"/>
  <c r="D313" i="34"/>
  <c r="E313" i="34" s="1"/>
  <c r="H312" i="34"/>
  <c r="E312" i="34"/>
  <c r="D312" i="34"/>
  <c r="H311" i="34"/>
  <c r="D311" i="34"/>
  <c r="E311" i="34" s="1"/>
  <c r="H310" i="34"/>
  <c r="D310" i="34"/>
  <c r="E310" i="34" s="1"/>
  <c r="H309" i="34"/>
  <c r="D309" i="34"/>
  <c r="E309" i="34" s="1"/>
  <c r="C308" i="34"/>
  <c r="H308" i="34" s="1"/>
  <c r="H307" i="34"/>
  <c r="D307" i="34"/>
  <c r="E307" i="34" s="1"/>
  <c r="H306" i="34"/>
  <c r="D306" i="34"/>
  <c r="E306" i="34" s="1"/>
  <c r="C305" i="34"/>
  <c r="H305" i="34" s="1"/>
  <c r="H304" i="34"/>
  <c r="D304" i="34"/>
  <c r="E304" i="34" s="1"/>
  <c r="H303" i="34"/>
  <c r="D303" i="34"/>
  <c r="E303" i="34" s="1"/>
  <c r="C302" i="34"/>
  <c r="H302" i="34" s="1"/>
  <c r="H301" i="34"/>
  <c r="D301" i="34"/>
  <c r="E301" i="34" s="1"/>
  <c r="H300" i="34"/>
  <c r="D300" i="34"/>
  <c r="E300" i="34" s="1"/>
  <c r="H299" i="34"/>
  <c r="E299" i="34"/>
  <c r="D299" i="34"/>
  <c r="D298" i="34" s="1"/>
  <c r="H298" i="34"/>
  <c r="C298" i="34"/>
  <c r="H297" i="34"/>
  <c r="D297" i="34"/>
  <c r="E297" i="34" s="1"/>
  <c r="E296" i="34" s="1"/>
  <c r="C296" i="34"/>
  <c r="H296" i="34" s="1"/>
  <c r="H295" i="34"/>
  <c r="D295" i="34"/>
  <c r="E295" i="34" s="1"/>
  <c r="H294" i="34"/>
  <c r="D294" i="34"/>
  <c r="E294" i="34" s="1"/>
  <c r="H293" i="34"/>
  <c r="E293" i="34"/>
  <c r="D293" i="34"/>
  <c r="H292" i="34"/>
  <c r="D292" i="34"/>
  <c r="E292" i="34" s="1"/>
  <c r="H291" i="34"/>
  <c r="D291" i="34"/>
  <c r="E291" i="34" s="1"/>
  <c r="H290" i="34"/>
  <c r="D290" i="34"/>
  <c r="E290" i="34" s="1"/>
  <c r="C289" i="34"/>
  <c r="H289" i="34" s="1"/>
  <c r="H288" i="34"/>
  <c r="D288" i="34"/>
  <c r="E288" i="34" s="1"/>
  <c r="H287" i="34"/>
  <c r="D287" i="34"/>
  <c r="E287" i="34" s="1"/>
  <c r="H286" i="34"/>
  <c r="E286" i="34"/>
  <c r="D286" i="34"/>
  <c r="H285" i="34"/>
  <c r="D285" i="34"/>
  <c r="E285" i="34" s="1"/>
  <c r="H284" i="34"/>
  <c r="D284" i="34"/>
  <c r="E284" i="34" s="1"/>
  <c r="H283" i="34"/>
  <c r="D283" i="34"/>
  <c r="E283" i="34" s="1"/>
  <c r="H282" i="34"/>
  <c r="E282" i="34"/>
  <c r="D282" i="34"/>
  <c r="H281" i="34"/>
  <c r="D281" i="34"/>
  <c r="E281" i="34" s="1"/>
  <c r="H280" i="34"/>
  <c r="D280" i="34"/>
  <c r="E280" i="34" s="1"/>
  <c r="H279" i="34"/>
  <c r="D279" i="34"/>
  <c r="E279" i="34" s="1"/>
  <c r="H278" i="34"/>
  <c r="E278" i="34"/>
  <c r="D278" i="34"/>
  <c r="H277" i="34"/>
  <c r="D277" i="34"/>
  <c r="E277" i="34" s="1"/>
  <c r="H276" i="34"/>
  <c r="D276" i="34"/>
  <c r="E276" i="34" s="1"/>
  <c r="H275" i="34"/>
  <c r="D275" i="34"/>
  <c r="E275" i="34" s="1"/>
  <c r="H274" i="34"/>
  <c r="E274" i="34"/>
  <c r="D274" i="34"/>
  <c r="H273" i="34"/>
  <c r="D273" i="34"/>
  <c r="E273" i="34" s="1"/>
  <c r="H272" i="34"/>
  <c r="D272" i="34"/>
  <c r="E272" i="34" s="1"/>
  <c r="H271" i="34"/>
  <c r="D271" i="34"/>
  <c r="E271" i="34" s="1"/>
  <c r="H270" i="34"/>
  <c r="E270" i="34"/>
  <c r="D270" i="34"/>
  <c r="H269" i="34"/>
  <c r="D269" i="34"/>
  <c r="E269" i="34" s="1"/>
  <c r="H268" i="34"/>
  <c r="D268" i="34"/>
  <c r="E268" i="34" s="1"/>
  <c r="H267" i="34"/>
  <c r="D267" i="34"/>
  <c r="E267" i="34" s="1"/>
  <c r="H266" i="34"/>
  <c r="E266" i="34"/>
  <c r="D266" i="34"/>
  <c r="H265" i="34"/>
  <c r="C265" i="34"/>
  <c r="C263" i="34" s="1"/>
  <c r="H263" i="34" s="1"/>
  <c r="H264" i="34"/>
  <c r="D264" i="34"/>
  <c r="E264" i="34" s="1"/>
  <c r="H262" i="34"/>
  <c r="D262" i="34"/>
  <c r="E262" i="34" s="1"/>
  <c r="H261" i="34"/>
  <c r="D261" i="34"/>
  <c r="E261" i="34" s="1"/>
  <c r="C260" i="34"/>
  <c r="H260" i="34" s="1"/>
  <c r="E252" i="34"/>
  <c r="D252" i="34"/>
  <c r="E251" i="34"/>
  <c r="D251" i="34"/>
  <c r="E250" i="34"/>
  <c r="D250" i="34"/>
  <c r="C250" i="34"/>
  <c r="D249" i="34"/>
  <c r="E249" i="34" s="1"/>
  <c r="D248" i="34"/>
  <c r="E248" i="34" s="1"/>
  <c r="D247" i="34"/>
  <c r="D246" i="34"/>
  <c r="E246" i="34" s="1"/>
  <c r="D245" i="34"/>
  <c r="E245" i="34" s="1"/>
  <c r="C244" i="34"/>
  <c r="C243" i="34" s="1"/>
  <c r="D242" i="34"/>
  <c r="D241" i="34"/>
  <c r="E241" i="34" s="1"/>
  <c r="D240" i="34"/>
  <c r="E240" i="34" s="1"/>
  <c r="C239" i="34"/>
  <c r="C238" i="34"/>
  <c r="D237" i="34"/>
  <c r="D236" i="34" s="1"/>
  <c r="D235" i="34" s="1"/>
  <c r="C236" i="34"/>
  <c r="C235" i="34" s="1"/>
  <c r="D234" i="34"/>
  <c r="D233" i="34" s="1"/>
  <c r="C233" i="34"/>
  <c r="E232" i="34"/>
  <c r="E229" i="34" s="1"/>
  <c r="D232" i="34"/>
  <c r="E231" i="34"/>
  <c r="D231" i="34"/>
  <c r="E230" i="34"/>
  <c r="D230" i="34"/>
  <c r="D229" i="34"/>
  <c r="C229" i="34"/>
  <c r="C228" i="34" s="1"/>
  <c r="E227" i="34"/>
  <c r="D227" i="34"/>
  <c r="E226" i="34"/>
  <c r="D226" i="34"/>
  <c r="E225" i="34"/>
  <c r="D225" i="34"/>
  <c r="E224" i="34"/>
  <c r="D224" i="34"/>
  <c r="D223" i="34" s="1"/>
  <c r="D222" i="34" s="1"/>
  <c r="E223" i="34"/>
  <c r="E222" i="34" s="1"/>
  <c r="C223" i="34"/>
  <c r="C222" i="34" s="1"/>
  <c r="E221" i="34"/>
  <c r="D221" i="34"/>
  <c r="D220" i="34" s="1"/>
  <c r="E220" i="34"/>
  <c r="C220" i="34"/>
  <c r="D219" i="34"/>
  <c r="D218" i="34"/>
  <c r="E218" i="34" s="1"/>
  <c r="D217" i="34"/>
  <c r="E217" i="34" s="1"/>
  <c r="C216" i="34"/>
  <c r="C215" i="34"/>
  <c r="D214" i="34"/>
  <c r="D213" i="34" s="1"/>
  <c r="C213" i="34"/>
  <c r="D212" i="34"/>
  <c r="E212" i="34" s="1"/>
  <c r="E211" i="34" s="1"/>
  <c r="C211" i="34"/>
  <c r="D210" i="34"/>
  <c r="E210" i="34" s="1"/>
  <c r="D209" i="34"/>
  <c r="E209" i="34" s="1"/>
  <c r="D208" i="34"/>
  <c r="E208" i="34" s="1"/>
  <c r="D207" i="34"/>
  <c r="C207" i="34"/>
  <c r="E206" i="34"/>
  <c r="D206" i="34"/>
  <c r="E205" i="34"/>
  <c r="E204" i="34" s="1"/>
  <c r="D205" i="34"/>
  <c r="C204" i="34"/>
  <c r="D202" i="34"/>
  <c r="D201" i="34" s="1"/>
  <c r="D200" i="34" s="1"/>
  <c r="C201" i="34"/>
  <c r="C200" i="34" s="1"/>
  <c r="E199" i="34"/>
  <c r="E198" i="34" s="1"/>
  <c r="E197" i="34" s="1"/>
  <c r="D199" i="34"/>
  <c r="D198" i="34" s="1"/>
  <c r="D197" i="34" s="1"/>
  <c r="C198" i="34"/>
  <c r="C197" i="34" s="1"/>
  <c r="D196" i="34"/>
  <c r="D195" i="34" s="1"/>
  <c r="C195" i="34"/>
  <c r="D194" i="34"/>
  <c r="D193" i="34" s="1"/>
  <c r="C193" i="34"/>
  <c r="E192" i="34"/>
  <c r="D192" i="34"/>
  <c r="E191" i="34"/>
  <c r="D191" i="34"/>
  <c r="E190" i="34"/>
  <c r="D190" i="34"/>
  <c r="D189" i="34" s="1"/>
  <c r="C189" i="34"/>
  <c r="C188" i="34" s="1"/>
  <c r="D187" i="34"/>
  <c r="E187" i="34" s="1"/>
  <c r="D186" i="34"/>
  <c r="D185" i="34" s="1"/>
  <c r="D184" i="34" s="1"/>
  <c r="C185" i="34"/>
  <c r="C184" i="34" s="1"/>
  <c r="D183" i="34"/>
  <c r="E183" i="34" s="1"/>
  <c r="E182" i="34" s="1"/>
  <c r="D182" i="34"/>
  <c r="C182" i="34"/>
  <c r="D181" i="34"/>
  <c r="D180" i="34" s="1"/>
  <c r="C180" i="34"/>
  <c r="C179" i="34"/>
  <c r="H176" i="34"/>
  <c r="E176" i="34"/>
  <c r="D176" i="34"/>
  <c r="H175" i="34"/>
  <c r="D175" i="34"/>
  <c r="E175" i="34" s="1"/>
  <c r="C174" i="34"/>
  <c r="H174" i="34" s="1"/>
  <c r="H173" i="34"/>
  <c r="E173" i="34"/>
  <c r="D173" i="34"/>
  <c r="H172" i="34"/>
  <c r="D172" i="34"/>
  <c r="E172" i="34" s="1"/>
  <c r="C171" i="34"/>
  <c r="H171" i="34" s="1"/>
  <c r="H169" i="34"/>
  <c r="D169" i="34"/>
  <c r="E169" i="34" s="1"/>
  <c r="H168" i="34"/>
  <c r="E168" i="34"/>
  <c r="E167" i="34" s="1"/>
  <c r="D168" i="34"/>
  <c r="C167" i="34"/>
  <c r="H167" i="34" s="1"/>
  <c r="H166" i="34"/>
  <c r="D166" i="34"/>
  <c r="E166" i="34" s="1"/>
  <c r="H165" i="34"/>
  <c r="E165" i="34"/>
  <c r="E164" i="34" s="1"/>
  <c r="E163" i="34" s="1"/>
  <c r="D165" i="34"/>
  <c r="C164" i="34"/>
  <c r="C163" i="34" s="1"/>
  <c r="H163" i="34" s="1"/>
  <c r="J163" i="34" s="1"/>
  <c r="H162" i="34"/>
  <c r="D162" i="34"/>
  <c r="E162" i="34" s="1"/>
  <c r="H161" i="34"/>
  <c r="D161" i="34"/>
  <c r="E161" i="34" s="1"/>
  <c r="C160" i="34"/>
  <c r="H160" i="34" s="1"/>
  <c r="H159" i="34"/>
  <c r="D159" i="34"/>
  <c r="E159" i="34" s="1"/>
  <c r="H158" i="34"/>
  <c r="D158" i="34"/>
  <c r="E158" i="34" s="1"/>
  <c r="C157" i="34"/>
  <c r="H157" i="34" s="1"/>
  <c r="H156" i="34"/>
  <c r="D156" i="34"/>
  <c r="E156" i="34" s="1"/>
  <c r="H155" i="34"/>
  <c r="D155" i="34"/>
  <c r="E155" i="34" s="1"/>
  <c r="C154" i="34"/>
  <c r="H154" i="34" s="1"/>
  <c r="H151" i="34"/>
  <c r="D151" i="34"/>
  <c r="E151" i="34" s="1"/>
  <c r="H150" i="34"/>
  <c r="D150" i="34"/>
  <c r="E150" i="34" s="1"/>
  <c r="C149" i="34"/>
  <c r="H149" i="34" s="1"/>
  <c r="H148" i="34"/>
  <c r="D148" i="34"/>
  <c r="E148" i="34" s="1"/>
  <c r="H147" i="34"/>
  <c r="D147" i="34"/>
  <c r="E147" i="34" s="1"/>
  <c r="C146" i="34"/>
  <c r="H146" i="34" s="1"/>
  <c r="H145" i="34"/>
  <c r="D145" i="34"/>
  <c r="E145" i="34" s="1"/>
  <c r="H144" i="34"/>
  <c r="D144" i="34"/>
  <c r="E144" i="34" s="1"/>
  <c r="C143" i="34"/>
  <c r="H143" i="34" s="1"/>
  <c r="H142" i="34"/>
  <c r="D142" i="34"/>
  <c r="E142" i="34" s="1"/>
  <c r="H141" i="34"/>
  <c r="D141" i="34"/>
  <c r="E141" i="34" s="1"/>
  <c r="C140" i="34"/>
  <c r="H140" i="34" s="1"/>
  <c r="H139" i="34"/>
  <c r="D139" i="34"/>
  <c r="E139" i="34" s="1"/>
  <c r="H138" i="34"/>
  <c r="D138" i="34"/>
  <c r="E138" i="34" s="1"/>
  <c r="H137" i="34"/>
  <c r="E137" i="34"/>
  <c r="D137" i="34"/>
  <c r="D136" i="34" s="1"/>
  <c r="H136" i="34"/>
  <c r="C136" i="34"/>
  <c r="C135" i="34" s="1"/>
  <c r="H135" i="34" s="1"/>
  <c r="J135" i="34" s="1"/>
  <c r="H134" i="34"/>
  <c r="D134" i="34"/>
  <c r="E134" i="34" s="1"/>
  <c r="H133" i="34"/>
  <c r="D133" i="34"/>
  <c r="E133" i="34" s="1"/>
  <c r="C132" i="34"/>
  <c r="H132" i="34" s="1"/>
  <c r="H131" i="34"/>
  <c r="D131" i="34"/>
  <c r="E131" i="34" s="1"/>
  <c r="H130" i="34"/>
  <c r="D130" i="34"/>
  <c r="E130" i="34" s="1"/>
  <c r="C129" i="34"/>
  <c r="H129" i="34" s="1"/>
  <c r="H128" i="34"/>
  <c r="D128" i="34"/>
  <c r="E128" i="34" s="1"/>
  <c r="H127" i="34"/>
  <c r="D127" i="34"/>
  <c r="E127" i="34" s="1"/>
  <c r="C126" i="34"/>
  <c r="H126" i="34" s="1"/>
  <c r="H125" i="34"/>
  <c r="D125" i="34"/>
  <c r="E125" i="34" s="1"/>
  <c r="H124" i="34"/>
  <c r="D124" i="34"/>
  <c r="E124" i="34" s="1"/>
  <c r="C123" i="34"/>
  <c r="H123" i="34" s="1"/>
  <c r="H122" i="34"/>
  <c r="D122" i="34"/>
  <c r="E122" i="34" s="1"/>
  <c r="H121" i="34"/>
  <c r="D121" i="34"/>
  <c r="E121" i="34" s="1"/>
  <c r="C120" i="34"/>
  <c r="H120" i="34" s="1"/>
  <c r="H119" i="34"/>
  <c r="D119" i="34"/>
  <c r="E119" i="34" s="1"/>
  <c r="H118" i="34"/>
  <c r="D118" i="34"/>
  <c r="E118" i="34" s="1"/>
  <c r="C117" i="34"/>
  <c r="H117" i="34" s="1"/>
  <c r="H113" i="34"/>
  <c r="D113" i="34"/>
  <c r="E113" i="34" s="1"/>
  <c r="H112" i="34"/>
  <c r="D112" i="34"/>
  <c r="E112" i="34" s="1"/>
  <c r="H111" i="34"/>
  <c r="D111" i="34"/>
  <c r="E111" i="34" s="1"/>
  <c r="H110" i="34"/>
  <c r="D110" i="34"/>
  <c r="E110" i="34" s="1"/>
  <c r="H109" i="34"/>
  <c r="D109" i="34"/>
  <c r="E109" i="34" s="1"/>
  <c r="H108" i="34"/>
  <c r="E108" i="34"/>
  <c r="D108" i="34"/>
  <c r="H107" i="34"/>
  <c r="D107" i="34"/>
  <c r="E107" i="34" s="1"/>
  <c r="H106" i="34"/>
  <c r="D106" i="34"/>
  <c r="E106" i="34" s="1"/>
  <c r="H105" i="34"/>
  <c r="D105" i="34"/>
  <c r="E105" i="34" s="1"/>
  <c r="H104" i="34"/>
  <c r="E104" i="34"/>
  <c r="D104" i="34"/>
  <c r="H103" i="34"/>
  <c r="D103" i="34"/>
  <c r="E103" i="34" s="1"/>
  <c r="H102" i="34"/>
  <c r="D102" i="34"/>
  <c r="E102" i="34" s="1"/>
  <c r="H101" i="34"/>
  <c r="D101" i="34"/>
  <c r="E101" i="34" s="1"/>
  <c r="H100" i="34"/>
  <c r="E100" i="34"/>
  <c r="D100" i="34"/>
  <c r="H99" i="34"/>
  <c r="D99" i="34"/>
  <c r="E99" i="34" s="1"/>
  <c r="H98" i="34"/>
  <c r="D98" i="34"/>
  <c r="E98" i="34" s="1"/>
  <c r="C97" i="34"/>
  <c r="H97" i="34" s="1"/>
  <c r="J97" i="34" s="1"/>
  <c r="H96" i="34"/>
  <c r="D96" i="34"/>
  <c r="E96" i="34" s="1"/>
  <c r="H95" i="34"/>
  <c r="D95" i="34"/>
  <c r="E95" i="34" s="1"/>
  <c r="H94" i="34"/>
  <c r="E94" i="34"/>
  <c r="D94" i="34"/>
  <c r="H93" i="34"/>
  <c r="D93" i="34"/>
  <c r="E93" i="34" s="1"/>
  <c r="H92" i="34"/>
  <c r="D92" i="34"/>
  <c r="E92" i="34" s="1"/>
  <c r="H91" i="34"/>
  <c r="D91" i="34"/>
  <c r="E91" i="34" s="1"/>
  <c r="H90" i="34"/>
  <c r="E90" i="34"/>
  <c r="D90" i="34"/>
  <c r="H89" i="34"/>
  <c r="D89" i="34"/>
  <c r="E89" i="34" s="1"/>
  <c r="H88" i="34"/>
  <c r="D88" i="34"/>
  <c r="E88" i="34" s="1"/>
  <c r="H87" i="34"/>
  <c r="D87" i="34"/>
  <c r="E87" i="34" s="1"/>
  <c r="H86" i="34"/>
  <c r="E86" i="34"/>
  <c r="D86" i="34"/>
  <c r="H85" i="34"/>
  <c r="D85" i="34"/>
  <c r="E85" i="34" s="1"/>
  <c r="H84" i="34"/>
  <c r="D84" i="34"/>
  <c r="E84" i="34" s="1"/>
  <c r="H83" i="34"/>
  <c r="D83" i="34"/>
  <c r="E83" i="34" s="1"/>
  <c r="H82" i="34"/>
  <c r="E82" i="34"/>
  <c r="D82" i="34"/>
  <c r="H81" i="34"/>
  <c r="D81" i="34"/>
  <c r="E81" i="34" s="1"/>
  <c r="H80" i="34"/>
  <c r="D80" i="34"/>
  <c r="E80" i="34" s="1"/>
  <c r="H79" i="34"/>
  <c r="D79" i="34"/>
  <c r="E79" i="34" s="1"/>
  <c r="H78" i="34"/>
  <c r="E78" i="34"/>
  <c r="D78" i="34"/>
  <c r="H77" i="34"/>
  <c r="D77" i="34"/>
  <c r="E77" i="34" s="1"/>
  <c r="H76" i="34"/>
  <c r="D76" i="34"/>
  <c r="E76" i="34" s="1"/>
  <c r="H75" i="34"/>
  <c r="D75" i="34"/>
  <c r="E75" i="34" s="1"/>
  <c r="H74" i="34"/>
  <c r="E74" i="34"/>
  <c r="D74" i="34"/>
  <c r="H73" i="34"/>
  <c r="D73" i="34"/>
  <c r="E73" i="34" s="1"/>
  <c r="H72" i="34"/>
  <c r="D72" i="34"/>
  <c r="E72" i="34" s="1"/>
  <c r="H71" i="34"/>
  <c r="D71" i="34"/>
  <c r="E71" i="34" s="1"/>
  <c r="H70" i="34"/>
  <c r="E70" i="34"/>
  <c r="D70" i="34"/>
  <c r="H69" i="34"/>
  <c r="D69" i="34"/>
  <c r="E69" i="34" s="1"/>
  <c r="C68" i="34"/>
  <c r="H68" i="34" s="1"/>
  <c r="J68" i="34" s="1"/>
  <c r="H66" i="34"/>
  <c r="E66" i="34"/>
  <c r="D66" i="34"/>
  <c r="H65" i="34"/>
  <c r="D65" i="34"/>
  <c r="E65" i="34" s="1"/>
  <c r="H64" i="34"/>
  <c r="D64" i="34"/>
  <c r="E64" i="34" s="1"/>
  <c r="H63" i="34"/>
  <c r="D63" i="34"/>
  <c r="E63" i="34" s="1"/>
  <c r="H62" i="34"/>
  <c r="E62" i="34"/>
  <c r="D62" i="34"/>
  <c r="H61" i="34"/>
  <c r="J61" i="34" s="1"/>
  <c r="C61" i="34"/>
  <c r="H60" i="34"/>
  <c r="D60" i="34"/>
  <c r="E60" i="34" s="1"/>
  <c r="H59" i="34"/>
  <c r="E59" i="34"/>
  <c r="D59" i="34"/>
  <c r="H58" i="34"/>
  <c r="D58" i="34"/>
  <c r="E58" i="34" s="1"/>
  <c r="H57" i="34"/>
  <c r="D57" i="34"/>
  <c r="E57" i="34" s="1"/>
  <c r="H56" i="34"/>
  <c r="D56" i="34"/>
  <c r="E56" i="34" s="1"/>
  <c r="H55" i="34"/>
  <c r="E55" i="34"/>
  <c r="D55" i="34"/>
  <c r="H54" i="34"/>
  <c r="D54" i="34"/>
  <c r="E54" i="34" s="1"/>
  <c r="H53" i="34"/>
  <c r="D53" i="34"/>
  <c r="E53" i="34" s="1"/>
  <c r="H52" i="34"/>
  <c r="D52" i="34"/>
  <c r="E52" i="34" s="1"/>
  <c r="H51" i="34"/>
  <c r="E51" i="34"/>
  <c r="D51" i="34"/>
  <c r="H50" i="34"/>
  <c r="D50" i="34"/>
  <c r="E50" i="34" s="1"/>
  <c r="H49" i="34"/>
  <c r="D49" i="34"/>
  <c r="E49" i="34" s="1"/>
  <c r="H48" i="34"/>
  <c r="D48" i="34"/>
  <c r="E48" i="34" s="1"/>
  <c r="H47" i="34"/>
  <c r="E47" i="34"/>
  <c r="D47" i="34"/>
  <c r="H46" i="34"/>
  <c r="D46" i="34"/>
  <c r="E46" i="34" s="1"/>
  <c r="H45" i="34"/>
  <c r="D45" i="34"/>
  <c r="E45" i="34" s="1"/>
  <c r="H44" i="34"/>
  <c r="D44" i="34"/>
  <c r="E44" i="34" s="1"/>
  <c r="H43" i="34"/>
  <c r="E43" i="34"/>
  <c r="D43" i="34"/>
  <c r="H42" i="34"/>
  <c r="D42" i="34"/>
  <c r="E42" i="34" s="1"/>
  <c r="H41" i="34"/>
  <c r="D41" i="34"/>
  <c r="E41" i="34" s="1"/>
  <c r="H40" i="34"/>
  <c r="D40" i="34"/>
  <c r="E40" i="34" s="1"/>
  <c r="H39" i="34"/>
  <c r="E39" i="34"/>
  <c r="D39" i="34"/>
  <c r="H38" i="34"/>
  <c r="J38" i="34" s="1"/>
  <c r="C38" i="34"/>
  <c r="H37" i="34"/>
  <c r="D37" i="34"/>
  <c r="E37" i="34" s="1"/>
  <c r="H36" i="34"/>
  <c r="D36" i="34"/>
  <c r="E36" i="34" s="1"/>
  <c r="H35" i="34"/>
  <c r="D35" i="34"/>
  <c r="E35" i="34" s="1"/>
  <c r="H34" i="34"/>
  <c r="E34" i="34"/>
  <c r="D34" i="34"/>
  <c r="H33" i="34"/>
  <c r="D33" i="34"/>
  <c r="E33" i="34" s="1"/>
  <c r="H32" i="34"/>
  <c r="D32" i="34"/>
  <c r="E32" i="34" s="1"/>
  <c r="H31" i="34"/>
  <c r="D31" i="34"/>
  <c r="E31" i="34" s="1"/>
  <c r="H30" i="34"/>
  <c r="E30" i="34"/>
  <c r="D30" i="34"/>
  <c r="H29" i="34"/>
  <c r="D29" i="34"/>
  <c r="E29" i="34" s="1"/>
  <c r="H28" i="34"/>
  <c r="D28" i="34"/>
  <c r="E28" i="34" s="1"/>
  <c r="H27" i="34"/>
  <c r="D27" i="34"/>
  <c r="E27" i="34" s="1"/>
  <c r="H26" i="34"/>
  <c r="E26" i="34"/>
  <c r="D26" i="34"/>
  <c r="H25" i="34"/>
  <c r="D25" i="34"/>
  <c r="E25" i="34" s="1"/>
  <c r="H24" i="34"/>
  <c r="D24" i="34"/>
  <c r="E24" i="34" s="1"/>
  <c r="H23" i="34"/>
  <c r="D23" i="34"/>
  <c r="E23" i="34" s="1"/>
  <c r="H22" i="34"/>
  <c r="E22" i="34"/>
  <c r="D22" i="34"/>
  <c r="H21" i="34"/>
  <c r="D21" i="34"/>
  <c r="E21" i="34" s="1"/>
  <c r="H20" i="34"/>
  <c r="D20" i="34"/>
  <c r="E20" i="34" s="1"/>
  <c r="H19" i="34"/>
  <c r="D19" i="34"/>
  <c r="E19" i="34" s="1"/>
  <c r="H18" i="34"/>
  <c r="E18" i="34"/>
  <c r="D18" i="34"/>
  <c r="H17" i="34"/>
  <c r="D17" i="34"/>
  <c r="E17" i="34" s="1"/>
  <c r="H16" i="34"/>
  <c r="D16" i="34"/>
  <c r="E16" i="34" s="1"/>
  <c r="H15" i="34"/>
  <c r="D15" i="34"/>
  <c r="E15" i="34" s="1"/>
  <c r="H14" i="34"/>
  <c r="E14" i="34"/>
  <c r="D14" i="34"/>
  <c r="H13" i="34"/>
  <c r="D13" i="34"/>
  <c r="E13" i="34" s="1"/>
  <c r="H12" i="34"/>
  <c r="D12" i="34"/>
  <c r="E12" i="34" s="1"/>
  <c r="C11" i="34"/>
  <c r="H11" i="34" s="1"/>
  <c r="J11" i="34" s="1"/>
  <c r="H10" i="34"/>
  <c r="D10" i="34"/>
  <c r="E10" i="34" s="1"/>
  <c r="H9" i="34"/>
  <c r="D9" i="34"/>
  <c r="E9" i="34" s="1"/>
  <c r="H8" i="34"/>
  <c r="E8" i="34"/>
  <c r="D8" i="34"/>
  <c r="H7" i="34"/>
  <c r="D7" i="34"/>
  <c r="E7" i="34" s="1"/>
  <c r="H6" i="34"/>
  <c r="D6" i="34"/>
  <c r="E6" i="34" s="1"/>
  <c r="H5" i="34"/>
  <c r="D5" i="34"/>
  <c r="E5" i="34" s="1"/>
  <c r="C4" i="34"/>
  <c r="H4" i="34" s="1"/>
  <c r="J4" i="34" s="1"/>
  <c r="C182" i="33"/>
  <c r="C180" i="33"/>
  <c r="H724" i="33"/>
  <c r="H723" i="33"/>
  <c r="H721" i="33"/>
  <c r="H720" i="33"/>
  <c r="H719" i="33"/>
  <c r="H715" i="33"/>
  <c r="H714" i="33"/>
  <c r="H713" i="33"/>
  <c r="H712" i="33"/>
  <c r="H711" i="33"/>
  <c r="H710" i="33"/>
  <c r="H709" i="33"/>
  <c r="H708" i="33"/>
  <c r="H707" i="33"/>
  <c r="H706" i="33"/>
  <c r="H705" i="33"/>
  <c r="H704" i="33"/>
  <c r="H703" i="33"/>
  <c r="H702" i="33"/>
  <c r="H701" i="33"/>
  <c r="H699" i="33"/>
  <c r="H698" i="33"/>
  <c r="H697" i="33"/>
  <c r="H696" i="33"/>
  <c r="H695" i="33"/>
  <c r="H693" i="33"/>
  <c r="H692" i="33"/>
  <c r="H691" i="33"/>
  <c r="H690" i="33"/>
  <c r="H689" i="33"/>
  <c r="H688" i="33"/>
  <c r="H686" i="33"/>
  <c r="H685" i="33"/>
  <c r="H684" i="33"/>
  <c r="H682" i="33"/>
  <c r="H681" i="33"/>
  <c r="H680" i="33"/>
  <c r="H678" i="33"/>
  <c r="H677" i="33"/>
  <c r="H675" i="33"/>
  <c r="H674" i="33"/>
  <c r="H673" i="33"/>
  <c r="H672" i="33"/>
  <c r="H670" i="33"/>
  <c r="H669" i="33"/>
  <c r="H668" i="33"/>
  <c r="H667" i="33"/>
  <c r="H666" i="33"/>
  <c r="H664" i="33"/>
  <c r="H663" i="33"/>
  <c r="H662" i="33"/>
  <c r="H660" i="33"/>
  <c r="H659" i="33"/>
  <c r="H658" i="33"/>
  <c r="H657" i="33"/>
  <c r="H656" i="33"/>
  <c r="H655" i="33"/>
  <c r="H654" i="33"/>
  <c r="H652" i="33"/>
  <c r="H651" i="33"/>
  <c r="H650" i="33"/>
  <c r="H649" i="33"/>
  <c r="H648" i="33"/>
  <c r="H647" i="33"/>
  <c r="H644" i="33"/>
  <c r="H643" i="33"/>
  <c r="H641" i="33"/>
  <c r="H640" i="33"/>
  <c r="H639" i="33"/>
  <c r="H637" i="33"/>
  <c r="H636" i="33"/>
  <c r="H635" i="33"/>
  <c r="H634" i="33"/>
  <c r="H633" i="33"/>
  <c r="H632" i="33"/>
  <c r="H631" i="33"/>
  <c r="H630" i="33"/>
  <c r="H629" i="33"/>
  <c r="H627" i="33"/>
  <c r="H626" i="33"/>
  <c r="H625" i="33"/>
  <c r="H624" i="33"/>
  <c r="H623" i="33"/>
  <c r="H622" i="33"/>
  <c r="H621" i="33"/>
  <c r="H620" i="33"/>
  <c r="H619" i="33"/>
  <c r="H618" i="33"/>
  <c r="H617" i="33"/>
  <c r="H615" i="33"/>
  <c r="H614" i="33"/>
  <c r="H613" i="33"/>
  <c r="H612" i="33"/>
  <c r="H611" i="33"/>
  <c r="H609" i="33"/>
  <c r="H608" i="33"/>
  <c r="H607" i="33"/>
  <c r="H606" i="33"/>
  <c r="H605" i="33"/>
  <c r="H604" i="33"/>
  <c r="H602" i="33"/>
  <c r="H601" i="33"/>
  <c r="H600" i="33"/>
  <c r="H598" i="33"/>
  <c r="H597" i="33"/>
  <c r="H596" i="33"/>
  <c r="H594" i="33"/>
  <c r="H593" i="33"/>
  <c r="H591" i="33"/>
  <c r="H590" i="33"/>
  <c r="H589" i="33"/>
  <c r="H588" i="33"/>
  <c r="H586" i="33"/>
  <c r="H585" i="33"/>
  <c r="H584" i="33"/>
  <c r="H583" i="33"/>
  <c r="H582" i="33"/>
  <c r="H580" i="33"/>
  <c r="H579" i="33"/>
  <c r="H578" i="33"/>
  <c r="H576" i="33"/>
  <c r="H575" i="33"/>
  <c r="H574" i="33"/>
  <c r="H573" i="33"/>
  <c r="H572" i="33"/>
  <c r="H571" i="33"/>
  <c r="H570" i="33"/>
  <c r="H568" i="33"/>
  <c r="H567" i="33"/>
  <c r="H566" i="33"/>
  <c r="H565" i="33"/>
  <c r="H564" i="33"/>
  <c r="H563" i="33"/>
  <c r="H558" i="33"/>
  <c r="H557" i="33"/>
  <c r="H555" i="33"/>
  <c r="H554" i="33"/>
  <c r="H553" i="33"/>
  <c r="H549" i="33"/>
  <c r="H548" i="33"/>
  <c r="H546" i="33"/>
  <c r="H545" i="33"/>
  <c r="H543" i="33"/>
  <c r="H542" i="33"/>
  <c r="H541" i="33"/>
  <c r="H540" i="33"/>
  <c r="H539" i="33"/>
  <c r="H537" i="33"/>
  <c r="H536" i="33"/>
  <c r="H535" i="33"/>
  <c r="H534" i="33"/>
  <c r="H533" i="33"/>
  <c r="H532" i="33"/>
  <c r="H530" i="33"/>
  <c r="H527" i="33"/>
  <c r="H526" i="33"/>
  <c r="H525" i="33"/>
  <c r="H524" i="33"/>
  <c r="H523" i="33"/>
  <c r="H521" i="33"/>
  <c r="H520" i="33"/>
  <c r="H519" i="33"/>
  <c r="H518" i="33"/>
  <c r="H517" i="33"/>
  <c r="H516" i="33"/>
  <c r="H515" i="33"/>
  <c r="H514" i="33"/>
  <c r="H512" i="33"/>
  <c r="H511" i="33"/>
  <c r="H510" i="33"/>
  <c r="H508" i="33"/>
  <c r="H507" i="33"/>
  <c r="H506" i="33"/>
  <c r="H505" i="33"/>
  <c r="H503" i="33"/>
  <c r="H502" i="33"/>
  <c r="H501" i="33"/>
  <c r="H500" i="33"/>
  <c r="H499" i="33"/>
  <c r="H498" i="33"/>
  <c r="H496" i="33"/>
  <c r="H495" i="33"/>
  <c r="H493" i="33"/>
  <c r="H492" i="33"/>
  <c r="H490" i="33"/>
  <c r="H489" i="33"/>
  <c r="H488" i="33"/>
  <c r="H487" i="33"/>
  <c r="H485" i="33"/>
  <c r="H482" i="33"/>
  <c r="H481" i="33"/>
  <c r="H480" i="33"/>
  <c r="H479" i="33"/>
  <c r="H478" i="33"/>
  <c r="H476" i="33"/>
  <c r="H475" i="33"/>
  <c r="H473" i="33"/>
  <c r="H472" i="33"/>
  <c r="H471" i="33"/>
  <c r="H470" i="33"/>
  <c r="H469" i="33"/>
  <c r="H467" i="33"/>
  <c r="H466" i="33"/>
  <c r="H465" i="33"/>
  <c r="H464" i="33"/>
  <c r="H462" i="33"/>
  <c r="H461" i="33"/>
  <c r="H460" i="33"/>
  <c r="H458" i="33"/>
  <c r="H457" i="33"/>
  <c r="H456" i="33"/>
  <c r="H454" i="33"/>
  <c r="H453" i="33"/>
  <c r="H452" i="33"/>
  <c r="H451" i="33"/>
  <c r="H449" i="33"/>
  <c r="H448" i="33"/>
  <c r="H447" i="33"/>
  <c r="H446" i="33"/>
  <c r="H443" i="33"/>
  <c r="H442" i="33"/>
  <c r="H441" i="33"/>
  <c r="H440" i="33"/>
  <c r="H439" i="33"/>
  <c r="H438" i="33"/>
  <c r="H437" i="33"/>
  <c r="H436" i="33"/>
  <c r="H435" i="33"/>
  <c r="H434" i="33"/>
  <c r="H433" i="33"/>
  <c r="H432" i="33"/>
  <c r="H431" i="33"/>
  <c r="H430" i="33"/>
  <c r="H428" i="33"/>
  <c r="H427" i="33"/>
  <c r="H426" i="33"/>
  <c r="H425" i="33"/>
  <c r="H424" i="33"/>
  <c r="H423" i="33"/>
  <c r="H421" i="33"/>
  <c r="H420" i="33"/>
  <c r="H419" i="33"/>
  <c r="H418" i="33"/>
  <c r="H417" i="33"/>
  <c r="H415" i="33"/>
  <c r="H414" i="33"/>
  <c r="H413" i="33"/>
  <c r="H411" i="33"/>
  <c r="H410" i="33"/>
  <c r="H408" i="33"/>
  <c r="H407" i="33"/>
  <c r="H406" i="33"/>
  <c r="H405" i="33"/>
  <c r="H403" i="33"/>
  <c r="H402" i="33"/>
  <c r="H401" i="33"/>
  <c r="H400" i="33"/>
  <c r="H398" i="33"/>
  <c r="H397" i="33"/>
  <c r="H396" i="33"/>
  <c r="H394" i="33"/>
  <c r="H393" i="33"/>
  <c r="H391" i="33"/>
  <c r="H390" i="33"/>
  <c r="H389" i="33"/>
  <c r="H387" i="33"/>
  <c r="H386" i="33"/>
  <c r="H385" i="33"/>
  <c r="H384" i="33"/>
  <c r="H383" i="33"/>
  <c r="H381" i="33"/>
  <c r="H380" i="33"/>
  <c r="H379" i="33"/>
  <c r="H377" i="33"/>
  <c r="H376" i="33"/>
  <c r="H375" i="33"/>
  <c r="H374" i="33"/>
  <c r="H372" i="33"/>
  <c r="H371" i="33"/>
  <c r="H370" i="33"/>
  <c r="H369" i="33"/>
  <c r="H367" i="33"/>
  <c r="H366" i="33"/>
  <c r="H365" i="33"/>
  <c r="H364" i="33"/>
  <c r="H363" i="33"/>
  <c r="H361" i="33"/>
  <c r="H360" i="33"/>
  <c r="H359" i="33"/>
  <c r="H358" i="33"/>
  <c r="H356" i="33"/>
  <c r="H355" i="33"/>
  <c r="H354" i="33"/>
  <c r="H352" i="33"/>
  <c r="H351" i="33"/>
  <c r="H350" i="33"/>
  <c r="H349" i="33"/>
  <c r="H347" i="33"/>
  <c r="H346" i="33"/>
  <c r="H345" i="33"/>
  <c r="H343" i="33"/>
  <c r="H342" i="33"/>
  <c r="H341" i="33"/>
  <c r="H338" i="33"/>
  <c r="H337" i="33"/>
  <c r="H336" i="33"/>
  <c r="H335" i="33"/>
  <c r="H334" i="33"/>
  <c r="H333" i="33"/>
  <c r="H332" i="33"/>
  <c r="H330" i="33"/>
  <c r="H329" i="33"/>
  <c r="H327" i="33"/>
  <c r="H326" i="33"/>
  <c r="H324" i="33"/>
  <c r="H323" i="33"/>
  <c r="H322" i="33"/>
  <c r="H321" i="33"/>
  <c r="H320" i="33"/>
  <c r="H319" i="33"/>
  <c r="H318" i="33"/>
  <c r="H317" i="33"/>
  <c r="H316" i="33"/>
  <c r="H313" i="33"/>
  <c r="H312" i="33"/>
  <c r="H311" i="33"/>
  <c r="H310" i="33"/>
  <c r="H309" i="33"/>
  <c r="H307" i="33"/>
  <c r="H306" i="33"/>
  <c r="H304" i="33"/>
  <c r="H303" i="33"/>
  <c r="H301" i="33"/>
  <c r="H300" i="33"/>
  <c r="H299" i="33"/>
  <c r="H297" i="33"/>
  <c r="H295" i="33"/>
  <c r="H294" i="33"/>
  <c r="H293" i="33"/>
  <c r="H292" i="33"/>
  <c r="H291" i="33"/>
  <c r="H290" i="33"/>
  <c r="H288" i="33"/>
  <c r="H287" i="33"/>
  <c r="H286" i="33"/>
  <c r="H285" i="33"/>
  <c r="H284" i="33"/>
  <c r="H283" i="33"/>
  <c r="H282" i="33"/>
  <c r="H281" i="33"/>
  <c r="H280" i="33"/>
  <c r="H279" i="33"/>
  <c r="H278" i="33"/>
  <c r="H277" i="33"/>
  <c r="H276" i="33"/>
  <c r="H275" i="33"/>
  <c r="H274" i="33"/>
  <c r="H273" i="33"/>
  <c r="H272" i="33"/>
  <c r="H271" i="33"/>
  <c r="H270" i="33"/>
  <c r="H269" i="33"/>
  <c r="H268" i="33"/>
  <c r="H267" i="33"/>
  <c r="H266" i="33"/>
  <c r="H264" i="33"/>
  <c r="H262" i="33"/>
  <c r="H261" i="33"/>
  <c r="H176" i="33"/>
  <c r="H175" i="33"/>
  <c r="H173" i="33"/>
  <c r="H172" i="33"/>
  <c r="H169" i="33"/>
  <c r="H168" i="33"/>
  <c r="H166" i="33"/>
  <c r="H165" i="33"/>
  <c r="H162" i="33"/>
  <c r="H161" i="33"/>
  <c r="H159" i="33"/>
  <c r="H158" i="33"/>
  <c r="H156" i="33"/>
  <c r="H155" i="33"/>
  <c r="H151" i="33"/>
  <c r="H150" i="33"/>
  <c r="H148" i="33"/>
  <c r="H147" i="33"/>
  <c r="H145" i="33"/>
  <c r="H144" i="33"/>
  <c r="H142" i="33"/>
  <c r="H141" i="33"/>
  <c r="H139" i="33"/>
  <c r="H138" i="33"/>
  <c r="H137" i="33"/>
  <c r="H134" i="33"/>
  <c r="H133" i="33"/>
  <c r="H131" i="33"/>
  <c r="H130" i="33"/>
  <c r="H128" i="33"/>
  <c r="H127" i="33"/>
  <c r="H125" i="33"/>
  <c r="H124" i="33"/>
  <c r="H122" i="33"/>
  <c r="H121" i="33"/>
  <c r="H119" i="33"/>
  <c r="H118" i="33"/>
  <c r="H113" i="33"/>
  <c r="H112" i="33"/>
  <c r="H111" i="33"/>
  <c r="H110" i="33"/>
  <c r="H109" i="33"/>
  <c r="H108" i="33"/>
  <c r="H107" i="33"/>
  <c r="H106" i="33"/>
  <c r="H105" i="33"/>
  <c r="H104" i="33"/>
  <c r="H103" i="33"/>
  <c r="H102" i="33"/>
  <c r="H101" i="33"/>
  <c r="H100" i="33"/>
  <c r="H99" i="33"/>
  <c r="H98" i="33"/>
  <c r="H96" i="33"/>
  <c r="H95" i="33"/>
  <c r="H94" i="33"/>
  <c r="H93" i="33"/>
  <c r="H92" i="33"/>
  <c r="H91" i="33"/>
  <c r="H90" i="33"/>
  <c r="H89" i="33"/>
  <c r="H88" i="33"/>
  <c r="H87" i="33"/>
  <c r="H86" i="33"/>
  <c r="H85" i="33"/>
  <c r="H84" i="33"/>
  <c r="H83" i="33"/>
  <c r="H82" i="33"/>
  <c r="H81" i="33"/>
  <c r="H80" i="33"/>
  <c r="H79" i="33"/>
  <c r="H78" i="33"/>
  <c r="H77" i="33"/>
  <c r="H76" i="33"/>
  <c r="H75" i="33"/>
  <c r="H74" i="33"/>
  <c r="H73" i="33"/>
  <c r="H72" i="33"/>
  <c r="H71" i="33"/>
  <c r="H70" i="33"/>
  <c r="H69" i="33"/>
  <c r="H66" i="33"/>
  <c r="H65" i="33"/>
  <c r="H64" i="33"/>
  <c r="H63" i="33"/>
  <c r="H62" i="33"/>
  <c r="H60" i="33"/>
  <c r="H59" i="33"/>
  <c r="H58" i="33"/>
  <c r="H57" i="33"/>
  <c r="H56" i="33"/>
  <c r="H55" i="33"/>
  <c r="H54" i="33"/>
  <c r="H53" i="33"/>
  <c r="H52" i="33"/>
  <c r="H51" i="33"/>
  <c r="H50" i="33"/>
  <c r="H49" i="33"/>
  <c r="H48" i="33"/>
  <c r="H47" i="33"/>
  <c r="H46" i="33"/>
  <c r="H45" i="33"/>
  <c r="H44" i="33"/>
  <c r="H43" i="33"/>
  <c r="H42" i="33"/>
  <c r="H41" i="33"/>
  <c r="H40" i="33"/>
  <c r="H39" i="33"/>
  <c r="H37" i="33"/>
  <c r="H36" i="33"/>
  <c r="H35" i="33"/>
  <c r="H34" i="33"/>
  <c r="H33" i="33"/>
  <c r="H32" i="33"/>
  <c r="H31" i="33"/>
  <c r="H30" i="33"/>
  <c r="H29" i="33"/>
  <c r="H28" i="33"/>
  <c r="H27" i="33"/>
  <c r="H26" i="33"/>
  <c r="H25" i="33"/>
  <c r="H24" i="33"/>
  <c r="H23" i="33"/>
  <c r="H22" i="33"/>
  <c r="H21" i="33"/>
  <c r="H20" i="33"/>
  <c r="H19" i="33"/>
  <c r="H18" i="33"/>
  <c r="H17" i="33"/>
  <c r="H16" i="33"/>
  <c r="H15" i="33"/>
  <c r="H14" i="33"/>
  <c r="H13" i="33"/>
  <c r="H12" i="33"/>
  <c r="H10" i="33"/>
  <c r="H9" i="33"/>
  <c r="H8" i="33"/>
  <c r="H7" i="33"/>
  <c r="H6" i="33"/>
  <c r="H5" i="33"/>
  <c r="E126" i="34" l="1"/>
  <c r="E416" i="34"/>
  <c r="E661" i="34"/>
  <c r="D751" i="34"/>
  <c r="D750" i="34" s="1"/>
  <c r="E752" i="34"/>
  <c r="H154" i="35"/>
  <c r="C153" i="35"/>
  <c r="H153" i="35" s="1"/>
  <c r="J153" i="35" s="1"/>
  <c r="E191" i="35"/>
  <c r="D189" i="35"/>
  <c r="D599" i="35"/>
  <c r="E600" i="35"/>
  <c r="D298" i="36"/>
  <c r="E299" i="36"/>
  <c r="E355" i="36"/>
  <c r="D353" i="36"/>
  <c r="H653" i="36"/>
  <c r="C645" i="36"/>
  <c r="H645" i="36" s="1"/>
  <c r="J645" i="36" s="1"/>
  <c r="D182" i="37"/>
  <c r="E183" i="37"/>
  <c r="E182" i="37" s="1"/>
  <c r="H315" i="37"/>
  <c r="C314" i="37"/>
  <c r="H314" i="37" s="1"/>
  <c r="E38" i="34"/>
  <c r="D97" i="34"/>
  <c r="D164" i="34"/>
  <c r="D167" i="34"/>
  <c r="E171" i="34"/>
  <c r="E186" i="34"/>
  <c r="E185" i="34" s="1"/>
  <c r="E184" i="34" s="1"/>
  <c r="E202" i="34"/>
  <c r="E201" i="34" s="1"/>
  <c r="E200" i="34" s="1"/>
  <c r="D211" i="34"/>
  <c r="E325" i="34"/>
  <c r="E331" i="34"/>
  <c r="E374" i="34"/>
  <c r="E382" i="34"/>
  <c r="E389" i="34"/>
  <c r="E388" i="34" s="1"/>
  <c r="E392" i="34"/>
  <c r="D409" i="34"/>
  <c r="E451" i="34"/>
  <c r="E474" i="34"/>
  <c r="E487" i="34"/>
  <c r="E486" i="34" s="1"/>
  <c r="H544" i="34"/>
  <c r="E548" i="34"/>
  <c r="E547" i="34" s="1"/>
  <c r="D547" i="34"/>
  <c r="E587" i="34"/>
  <c r="E595" i="34"/>
  <c r="E617" i="34"/>
  <c r="E628" i="34"/>
  <c r="E642" i="34"/>
  <c r="C645" i="34"/>
  <c r="H645" i="34" s="1"/>
  <c r="J645" i="34" s="1"/>
  <c r="D683" i="34"/>
  <c r="E683" i="34"/>
  <c r="D136" i="35"/>
  <c r="C163" i="35"/>
  <c r="H163" i="35" s="1"/>
  <c r="J163" i="35" s="1"/>
  <c r="H164" i="35"/>
  <c r="C188" i="35"/>
  <c r="D416" i="35"/>
  <c r="E417" i="35"/>
  <c r="E552" i="35"/>
  <c r="E570" i="35"/>
  <c r="D569" i="35"/>
  <c r="E598" i="35"/>
  <c r="D595" i="35"/>
  <c r="E666" i="35"/>
  <c r="E665" i="35" s="1"/>
  <c r="D665" i="35"/>
  <c r="E703" i="35"/>
  <c r="D700" i="35"/>
  <c r="E723" i="35"/>
  <c r="E722" i="35" s="1"/>
  <c r="D722" i="35"/>
  <c r="D117" i="36"/>
  <c r="D132" i="36"/>
  <c r="E133" i="36"/>
  <c r="E132" i="36" s="1"/>
  <c r="D140" i="36"/>
  <c r="E141" i="36"/>
  <c r="E140" i="36" s="1"/>
  <c r="D213" i="36"/>
  <c r="E214" i="36"/>
  <c r="E213" i="36" s="1"/>
  <c r="D216" i="36"/>
  <c r="E219" i="36"/>
  <c r="E216" i="36" s="1"/>
  <c r="E239" i="36"/>
  <c r="E238" i="36" s="1"/>
  <c r="D392" i="36"/>
  <c r="E545" i="36"/>
  <c r="D544" i="36"/>
  <c r="D552" i="36"/>
  <c r="E553" i="36"/>
  <c r="E563" i="36"/>
  <c r="D562" i="36"/>
  <c r="E4" i="34"/>
  <c r="E132" i="34"/>
  <c r="E149" i="34"/>
  <c r="E721" i="34"/>
  <c r="D718" i="34"/>
  <c r="C116" i="35"/>
  <c r="H116" i="35" s="1"/>
  <c r="J116" i="35" s="1"/>
  <c r="H117" i="35"/>
  <c r="D182" i="35"/>
  <c r="D179" i="35" s="1"/>
  <c r="E183" i="35"/>
  <c r="E182" i="35" s="1"/>
  <c r="D201" i="35"/>
  <c r="D200" i="35" s="1"/>
  <c r="E202" i="35"/>
  <c r="E201" i="35" s="1"/>
  <c r="E200" i="35" s="1"/>
  <c r="E268" i="35"/>
  <c r="D265" i="35"/>
  <c r="E690" i="35"/>
  <c r="D687" i="35"/>
  <c r="E647" i="36"/>
  <c r="D646" i="36"/>
  <c r="C67" i="34"/>
  <c r="H67" i="34" s="1"/>
  <c r="J67" i="34" s="1"/>
  <c r="E117" i="34"/>
  <c r="E123" i="34"/>
  <c r="E129" i="34"/>
  <c r="E140" i="34"/>
  <c r="E146" i="34"/>
  <c r="E154" i="34"/>
  <c r="E160" i="34"/>
  <c r="H164" i="34"/>
  <c r="D179" i="34"/>
  <c r="E189" i="34"/>
  <c r="C203" i="34"/>
  <c r="C178" i="34" s="1"/>
  <c r="D216" i="34"/>
  <c r="D215" i="34" s="1"/>
  <c r="D228" i="34"/>
  <c r="D239" i="34"/>
  <c r="D238" i="34" s="1"/>
  <c r="E260" i="34"/>
  <c r="E302" i="34"/>
  <c r="E308" i="34"/>
  <c r="E353" i="34"/>
  <c r="E455" i="34"/>
  <c r="E459" i="34"/>
  <c r="D463" i="34"/>
  <c r="D468" i="34"/>
  <c r="E491" i="34"/>
  <c r="E494" i="34"/>
  <c r="D746" i="34"/>
  <c r="E747" i="34"/>
  <c r="E746" i="34" s="1"/>
  <c r="D756" i="34"/>
  <c r="D755" i="34" s="1"/>
  <c r="E757" i="34"/>
  <c r="E179" i="35"/>
  <c r="D185" i="35"/>
  <c r="D184" i="35" s="1"/>
  <c r="E186" i="35"/>
  <c r="E185" i="35" s="1"/>
  <c r="E184" i="35" s="1"/>
  <c r="D204" i="35"/>
  <c r="E205" i="35"/>
  <c r="E204" i="35" s="1"/>
  <c r="D223" i="35"/>
  <c r="D222" i="35" s="1"/>
  <c r="E224" i="35"/>
  <c r="E223" i="35" s="1"/>
  <c r="E222" i="35" s="1"/>
  <c r="E247" i="35"/>
  <c r="D244" i="35"/>
  <c r="D243" i="35" s="1"/>
  <c r="H265" i="35"/>
  <c r="C263" i="35"/>
  <c r="H263" i="35" s="1"/>
  <c r="E301" i="35"/>
  <c r="D298" i="35"/>
  <c r="E318" i="35"/>
  <c r="D315" i="35"/>
  <c r="D344" i="35"/>
  <c r="E345" i="35"/>
  <c r="E344" i="35" s="1"/>
  <c r="E547" i="35"/>
  <c r="D610" i="35"/>
  <c r="E611" i="35"/>
  <c r="D628" i="35"/>
  <c r="E629" i="35"/>
  <c r="E664" i="35"/>
  <c r="D661" i="35"/>
  <c r="E721" i="35"/>
  <c r="D718" i="35"/>
  <c r="D717" i="35" s="1"/>
  <c r="D716" i="35" s="1"/>
  <c r="E752" i="35"/>
  <c r="D751" i="35"/>
  <c r="D750" i="35" s="1"/>
  <c r="D180" i="36"/>
  <c r="E181" i="36"/>
  <c r="E180" i="36" s="1"/>
  <c r="E186" i="36"/>
  <c r="D185" i="36"/>
  <c r="D184" i="36" s="1"/>
  <c r="D305" i="36"/>
  <c r="D357" i="36"/>
  <c r="E360" i="36"/>
  <c r="E400" i="36"/>
  <c r="E399" i="36" s="1"/>
  <c r="D399" i="36"/>
  <c r="E11" i="34"/>
  <c r="E61" i="34"/>
  <c r="E68" i="34"/>
  <c r="E120" i="34"/>
  <c r="E143" i="34"/>
  <c r="E157" i="34"/>
  <c r="E289" i="34"/>
  <c r="E305" i="34"/>
  <c r="E513" i="34"/>
  <c r="E509" i="34" s="1"/>
  <c r="D743" i="34"/>
  <c r="E5" i="35"/>
  <c r="D4" i="35"/>
  <c r="E183" i="36"/>
  <c r="E182" i="36" s="1"/>
  <c r="D182" i="36"/>
  <c r="E476" i="36"/>
  <c r="D474" i="36"/>
  <c r="D11" i="34"/>
  <c r="E174" i="34"/>
  <c r="E196" i="34"/>
  <c r="E195" i="34" s="1"/>
  <c r="D204" i="34"/>
  <c r="D244" i="34"/>
  <c r="D243" i="34" s="1"/>
  <c r="D265" i="34"/>
  <c r="E328" i="34"/>
  <c r="D353" i="34"/>
  <c r="E395" i="34"/>
  <c r="D429" i="34"/>
  <c r="D455" i="34"/>
  <c r="E477" i="34"/>
  <c r="D491" i="34"/>
  <c r="D494" i="34"/>
  <c r="D497" i="34"/>
  <c r="E545" i="34"/>
  <c r="E562" i="34"/>
  <c r="E610" i="34"/>
  <c r="D638" i="34"/>
  <c r="E654" i="34"/>
  <c r="D661" i="34"/>
  <c r="D671" i="34"/>
  <c r="E676" i="34"/>
  <c r="E687" i="34"/>
  <c r="C726" i="34"/>
  <c r="E735" i="34"/>
  <c r="E734" i="34" s="1"/>
  <c r="D734" i="34"/>
  <c r="D733" i="34" s="1"/>
  <c r="C215" i="35"/>
  <c r="E231" i="35"/>
  <c r="D229" i="35"/>
  <c r="H529" i="35"/>
  <c r="C528" i="35"/>
  <c r="H528" i="35" s="1"/>
  <c r="E643" i="35"/>
  <c r="D642" i="35"/>
  <c r="D676" i="35"/>
  <c r="E677" i="35"/>
  <c r="E4" i="36"/>
  <c r="D123" i="36"/>
  <c r="C153" i="36"/>
  <c r="H153" i="36" s="1"/>
  <c r="J153" i="36" s="1"/>
  <c r="H154" i="36"/>
  <c r="E369" i="36"/>
  <c r="E368" i="36" s="1"/>
  <c r="D368" i="36"/>
  <c r="E396" i="36"/>
  <c r="E395" i="36" s="1"/>
  <c r="D395" i="36"/>
  <c r="D404" i="36"/>
  <c r="E405" i="36"/>
  <c r="E448" i="36"/>
  <c r="D445" i="36"/>
  <c r="D11" i="35"/>
  <c r="D188" i="35"/>
  <c r="E328" i="35"/>
  <c r="D399" i="35"/>
  <c r="E409" i="35"/>
  <c r="E429" i="35"/>
  <c r="D445" i="35"/>
  <c r="D463" i="35"/>
  <c r="E468" i="35"/>
  <c r="D474" i="35"/>
  <c r="E494" i="35"/>
  <c r="E513" i="35"/>
  <c r="D646" i="35"/>
  <c r="C726" i="35"/>
  <c r="D746" i="35"/>
  <c r="D756" i="35"/>
  <c r="D755" i="35" s="1"/>
  <c r="D765" i="35"/>
  <c r="D11" i="36"/>
  <c r="D61" i="36"/>
  <c r="E97" i="36"/>
  <c r="D146" i="36"/>
  <c r="D149" i="36"/>
  <c r="D154" i="36"/>
  <c r="D153" i="36" s="1"/>
  <c r="E167" i="36"/>
  <c r="E204" i="36"/>
  <c r="E203" i="36" s="1"/>
  <c r="D233" i="36"/>
  <c r="D228" i="36" s="1"/>
  <c r="E265" i="36"/>
  <c r="E344" i="36"/>
  <c r="E451" i="36"/>
  <c r="D450" i="36"/>
  <c r="D522" i="36"/>
  <c r="E747" i="36"/>
  <c r="E746" i="36" s="1"/>
  <c r="D746" i="36"/>
  <c r="E757" i="36"/>
  <c r="D756" i="36"/>
  <c r="D755" i="36" s="1"/>
  <c r="E4" i="37"/>
  <c r="D117" i="37"/>
  <c r="E118" i="37"/>
  <c r="E117" i="37" s="1"/>
  <c r="E168" i="37"/>
  <c r="E167" i="37" s="1"/>
  <c r="D167" i="37"/>
  <c r="E724" i="37"/>
  <c r="D722" i="37"/>
  <c r="E735" i="37"/>
  <c r="E734" i="37" s="1"/>
  <c r="E733" i="37" s="1"/>
  <c r="D734" i="37"/>
  <c r="D733" i="37" s="1"/>
  <c r="D731" i="34"/>
  <c r="D730" i="34" s="1"/>
  <c r="E751" i="34"/>
  <c r="E750" i="34" s="1"/>
  <c r="E756" i="34"/>
  <c r="E755" i="34" s="1"/>
  <c r="C179" i="35"/>
  <c r="E196" i="35"/>
  <c r="E195" i="35" s="1"/>
  <c r="E199" i="35"/>
  <c r="E198" i="35" s="1"/>
  <c r="E197" i="35" s="1"/>
  <c r="E207" i="35"/>
  <c r="D213" i="35"/>
  <c r="E221" i="35"/>
  <c r="E220" i="35" s="1"/>
  <c r="E289" i="35"/>
  <c r="E305" i="35"/>
  <c r="D353" i="35"/>
  <c r="D378" i="35"/>
  <c r="E388" i="35"/>
  <c r="E392" i="35"/>
  <c r="E404" i="35"/>
  <c r="D412" i="35"/>
  <c r="D491" i="35"/>
  <c r="D497" i="35"/>
  <c r="E544" i="35"/>
  <c r="E538" i="35" s="1"/>
  <c r="E595" i="35"/>
  <c r="E646" i="35"/>
  <c r="E661" i="35"/>
  <c r="E679" i="35"/>
  <c r="E687" i="35"/>
  <c r="E694" i="35"/>
  <c r="E718" i="35"/>
  <c r="E717" i="35" s="1"/>
  <c r="E716" i="35" s="1"/>
  <c r="E136" i="36"/>
  <c r="C178" i="36"/>
  <c r="E244" i="36"/>
  <c r="E243" i="36" s="1"/>
  <c r="E306" i="36"/>
  <c r="E305" i="36" s="1"/>
  <c r="D325" i="36"/>
  <c r="D348" i="36"/>
  <c r="E353" i="36"/>
  <c r="D362" i="36"/>
  <c r="D373" i="36"/>
  <c r="E412" i="36"/>
  <c r="D455" i="36"/>
  <c r="D459" i="36"/>
  <c r="E474" i="36"/>
  <c r="E547" i="36"/>
  <c r="E617" i="36"/>
  <c r="D616" i="36"/>
  <c r="E14" i="37"/>
  <c r="D11" i="37"/>
  <c r="D179" i="37"/>
  <c r="H577" i="37"/>
  <c r="C561" i="37"/>
  <c r="E718" i="34"/>
  <c r="E722" i="34"/>
  <c r="E120" i="35"/>
  <c r="E126" i="35"/>
  <c r="E140" i="35"/>
  <c r="E146" i="35"/>
  <c r="E189" i="35"/>
  <c r="E188" i="35" s="1"/>
  <c r="E216" i="35"/>
  <c r="E229" i="35"/>
  <c r="E228" i="35" s="1"/>
  <c r="E325" i="35"/>
  <c r="E331" i="35"/>
  <c r="E378" i="35"/>
  <c r="E416" i="35"/>
  <c r="D455" i="35"/>
  <c r="D486" i="35"/>
  <c r="E610" i="35"/>
  <c r="E676" i="35"/>
  <c r="D734" i="35"/>
  <c r="D733" i="35" s="1"/>
  <c r="D743" i="35"/>
  <c r="D97" i="36"/>
  <c r="D129" i="36"/>
  <c r="E164" i="36"/>
  <c r="D215" i="36"/>
  <c r="D239" i="36"/>
  <c r="D238" i="36" s="1"/>
  <c r="D260" i="36"/>
  <c r="E325" i="36"/>
  <c r="E348" i="36"/>
  <c r="E362" i="36"/>
  <c r="E373" i="36"/>
  <c r="E404" i="36"/>
  <c r="D409" i="36"/>
  <c r="E416" i="36"/>
  <c r="E422" i="36"/>
  <c r="E445" i="36"/>
  <c r="E479" i="36"/>
  <c r="D477" i="36"/>
  <c r="D513" i="36"/>
  <c r="D538" i="36"/>
  <c r="E539" i="36"/>
  <c r="E556" i="36"/>
  <c r="E641" i="36"/>
  <c r="D638" i="36"/>
  <c r="E677" i="36"/>
  <c r="D676" i="36"/>
  <c r="E132" i="37"/>
  <c r="E246" i="37"/>
  <c r="D244" i="37"/>
  <c r="D243" i="37" s="1"/>
  <c r="E491" i="36"/>
  <c r="E497" i="36"/>
  <c r="E504" i="36"/>
  <c r="C561" i="36"/>
  <c r="H561" i="36" s="1"/>
  <c r="J561" i="36" s="1"/>
  <c r="D653" i="36"/>
  <c r="D661" i="36"/>
  <c r="D665" i="36"/>
  <c r="D671" i="36"/>
  <c r="D679" i="36"/>
  <c r="D683" i="36"/>
  <c r="D687" i="36"/>
  <c r="E694" i="36"/>
  <c r="D700" i="36"/>
  <c r="E727" i="36"/>
  <c r="D731" i="36"/>
  <c r="D730" i="36" s="1"/>
  <c r="D734" i="36"/>
  <c r="D733" i="36" s="1"/>
  <c r="D741" i="36"/>
  <c r="D743" i="36"/>
  <c r="D751" i="36"/>
  <c r="D750" i="36" s="1"/>
  <c r="D761" i="36"/>
  <c r="D760" i="36" s="1"/>
  <c r="D765" i="36"/>
  <c r="D772" i="36"/>
  <c r="D771" i="36" s="1"/>
  <c r="D97" i="37"/>
  <c r="C135" i="37"/>
  <c r="H135" i="37" s="1"/>
  <c r="J135" i="37" s="1"/>
  <c r="C153" i="37"/>
  <c r="D157" i="37"/>
  <c r="C203" i="37"/>
  <c r="C215" i="37"/>
  <c r="D215" i="37"/>
  <c r="E239" i="37"/>
  <c r="E238" i="37" s="1"/>
  <c r="E290" i="37"/>
  <c r="E289" i="37" s="1"/>
  <c r="D289" i="37"/>
  <c r="E452" i="37"/>
  <c r="D450" i="37"/>
  <c r="E455" i="37"/>
  <c r="E463" i="37"/>
  <c r="E488" i="37"/>
  <c r="D486" i="37"/>
  <c r="E499" i="37"/>
  <c r="D497" i="37"/>
  <c r="D562" i="37"/>
  <c r="E563" i="37"/>
  <c r="C645" i="37"/>
  <c r="H645" i="37" s="1"/>
  <c r="J645" i="37" s="1"/>
  <c r="D700" i="37"/>
  <c r="E701" i="37"/>
  <c r="E769" i="37"/>
  <c r="E768" i="37" s="1"/>
  <c r="E767" i="37" s="1"/>
  <c r="D768" i="37"/>
  <c r="D767" i="37" s="1"/>
  <c r="D340" i="38"/>
  <c r="E653" i="36"/>
  <c r="E661" i="36"/>
  <c r="E665" i="36"/>
  <c r="E671" i="36"/>
  <c r="E679" i="36"/>
  <c r="E683" i="36"/>
  <c r="E687" i="36"/>
  <c r="E700" i="36"/>
  <c r="E146" i="37"/>
  <c r="E160" i="37"/>
  <c r="E185" i="37"/>
  <c r="E184" i="37" s="1"/>
  <c r="E204" i="37"/>
  <c r="D223" i="37"/>
  <c r="D222" i="37" s="1"/>
  <c r="E229" i="37"/>
  <c r="E676" i="37"/>
  <c r="D683" i="37"/>
  <c r="E684" i="37"/>
  <c r="E683" i="37" s="1"/>
  <c r="E732" i="37"/>
  <c r="E731" i="37" s="1"/>
  <c r="E730" i="37" s="1"/>
  <c r="D731" i="37"/>
  <c r="D730" i="37" s="1"/>
  <c r="C339" i="38"/>
  <c r="H444" i="38"/>
  <c r="D203" i="38"/>
  <c r="H717" i="38"/>
  <c r="J717" i="38" s="1"/>
  <c r="C716" i="38"/>
  <c r="H716" i="38" s="1"/>
  <c r="J716" i="38" s="1"/>
  <c r="E561" i="38"/>
  <c r="E340" i="38"/>
  <c r="E429" i="36"/>
  <c r="E455" i="36"/>
  <c r="E459" i="36"/>
  <c r="E494" i="36"/>
  <c r="D531" i="36"/>
  <c r="H544" i="36"/>
  <c r="E569" i="36"/>
  <c r="E577" i="36"/>
  <c r="E581" i="36"/>
  <c r="E587" i="36"/>
  <c r="E595" i="36"/>
  <c r="E599" i="36"/>
  <c r="E603" i="36"/>
  <c r="E751" i="36"/>
  <c r="C726" i="36"/>
  <c r="D61" i="37"/>
  <c r="E126" i="37"/>
  <c r="C188" i="37"/>
  <c r="D229" i="37"/>
  <c r="D228" i="37" s="1"/>
  <c r="D250" i="37"/>
  <c r="D265" i="37"/>
  <c r="E305" i="37"/>
  <c r="E422" i="37"/>
  <c r="D569" i="37"/>
  <c r="D616" i="37"/>
  <c r="D646" i="37"/>
  <c r="E647" i="37"/>
  <c r="D746" i="37"/>
  <c r="E747" i="37"/>
  <c r="E746" i="37" s="1"/>
  <c r="D751" i="37"/>
  <c r="D750" i="37" s="1"/>
  <c r="E752" i="37"/>
  <c r="E751" i="37" s="1"/>
  <c r="E750" i="37" s="1"/>
  <c r="D756" i="37"/>
  <c r="D755" i="37" s="1"/>
  <c r="E757" i="37"/>
  <c r="E756" i="37" s="1"/>
  <c r="E755" i="37" s="1"/>
  <c r="D761" i="37"/>
  <c r="D760" i="37" s="1"/>
  <c r="E762" i="37"/>
  <c r="E761" i="37" s="1"/>
  <c r="E760" i="37" s="1"/>
  <c r="E766" i="37"/>
  <c r="E765" i="37" s="1"/>
  <c r="D765" i="37"/>
  <c r="D409" i="37"/>
  <c r="D412" i="37"/>
  <c r="E513" i="37"/>
  <c r="D547" i="37"/>
  <c r="D665" i="37"/>
  <c r="D741" i="37"/>
  <c r="D561" i="38"/>
  <c r="E726" i="38"/>
  <c r="E725" i="38" s="1"/>
  <c r="D3" i="38"/>
  <c r="E486" i="37"/>
  <c r="E497" i="37"/>
  <c r="E595" i="37"/>
  <c r="D599" i="37"/>
  <c r="E679" i="37"/>
  <c r="C726" i="37"/>
  <c r="E263" i="38"/>
  <c r="E259" i="38" s="1"/>
  <c r="D178" i="38"/>
  <c r="D177" i="38" s="1"/>
  <c r="E298" i="37"/>
  <c r="E308" i="37"/>
  <c r="E522" i="37"/>
  <c r="D638" i="37"/>
  <c r="E642" i="37"/>
  <c r="D727" i="37"/>
  <c r="E740" i="37"/>
  <c r="E739" i="37" s="1"/>
  <c r="E484" i="38"/>
  <c r="D170" i="38"/>
  <c r="D67" i="38"/>
  <c r="E116" i="38"/>
  <c r="E483" i="38"/>
  <c r="E178" i="38"/>
  <c r="E177" i="38" s="1"/>
  <c r="H551" i="38"/>
  <c r="J551" i="38" s="1"/>
  <c r="C550" i="38"/>
  <c r="H550" i="38" s="1"/>
  <c r="J550" i="38" s="1"/>
  <c r="H178" i="38"/>
  <c r="J178" i="38" s="1"/>
  <c r="C177" i="38"/>
  <c r="H177" i="38" s="1"/>
  <c r="J177" i="38" s="1"/>
  <c r="C483" i="38"/>
  <c r="H483" i="38" s="1"/>
  <c r="J483" i="38" s="1"/>
  <c r="E153" i="38"/>
  <c r="E152" i="38" s="1"/>
  <c r="H116" i="38"/>
  <c r="J116" i="38" s="1"/>
  <c r="C115" i="38"/>
  <c r="D483" i="38"/>
  <c r="E444" i="38"/>
  <c r="E339" i="38" s="1"/>
  <c r="E258" i="38" s="1"/>
  <c r="D135" i="38"/>
  <c r="D153" i="38"/>
  <c r="H259" i="38"/>
  <c r="J259" i="38" s="1"/>
  <c r="H561" i="38"/>
  <c r="J561" i="38" s="1"/>
  <c r="C560" i="38"/>
  <c r="H153" i="38"/>
  <c r="J153" i="38" s="1"/>
  <c r="C152" i="38"/>
  <c r="H152" i="38" s="1"/>
  <c r="J152" i="38" s="1"/>
  <c r="D314" i="38"/>
  <c r="D259" i="38" s="1"/>
  <c r="D258" i="38" s="1"/>
  <c r="D645" i="38"/>
  <c r="D560" i="38" s="1"/>
  <c r="D163" i="38"/>
  <c r="D116" i="38"/>
  <c r="E3" i="38"/>
  <c r="H2" i="38"/>
  <c r="J2" i="38" s="1"/>
  <c r="D444" i="38"/>
  <c r="D339" i="38" s="1"/>
  <c r="E135" i="38"/>
  <c r="E115" i="38" s="1"/>
  <c r="E645" i="38"/>
  <c r="E560" i="38" s="1"/>
  <c r="E68" i="37"/>
  <c r="E97" i="37"/>
  <c r="E67" i="37" s="1"/>
  <c r="E11" i="37"/>
  <c r="H164" i="37"/>
  <c r="C163" i="37"/>
  <c r="H163" i="37" s="1"/>
  <c r="J163" i="37" s="1"/>
  <c r="D4" i="37"/>
  <c r="E64" i="37"/>
  <c r="E61" i="37" s="1"/>
  <c r="C67" i="37"/>
  <c r="H67" i="37" s="1"/>
  <c r="J67" i="37" s="1"/>
  <c r="E141" i="37"/>
  <c r="E140" i="37" s="1"/>
  <c r="E144" i="37"/>
  <c r="E143" i="37" s="1"/>
  <c r="D143" i="37"/>
  <c r="H153" i="37"/>
  <c r="J153" i="37" s="1"/>
  <c r="C152" i="37"/>
  <c r="H152" i="37" s="1"/>
  <c r="J152" i="37" s="1"/>
  <c r="E153" i="37"/>
  <c r="E165" i="37"/>
  <c r="E164" i="37" s="1"/>
  <c r="E163" i="37" s="1"/>
  <c r="D164" i="37"/>
  <c r="D163" i="37" s="1"/>
  <c r="C178" i="37"/>
  <c r="D185" i="37"/>
  <c r="D184" i="37" s="1"/>
  <c r="D204" i="37"/>
  <c r="D203" i="37" s="1"/>
  <c r="E228" i="37"/>
  <c r="E331" i="37"/>
  <c r="C116" i="37"/>
  <c r="D120" i="37"/>
  <c r="E124" i="37"/>
  <c r="E123" i="37" s="1"/>
  <c r="E116" i="37" s="1"/>
  <c r="D123" i="37"/>
  <c r="D136" i="37"/>
  <c r="E216" i="37"/>
  <c r="E302" i="37"/>
  <c r="E315" i="37"/>
  <c r="E328" i="37"/>
  <c r="C3" i="37"/>
  <c r="D38" i="37"/>
  <c r="D68" i="37"/>
  <c r="D67" i="37" s="1"/>
  <c r="E130" i="37"/>
  <c r="E129" i="37" s="1"/>
  <c r="D129" i="37"/>
  <c r="E171" i="37"/>
  <c r="E170" i="37" s="1"/>
  <c r="D189" i="37"/>
  <c r="D188" i="37" s="1"/>
  <c r="E190" i="37"/>
  <c r="E189" i="37" s="1"/>
  <c r="E244" i="37"/>
  <c r="E243" i="37" s="1"/>
  <c r="H344" i="37"/>
  <c r="C340" i="37"/>
  <c r="E417" i="37"/>
  <c r="E416" i="37" s="1"/>
  <c r="D416" i="37"/>
  <c r="D544" i="37"/>
  <c r="E546" i="37"/>
  <c r="H552" i="37"/>
  <c r="C551" i="37"/>
  <c r="E221" i="37"/>
  <c r="E220" i="37" s="1"/>
  <c r="E226" i="37"/>
  <c r="E223" i="37" s="1"/>
  <c r="E222" i="37" s="1"/>
  <c r="E251" i="37"/>
  <c r="E250" i="37" s="1"/>
  <c r="D298" i="37"/>
  <c r="D315" i="37"/>
  <c r="E348" i="37"/>
  <c r="E399" i="37"/>
  <c r="D422" i="37"/>
  <c r="E460" i="37"/>
  <c r="E459" i="37" s="1"/>
  <c r="D459" i="37"/>
  <c r="D463" i="37"/>
  <c r="E468" i="37"/>
  <c r="E485" i="37"/>
  <c r="D494" i="37"/>
  <c r="D484" i="37" s="1"/>
  <c r="E496" i="37"/>
  <c r="E511" i="37"/>
  <c r="H531" i="37"/>
  <c r="C528" i="37"/>
  <c r="H528" i="37" s="1"/>
  <c r="E547" i="37"/>
  <c r="E553" i="37"/>
  <c r="E552" i="37" s="1"/>
  <c r="D552" i="37"/>
  <c r="D556" i="37"/>
  <c r="E558" i="37"/>
  <c r="D149" i="37"/>
  <c r="D154" i="37"/>
  <c r="D160" i="37"/>
  <c r="D171" i="37"/>
  <c r="D170" i="37" s="1"/>
  <c r="E181" i="37"/>
  <c r="E180" i="37" s="1"/>
  <c r="E179" i="37" s="1"/>
  <c r="E194" i="37"/>
  <c r="E193" i="37" s="1"/>
  <c r="E208" i="37"/>
  <c r="E207" i="37" s="1"/>
  <c r="E203" i="37" s="1"/>
  <c r="D260" i="37"/>
  <c r="E267" i="37"/>
  <c r="E265" i="37" s="1"/>
  <c r="E263" i="37" s="1"/>
  <c r="D296" i="37"/>
  <c r="D302" i="37"/>
  <c r="D308" i="37"/>
  <c r="D328" i="37"/>
  <c r="E345" i="37"/>
  <c r="E344" i="37" s="1"/>
  <c r="D344" i="37"/>
  <c r="D348" i="37"/>
  <c r="E353" i="37"/>
  <c r="D378" i="37"/>
  <c r="E383" i="37"/>
  <c r="E382" i="37" s="1"/>
  <c r="D382" i="37"/>
  <c r="E388" i="37"/>
  <c r="E396" i="37"/>
  <c r="E395" i="37" s="1"/>
  <c r="D395" i="37"/>
  <c r="D399" i="37"/>
  <c r="E404" i="37"/>
  <c r="E429" i="37"/>
  <c r="E445" i="37"/>
  <c r="D468" i="37"/>
  <c r="E478" i="37"/>
  <c r="E477" i="37" s="1"/>
  <c r="D477" i="37"/>
  <c r="D504" i="37"/>
  <c r="E506" i="37"/>
  <c r="E504" i="37" s="1"/>
  <c r="E532" i="37"/>
  <c r="E531" i="37" s="1"/>
  <c r="D531" i="37"/>
  <c r="D528" i="37" s="1"/>
  <c r="E544" i="37"/>
  <c r="E538" i="37" s="1"/>
  <c r="C263" i="37"/>
  <c r="D353" i="37"/>
  <c r="E358" i="37"/>
  <c r="E357" i="37" s="1"/>
  <c r="D357" i="37"/>
  <c r="E363" i="37"/>
  <c r="E362" i="37" s="1"/>
  <c r="D362" i="37"/>
  <c r="E368" i="37"/>
  <c r="D388" i="37"/>
  <c r="E393" i="37"/>
  <c r="E392" i="37" s="1"/>
  <c r="D392" i="37"/>
  <c r="D404" i="37"/>
  <c r="E409" i="37"/>
  <c r="E412" i="37"/>
  <c r="D429" i="37"/>
  <c r="D445" i="37"/>
  <c r="E450" i="37"/>
  <c r="H459" i="37"/>
  <c r="C444" i="37"/>
  <c r="H444" i="37" s="1"/>
  <c r="E475" i="37"/>
  <c r="E474" i="37" s="1"/>
  <c r="D474" i="37"/>
  <c r="H484" i="37"/>
  <c r="E494" i="37"/>
  <c r="E509" i="37"/>
  <c r="E528" i="37"/>
  <c r="E556" i="37"/>
  <c r="C509" i="37"/>
  <c r="H509" i="37" s="1"/>
  <c r="E569" i="37"/>
  <c r="E653" i="37"/>
  <c r="E718" i="37"/>
  <c r="E581" i="37"/>
  <c r="E603" i="37"/>
  <c r="E610" i="37"/>
  <c r="E616" i="37"/>
  <c r="E628" i="37"/>
  <c r="E665" i="37"/>
  <c r="D513" i="37"/>
  <c r="D509" i="37" s="1"/>
  <c r="D522" i="37"/>
  <c r="D538" i="37"/>
  <c r="E562" i="37"/>
  <c r="E577" i="37"/>
  <c r="E587" i="37"/>
  <c r="E638" i="37"/>
  <c r="E646" i="37"/>
  <c r="E661" i="37"/>
  <c r="E671" i="37"/>
  <c r="E687" i="37"/>
  <c r="E694" i="37"/>
  <c r="E700" i="37"/>
  <c r="D743" i="37"/>
  <c r="D726" i="37" s="1"/>
  <c r="D725" i="37" s="1"/>
  <c r="E722" i="37"/>
  <c r="H726" i="37"/>
  <c r="J726" i="37" s="1"/>
  <c r="C725" i="37"/>
  <c r="H725" i="37" s="1"/>
  <c r="J725" i="37" s="1"/>
  <c r="D577" i="37"/>
  <c r="D587" i="37"/>
  <c r="D592" i="37"/>
  <c r="D603" i="37"/>
  <c r="D679" i="37"/>
  <c r="D694" i="37"/>
  <c r="C717" i="37"/>
  <c r="E745" i="37"/>
  <c r="E744" i="37" s="1"/>
  <c r="E743" i="37" s="1"/>
  <c r="E773" i="37"/>
  <c r="E772" i="37" s="1"/>
  <c r="E771" i="37" s="1"/>
  <c r="D595" i="37"/>
  <c r="E601" i="37"/>
  <c r="E599" i="37" s="1"/>
  <c r="D610" i="37"/>
  <c r="D628" i="37"/>
  <c r="D661" i="37"/>
  <c r="D671" i="37"/>
  <c r="D676" i="37"/>
  <c r="D687" i="37"/>
  <c r="D718" i="37"/>
  <c r="D717" i="37" s="1"/>
  <c r="D716" i="37" s="1"/>
  <c r="E728" i="37"/>
  <c r="E727" i="37" s="1"/>
  <c r="E38" i="36"/>
  <c r="E185" i="36"/>
  <c r="E184" i="36" s="1"/>
  <c r="D188" i="36"/>
  <c r="D203" i="36"/>
  <c r="H263" i="36"/>
  <c r="E117" i="36"/>
  <c r="E120" i="36"/>
  <c r="E123" i="36"/>
  <c r="E126" i="36"/>
  <c r="E174" i="36"/>
  <c r="H178" i="36"/>
  <c r="J178" i="36" s="1"/>
  <c r="C177" i="36"/>
  <c r="H177" i="36" s="1"/>
  <c r="J177" i="36" s="1"/>
  <c r="E229" i="36"/>
  <c r="E228" i="36" s="1"/>
  <c r="E11" i="36"/>
  <c r="E61" i="36"/>
  <c r="E68" i="36"/>
  <c r="E67" i="36" s="1"/>
  <c r="E157" i="36"/>
  <c r="E163" i="36"/>
  <c r="E179" i="36"/>
  <c r="C3" i="36"/>
  <c r="D38" i="36"/>
  <c r="D68" i="36"/>
  <c r="D67" i="36" s="1"/>
  <c r="E131" i="36"/>
  <c r="E129" i="36" s="1"/>
  <c r="C135" i="36"/>
  <c r="H135" i="36" s="1"/>
  <c r="J135" i="36" s="1"/>
  <c r="E145" i="36"/>
  <c r="E143" i="36" s="1"/>
  <c r="E151" i="36"/>
  <c r="E149" i="36" s="1"/>
  <c r="E156" i="36"/>
  <c r="E154" i="36" s="1"/>
  <c r="E153" i="36" s="1"/>
  <c r="E162" i="36"/>
  <c r="E160" i="36" s="1"/>
  <c r="D164" i="36"/>
  <c r="E173" i="36"/>
  <c r="E171" i="36" s="1"/>
  <c r="E170" i="36" s="1"/>
  <c r="E190" i="36"/>
  <c r="E189" i="36" s="1"/>
  <c r="E188" i="36" s="1"/>
  <c r="E221" i="36"/>
  <c r="E220" i="36" s="1"/>
  <c r="E215" i="36" s="1"/>
  <c r="E226" i="36"/>
  <c r="E223" i="36" s="1"/>
  <c r="E222" i="36" s="1"/>
  <c r="E251" i="36"/>
  <c r="E250" i="36" s="1"/>
  <c r="E262" i="36"/>
  <c r="E260" i="36" s="1"/>
  <c r="H265" i="36"/>
  <c r="D289" i="36"/>
  <c r="E292" i="36"/>
  <c r="E289" i="36" s="1"/>
  <c r="E298" i="36"/>
  <c r="E303" i="36"/>
  <c r="E302" i="36" s="1"/>
  <c r="D302" i="36"/>
  <c r="E315" i="36"/>
  <c r="E357" i="36"/>
  <c r="E450" i="36"/>
  <c r="E468" i="36"/>
  <c r="E477" i="36"/>
  <c r="E509" i="36"/>
  <c r="E378" i="36"/>
  <c r="E382" i="36"/>
  <c r="E388" i="36"/>
  <c r="E409" i="36"/>
  <c r="D4" i="36"/>
  <c r="D3" i="36" s="1"/>
  <c r="D2" i="36" s="1"/>
  <c r="C67" i="36"/>
  <c r="H67" i="36" s="1"/>
  <c r="J67" i="36" s="1"/>
  <c r="C115" i="36"/>
  <c r="D136" i="36"/>
  <c r="D135" i="36" s="1"/>
  <c r="C152" i="36"/>
  <c r="H152" i="36" s="1"/>
  <c r="J152" i="36" s="1"/>
  <c r="C163" i="36"/>
  <c r="H163" i="36" s="1"/>
  <c r="J163" i="36" s="1"/>
  <c r="D167" i="36"/>
  <c r="D265" i="36"/>
  <c r="D315" i="36"/>
  <c r="H328" i="36"/>
  <c r="C314" i="36"/>
  <c r="H314" i="36" s="1"/>
  <c r="E463" i="36"/>
  <c r="E444" i="36" s="1"/>
  <c r="E486" i="36"/>
  <c r="E522" i="36"/>
  <c r="E297" i="36"/>
  <c r="E296" i="36" s="1"/>
  <c r="D296" i="36"/>
  <c r="E309" i="36"/>
  <c r="E308" i="36" s="1"/>
  <c r="D308" i="36"/>
  <c r="E329" i="36"/>
  <c r="E328" i="36" s="1"/>
  <c r="D328" i="36"/>
  <c r="D331" i="36"/>
  <c r="E334" i="36"/>
  <c r="E331" i="36" s="1"/>
  <c r="E484" i="36"/>
  <c r="D412" i="36"/>
  <c r="D422" i="36"/>
  <c r="C484" i="36"/>
  <c r="D486" i="36"/>
  <c r="D491" i="36"/>
  <c r="D497" i="36"/>
  <c r="E533" i="36"/>
  <c r="E531" i="36" s="1"/>
  <c r="E528" i="36" s="1"/>
  <c r="E544" i="36"/>
  <c r="E538" i="36" s="1"/>
  <c r="E562" i="36"/>
  <c r="E610" i="36"/>
  <c r="E616" i="36"/>
  <c r="E642" i="36"/>
  <c r="E646" i="36"/>
  <c r="E645" i="36" s="1"/>
  <c r="E676" i="36"/>
  <c r="E750" i="36"/>
  <c r="E756" i="36"/>
  <c r="E755" i="36" s="1"/>
  <c r="D416" i="36"/>
  <c r="E552" i="36"/>
  <c r="E551" i="36" s="1"/>
  <c r="E550" i="36" s="1"/>
  <c r="E592" i="36"/>
  <c r="E628" i="36"/>
  <c r="C339" i="36"/>
  <c r="H339" i="36" s="1"/>
  <c r="J339" i="36" s="1"/>
  <c r="D429" i="36"/>
  <c r="D463" i="36"/>
  <c r="D468" i="36"/>
  <c r="D494" i="36"/>
  <c r="D504" i="36"/>
  <c r="D509" i="36"/>
  <c r="D529" i="36"/>
  <c r="D528" i="36" s="1"/>
  <c r="E718" i="36"/>
  <c r="E734" i="36"/>
  <c r="E733" i="36" s="1"/>
  <c r="E772" i="36"/>
  <c r="E771" i="36" s="1"/>
  <c r="E638" i="36"/>
  <c r="H726" i="36"/>
  <c r="J726" i="36" s="1"/>
  <c r="C725" i="36"/>
  <c r="H725" i="36" s="1"/>
  <c r="J725" i="36" s="1"/>
  <c r="D556" i="36"/>
  <c r="D551" i="36" s="1"/>
  <c r="D550" i="36" s="1"/>
  <c r="D592" i="36"/>
  <c r="C717" i="36"/>
  <c r="D739" i="36"/>
  <c r="E745" i="36"/>
  <c r="E744" i="36" s="1"/>
  <c r="E743" i="36" s="1"/>
  <c r="D777" i="36"/>
  <c r="C551" i="36"/>
  <c r="E762" i="36"/>
  <c r="E761" i="36" s="1"/>
  <c r="E760" i="36" s="1"/>
  <c r="C560" i="36"/>
  <c r="D610" i="36"/>
  <c r="D628" i="36"/>
  <c r="D718" i="36"/>
  <c r="D717" i="36" s="1"/>
  <c r="D716" i="36" s="1"/>
  <c r="E724" i="36"/>
  <c r="E722" i="36" s="1"/>
  <c r="E769" i="36"/>
  <c r="E768" i="36" s="1"/>
  <c r="E767" i="36" s="1"/>
  <c r="D642" i="36"/>
  <c r="E4" i="35"/>
  <c r="E136" i="35"/>
  <c r="E61" i="35"/>
  <c r="E38" i="35"/>
  <c r="E68" i="35"/>
  <c r="E14" i="35"/>
  <c r="E11" i="35" s="1"/>
  <c r="D38" i="35"/>
  <c r="D3" i="35" s="1"/>
  <c r="D68" i="35"/>
  <c r="D67" i="35" s="1"/>
  <c r="E100" i="35"/>
  <c r="E97" i="35" s="1"/>
  <c r="E67" i="35" s="1"/>
  <c r="E119" i="35"/>
  <c r="E117" i="35" s="1"/>
  <c r="E125" i="35"/>
  <c r="E123" i="35" s="1"/>
  <c r="E131" i="35"/>
  <c r="E129" i="35" s="1"/>
  <c r="C135" i="35"/>
  <c r="H135" i="35" s="1"/>
  <c r="J135" i="35" s="1"/>
  <c r="E145" i="35"/>
  <c r="E143" i="35" s="1"/>
  <c r="E151" i="35"/>
  <c r="E149" i="35" s="1"/>
  <c r="E161" i="35"/>
  <c r="E160" i="35" s="1"/>
  <c r="D160" i="35"/>
  <c r="E164" i="35"/>
  <c r="E163" i="35" s="1"/>
  <c r="E167" i="35"/>
  <c r="E172" i="35"/>
  <c r="E171" i="35" s="1"/>
  <c r="D171" i="35"/>
  <c r="D207" i="35"/>
  <c r="D203" i="35" s="1"/>
  <c r="E244" i="35"/>
  <c r="E243" i="35" s="1"/>
  <c r="E265" i="35"/>
  <c r="E298" i="35"/>
  <c r="E263" i="35" s="1"/>
  <c r="E259" i="35" s="1"/>
  <c r="E315" i="35"/>
  <c r="E314" i="35" s="1"/>
  <c r="E158" i="35"/>
  <c r="E157" i="35" s="1"/>
  <c r="D157" i="35"/>
  <c r="D164" i="35"/>
  <c r="D167" i="35"/>
  <c r="C203" i="35"/>
  <c r="C178" i="35" s="1"/>
  <c r="D233" i="35"/>
  <c r="D228" i="35" s="1"/>
  <c r="E239" i="35"/>
  <c r="E238" i="35" s="1"/>
  <c r="C67" i="35"/>
  <c r="C115" i="35"/>
  <c r="E155" i="35"/>
  <c r="E154" i="35" s="1"/>
  <c r="D154" i="35"/>
  <c r="D153" i="35" s="1"/>
  <c r="H171" i="35"/>
  <c r="C170" i="35"/>
  <c r="D120" i="35"/>
  <c r="D126" i="35"/>
  <c r="D132" i="35"/>
  <c r="D140" i="35"/>
  <c r="D146" i="35"/>
  <c r="E175" i="35"/>
  <c r="E174" i="35" s="1"/>
  <c r="D174" i="35"/>
  <c r="D216" i="35"/>
  <c r="D215" i="35" s="1"/>
  <c r="D239" i="35"/>
  <c r="D238" i="35" s="1"/>
  <c r="D289" i="35"/>
  <c r="D305" i="35"/>
  <c r="C314" i="35"/>
  <c r="H314" i="35" s="1"/>
  <c r="D325" i="35"/>
  <c r="D331" i="35"/>
  <c r="E349" i="35"/>
  <c r="E348" i="35" s="1"/>
  <c r="E354" i="35"/>
  <c r="E353" i="35" s="1"/>
  <c r="E369" i="35"/>
  <c r="E368" i="35" s="1"/>
  <c r="E509" i="35"/>
  <c r="H348" i="35"/>
  <c r="C340" i="35"/>
  <c r="E358" i="35"/>
  <c r="E357" i="35" s="1"/>
  <c r="D357" i="35"/>
  <c r="E363" i="35"/>
  <c r="E362" i="35" s="1"/>
  <c r="D362" i="35"/>
  <c r="E528" i="35"/>
  <c r="D260" i="35"/>
  <c r="D296" i="35"/>
  <c r="D302" i="35"/>
  <c r="D308" i="35"/>
  <c r="D328" i="35"/>
  <c r="E342" i="35"/>
  <c r="E399" i="35"/>
  <c r="E463" i="35"/>
  <c r="E504" i="35"/>
  <c r="E531" i="35"/>
  <c r="E382" i="35"/>
  <c r="E474" i="35"/>
  <c r="E522" i="35"/>
  <c r="D382" i="35"/>
  <c r="D392" i="35"/>
  <c r="E414" i="35"/>
  <c r="E412" i="35" s="1"/>
  <c r="E424" i="35"/>
  <c r="E422" i="35" s="1"/>
  <c r="C444" i="35"/>
  <c r="H444" i="35" s="1"/>
  <c r="E447" i="35"/>
  <c r="E445" i="35" s="1"/>
  <c r="E452" i="35"/>
  <c r="E450" i="35" s="1"/>
  <c r="E457" i="35"/>
  <c r="E455" i="35" s="1"/>
  <c r="D477" i="35"/>
  <c r="D444" i="35" s="1"/>
  <c r="E488" i="35"/>
  <c r="E486" i="35" s="1"/>
  <c r="E493" i="35"/>
  <c r="E491" i="35" s="1"/>
  <c r="E499" i="35"/>
  <c r="E497" i="35" s="1"/>
  <c r="D513" i="35"/>
  <c r="D509" i="35" s="1"/>
  <c r="D522" i="35"/>
  <c r="C551" i="35"/>
  <c r="E569" i="35"/>
  <c r="E642" i="35"/>
  <c r="E671" i="35"/>
  <c r="C484" i="35"/>
  <c r="H544" i="35"/>
  <c r="E562" i="35"/>
  <c r="E577" i="35"/>
  <c r="E592" i="35"/>
  <c r="E599" i="35"/>
  <c r="E603" i="35"/>
  <c r="H726" i="35"/>
  <c r="J726" i="35" s="1"/>
  <c r="C725" i="35"/>
  <c r="H725" i="35" s="1"/>
  <c r="J725" i="35" s="1"/>
  <c r="E751" i="35"/>
  <c r="E761" i="35"/>
  <c r="E760" i="35" s="1"/>
  <c r="E557" i="35"/>
  <c r="E556" i="35" s="1"/>
  <c r="E551" i="35" s="1"/>
  <c r="E550" i="35" s="1"/>
  <c r="D556" i="35"/>
  <c r="D551" i="35" s="1"/>
  <c r="D550" i="35" s="1"/>
  <c r="E750" i="35"/>
  <c r="E756" i="35"/>
  <c r="E755" i="35" s="1"/>
  <c r="D494" i="35"/>
  <c r="D484" i="35" s="1"/>
  <c r="D504" i="35"/>
  <c r="D529" i="35"/>
  <c r="D528" i="35" s="1"/>
  <c r="D544" i="35"/>
  <c r="D538" i="35" s="1"/>
  <c r="E587" i="35"/>
  <c r="E628" i="35"/>
  <c r="E700" i="35"/>
  <c r="D577" i="35"/>
  <c r="E583" i="35"/>
  <c r="E581" i="35" s="1"/>
  <c r="D587" i="35"/>
  <c r="D592" i="35"/>
  <c r="D603" i="35"/>
  <c r="E618" i="35"/>
  <c r="E616" i="35" s="1"/>
  <c r="E641" i="35"/>
  <c r="E638" i="35" s="1"/>
  <c r="E655" i="35"/>
  <c r="E653" i="35" s="1"/>
  <c r="E645" i="35" s="1"/>
  <c r="D679" i="35"/>
  <c r="D645" i="35" s="1"/>
  <c r="E685" i="35"/>
  <c r="E683" i="35" s="1"/>
  <c r="D694" i="35"/>
  <c r="C717" i="35"/>
  <c r="E732" i="35"/>
  <c r="E731" i="35" s="1"/>
  <c r="E730" i="35" s="1"/>
  <c r="E735" i="35"/>
  <c r="E734" i="35" s="1"/>
  <c r="E733" i="35" s="1"/>
  <c r="D739" i="35"/>
  <c r="E742" i="35"/>
  <c r="E741" i="35" s="1"/>
  <c r="E745" i="35"/>
  <c r="E744" i="35" s="1"/>
  <c r="E743" i="35" s="1"/>
  <c r="E773" i="35"/>
  <c r="E772" i="35" s="1"/>
  <c r="E771" i="35" s="1"/>
  <c r="D777" i="35"/>
  <c r="C645" i="35"/>
  <c r="H645" i="35" s="1"/>
  <c r="J645" i="35" s="1"/>
  <c r="D188" i="34"/>
  <c r="E239" i="34"/>
  <c r="E238" i="34" s="1"/>
  <c r="E97" i="34"/>
  <c r="E67" i="34" s="1"/>
  <c r="E116" i="34"/>
  <c r="E136" i="34"/>
  <c r="E135" i="34" s="1"/>
  <c r="E153" i="34"/>
  <c r="E207" i="34"/>
  <c r="E265" i="34"/>
  <c r="E298" i="34"/>
  <c r="E263" i="34" s="1"/>
  <c r="E259" i="34" s="1"/>
  <c r="E315" i="34"/>
  <c r="E314" i="34" s="1"/>
  <c r="D203" i="34"/>
  <c r="D61" i="34"/>
  <c r="C116" i="34"/>
  <c r="D120" i="34"/>
  <c r="D126" i="34"/>
  <c r="D132" i="34"/>
  <c r="D140" i="34"/>
  <c r="D146" i="34"/>
  <c r="C153" i="34"/>
  <c r="D157" i="34"/>
  <c r="C170" i="34"/>
  <c r="H170" i="34" s="1"/>
  <c r="J170" i="34" s="1"/>
  <c r="D174" i="34"/>
  <c r="E214" i="34"/>
  <c r="E213" i="34" s="1"/>
  <c r="E203" i="34" s="1"/>
  <c r="E219" i="34"/>
  <c r="E216" i="34" s="1"/>
  <c r="E215" i="34" s="1"/>
  <c r="E234" i="34"/>
  <c r="E233" i="34" s="1"/>
  <c r="E228" i="34" s="1"/>
  <c r="E237" i="34"/>
  <c r="E236" i="34" s="1"/>
  <c r="E235" i="34" s="1"/>
  <c r="E242" i="34"/>
  <c r="E247" i="34"/>
  <c r="E244" i="34" s="1"/>
  <c r="E243" i="34" s="1"/>
  <c r="D289" i="34"/>
  <c r="D305" i="34"/>
  <c r="C314" i="34"/>
  <c r="H314" i="34" s="1"/>
  <c r="D325" i="34"/>
  <c r="D331" i="34"/>
  <c r="H344" i="34"/>
  <c r="C340" i="34"/>
  <c r="D368" i="34"/>
  <c r="E373" i="34"/>
  <c r="E409" i="34"/>
  <c r="E412" i="34"/>
  <c r="E422" i="34"/>
  <c r="E445" i="34"/>
  <c r="E468" i="34"/>
  <c r="C3" i="34"/>
  <c r="D38" i="34"/>
  <c r="D68" i="34"/>
  <c r="D67" i="34" s="1"/>
  <c r="E450" i="34"/>
  <c r="E531" i="34"/>
  <c r="E528" i="34" s="1"/>
  <c r="E538" i="34"/>
  <c r="E544" i="34"/>
  <c r="D117" i="34"/>
  <c r="D123" i="34"/>
  <c r="D129" i="34"/>
  <c r="D143" i="34"/>
  <c r="D149" i="34"/>
  <c r="D154" i="34"/>
  <c r="D160" i="34"/>
  <c r="D171" i="34"/>
  <c r="D170" i="34" s="1"/>
  <c r="E181" i="34"/>
  <c r="E180" i="34" s="1"/>
  <c r="E179" i="34" s="1"/>
  <c r="E194" i="34"/>
  <c r="E193" i="34" s="1"/>
  <c r="E188" i="34" s="1"/>
  <c r="D260" i="34"/>
  <c r="D296" i="34"/>
  <c r="D263" i="34" s="1"/>
  <c r="D302" i="34"/>
  <c r="D308" i="34"/>
  <c r="D328" i="34"/>
  <c r="E345" i="34"/>
  <c r="E344" i="34" s="1"/>
  <c r="D344" i="34"/>
  <c r="D348" i="34"/>
  <c r="D378" i="34"/>
  <c r="E399" i="34"/>
  <c r="E429" i="34"/>
  <c r="E522" i="34"/>
  <c r="D4" i="34"/>
  <c r="E358" i="34"/>
  <c r="E357" i="34" s="1"/>
  <c r="D357" i="34"/>
  <c r="E363" i="34"/>
  <c r="E362" i="34" s="1"/>
  <c r="D362" i="34"/>
  <c r="E404" i="34"/>
  <c r="E504" i="34"/>
  <c r="D395" i="34"/>
  <c r="D416" i="34"/>
  <c r="D459" i="34"/>
  <c r="E465" i="34"/>
  <c r="E463" i="34" s="1"/>
  <c r="E470" i="34"/>
  <c r="D474" i="34"/>
  <c r="D484" i="34"/>
  <c r="C509" i="34"/>
  <c r="H509" i="34" s="1"/>
  <c r="C528" i="34"/>
  <c r="H528" i="34" s="1"/>
  <c r="D531" i="34"/>
  <c r="D528" i="34" s="1"/>
  <c r="E616" i="34"/>
  <c r="E638" i="34"/>
  <c r="H726" i="34"/>
  <c r="J726" i="34" s="1"/>
  <c r="C725" i="34"/>
  <c r="H725" i="34" s="1"/>
  <c r="J725" i="34" s="1"/>
  <c r="E733" i="34"/>
  <c r="E768" i="34"/>
  <c r="E767" i="34" s="1"/>
  <c r="E694" i="34"/>
  <c r="D382" i="34"/>
  <c r="D392" i="34"/>
  <c r="C444" i="34"/>
  <c r="H444" i="34" s="1"/>
  <c r="D477" i="34"/>
  <c r="E499" i="34"/>
  <c r="E497" i="34" s="1"/>
  <c r="E484" i="34" s="1"/>
  <c r="D513" i="34"/>
  <c r="D509" i="34" s="1"/>
  <c r="D522" i="34"/>
  <c r="D538" i="34"/>
  <c r="E552" i="34"/>
  <c r="E599" i="34"/>
  <c r="E653" i="34"/>
  <c r="E671" i="34"/>
  <c r="E700" i="34"/>
  <c r="E556" i="34"/>
  <c r="E577" i="34"/>
  <c r="E603" i="34"/>
  <c r="E646" i="34"/>
  <c r="E645" i="34" s="1"/>
  <c r="D556" i="34"/>
  <c r="D577" i="34"/>
  <c r="D587" i="34"/>
  <c r="D592" i="34"/>
  <c r="D603" i="34"/>
  <c r="D679" i="34"/>
  <c r="D694" i="34"/>
  <c r="C717" i="34"/>
  <c r="D739" i="34"/>
  <c r="E742" i="34"/>
  <c r="E741" i="34" s="1"/>
  <c r="E745" i="34"/>
  <c r="E744" i="34" s="1"/>
  <c r="E743" i="34" s="1"/>
  <c r="E773" i="34"/>
  <c r="E772" i="34" s="1"/>
  <c r="E771" i="34" s="1"/>
  <c r="D777" i="34"/>
  <c r="C551" i="34"/>
  <c r="D595" i="34"/>
  <c r="D610" i="34"/>
  <c r="D628" i="34"/>
  <c r="E728" i="34"/>
  <c r="E727" i="34" s="1"/>
  <c r="D552" i="34"/>
  <c r="C561" i="34"/>
  <c r="D569" i="34"/>
  <c r="D561" i="34" s="1"/>
  <c r="D599" i="34"/>
  <c r="D642" i="34"/>
  <c r="D646" i="34"/>
  <c r="D645" i="34" s="1"/>
  <c r="D665" i="34"/>
  <c r="D700" i="34"/>
  <c r="D722" i="34"/>
  <c r="D717" i="34" s="1"/>
  <c r="D716" i="34" s="1"/>
  <c r="D778" i="33"/>
  <c r="E778" i="33" s="1"/>
  <c r="E777" i="33" s="1"/>
  <c r="C777" i="33"/>
  <c r="D776" i="33"/>
  <c r="E776" i="33" s="1"/>
  <c r="D775" i="33"/>
  <c r="E775" i="33" s="1"/>
  <c r="D774" i="33"/>
  <c r="E774" i="33" s="1"/>
  <c r="D773" i="33"/>
  <c r="C772" i="33"/>
  <c r="C771" i="33" s="1"/>
  <c r="D770" i="33"/>
  <c r="E770" i="33" s="1"/>
  <c r="D769" i="33"/>
  <c r="C768" i="33"/>
  <c r="C767" i="33" s="1"/>
  <c r="D766" i="33"/>
  <c r="E766" i="33" s="1"/>
  <c r="E765" i="33" s="1"/>
  <c r="C765" i="33"/>
  <c r="D764" i="33"/>
  <c r="E764" i="33" s="1"/>
  <c r="D763" i="33"/>
  <c r="E763" i="33" s="1"/>
  <c r="D762" i="33"/>
  <c r="C761" i="33"/>
  <c r="C760" i="33" s="1"/>
  <c r="D759" i="33"/>
  <c r="E759" i="33" s="1"/>
  <c r="D758" i="33"/>
  <c r="E758" i="33" s="1"/>
  <c r="D757" i="33"/>
  <c r="C756" i="33"/>
  <c r="C755" i="33" s="1"/>
  <c r="D754" i="33"/>
  <c r="D753" i="33"/>
  <c r="E753" i="33" s="1"/>
  <c r="D752" i="33"/>
  <c r="C751" i="33"/>
  <c r="C750" i="33" s="1"/>
  <c r="D749" i="33"/>
  <c r="E749" i="33" s="1"/>
  <c r="D748" i="33"/>
  <c r="E748" i="33" s="1"/>
  <c r="D747" i="33"/>
  <c r="C746" i="33"/>
  <c r="D745" i="33"/>
  <c r="D744" i="33" s="1"/>
  <c r="C744" i="33"/>
  <c r="D742" i="33"/>
  <c r="D741" i="33" s="1"/>
  <c r="C741" i="33"/>
  <c r="D740" i="33"/>
  <c r="E740" i="33" s="1"/>
  <c r="E739" i="33" s="1"/>
  <c r="C739" i="33"/>
  <c r="D738" i="33"/>
  <c r="E738" i="33" s="1"/>
  <c r="D737" i="33"/>
  <c r="E737" i="33" s="1"/>
  <c r="D736" i="33"/>
  <c r="E736" i="33" s="1"/>
  <c r="D735" i="33"/>
  <c r="E735" i="33" s="1"/>
  <c r="C734" i="33"/>
  <c r="C733" i="33" s="1"/>
  <c r="D732" i="33"/>
  <c r="D731" i="33" s="1"/>
  <c r="D730" i="33" s="1"/>
  <c r="C731" i="33"/>
  <c r="C730" i="33" s="1"/>
  <c r="D729" i="33"/>
  <c r="E729" i="33" s="1"/>
  <c r="D728" i="33"/>
  <c r="E728" i="33" s="1"/>
  <c r="C727" i="33"/>
  <c r="D724" i="33"/>
  <c r="E724" i="33" s="1"/>
  <c r="D723" i="33"/>
  <c r="E723" i="33" s="1"/>
  <c r="C722" i="33"/>
  <c r="H722" i="33" s="1"/>
  <c r="D721" i="33"/>
  <c r="E721" i="33" s="1"/>
  <c r="D720" i="33"/>
  <c r="E720" i="33" s="1"/>
  <c r="D719" i="33"/>
  <c r="C718" i="33"/>
  <c r="H718" i="33" s="1"/>
  <c r="D715" i="33"/>
  <c r="E715" i="33" s="1"/>
  <c r="D714" i="33"/>
  <c r="E714" i="33" s="1"/>
  <c r="D713" i="33"/>
  <c r="E713" i="33" s="1"/>
  <c r="D712" i="33"/>
  <c r="E712" i="33" s="1"/>
  <c r="D711" i="33"/>
  <c r="E711" i="33" s="1"/>
  <c r="D710" i="33"/>
  <c r="E710" i="33" s="1"/>
  <c r="D709" i="33"/>
  <c r="E709" i="33" s="1"/>
  <c r="D708" i="33"/>
  <c r="E708" i="33" s="1"/>
  <c r="D707" i="33"/>
  <c r="E707" i="33" s="1"/>
  <c r="D706" i="33"/>
  <c r="E706" i="33" s="1"/>
  <c r="D705" i="33"/>
  <c r="E705" i="33" s="1"/>
  <c r="D704" i="33"/>
  <c r="E704" i="33" s="1"/>
  <c r="D703" i="33"/>
  <c r="E703" i="33" s="1"/>
  <c r="D702" i="33"/>
  <c r="E702" i="33" s="1"/>
  <c r="D701" i="33"/>
  <c r="C700" i="33"/>
  <c r="H700" i="33" s="1"/>
  <c r="D699" i="33"/>
  <c r="E699" i="33" s="1"/>
  <c r="D698" i="33"/>
  <c r="E698" i="33" s="1"/>
  <c r="D697" i="33"/>
  <c r="E697" i="33" s="1"/>
  <c r="D696" i="33"/>
  <c r="E696" i="33" s="1"/>
  <c r="D695" i="33"/>
  <c r="E695" i="33" s="1"/>
  <c r="C694" i="33"/>
  <c r="H694" i="33" s="1"/>
  <c r="D693" i="33"/>
  <c r="E693" i="33" s="1"/>
  <c r="D692" i="33"/>
  <c r="E692" i="33" s="1"/>
  <c r="D691" i="33"/>
  <c r="E691" i="33" s="1"/>
  <c r="D690" i="33"/>
  <c r="E690" i="33" s="1"/>
  <c r="D689" i="33"/>
  <c r="E689" i="33" s="1"/>
  <c r="D688" i="33"/>
  <c r="C687" i="33"/>
  <c r="H687" i="33" s="1"/>
  <c r="D686" i="33"/>
  <c r="E686" i="33" s="1"/>
  <c r="D685" i="33"/>
  <c r="E685" i="33" s="1"/>
  <c r="D684" i="33"/>
  <c r="E684" i="33" s="1"/>
  <c r="C683" i="33"/>
  <c r="H683" i="33" s="1"/>
  <c r="D682" i="33"/>
  <c r="E682" i="33" s="1"/>
  <c r="D681" i="33"/>
  <c r="E681" i="33" s="1"/>
  <c r="D680" i="33"/>
  <c r="E680" i="33" s="1"/>
  <c r="C679" i="33"/>
  <c r="H679" i="33" s="1"/>
  <c r="D678" i="33"/>
  <c r="E678" i="33" s="1"/>
  <c r="D677" i="33"/>
  <c r="E677" i="33" s="1"/>
  <c r="C676" i="33"/>
  <c r="H676" i="33" s="1"/>
  <c r="D675" i="33"/>
  <c r="E675" i="33" s="1"/>
  <c r="D674" i="33"/>
  <c r="E674" i="33" s="1"/>
  <c r="D673" i="33"/>
  <c r="E673" i="33" s="1"/>
  <c r="D672" i="33"/>
  <c r="C671" i="33"/>
  <c r="H671" i="33" s="1"/>
  <c r="D670" i="33"/>
  <c r="E670" i="33" s="1"/>
  <c r="D669" i="33"/>
  <c r="E669" i="33" s="1"/>
  <c r="D668" i="33"/>
  <c r="E668" i="33" s="1"/>
  <c r="D667" i="33"/>
  <c r="E667" i="33" s="1"/>
  <c r="D666" i="33"/>
  <c r="E666" i="33" s="1"/>
  <c r="C665" i="33"/>
  <c r="D664" i="33"/>
  <c r="E664" i="33" s="1"/>
  <c r="D663" i="33"/>
  <c r="E663" i="33" s="1"/>
  <c r="D662" i="33"/>
  <c r="E662" i="33" s="1"/>
  <c r="C661" i="33"/>
  <c r="H661" i="33" s="1"/>
  <c r="D660" i="33"/>
  <c r="E660" i="33" s="1"/>
  <c r="D659" i="33"/>
  <c r="E659" i="33" s="1"/>
  <c r="D658" i="33"/>
  <c r="E658" i="33" s="1"/>
  <c r="D657" i="33"/>
  <c r="E657" i="33" s="1"/>
  <c r="D656" i="33"/>
  <c r="E656" i="33" s="1"/>
  <c r="D655" i="33"/>
  <c r="E655" i="33" s="1"/>
  <c r="D654" i="33"/>
  <c r="C653" i="33"/>
  <c r="H653" i="33" s="1"/>
  <c r="D652" i="33"/>
  <c r="E652" i="33" s="1"/>
  <c r="D651" i="33"/>
  <c r="E651" i="33" s="1"/>
  <c r="D650" i="33"/>
  <c r="E650" i="33" s="1"/>
  <c r="D649" i="33"/>
  <c r="E649" i="33" s="1"/>
  <c r="D648" i="33"/>
  <c r="E648" i="33" s="1"/>
  <c r="D647" i="33"/>
  <c r="E647" i="33" s="1"/>
  <c r="C646" i="33"/>
  <c r="H646" i="33" s="1"/>
  <c r="D644" i="33"/>
  <c r="E644" i="33" s="1"/>
  <c r="D643" i="33"/>
  <c r="E643" i="33" s="1"/>
  <c r="C642" i="33"/>
  <c r="H642" i="33" s="1"/>
  <c r="J642" i="33" s="1"/>
  <c r="D641" i="33"/>
  <c r="E641" i="33" s="1"/>
  <c r="D640" i="33"/>
  <c r="E640" i="33" s="1"/>
  <c r="D639" i="33"/>
  <c r="E639" i="33" s="1"/>
  <c r="C638" i="33"/>
  <c r="H638" i="33" s="1"/>
  <c r="J638" i="33" s="1"/>
  <c r="D637" i="33"/>
  <c r="E637" i="33" s="1"/>
  <c r="D636" i="33"/>
  <c r="E636" i="33" s="1"/>
  <c r="D635" i="33"/>
  <c r="E635" i="33" s="1"/>
  <c r="D634" i="33"/>
  <c r="E634" i="33" s="1"/>
  <c r="D633" i="33"/>
  <c r="E633" i="33" s="1"/>
  <c r="D632" i="33"/>
  <c r="E632" i="33" s="1"/>
  <c r="D631" i="33"/>
  <c r="E631" i="33" s="1"/>
  <c r="D630" i="33"/>
  <c r="E630" i="33" s="1"/>
  <c r="D629" i="33"/>
  <c r="E629" i="33" s="1"/>
  <c r="C628" i="33"/>
  <c r="H628" i="33" s="1"/>
  <c r="D627" i="33"/>
  <c r="E627" i="33" s="1"/>
  <c r="D626" i="33"/>
  <c r="E626" i="33" s="1"/>
  <c r="D625" i="33"/>
  <c r="E625" i="33" s="1"/>
  <c r="D624" i="33"/>
  <c r="E624" i="33" s="1"/>
  <c r="D623" i="33"/>
  <c r="E623" i="33" s="1"/>
  <c r="D622" i="33"/>
  <c r="E622" i="33" s="1"/>
  <c r="D621" i="33"/>
  <c r="E621" i="33" s="1"/>
  <c r="D620" i="33"/>
  <c r="D619" i="33"/>
  <c r="E619" i="33" s="1"/>
  <c r="D618" i="33"/>
  <c r="E618" i="33" s="1"/>
  <c r="D617" i="33"/>
  <c r="E617" i="33" s="1"/>
  <c r="C616" i="33"/>
  <c r="H616" i="33" s="1"/>
  <c r="D615" i="33"/>
  <c r="E615" i="33" s="1"/>
  <c r="D614" i="33"/>
  <c r="E614" i="33" s="1"/>
  <c r="D613" i="33"/>
  <c r="E613" i="33" s="1"/>
  <c r="D612" i="33"/>
  <c r="E612" i="33" s="1"/>
  <c r="D611" i="33"/>
  <c r="C610" i="33"/>
  <c r="H610" i="33" s="1"/>
  <c r="D609" i="33"/>
  <c r="E609" i="33" s="1"/>
  <c r="D608" i="33"/>
  <c r="E608" i="33" s="1"/>
  <c r="D607" i="33"/>
  <c r="D606" i="33"/>
  <c r="E606" i="33" s="1"/>
  <c r="D605" i="33"/>
  <c r="E605" i="33" s="1"/>
  <c r="D604" i="33"/>
  <c r="E604" i="33" s="1"/>
  <c r="C603" i="33"/>
  <c r="H603" i="33" s="1"/>
  <c r="D602" i="33"/>
  <c r="E602" i="33" s="1"/>
  <c r="D601" i="33"/>
  <c r="E601" i="33" s="1"/>
  <c r="D600" i="33"/>
  <c r="C599" i="33"/>
  <c r="H599" i="33" s="1"/>
  <c r="D598" i="33"/>
  <c r="E598" i="33" s="1"/>
  <c r="D597" i="33"/>
  <c r="E597" i="33" s="1"/>
  <c r="D596" i="33"/>
  <c r="C595" i="33"/>
  <c r="H595" i="33" s="1"/>
  <c r="D594" i="33"/>
  <c r="E594" i="33" s="1"/>
  <c r="D593" i="33"/>
  <c r="C592" i="33"/>
  <c r="H592" i="33" s="1"/>
  <c r="D591" i="33"/>
  <c r="E591" i="33" s="1"/>
  <c r="D590" i="33"/>
  <c r="E590" i="33" s="1"/>
  <c r="D589" i="33"/>
  <c r="E589" i="33" s="1"/>
  <c r="D588" i="33"/>
  <c r="E588" i="33" s="1"/>
  <c r="C587" i="33"/>
  <c r="H587" i="33" s="1"/>
  <c r="D586" i="33"/>
  <c r="E586" i="33" s="1"/>
  <c r="D585" i="33"/>
  <c r="E585" i="33" s="1"/>
  <c r="D584" i="33"/>
  <c r="E584" i="33" s="1"/>
  <c r="D583" i="33"/>
  <c r="E583" i="33" s="1"/>
  <c r="D582" i="33"/>
  <c r="C581" i="33"/>
  <c r="H581" i="33" s="1"/>
  <c r="D580" i="33"/>
  <c r="E580" i="33" s="1"/>
  <c r="D579" i="33"/>
  <c r="E579" i="33" s="1"/>
  <c r="D578" i="33"/>
  <c r="C577" i="33"/>
  <c r="H577" i="33" s="1"/>
  <c r="D576" i="33"/>
  <c r="E576" i="33" s="1"/>
  <c r="D575" i="33"/>
  <c r="E575" i="33" s="1"/>
  <c r="D574" i="33"/>
  <c r="E574" i="33" s="1"/>
  <c r="D573" i="33"/>
  <c r="E573" i="33" s="1"/>
  <c r="D572" i="33"/>
  <c r="E572" i="33" s="1"/>
  <c r="D571" i="33"/>
  <c r="E571" i="33" s="1"/>
  <c r="D570" i="33"/>
  <c r="E570" i="33" s="1"/>
  <c r="C569" i="33"/>
  <c r="H569" i="33" s="1"/>
  <c r="D568" i="33"/>
  <c r="E568" i="33" s="1"/>
  <c r="D567" i="33"/>
  <c r="E567" i="33" s="1"/>
  <c r="D566" i="33"/>
  <c r="E566" i="33" s="1"/>
  <c r="D565" i="33"/>
  <c r="E565" i="33" s="1"/>
  <c r="D564" i="33"/>
  <c r="E564" i="33" s="1"/>
  <c r="D563" i="33"/>
  <c r="C562" i="33"/>
  <c r="H562" i="33" s="1"/>
  <c r="D558" i="33"/>
  <c r="E558" i="33" s="1"/>
  <c r="D557" i="33"/>
  <c r="C556" i="33"/>
  <c r="H556" i="33" s="1"/>
  <c r="D555" i="33"/>
  <c r="E555" i="33" s="1"/>
  <c r="D554" i="33"/>
  <c r="E554" i="33" s="1"/>
  <c r="D553" i="33"/>
  <c r="C552" i="33"/>
  <c r="D549" i="33"/>
  <c r="E549" i="33" s="1"/>
  <c r="D548" i="33"/>
  <c r="C547" i="33"/>
  <c r="H547" i="33" s="1"/>
  <c r="J547" i="33" s="1"/>
  <c r="D546" i="33"/>
  <c r="E546" i="33" s="1"/>
  <c r="D545" i="33"/>
  <c r="C544" i="33"/>
  <c r="H544" i="33" s="1"/>
  <c r="D543" i="33"/>
  <c r="E543" i="33" s="1"/>
  <c r="D542" i="33"/>
  <c r="E542" i="33" s="1"/>
  <c r="D541" i="33"/>
  <c r="E541" i="33" s="1"/>
  <c r="D540" i="33"/>
  <c r="E540" i="33" s="1"/>
  <c r="D539" i="33"/>
  <c r="D537" i="33"/>
  <c r="E537" i="33" s="1"/>
  <c r="D536" i="33"/>
  <c r="E536" i="33" s="1"/>
  <c r="D535" i="33"/>
  <c r="E535" i="33" s="1"/>
  <c r="D534" i="33"/>
  <c r="E534" i="33" s="1"/>
  <c r="D533" i="33"/>
  <c r="E533" i="33" s="1"/>
  <c r="D532" i="33"/>
  <c r="E532" i="33" s="1"/>
  <c r="C531" i="33"/>
  <c r="H531" i="33" s="1"/>
  <c r="D530" i="33"/>
  <c r="D529" i="33" s="1"/>
  <c r="C529" i="33"/>
  <c r="D527" i="33"/>
  <c r="E527" i="33" s="1"/>
  <c r="D526" i="33"/>
  <c r="E526" i="33" s="1"/>
  <c r="D525" i="33"/>
  <c r="E525" i="33" s="1"/>
  <c r="D524" i="33"/>
  <c r="E524" i="33" s="1"/>
  <c r="D523" i="33"/>
  <c r="C522" i="33"/>
  <c r="H522" i="33" s="1"/>
  <c r="D521" i="33"/>
  <c r="E521" i="33" s="1"/>
  <c r="D520" i="33"/>
  <c r="E520" i="33" s="1"/>
  <c r="D519" i="33"/>
  <c r="E519" i="33" s="1"/>
  <c r="D518" i="33"/>
  <c r="E518" i="33" s="1"/>
  <c r="D517" i="33"/>
  <c r="E517" i="33" s="1"/>
  <c r="D516" i="33"/>
  <c r="E516" i="33" s="1"/>
  <c r="D515" i="33"/>
  <c r="E515" i="33" s="1"/>
  <c r="D514" i="33"/>
  <c r="E514" i="33" s="1"/>
  <c r="C513" i="33"/>
  <c r="H513" i="33" s="1"/>
  <c r="D512" i="33"/>
  <c r="E512" i="33" s="1"/>
  <c r="D511" i="33"/>
  <c r="E511" i="33" s="1"/>
  <c r="D510" i="33"/>
  <c r="D508" i="33"/>
  <c r="E508" i="33" s="1"/>
  <c r="D507" i="33"/>
  <c r="E507" i="33" s="1"/>
  <c r="D506" i="33"/>
  <c r="E506" i="33" s="1"/>
  <c r="D505" i="33"/>
  <c r="C504" i="33"/>
  <c r="H504" i="33" s="1"/>
  <c r="D503" i="33"/>
  <c r="E503" i="33" s="1"/>
  <c r="D502" i="33"/>
  <c r="E502" i="33" s="1"/>
  <c r="D501" i="33"/>
  <c r="E501" i="33" s="1"/>
  <c r="D500" i="33"/>
  <c r="E500" i="33" s="1"/>
  <c r="D499" i="33"/>
  <c r="E499" i="33" s="1"/>
  <c r="D498" i="33"/>
  <c r="C497" i="33"/>
  <c r="H497" i="33" s="1"/>
  <c r="D496" i="33"/>
  <c r="E496" i="33" s="1"/>
  <c r="D495" i="33"/>
  <c r="E495" i="33" s="1"/>
  <c r="C494" i="33"/>
  <c r="H494" i="33" s="1"/>
  <c r="D493" i="33"/>
  <c r="E493" i="33" s="1"/>
  <c r="D492" i="33"/>
  <c r="C491" i="33"/>
  <c r="H491" i="33" s="1"/>
  <c r="D490" i="33"/>
  <c r="E490" i="33" s="1"/>
  <c r="D489" i="33"/>
  <c r="E489" i="33" s="1"/>
  <c r="D488" i="33"/>
  <c r="E488" i="33" s="1"/>
  <c r="D487" i="33"/>
  <c r="C486" i="33"/>
  <c r="H486" i="33" s="1"/>
  <c r="D485" i="33"/>
  <c r="E485" i="33" s="1"/>
  <c r="D481" i="33"/>
  <c r="E481" i="33" s="1"/>
  <c r="D480" i="33"/>
  <c r="E480" i="33" s="1"/>
  <c r="D479" i="33"/>
  <c r="E479" i="33" s="1"/>
  <c r="D478" i="33"/>
  <c r="C477" i="33"/>
  <c r="H477" i="33" s="1"/>
  <c r="D476" i="33"/>
  <c r="E476" i="33" s="1"/>
  <c r="D475" i="33"/>
  <c r="C474" i="33"/>
  <c r="H474" i="33" s="1"/>
  <c r="D473" i="33"/>
  <c r="E473" i="33" s="1"/>
  <c r="D472" i="33"/>
  <c r="E472" i="33" s="1"/>
  <c r="D471" i="33"/>
  <c r="E471" i="33" s="1"/>
  <c r="D470" i="33"/>
  <c r="E470" i="33" s="1"/>
  <c r="D469" i="33"/>
  <c r="C468" i="33"/>
  <c r="H468" i="33" s="1"/>
  <c r="D467" i="33"/>
  <c r="E467" i="33" s="1"/>
  <c r="D466" i="33"/>
  <c r="E466" i="33" s="1"/>
  <c r="D465" i="33"/>
  <c r="E465" i="33" s="1"/>
  <c r="D464" i="33"/>
  <c r="C463" i="33"/>
  <c r="H463" i="33" s="1"/>
  <c r="D462" i="33"/>
  <c r="E462" i="33" s="1"/>
  <c r="D461" i="33"/>
  <c r="E461" i="33" s="1"/>
  <c r="D460" i="33"/>
  <c r="C459" i="33"/>
  <c r="H459" i="33" s="1"/>
  <c r="D458" i="33"/>
  <c r="E458" i="33" s="1"/>
  <c r="D457" i="33"/>
  <c r="E457" i="33" s="1"/>
  <c r="D456" i="33"/>
  <c r="E456" i="33" s="1"/>
  <c r="C455" i="33"/>
  <c r="D454" i="33"/>
  <c r="E454" i="33" s="1"/>
  <c r="D453" i="33"/>
  <c r="E453" i="33" s="1"/>
  <c r="D452" i="33"/>
  <c r="E452" i="33" s="1"/>
  <c r="D451" i="33"/>
  <c r="C450" i="33"/>
  <c r="H450" i="33" s="1"/>
  <c r="D449" i="33"/>
  <c r="E449" i="33" s="1"/>
  <c r="D448" i="33"/>
  <c r="E448" i="33" s="1"/>
  <c r="D447" i="33"/>
  <c r="E447" i="33" s="1"/>
  <c r="D446" i="33"/>
  <c r="C445" i="33"/>
  <c r="H445" i="33" s="1"/>
  <c r="D443" i="33"/>
  <c r="E443" i="33" s="1"/>
  <c r="D442" i="33"/>
  <c r="E442" i="33" s="1"/>
  <c r="D441" i="33"/>
  <c r="E441" i="33" s="1"/>
  <c r="D440" i="33"/>
  <c r="E440" i="33" s="1"/>
  <c r="D439" i="33"/>
  <c r="E439" i="33" s="1"/>
  <c r="D438" i="33"/>
  <c r="E438" i="33" s="1"/>
  <c r="D437" i="33"/>
  <c r="E437" i="33" s="1"/>
  <c r="D436" i="33"/>
  <c r="E436" i="33" s="1"/>
  <c r="D435" i="33"/>
  <c r="E435" i="33" s="1"/>
  <c r="D434" i="33"/>
  <c r="E434" i="33" s="1"/>
  <c r="D433" i="33"/>
  <c r="E433" i="33" s="1"/>
  <c r="D432" i="33"/>
  <c r="E432" i="33" s="1"/>
  <c r="D431" i="33"/>
  <c r="E431" i="33" s="1"/>
  <c r="D430" i="33"/>
  <c r="E430" i="33" s="1"/>
  <c r="C429" i="33"/>
  <c r="H429" i="33" s="1"/>
  <c r="D428" i="33"/>
  <c r="E428" i="33" s="1"/>
  <c r="D427" i="33"/>
  <c r="E427" i="33" s="1"/>
  <c r="D426" i="33"/>
  <c r="E426" i="33" s="1"/>
  <c r="D425" i="33"/>
  <c r="E425" i="33" s="1"/>
  <c r="D424" i="33"/>
  <c r="E424" i="33" s="1"/>
  <c r="D423" i="33"/>
  <c r="C422" i="33"/>
  <c r="H422" i="33" s="1"/>
  <c r="D421" i="33"/>
  <c r="E421" i="33" s="1"/>
  <c r="D420" i="33"/>
  <c r="E420" i="33" s="1"/>
  <c r="D419" i="33"/>
  <c r="E419" i="33" s="1"/>
  <c r="D418" i="33"/>
  <c r="E418" i="33" s="1"/>
  <c r="D417" i="33"/>
  <c r="E417" i="33" s="1"/>
  <c r="C416" i="33"/>
  <c r="H416" i="33" s="1"/>
  <c r="D415" i="33"/>
  <c r="E415" i="33" s="1"/>
  <c r="D414" i="33"/>
  <c r="E414" i="33" s="1"/>
  <c r="D413" i="33"/>
  <c r="E413" i="33" s="1"/>
  <c r="C412" i="33"/>
  <c r="H412" i="33" s="1"/>
  <c r="D411" i="33"/>
  <c r="E411" i="33" s="1"/>
  <c r="D410" i="33"/>
  <c r="E410" i="33" s="1"/>
  <c r="C409" i="33"/>
  <c r="H409" i="33" s="1"/>
  <c r="D408" i="33"/>
  <c r="E408" i="33" s="1"/>
  <c r="D407" i="33"/>
  <c r="E407" i="33" s="1"/>
  <c r="D406" i="33"/>
  <c r="E406" i="33" s="1"/>
  <c r="D405" i="33"/>
  <c r="C404" i="33"/>
  <c r="H404" i="33" s="1"/>
  <c r="D403" i="33"/>
  <c r="E403" i="33" s="1"/>
  <c r="D402" i="33"/>
  <c r="E402" i="33" s="1"/>
  <c r="D401" i="33"/>
  <c r="E401" i="33" s="1"/>
  <c r="D400" i="33"/>
  <c r="C399" i="33"/>
  <c r="H399" i="33" s="1"/>
  <c r="D398" i="33"/>
  <c r="E398" i="33" s="1"/>
  <c r="D397" i="33"/>
  <c r="E397" i="33" s="1"/>
  <c r="D396" i="33"/>
  <c r="C395" i="33"/>
  <c r="H395" i="33" s="1"/>
  <c r="D394" i="33"/>
  <c r="E394" i="33" s="1"/>
  <c r="D393" i="33"/>
  <c r="C392" i="33"/>
  <c r="H392" i="33" s="1"/>
  <c r="D391" i="33"/>
  <c r="E391" i="33" s="1"/>
  <c r="D390" i="33"/>
  <c r="E390" i="33" s="1"/>
  <c r="D389" i="33"/>
  <c r="C388" i="33"/>
  <c r="H388" i="33" s="1"/>
  <c r="D387" i="33"/>
  <c r="E387" i="33" s="1"/>
  <c r="D386" i="33"/>
  <c r="E386" i="33" s="1"/>
  <c r="D385" i="33"/>
  <c r="E385" i="33" s="1"/>
  <c r="D384" i="33"/>
  <c r="E384" i="33" s="1"/>
  <c r="D383" i="33"/>
  <c r="E383" i="33" s="1"/>
  <c r="C382" i="33"/>
  <c r="H382" i="33" s="1"/>
  <c r="D381" i="33"/>
  <c r="E381" i="33" s="1"/>
  <c r="D380" i="33"/>
  <c r="E380" i="33" s="1"/>
  <c r="D379" i="33"/>
  <c r="E379" i="33" s="1"/>
  <c r="C378" i="33"/>
  <c r="H378" i="33" s="1"/>
  <c r="D377" i="33"/>
  <c r="E377" i="33" s="1"/>
  <c r="D376" i="33"/>
  <c r="E376" i="33" s="1"/>
  <c r="D375" i="33"/>
  <c r="E375" i="33" s="1"/>
  <c r="D374" i="33"/>
  <c r="E374" i="33" s="1"/>
  <c r="C373" i="33"/>
  <c r="H373" i="33" s="1"/>
  <c r="D372" i="33"/>
  <c r="E372" i="33" s="1"/>
  <c r="D371" i="33"/>
  <c r="E371" i="33" s="1"/>
  <c r="E370" i="33"/>
  <c r="D370" i="33"/>
  <c r="D369" i="33"/>
  <c r="C368" i="33"/>
  <c r="H368" i="33" s="1"/>
  <c r="E367" i="33"/>
  <c r="D367" i="33"/>
  <c r="D366" i="33"/>
  <c r="E366" i="33" s="1"/>
  <c r="D365" i="33"/>
  <c r="E365" i="33" s="1"/>
  <c r="D364" i="33"/>
  <c r="E364" i="33" s="1"/>
  <c r="D363" i="33"/>
  <c r="C362" i="33"/>
  <c r="H362" i="33" s="1"/>
  <c r="D361" i="33"/>
  <c r="E361" i="33" s="1"/>
  <c r="D360" i="33"/>
  <c r="E360" i="33" s="1"/>
  <c r="D359" i="33"/>
  <c r="E359" i="33" s="1"/>
  <c r="D358" i="33"/>
  <c r="C357" i="33"/>
  <c r="H357" i="33" s="1"/>
  <c r="D356" i="33"/>
  <c r="E356" i="33" s="1"/>
  <c r="D355" i="33"/>
  <c r="E355" i="33" s="1"/>
  <c r="D354" i="33"/>
  <c r="E354" i="33" s="1"/>
  <c r="C353" i="33"/>
  <c r="H353" i="33" s="1"/>
  <c r="D352" i="33"/>
  <c r="E352" i="33" s="1"/>
  <c r="D351" i="33"/>
  <c r="E351" i="33" s="1"/>
  <c r="D350" i="33"/>
  <c r="E350" i="33" s="1"/>
  <c r="D349" i="33"/>
  <c r="C348" i="33"/>
  <c r="H348" i="33" s="1"/>
  <c r="D347" i="33"/>
  <c r="E347" i="33" s="1"/>
  <c r="D346" i="33"/>
  <c r="E346" i="33" s="1"/>
  <c r="D345" i="33"/>
  <c r="C344" i="33"/>
  <c r="D343" i="33"/>
  <c r="E343" i="33" s="1"/>
  <c r="D342" i="33"/>
  <c r="E342" i="33" s="1"/>
  <c r="D341" i="33"/>
  <c r="E341" i="33" s="1"/>
  <c r="D338" i="33"/>
  <c r="E338" i="33" s="1"/>
  <c r="D337" i="33"/>
  <c r="E337" i="33" s="1"/>
  <c r="D336" i="33"/>
  <c r="E336" i="33" s="1"/>
  <c r="D335" i="33"/>
  <c r="E335" i="33" s="1"/>
  <c r="D334" i="33"/>
  <c r="E334" i="33" s="1"/>
  <c r="D333" i="33"/>
  <c r="E333" i="33" s="1"/>
  <c r="D332" i="33"/>
  <c r="C331" i="33"/>
  <c r="H331" i="33" s="1"/>
  <c r="D330" i="33"/>
  <c r="E330" i="33" s="1"/>
  <c r="D329" i="33"/>
  <c r="E329" i="33" s="1"/>
  <c r="C328" i="33"/>
  <c r="H328" i="33" s="1"/>
  <c r="D327" i="33"/>
  <c r="E327" i="33" s="1"/>
  <c r="D326" i="33"/>
  <c r="E326" i="33" s="1"/>
  <c r="C325" i="33"/>
  <c r="D324" i="33"/>
  <c r="E324" i="33" s="1"/>
  <c r="D323" i="33"/>
  <c r="E323" i="33" s="1"/>
  <c r="D322" i="33"/>
  <c r="E322" i="33" s="1"/>
  <c r="D321" i="33"/>
  <c r="E321" i="33" s="1"/>
  <c r="D320" i="33"/>
  <c r="E320" i="33" s="1"/>
  <c r="D319" i="33"/>
  <c r="E319" i="33" s="1"/>
  <c r="D318" i="33"/>
  <c r="E318" i="33" s="1"/>
  <c r="D317" i="33"/>
  <c r="D316" i="33"/>
  <c r="E316" i="33" s="1"/>
  <c r="C315" i="33"/>
  <c r="H315" i="33" s="1"/>
  <c r="D313" i="33"/>
  <c r="E313" i="33" s="1"/>
  <c r="D312" i="33"/>
  <c r="D311" i="33"/>
  <c r="E311" i="33" s="1"/>
  <c r="D310" i="33"/>
  <c r="E310" i="33" s="1"/>
  <c r="D309" i="33"/>
  <c r="E309" i="33" s="1"/>
  <c r="C308" i="33"/>
  <c r="H308" i="33" s="1"/>
  <c r="D307" i="33"/>
  <c r="E307" i="33" s="1"/>
  <c r="D306" i="33"/>
  <c r="C305" i="33"/>
  <c r="H305" i="33" s="1"/>
  <c r="D304" i="33"/>
  <c r="E304" i="33" s="1"/>
  <c r="D303" i="33"/>
  <c r="C302" i="33"/>
  <c r="H302" i="33" s="1"/>
  <c r="D301" i="33"/>
  <c r="E301" i="33" s="1"/>
  <c r="D300" i="33"/>
  <c r="E300" i="33" s="1"/>
  <c r="D299" i="33"/>
  <c r="E299" i="33" s="1"/>
  <c r="C298" i="33"/>
  <c r="H298" i="33" s="1"/>
  <c r="D297" i="33"/>
  <c r="E297" i="33" s="1"/>
  <c r="E296" i="33" s="1"/>
  <c r="C296" i="33"/>
  <c r="H296" i="33" s="1"/>
  <c r="D295" i="33"/>
  <c r="E295" i="33" s="1"/>
  <c r="D294" i="33"/>
  <c r="E294" i="33" s="1"/>
  <c r="D293" i="33"/>
  <c r="E293" i="33" s="1"/>
  <c r="D292" i="33"/>
  <c r="E292" i="33" s="1"/>
  <c r="D291" i="33"/>
  <c r="E291" i="33" s="1"/>
  <c r="D290" i="33"/>
  <c r="E290" i="33" s="1"/>
  <c r="C289" i="33"/>
  <c r="H289" i="33" s="1"/>
  <c r="D288" i="33"/>
  <c r="E288" i="33" s="1"/>
  <c r="D287" i="33"/>
  <c r="E287" i="33" s="1"/>
  <c r="D286" i="33"/>
  <c r="E286" i="33" s="1"/>
  <c r="D285" i="33"/>
  <c r="E285" i="33" s="1"/>
  <c r="D284" i="33"/>
  <c r="E284" i="33" s="1"/>
  <c r="D283" i="33"/>
  <c r="E283" i="33" s="1"/>
  <c r="D282" i="33"/>
  <c r="E282" i="33" s="1"/>
  <c r="D281" i="33"/>
  <c r="E281" i="33" s="1"/>
  <c r="D280" i="33"/>
  <c r="E280" i="33" s="1"/>
  <c r="D279" i="33"/>
  <c r="E279" i="33" s="1"/>
  <c r="D278" i="33"/>
  <c r="E278" i="33" s="1"/>
  <c r="D277" i="33"/>
  <c r="E277" i="33" s="1"/>
  <c r="D276" i="33"/>
  <c r="E276" i="33" s="1"/>
  <c r="D275" i="33"/>
  <c r="E275" i="33" s="1"/>
  <c r="D274" i="33"/>
  <c r="E274" i="33" s="1"/>
  <c r="D273" i="33"/>
  <c r="E273" i="33" s="1"/>
  <c r="D272" i="33"/>
  <c r="E272" i="33" s="1"/>
  <c r="D271" i="33"/>
  <c r="E271" i="33" s="1"/>
  <c r="D270" i="33"/>
  <c r="E270" i="33" s="1"/>
  <c r="D269" i="33"/>
  <c r="E269" i="33" s="1"/>
  <c r="D268" i="33"/>
  <c r="E268" i="33" s="1"/>
  <c r="D267" i="33"/>
  <c r="D266" i="33"/>
  <c r="E266" i="33" s="1"/>
  <c r="C265" i="33"/>
  <c r="D264" i="33"/>
  <c r="D262" i="33"/>
  <c r="E262" i="33" s="1"/>
  <c r="D261" i="33"/>
  <c r="C260" i="33"/>
  <c r="H260" i="33" s="1"/>
  <c r="D252" i="33"/>
  <c r="E252" i="33" s="1"/>
  <c r="D251" i="33"/>
  <c r="C250" i="33"/>
  <c r="D249" i="33"/>
  <c r="E249" i="33" s="1"/>
  <c r="D248" i="33"/>
  <c r="E248" i="33" s="1"/>
  <c r="D247" i="33"/>
  <c r="E247" i="33" s="1"/>
  <c r="D246" i="33"/>
  <c r="E246" i="33" s="1"/>
  <c r="D245" i="33"/>
  <c r="E245" i="33" s="1"/>
  <c r="C244" i="33"/>
  <c r="C243" i="33" s="1"/>
  <c r="D242" i="33"/>
  <c r="E242" i="33" s="1"/>
  <c r="D241" i="33"/>
  <c r="E241" i="33" s="1"/>
  <c r="D240" i="33"/>
  <c r="E240" i="33" s="1"/>
  <c r="C239" i="33"/>
  <c r="C238" i="33" s="1"/>
  <c r="D237" i="33"/>
  <c r="E237" i="33" s="1"/>
  <c r="E236" i="33" s="1"/>
  <c r="E235" i="33" s="1"/>
  <c r="C236" i="33"/>
  <c r="C235" i="33" s="1"/>
  <c r="D234" i="33"/>
  <c r="E234" i="33" s="1"/>
  <c r="E233" i="33" s="1"/>
  <c r="C233" i="33"/>
  <c r="D232" i="33"/>
  <c r="E232" i="33" s="1"/>
  <c r="D231" i="33"/>
  <c r="E231" i="33" s="1"/>
  <c r="D230" i="33"/>
  <c r="E230" i="33" s="1"/>
  <c r="C229" i="33"/>
  <c r="C228" i="33" s="1"/>
  <c r="D227" i="33"/>
  <c r="E227" i="33" s="1"/>
  <c r="D226" i="33"/>
  <c r="E226" i="33" s="1"/>
  <c r="D225" i="33"/>
  <c r="E225" i="33" s="1"/>
  <c r="D224" i="33"/>
  <c r="E224" i="33" s="1"/>
  <c r="C223" i="33"/>
  <c r="C222" i="33" s="1"/>
  <c r="D221" i="33"/>
  <c r="E221" i="33" s="1"/>
  <c r="E220" i="33" s="1"/>
  <c r="C220" i="33"/>
  <c r="D219" i="33"/>
  <c r="E219" i="33" s="1"/>
  <c r="D218" i="33"/>
  <c r="E218" i="33" s="1"/>
  <c r="D217" i="33"/>
  <c r="E217" i="33" s="1"/>
  <c r="C216" i="33"/>
  <c r="D214" i="33"/>
  <c r="C213" i="33"/>
  <c r="D212" i="33"/>
  <c r="D211" i="33" s="1"/>
  <c r="C211" i="33"/>
  <c r="D210" i="33"/>
  <c r="E210" i="33" s="1"/>
  <c r="D209" i="33"/>
  <c r="E209" i="33" s="1"/>
  <c r="D208" i="33"/>
  <c r="C207" i="33"/>
  <c r="D206" i="33"/>
  <c r="E206" i="33" s="1"/>
  <c r="D205" i="33"/>
  <c r="C204" i="33"/>
  <c r="D202" i="33"/>
  <c r="C201" i="33"/>
  <c r="C200" i="33" s="1"/>
  <c r="D199" i="33"/>
  <c r="D198" i="33" s="1"/>
  <c r="D197" i="33" s="1"/>
  <c r="C198" i="33"/>
  <c r="C197" i="33" s="1"/>
  <c r="D196" i="33"/>
  <c r="C195" i="33"/>
  <c r="D194" i="33"/>
  <c r="C193" i="33"/>
  <c r="D192" i="33"/>
  <c r="E192" i="33" s="1"/>
  <c r="D191" i="33"/>
  <c r="E191" i="33" s="1"/>
  <c r="D190" i="33"/>
  <c r="C189" i="33"/>
  <c r="D187" i="33"/>
  <c r="E187" i="33" s="1"/>
  <c r="D186" i="33"/>
  <c r="E186" i="33" s="1"/>
  <c r="C185" i="33"/>
  <c r="C184" i="33" s="1"/>
  <c r="D183" i="33"/>
  <c r="D182" i="33" s="1"/>
  <c r="D181" i="33"/>
  <c r="E181" i="33" s="1"/>
  <c r="E180" i="33" s="1"/>
  <c r="C179" i="33"/>
  <c r="D176" i="33"/>
  <c r="E176" i="33" s="1"/>
  <c r="D175" i="33"/>
  <c r="E175" i="33" s="1"/>
  <c r="C174" i="33"/>
  <c r="H174" i="33" s="1"/>
  <c r="D173" i="33"/>
  <c r="E173" i="33" s="1"/>
  <c r="D172" i="33"/>
  <c r="E172" i="33" s="1"/>
  <c r="C171" i="33"/>
  <c r="H171" i="33" s="1"/>
  <c r="D169" i="33"/>
  <c r="E169" i="33" s="1"/>
  <c r="D168" i="33"/>
  <c r="C167" i="33"/>
  <c r="D166" i="33"/>
  <c r="E166" i="33" s="1"/>
  <c r="D165" i="33"/>
  <c r="C164" i="33"/>
  <c r="H164" i="33" s="1"/>
  <c r="D162" i="33"/>
  <c r="E162" i="33" s="1"/>
  <c r="D161" i="33"/>
  <c r="D160" i="33" s="1"/>
  <c r="C160" i="33"/>
  <c r="H160" i="33" s="1"/>
  <c r="D159" i="33"/>
  <c r="E159" i="33" s="1"/>
  <c r="D158" i="33"/>
  <c r="E158" i="33" s="1"/>
  <c r="C157" i="33"/>
  <c r="H157" i="33" s="1"/>
  <c r="D156" i="33"/>
  <c r="E156" i="33" s="1"/>
  <c r="D155" i="33"/>
  <c r="C154" i="33"/>
  <c r="H154" i="33" s="1"/>
  <c r="D151" i="33"/>
  <c r="E151" i="33" s="1"/>
  <c r="D150" i="33"/>
  <c r="C149" i="33"/>
  <c r="H149" i="33" s="1"/>
  <c r="D148" i="33"/>
  <c r="E148" i="33" s="1"/>
  <c r="D147" i="33"/>
  <c r="E147" i="33" s="1"/>
  <c r="C146" i="33"/>
  <c r="H146" i="33" s="1"/>
  <c r="D145" i="33"/>
  <c r="E145" i="33" s="1"/>
  <c r="D144" i="33"/>
  <c r="E144" i="33" s="1"/>
  <c r="C143" i="33"/>
  <c r="H143" i="33" s="1"/>
  <c r="D142" i="33"/>
  <c r="E142" i="33" s="1"/>
  <c r="D141" i="33"/>
  <c r="E141" i="33" s="1"/>
  <c r="C140" i="33"/>
  <c r="D139" i="33"/>
  <c r="E139" i="33" s="1"/>
  <c r="D138" i="33"/>
  <c r="E138" i="33" s="1"/>
  <c r="D137" i="33"/>
  <c r="E137" i="33" s="1"/>
  <c r="C136" i="33"/>
  <c r="H136" i="33" s="1"/>
  <c r="D134" i="33"/>
  <c r="E134" i="33" s="1"/>
  <c r="D133" i="33"/>
  <c r="E133" i="33" s="1"/>
  <c r="C132" i="33"/>
  <c r="H132" i="33" s="1"/>
  <c r="D131" i="33"/>
  <c r="E131" i="33" s="1"/>
  <c r="D130" i="33"/>
  <c r="C129" i="33"/>
  <c r="H129" i="33" s="1"/>
  <c r="D128" i="33"/>
  <c r="E128" i="33" s="1"/>
  <c r="D127" i="33"/>
  <c r="E127" i="33" s="1"/>
  <c r="C126" i="33"/>
  <c r="H126" i="33" s="1"/>
  <c r="D125" i="33"/>
  <c r="E125" i="33" s="1"/>
  <c r="D124" i="33"/>
  <c r="E124" i="33" s="1"/>
  <c r="C123" i="33"/>
  <c r="H123" i="33" s="1"/>
  <c r="D122" i="33"/>
  <c r="E122" i="33" s="1"/>
  <c r="D121" i="33"/>
  <c r="C120" i="33"/>
  <c r="D119" i="33"/>
  <c r="E119" i="33" s="1"/>
  <c r="D118" i="33"/>
  <c r="C117" i="33"/>
  <c r="H117" i="33" s="1"/>
  <c r="D113" i="33"/>
  <c r="E113" i="33" s="1"/>
  <c r="D112" i="33"/>
  <c r="E112" i="33" s="1"/>
  <c r="D111" i="33"/>
  <c r="E111" i="33" s="1"/>
  <c r="D110" i="33"/>
  <c r="E110" i="33" s="1"/>
  <c r="D109" i="33"/>
  <c r="E109" i="33" s="1"/>
  <c r="D108" i="33"/>
  <c r="E108" i="33" s="1"/>
  <c r="D107" i="33"/>
  <c r="E107" i="33" s="1"/>
  <c r="D106" i="33"/>
  <c r="E106" i="33" s="1"/>
  <c r="D105" i="33"/>
  <c r="E105" i="33" s="1"/>
  <c r="D104" i="33"/>
  <c r="E104" i="33" s="1"/>
  <c r="D103" i="33"/>
  <c r="E103" i="33" s="1"/>
  <c r="D102" i="33"/>
  <c r="E102" i="33" s="1"/>
  <c r="D101" i="33"/>
  <c r="E101" i="33" s="1"/>
  <c r="D100" i="33"/>
  <c r="E100" i="33" s="1"/>
  <c r="D99" i="33"/>
  <c r="D98" i="33"/>
  <c r="E98" i="33" s="1"/>
  <c r="C97" i="33"/>
  <c r="H97" i="33" s="1"/>
  <c r="J97" i="33" s="1"/>
  <c r="D96" i="33"/>
  <c r="E96" i="33" s="1"/>
  <c r="D95" i="33"/>
  <c r="E95" i="33" s="1"/>
  <c r="D94" i="33"/>
  <c r="E94" i="33" s="1"/>
  <c r="D93" i="33"/>
  <c r="E93" i="33" s="1"/>
  <c r="D92" i="33"/>
  <c r="E92" i="33" s="1"/>
  <c r="D91" i="33"/>
  <c r="E91" i="33" s="1"/>
  <c r="D90" i="33"/>
  <c r="E90" i="33" s="1"/>
  <c r="D89" i="33"/>
  <c r="E89" i="33" s="1"/>
  <c r="D88" i="33"/>
  <c r="E88" i="33" s="1"/>
  <c r="D87" i="33"/>
  <c r="E87" i="33" s="1"/>
  <c r="D86" i="33"/>
  <c r="E86" i="33" s="1"/>
  <c r="D85" i="33"/>
  <c r="E85" i="33" s="1"/>
  <c r="D84" i="33"/>
  <c r="E84" i="33" s="1"/>
  <c r="D83" i="33"/>
  <c r="E83" i="33" s="1"/>
  <c r="D82" i="33"/>
  <c r="E82" i="33" s="1"/>
  <c r="D81" i="33"/>
  <c r="E81" i="33" s="1"/>
  <c r="D80" i="33"/>
  <c r="E80" i="33" s="1"/>
  <c r="D79" i="33"/>
  <c r="E79" i="33" s="1"/>
  <c r="D78" i="33"/>
  <c r="E78" i="33" s="1"/>
  <c r="D77" i="33"/>
  <c r="E77" i="33" s="1"/>
  <c r="D76" i="33"/>
  <c r="E76" i="33" s="1"/>
  <c r="D75" i="33"/>
  <c r="E75" i="33" s="1"/>
  <c r="D74" i="33"/>
  <c r="E74" i="33" s="1"/>
  <c r="D73" i="33"/>
  <c r="E73" i="33" s="1"/>
  <c r="D72" i="33"/>
  <c r="E72" i="33" s="1"/>
  <c r="D71" i="33"/>
  <c r="E71" i="33" s="1"/>
  <c r="D70" i="33"/>
  <c r="E70" i="33" s="1"/>
  <c r="D69" i="33"/>
  <c r="E69" i="33" s="1"/>
  <c r="C68" i="33"/>
  <c r="H68" i="33" s="1"/>
  <c r="J68" i="33" s="1"/>
  <c r="D66" i="33"/>
  <c r="E66" i="33" s="1"/>
  <c r="D65" i="33"/>
  <c r="E65" i="33" s="1"/>
  <c r="D64" i="33"/>
  <c r="E64" i="33" s="1"/>
  <c r="D63" i="33"/>
  <c r="E63" i="33" s="1"/>
  <c r="D62" i="33"/>
  <c r="E62" i="33" s="1"/>
  <c r="C61" i="33"/>
  <c r="H61" i="33" s="1"/>
  <c r="J61" i="33" s="1"/>
  <c r="D60" i="33"/>
  <c r="E60" i="33" s="1"/>
  <c r="D59" i="33"/>
  <c r="E59" i="33" s="1"/>
  <c r="D58" i="33"/>
  <c r="E58" i="33" s="1"/>
  <c r="D57" i="33"/>
  <c r="E57" i="33" s="1"/>
  <c r="D56" i="33"/>
  <c r="E56" i="33" s="1"/>
  <c r="D55" i="33"/>
  <c r="E55" i="33" s="1"/>
  <c r="D54" i="33"/>
  <c r="E54" i="33" s="1"/>
  <c r="D53" i="33"/>
  <c r="E53" i="33" s="1"/>
  <c r="D52" i="33"/>
  <c r="E52" i="33" s="1"/>
  <c r="D51" i="33"/>
  <c r="E51" i="33" s="1"/>
  <c r="D50" i="33"/>
  <c r="E50" i="33" s="1"/>
  <c r="D49" i="33"/>
  <c r="E49" i="33" s="1"/>
  <c r="D48" i="33"/>
  <c r="E48" i="33" s="1"/>
  <c r="D47" i="33"/>
  <c r="E47" i="33" s="1"/>
  <c r="D46" i="33"/>
  <c r="E46" i="33" s="1"/>
  <c r="D45" i="33"/>
  <c r="E45" i="33" s="1"/>
  <c r="D44" i="33"/>
  <c r="E44" i="33" s="1"/>
  <c r="D43" i="33"/>
  <c r="E43" i="33" s="1"/>
  <c r="D42" i="33"/>
  <c r="E42" i="33" s="1"/>
  <c r="D41" i="33"/>
  <c r="E41" i="33" s="1"/>
  <c r="D40" i="33"/>
  <c r="E40" i="33" s="1"/>
  <c r="D39" i="33"/>
  <c r="C38" i="33"/>
  <c r="H38" i="33" s="1"/>
  <c r="J38" i="33" s="1"/>
  <c r="D37" i="33"/>
  <c r="E37" i="33" s="1"/>
  <c r="D36" i="33"/>
  <c r="E36" i="33" s="1"/>
  <c r="D35" i="33"/>
  <c r="E35" i="33" s="1"/>
  <c r="D34" i="33"/>
  <c r="E34" i="33" s="1"/>
  <c r="D33" i="33"/>
  <c r="E33" i="33" s="1"/>
  <c r="D32" i="33"/>
  <c r="E32" i="33" s="1"/>
  <c r="D31" i="33"/>
  <c r="E31" i="33" s="1"/>
  <c r="D30" i="33"/>
  <c r="E30" i="33" s="1"/>
  <c r="D29" i="33"/>
  <c r="E29" i="33" s="1"/>
  <c r="D28" i="33"/>
  <c r="E28" i="33" s="1"/>
  <c r="D27" i="33"/>
  <c r="E27" i="33" s="1"/>
  <c r="D26" i="33"/>
  <c r="E26" i="33" s="1"/>
  <c r="D25" i="33"/>
  <c r="E25" i="33" s="1"/>
  <c r="D24" i="33"/>
  <c r="E24" i="33" s="1"/>
  <c r="D23" i="33"/>
  <c r="E23" i="33" s="1"/>
  <c r="D22" i="33"/>
  <c r="E22" i="33" s="1"/>
  <c r="D21" i="33"/>
  <c r="E21" i="33" s="1"/>
  <c r="D20" i="33"/>
  <c r="E20" i="33" s="1"/>
  <c r="D19" i="33"/>
  <c r="E19" i="33" s="1"/>
  <c r="D18" i="33"/>
  <c r="E18" i="33" s="1"/>
  <c r="D17" i="33"/>
  <c r="E17" i="33" s="1"/>
  <c r="D16" i="33"/>
  <c r="E16" i="33" s="1"/>
  <c r="D15" i="33"/>
  <c r="E15" i="33" s="1"/>
  <c r="D14" i="33"/>
  <c r="E14" i="33" s="1"/>
  <c r="D13" i="33"/>
  <c r="E13" i="33" s="1"/>
  <c r="D12" i="33"/>
  <c r="C11" i="33"/>
  <c r="H11" i="33" s="1"/>
  <c r="J11" i="33" s="1"/>
  <c r="D10" i="33"/>
  <c r="E10" i="33" s="1"/>
  <c r="D9" i="33"/>
  <c r="E9" i="33" s="1"/>
  <c r="D8" i="33"/>
  <c r="E8" i="33" s="1"/>
  <c r="D7" i="33"/>
  <c r="E7" i="33" s="1"/>
  <c r="D6" i="33"/>
  <c r="E6" i="33" s="1"/>
  <c r="D5" i="33"/>
  <c r="C4" i="33"/>
  <c r="H4" i="33" s="1"/>
  <c r="J4" i="33" s="1"/>
  <c r="H178" i="34" l="1"/>
  <c r="J178" i="34" s="1"/>
  <c r="C177" i="34"/>
  <c r="H177" i="34" s="1"/>
  <c r="J177" i="34" s="1"/>
  <c r="C538" i="33"/>
  <c r="H538" i="33" s="1"/>
  <c r="E561" i="34"/>
  <c r="E560" i="34" s="1"/>
  <c r="D340" i="34"/>
  <c r="E484" i="35"/>
  <c r="E483" i="35" s="1"/>
  <c r="D726" i="36"/>
  <c r="D725" i="36" s="1"/>
  <c r="E726" i="36"/>
  <c r="E725" i="36" s="1"/>
  <c r="D340" i="36"/>
  <c r="D561" i="37"/>
  <c r="E215" i="37"/>
  <c r="D178" i="37"/>
  <c r="D177" i="37" s="1"/>
  <c r="E314" i="37"/>
  <c r="E259" i="37" s="1"/>
  <c r="E135" i="37"/>
  <c r="E717" i="34"/>
  <c r="E716" i="34" s="1"/>
  <c r="E215" i="35"/>
  <c r="D179" i="36"/>
  <c r="E203" i="35"/>
  <c r="E170" i="34"/>
  <c r="D560" i="34"/>
  <c r="D559" i="34" s="1"/>
  <c r="D726" i="34"/>
  <c r="D725" i="34" s="1"/>
  <c r="E340" i="34"/>
  <c r="E152" i="34"/>
  <c r="E726" i="35"/>
  <c r="E725" i="35" s="1"/>
  <c r="E340" i="36"/>
  <c r="E152" i="36"/>
  <c r="E3" i="36"/>
  <c r="E2" i="36" s="1"/>
  <c r="D340" i="37"/>
  <c r="E115" i="37"/>
  <c r="C258" i="38"/>
  <c r="H339" i="38"/>
  <c r="J339" i="38" s="1"/>
  <c r="H561" i="37"/>
  <c r="J561" i="37" s="1"/>
  <c r="C560" i="37"/>
  <c r="H560" i="37" s="1"/>
  <c r="J560" i="37" s="1"/>
  <c r="H344" i="33"/>
  <c r="C340" i="33"/>
  <c r="E551" i="34"/>
  <c r="E550" i="34" s="1"/>
  <c r="E483" i="34"/>
  <c r="D135" i="34"/>
  <c r="D340" i="35"/>
  <c r="D314" i="35"/>
  <c r="D116" i="35"/>
  <c r="D115" i="35" s="1"/>
  <c r="E178" i="35"/>
  <c r="E177" i="35" s="1"/>
  <c r="E263" i="36"/>
  <c r="D116" i="37"/>
  <c r="D645" i="36"/>
  <c r="E3" i="34"/>
  <c r="E2" i="34" s="1"/>
  <c r="D163" i="34"/>
  <c r="C188" i="33"/>
  <c r="C203" i="33"/>
  <c r="D153" i="34"/>
  <c r="D178" i="34"/>
  <c r="D177" i="34" s="1"/>
  <c r="D726" i="35"/>
  <c r="D725" i="35" s="1"/>
  <c r="D263" i="35"/>
  <c r="D135" i="35"/>
  <c r="D444" i="36"/>
  <c r="E135" i="36"/>
  <c r="D178" i="36"/>
  <c r="D177" i="36" s="1"/>
  <c r="D645" i="37"/>
  <c r="E340" i="37"/>
  <c r="D263" i="37"/>
  <c r="D116" i="36"/>
  <c r="D115" i="36" s="1"/>
  <c r="H560" i="38"/>
  <c r="J560" i="38" s="1"/>
  <c r="C559" i="38"/>
  <c r="H559" i="38" s="1"/>
  <c r="J559" i="38" s="1"/>
  <c r="D152" i="38"/>
  <c r="D115" i="38"/>
  <c r="H115" i="38"/>
  <c r="J115" i="38" s="1"/>
  <c r="C114" i="38"/>
  <c r="E3" i="37"/>
  <c r="E2" i="37" s="1"/>
  <c r="D560" i="37"/>
  <c r="D559" i="37" s="1"/>
  <c r="E726" i="37"/>
  <c r="E725" i="37" s="1"/>
  <c r="H717" i="37"/>
  <c r="J717" i="37" s="1"/>
  <c r="C716" i="37"/>
  <c r="E645" i="37"/>
  <c r="E561" i="37"/>
  <c r="E717" i="37"/>
  <c r="E716" i="37" s="1"/>
  <c r="E444" i="37"/>
  <c r="E484" i="37"/>
  <c r="E483" i="37" s="1"/>
  <c r="H551" i="37"/>
  <c r="J551" i="37" s="1"/>
  <c r="C550" i="37"/>
  <c r="H550" i="37" s="1"/>
  <c r="J550" i="37" s="1"/>
  <c r="E188" i="37"/>
  <c r="D444" i="37"/>
  <c r="D339" i="37" s="1"/>
  <c r="D314" i="37"/>
  <c r="D259" i="37" s="1"/>
  <c r="C483" i="37"/>
  <c r="H483" i="37" s="1"/>
  <c r="J483" i="37" s="1"/>
  <c r="D153" i="37"/>
  <c r="D152" i="37" s="1"/>
  <c r="D551" i="37"/>
  <c r="D550" i="37" s="1"/>
  <c r="D135" i="37"/>
  <c r="D115" i="37" s="1"/>
  <c r="D114" i="37" s="1"/>
  <c r="H116" i="37"/>
  <c r="J116" i="37" s="1"/>
  <c r="C115" i="37"/>
  <c r="E152" i="37"/>
  <c r="D3" i="37"/>
  <c r="D2" i="37" s="1"/>
  <c r="H263" i="37"/>
  <c r="C259" i="37"/>
  <c r="E178" i="37"/>
  <c r="E177" i="37" s="1"/>
  <c r="E551" i="37"/>
  <c r="E550" i="37" s="1"/>
  <c r="D483" i="37"/>
  <c r="H340" i="37"/>
  <c r="C339" i="37"/>
  <c r="H339" i="37" s="1"/>
  <c r="J339" i="37" s="1"/>
  <c r="H3" i="37"/>
  <c r="J3" i="37" s="1"/>
  <c r="C2" i="37"/>
  <c r="H178" i="37"/>
  <c r="J178" i="37" s="1"/>
  <c r="C177" i="37"/>
  <c r="H177" i="37" s="1"/>
  <c r="J177" i="37" s="1"/>
  <c r="E339" i="36"/>
  <c r="E314" i="36"/>
  <c r="E259" i="36" s="1"/>
  <c r="E258" i="36" s="1"/>
  <c r="E257" i="36" s="1"/>
  <c r="C259" i="36"/>
  <c r="H551" i="36"/>
  <c r="J551" i="36" s="1"/>
  <c r="C550" i="36"/>
  <c r="H550" i="36" s="1"/>
  <c r="J550" i="36" s="1"/>
  <c r="H717" i="36"/>
  <c r="J717" i="36" s="1"/>
  <c r="C716" i="36"/>
  <c r="H716" i="36" s="1"/>
  <c r="J716" i="36" s="1"/>
  <c r="E561" i="36"/>
  <c r="E560" i="36" s="1"/>
  <c r="D314" i="36"/>
  <c r="D163" i="36"/>
  <c r="D152" i="36" s="1"/>
  <c r="E178" i="36"/>
  <c r="E177" i="36" s="1"/>
  <c r="E116" i="36"/>
  <c r="E115" i="36" s="1"/>
  <c r="E114" i="36" s="1"/>
  <c r="D561" i="36"/>
  <c r="D560" i="36" s="1"/>
  <c r="D559" i="36" s="1"/>
  <c r="D484" i="36"/>
  <c r="D483" i="36" s="1"/>
  <c r="D263" i="36"/>
  <c r="H3" i="36"/>
  <c r="J3" i="36" s="1"/>
  <c r="C2" i="36"/>
  <c r="H560" i="36"/>
  <c r="J560" i="36" s="1"/>
  <c r="C559" i="36"/>
  <c r="H559" i="36" s="1"/>
  <c r="J559" i="36" s="1"/>
  <c r="E717" i="36"/>
  <c r="E716" i="36" s="1"/>
  <c r="H484" i="36"/>
  <c r="C483" i="36"/>
  <c r="H483" i="36" s="1"/>
  <c r="J483" i="36" s="1"/>
  <c r="E483" i="36"/>
  <c r="H115" i="36"/>
  <c r="J115" i="36" s="1"/>
  <c r="C114" i="36"/>
  <c r="H114" i="36" s="1"/>
  <c r="J114" i="36" s="1"/>
  <c r="D483" i="35"/>
  <c r="D178" i="35"/>
  <c r="D177" i="35" s="1"/>
  <c r="E116" i="35"/>
  <c r="D339" i="35"/>
  <c r="H178" i="35"/>
  <c r="J178" i="35" s="1"/>
  <c r="C177" i="35"/>
  <c r="H177" i="35" s="1"/>
  <c r="J177" i="35" s="1"/>
  <c r="D259" i="35"/>
  <c r="C2" i="35"/>
  <c r="H67" i="35"/>
  <c r="J67" i="35" s="1"/>
  <c r="E561" i="35"/>
  <c r="E560" i="35" s="1"/>
  <c r="E559" i="35" s="1"/>
  <c r="E444" i="35"/>
  <c r="C560" i="35"/>
  <c r="D561" i="35"/>
  <c r="D560" i="35" s="1"/>
  <c r="D559" i="35" s="1"/>
  <c r="H551" i="35"/>
  <c r="J551" i="35" s="1"/>
  <c r="C550" i="35"/>
  <c r="H550" i="35" s="1"/>
  <c r="J550" i="35" s="1"/>
  <c r="E340" i="35"/>
  <c r="H340" i="35"/>
  <c r="C339" i="35"/>
  <c r="H339" i="35" s="1"/>
  <c r="J339" i="35" s="1"/>
  <c r="C259" i="35"/>
  <c r="E153" i="35"/>
  <c r="D163" i="35"/>
  <c r="D152" i="35" s="1"/>
  <c r="D114" i="35" s="1"/>
  <c r="D170" i="35"/>
  <c r="D2" i="35"/>
  <c r="E3" i="35"/>
  <c r="E2" i="35" s="1"/>
  <c r="H717" i="35"/>
  <c r="J717" i="35" s="1"/>
  <c r="C716" i="35"/>
  <c r="H716" i="35" s="1"/>
  <c r="J716" i="35" s="1"/>
  <c r="H484" i="35"/>
  <c r="C483" i="35"/>
  <c r="H483" i="35" s="1"/>
  <c r="J483" i="35" s="1"/>
  <c r="C152" i="35"/>
  <c r="H152" i="35" s="1"/>
  <c r="J152" i="35" s="1"/>
  <c r="H170" i="35"/>
  <c r="J170" i="35" s="1"/>
  <c r="H115" i="35"/>
  <c r="J115" i="35" s="1"/>
  <c r="E170" i="35"/>
  <c r="E135" i="35"/>
  <c r="H561" i="34"/>
  <c r="J561" i="34" s="1"/>
  <c r="C560" i="34"/>
  <c r="H717" i="34"/>
  <c r="J717" i="34" s="1"/>
  <c r="C716" i="34"/>
  <c r="H716" i="34" s="1"/>
  <c r="J716" i="34" s="1"/>
  <c r="D551" i="34"/>
  <c r="D550" i="34" s="1"/>
  <c r="C483" i="34"/>
  <c r="H483" i="34" s="1"/>
  <c r="J483" i="34" s="1"/>
  <c r="D3" i="34"/>
  <c r="D2" i="34" s="1"/>
  <c r="E178" i="34"/>
  <c r="E177" i="34" s="1"/>
  <c r="D116" i="34"/>
  <c r="D115" i="34" s="1"/>
  <c r="E444" i="34"/>
  <c r="E339" i="34" s="1"/>
  <c r="E258" i="34" s="1"/>
  <c r="E257" i="34" s="1"/>
  <c r="H153" i="34"/>
  <c r="J153" i="34" s="1"/>
  <c r="C152" i="34"/>
  <c r="H152" i="34" s="1"/>
  <c r="J152" i="34" s="1"/>
  <c r="E115" i="34"/>
  <c r="E726" i="34"/>
  <c r="E725" i="34" s="1"/>
  <c r="E559" i="34" s="1"/>
  <c r="H551" i="34"/>
  <c r="J551" i="34" s="1"/>
  <c r="C550" i="34"/>
  <c r="H550" i="34" s="1"/>
  <c r="J550" i="34" s="1"/>
  <c r="H3" i="34"/>
  <c r="J3" i="34" s="1"/>
  <c r="C2" i="34"/>
  <c r="D314" i="34"/>
  <c r="D259" i="34" s="1"/>
  <c r="D483" i="34"/>
  <c r="D444" i="34"/>
  <c r="D339" i="34" s="1"/>
  <c r="H340" i="34"/>
  <c r="C339" i="34"/>
  <c r="H339" i="34" s="1"/>
  <c r="J339" i="34" s="1"/>
  <c r="C259" i="34"/>
  <c r="H116" i="34"/>
  <c r="J116" i="34" s="1"/>
  <c r="C115" i="34"/>
  <c r="E185" i="33"/>
  <c r="E184" i="33" s="1"/>
  <c r="D298" i="33"/>
  <c r="D250" i="33"/>
  <c r="E251" i="33"/>
  <c r="E250" i="33" s="1"/>
  <c r="D491" i="33"/>
  <c r="D38" i="33"/>
  <c r="E123" i="33"/>
  <c r="E126" i="33"/>
  <c r="E143" i="33"/>
  <c r="E492" i="33"/>
  <c r="D522" i="33"/>
  <c r="D581" i="33"/>
  <c r="D592" i="33"/>
  <c r="D61" i="33"/>
  <c r="D296" i="33"/>
  <c r="E676" i="33"/>
  <c r="D683" i="33"/>
  <c r="C67" i="33"/>
  <c r="H67" i="33" s="1"/>
  <c r="J67" i="33" s="1"/>
  <c r="E39" i="33"/>
  <c r="D220" i="33"/>
  <c r="D233" i="33"/>
  <c r="D344" i="33"/>
  <c r="D362" i="33"/>
  <c r="E523" i="33"/>
  <c r="E522" i="33" s="1"/>
  <c r="D531" i="33"/>
  <c r="D528" i="33" s="1"/>
  <c r="E642" i="33"/>
  <c r="D765" i="33"/>
  <c r="D4" i="33"/>
  <c r="D174" i="33"/>
  <c r="D569" i="33"/>
  <c r="D97" i="33"/>
  <c r="D463" i="33"/>
  <c r="D474" i="33"/>
  <c r="D718" i="33"/>
  <c r="D727" i="33"/>
  <c r="D11" i="33"/>
  <c r="D126" i="33"/>
  <c r="E229" i="33"/>
  <c r="E228" i="33" s="1"/>
  <c r="D260" i="33"/>
  <c r="D305" i="33"/>
  <c r="D331" i="33"/>
  <c r="E345" i="33"/>
  <c r="D353" i="33"/>
  <c r="D382" i="33"/>
  <c r="D392" i="33"/>
  <c r="E412" i="33"/>
  <c r="C509" i="33"/>
  <c r="H509" i="33" s="1"/>
  <c r="D610" i="33"/>
  <c r="D661" i="33"/>
  <c r="E727" i="33"/>
  <c r="E732" i="33"/>
  <c r="E731" i="33" s="1"/>
  <c r="E730" i="33" s="1"/>
  <c r="D3" i="33"/>
  <c r="E61" i="33"/>
  <c r="D325" i="33"/>
  <c r="D120" i="33"/>
  <c r="D146" i="33"/>
  <c r="E174" i="33"/>
  <c r="D180" i="33"/>
  <c r="D185" i="33"/>
  <c r="D184" i="33" s="1"/>
  <c r="D409" i="33"/>
  <c r="D429" i="33"/>
  <c r="E513" i="33"/>
  <c r="D599" i="33"/>
  <c r="D628" i="33"/>
  <c r="D642" i="33"/>
  <c r="E734" i="33"/>
  <c r="E733" i="33" s="1"/>
  <c r="C743" i="33"/>
  <c r="D768" i="33"/>
  <c r="D767" i="33" s="1"/>
  <c r="D772" i="33"/>
  <c r="D771" i="33" s="1"/>
  <c r="D416" i="33"/>
  <c r="D445" i="33"/>
  <c r="E99" i="33"/>
  <c r="E97" i="33" s="1"/>
  <c r="E12" i="33"/>
  <c r="E11" i="33" s="1"/>
  <c r="E5" i="33"/>
  <c r="E4" i="33" s="1"/>
  <c r="D68" i="33"/>
  <c r="D67" i="33" s="1"/>
  <c r="E244" i="33"/>
  <c r="E243" i="33" s="1"/>
  <c r="E38" i="33"/>
  <c r="C3" i="33"/>
  <c r="E68" i="33"/>
  <c r="E136" i="33"/>
  <c r="E146" i="33"/>
  <c r="E223" i="33"/>
  <c r="E222" i="33" s="1"/>
  <c r="C135" i="33"/>
  <c r="H135" i="33" s="1"/>
  <c r="J135" i="33" s="1"/>
  <c r="H140" i="33"/>
  <c r="D154" i="33"/>
  <c r="E161" i="33"/>
  <c r="E160" i="33" s="1"/>
  <c r="D167" i="33"/>
  <c r="C170" i="33"/>
  <c r="H170" i="33" s="1"/>
  <c r="J170" i="33" s="1"/>
  <c r="E183" i="33"/>
  <c r="E182" i="33" s="1"/>
  <c r="E199" i="33"/>
  <c r="E198" i="33" s="1"/>
  <c r="E197" i="33" s="1"/>
  <c r="D204" i="33"/>
  <c r="E216" i="33"/>
  <c r="E215" i="33" s="1"/>
  <c r="D223" i="33"/>
  <c r="D222" i="33" s="1"/>
  <c r="D236" i="33"/>
  <c r="D235" i="33" s="1"/>
  <c r="E261" i="33"/>
  <c r="D289" i="33"/>
  <c r="E328" i="33"/>
  <c r="D373" i="33"/>
  <c r="D378" i="33"/>
  <c r="E455" i="33"/>
  <c r="C484" i="33"/>
  <c r="D494" i="33"/>
  <c r="E661" i="33"/>
  <c r="D665" i="33"/>
  <c r="E679" i="33"/>
  <c r="D739" i="33"/>
  <c r="E742" i="33"/>
  <c r="E741" i="33" s="1"/>
  <c r="E773" i="33"/>
  <c r="E121" i="33"/>
  <c r="E120" i="33" s="1"/>
  <c r="D123" i="33"/>
  <c r="D132" i="33"/>
  <c r="D140" i="33"/>
  <c r="C153" i="33"/>
  <c r="E155" i="33"/>
  <c r="E154" i="33" s="1"/>
  <c r="D157" i="33"/>
  <c r="E168" i="33"/>
  <c r="E167" i="33" s="1"/>
  <c r="E205" i="33"/>
  <c r="E204" i="33" s="1"/>
  <c r="E239" i="33"/>
  <c r="E238" i="33" s="1"/>
  <c r="E260" i="33"/>
  <c r="E306" i="33"/>
  <c r="D328" i="33"/>
  <c r="E363" i="33"/>
  <c r="C444" i="33"/>
  <c r="H444" i="33" s="1"/>
  <c r="H455" i="33"/>
  <c r="E491" i="33"/>
  <c r="D497" i="33"/>
  <c r="C551" i="33"/>
  <c r="H552" i="33"/>
  <c r="D676" i="33"/>
  <c r="D694" i="33"/>
  <c r="E132" i="33"/>
  <c r="E140" i="33"/>
  <c r="E157" i="33"/>
  <c r="C215" i="33"/>
  <c r="E289" i="33"/>
  <c r="E298" i="33"/>
  <c r="D412" i="33"/>
  <c r="D455" i="33"/>
  <c r="D552" i="33"/>
  <c r="E646" i="33"/>
  <c r="D653" i="33"/>
  <c r="E683" i="33"/>
  <c r="C116" i="33"/>
  <c r="H116" i="33" s="1"/>
  <c r="J116" i="33" s="1"/>
  <c r="H120" i="33"/>
  <c r="C163" i="33"/>
  <c r="H163" i="33" s="1"/>
  <c r="J163" i="33" s="1"/>
  <c r="H167" i="33"/>
  <c r="D179" i="33"/>
  <c r="E212" i="33"/>
  <c r="E211" i="33" s="1"/>
  <c r="C263" i="33"/>
  <c r="H265" i="33"/>
  <c r="C314" i="33"/>
  <c r="H314" i="33" s="1"/>
  <c r="H325" i="33"/>
  <c r="E378" i="33"/>
  <c r="D399" i="33"/>
  <c r="E494" i="33"/>
  <c r="C528" i="33"/>
  <c r="H528" i="33" s="1"/>
  <c r="H529" i="33"/>
  <c r="D556" i="33"/>
  <c r="C645" i="33"/>
  <c r="H645" i="33" s="1"/>
  <c r="J645" i="33" s="1"/>
  <c r="H665" i="33"/>
  <c r="C717" i="33"/>
  <c r="D722" i="33"/>
  <c r="D734" i="33"/>
  <c r="D733" i="33" s="1"/>
  <c r="E745" i="33"/>
  <c r="E744" i="33" s="1"/>
  <c r="D777" i="33"/>
  <c r="E317" i="33"/>
  <c r="E315" i="33" s="1"/>
  <c r="D315" i="33"/>
  <c r="D314" i="33" s="1"/>
  <c r="E118" i="33"/>
  <c r="E117" i="33" s="1"/>
  <c r="D117" i="33"/>
  <c r="D136" i="33"/>
  <c r="D143" i="33"/>
  <c r="E150" i="33"/>
  <c r="E149" i="33" s="1"/>
  <c r="D149" i="33"/>
  <c r="D153" i="33"/>
  <c r="D171" i="33"/>
  <c r="D170" i="33" s="1"/>
  <c r="E190" i="33"/>
  <c r="E189" i="33" s="1"/>
  <c r="D189" i="33"/>
  <c r="D244" i="33"/>
  <c r="D243" i="33" s="1"/>
  <c r="E312" i="33"/>
  <c r="E308" i="33" s="1"/>
  <c r="D308" i="33"/>
  <c r="E130" i="33"/>
  <c r="E129" i="33" s="1"/>
  <c r="D129" i="33"/>
  <c r="E165" i="33"/>
  <c r="E164" i="33" s="1"/>
  <c r="D164" i="33"/>
  <c r="E171" i="33"/>
  <c r="E170" i="33" s="1"/>
  <c r="E194" i="33"/>
  <c r="E193" i="33" s="1"/>
  <c r="D193" i="33"/>
  <c r="E208" i="33"/>
  <c r="E207" i="33" s="1"/>
  <c r="D207" i="33"/>
  <c r="E214" i="33"/>
  <c r="E213" i="33" s="1"/>
  <c r="D213" i="33"/>
  <c r="E267" i="33"/>
  <c r="E265" i="33" s="1"/>
  <c r="D265" i="33"/>
  <c r="D201" i="33"/>
  <c r="D200" i="33" s="1"/>
  <c r="E202" i="33"/>
  <c r="E201" i="33" s="1"/>
  <c r="E200" i="33" s="1"/>
  <c r="E67" i="33"/>
  <c r="E179" i="33"/>
  <c r="C178" i="33"/>
  <c r="D195" i="33"/>
  <c r="E196" i="33"/>
  <c r="E195" i="33" s="1"/>
  <c r="D239" i="33"/>
  <c r="D238" i="33" s="1"/>
  <c r="D348" i="33"/>
  <c r="E349" i="33"/>
  <c r="E348" i="33" s="1"/>
  <c r="E373" i="33"/>
  <c r="D468" i="33"/>
  <c r="E469" i="33"/>
  <c r="E468" i="33" s="1"/>
  <c r="E531" i="33"/>
  <c r="E620" i="33"/>
  <c r="D616" i="33"/>
  <c r="D756" i="33"/>
  <c r="D755" i="33" s="1"/>
  <c r="E757" i="33"/>
  <c r="E756" i="33" s="1"/>
  <c r="E755" i="33" s="1"/>
  <c r="E305" i="33"/>
  <c r="E325" i="33"/>
  <c r="E353" i="33"/>
  <c r="D395" i="33"/>
  <c r="E396" i="33"/>
  <c r="E395" i="33" s="1"/>
  <c r="D450" i="33"/>
  <c r="E451" i="33"/>
  <c r="E450" i="33" s="1"/>
  <c r="D477" i="33"/>
  <c r="E478" i="33"/>
  <c r="E477" i="33" s="1"/>
  <c r="D486" i="33"/>
  <c r="D484" i="33" s="1"/>
  <c r="E487" i="33"/>
  <c r="E486" i="33" s="1"/>
  <c r="E505" i="33"/>
  <c r="E504" i="33" s="1"/>
  <c r="D504" i="33"/>
  <c r="D746" i="33"/>
  <c r="E747" i="33"/>
  <c r="E746" i="33" s="1"/>
  <c r="E743" i="33" s="1"/>
  <c r="E754" i="33"/>
  <c r="D357" i="33"/>
  <c r="E358" i="33"/>
  <c r="E357" i="33" s="1"/>
  <c r="D404" i="33"/>
  <c r="E405" i="33"/>
  <c r="E404" i="33" s="1"/>
  <c r="E510" i="33"/>
  <c r="E509" i="33" s="1"/>
  <c r="D577" i="33"/>
  <c r="E578" i="33"/>
  <c r="E577" i="33" s="1"/>
  <c r="E607" i="33"/>
  <c r="E603" i="33" s="1"/>
  <c r="D603" i="33"/>
  <c r="D216" i="33"/>
  <c r="D215" i="33" s="1"/>
  <c r="D229" i="33"/>
  <c r="D228" i="33" s="1"/>
  <c r="D302" i="33"/>
  <c r="E303" i="33"/>
  <c r="E302" i="33" s="1"/>
  <c r="E344" i="33"/>
  <c r="E362" i="33"/>
  <c r="D368" i="33"/>
  <c r="E369" i="33"/>
  <c r="E368" i="33" s="1"/>
  <c r="E382" i="33"/>
  <c r="D388" i="33"/>
  <c r="E389" i="33"/>
  <c r="E388" i="33" s="1"/>
  <c r="E409" i="33"/>
  <c r="E416" i="33"/>
  <c r="D422" i="33"/>
  <c r="E423" i="33"/>
  <c r="E422" i="33" s="1"/>
  <c r="E429" i="33"/>
  <c r="D459" i="33"/>
  <c r="E460" i="33"/>
  <c r="E459" i="33" s="1"/>
  <c r="D544" i="33"/>
  <c r="D538" i="33" s="1"/>
  <c r="E545" i="33"/>
  <c r="E544" i="33" s="1"/>
  <c r="D562" i="33"/>
  <c r="E563" i="33"/>
  <c r="E562" i="33" s="1"/>
  <c r="E569" i="33"/>
  <c r="E587" i="33"/>
  <c r="E616" i="33"/>
  <c r="D687" i="33"/>
  <c r="E688" i="33"/>
  <c r="E687" i="33" s="1"/>
  <c r="E694" i="33"/>
  <c r="D700" i="33"/>
  <c r="E701" i="33"/>
  <c r="E700" i="33" s="1"/>
  <c r="E722" i="33"/>
  <c r="D743" i="33"/>
  <c r="E264" i="33"/>
  <c r="E332" i="33"/>
  <c r="E331" i="33" s="1"/>
  <c r="E393" i="33"/>
  <c r="E392" i="33" s="1"/>
  <c r="E400" i="33"/>
  <c r="E399" i="33" s="1"/>
  <c r="E446" i="33"/>
  <c r="E445" i="33" s="1"/>
  <c r="E464" i="33"/>
  <c r="E463" i="33" s="1"/>
  <c r="E475" i="33"/>
  <c r="E474" i="33" s="1"/>
  <c r="E498" i="33"/>
  <c r="E497" i="33" s="1"/>
  <c r="E530" i="33"/>
  <c r="E529" i="33" s="1"/>
  <c r="E528" i="33" s="1"/>
  <c r="E539" i="33"/>
  <c r="E548" i="33"/>
  <c r="E547" i="33" s="1"/>
  <c r="D547" i="33"/>
  <c r="C561" i="33"/>
  <c r="D587" i="33"/>
  <c r="E638" i="33"/>
  <c r="C726" i="33"/>
  <c r="D751" i="33"/>
  <c r="D750" i="33" s="1"/>
  <c r="E752" i="33"/>
  <c r="E751" i="33" s="1"/>
  <c r="D761" i="33"/>
  <c r="D760" i="33" s="1"/>
  <c r="E762" i="33"/>
  <c r="E761" i="33" s="1"/>
  <c r="E760" i="33" s="1"/>
  <c r="D513" i="33"/>
  <c r="D509" i="33" s="1"/>
  <c r="E553" i="33"/>
  <c r="E552" i="33" s="1"/>
  <c r="D595" i="33"/>
  <c r="E596" i="33"/>
  <c r="E595" i="33" s="1"/>
  <c r="E628" i="33"/>
  <c r="D646" i="33"/>
  <c r="E665" i="33"/>
  <c r="D671" i="33"/>
  <c r="E672" i="33"/>
  <c r="E671" i="33" s="1"/>
  <c r="D679" i="33"/>
  <c r="D717" i="33"/>
  <c r="D716" i="33" s="1"/>
  <c r="E772" i="33"/>
  <c r="E771" i="33" s="1"/>
  <c r="E557" i="33"/>
  <c r="E556" i="33" s="1"/>
  <c r="E582" i="33"/>
  <c r="E581" i="33" s="1"/>
  <c r="E593" i="33"/>
  <c r="E592" i="33" s="1"/>
  <c r="E600" i="33"/>
  <c r="E599" i="33" s="1"/>
  <c r="E611" i="33"/>
  <c r="E610" i="33" s="1"/>
  <c r="D638" i="33"/>
  <c r="E654" i="33"/>
  <c r="E653" i="33" s="1"/>
  <c r="E719" i="33"/>
  <c r="E718" i="33" s="1"/>
  <c r="E769" i="33"/>
  <c r="E768" i="33" s="1"/>
  <c r="E767" i="33" s="1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S18" i="12"/>
  <c r="M18" i="12"/>
  <c r="BA17" i="12"/>
  <c r="S17" i="12"/>
  <c r="M17" i="12"/>
  <c r="BA16" i="12"/>
  <c r="S16" i="12"/>
  <c r="M16" i="12"/>
  <c r="BA15" i="12"/>
  <c r="S15" i="12"/>
  <c r="M15" i="12"/>
  <c r="BA14" i="12"/>
  <c r="S14" i="12"/>
  <c r="M14" i="12"/>
  <c r="BA13" i="12"/>
  <c r="S13" i="12"/>
  <c r="M13" i="12"/>
  <c r="BA12" i="12"/>
  <c r="S12" i="12"/>
  <c r="M12" i="12"/>
  <c r="BA11" i="12"/>
  <c r="S11" i="12"/>
  <c r="M11" i="12"/>
  <c r="BA10" i="12"/>
  <c r="S10" i="12"/>
  <c r="M10" i="12"/>
  <c r="BA9" i="12"/>
  <c r="BA8" i="12"/>
  <c r="BA7" i="12"/>
  <c r="BA6" i="12"/>
  <c r="BA5" i="12"/>
  <c r="BA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BA2" i="12"/>
  <c r="BA1" i="12"/>
  <c r="D258" i="35" l="1"/>
  <c r="D257" i="35" s="1"/>
  <c r="E114" i="37"/>
  <c r="D444" i="33"/>
  <c r="D259" i="36"/>
  <c r="E339" i="37"/>
  <c r="E258" i="37" s="1"/>
  <c r="E257" i="37" s="1"/>
  <c r="D114" i="36"/>
  <c r="D339" i="36"/>
  <c r="C114" i="35"/>
  <c r="H114" i="35" s="1"/>
  <c r="J114" i="35" s="1"/>
  <c r="E152" i="35"/>
  <c r="E339" i="35"/>
  <c r="E258" i="35" s="1"/>
  <c r="E257" i="35" s="1"/>
  <c r="D258" i="37"/>
  <c r="D257" i="37" s="1"/>
  <c r="E560" i="37"/>
  <c r="D152" i="34"/>
  <c r="D114" i="34" s="1"/>
  <c r="H258" i="38"/>
  <c r="J258" i="38" s="1"/>
  <c r="H114" i="38"/>
  <c r="J114" i="38" s="1"/>
  <c r="H1" i="38"/>
  <c r="J1" i="38" s="1"/>
  <c r="E559" i="37"/>
  <c r="H259" i="37"/>
  <c r="J259" i="37" s="1"/>
  <c r="C258" i="37"/>
  <c r="H115" i="37"/>
  <c r="J115" i="37" s="1"/>
  <c r="C114" i="37"/>
  <c r="H114" i="37" s="1"/>
  <c r="J114" i="37" s="1"/>
  <c r="H2" i="37"/>
  <c r="J2" i="37" s="1"/>
  <c r="H716" i="37"/>
  <c r="J716" i="37" s="1"/>
  <c r="C559" i="37"/>
  <c r="H559" i="37" s="1"/>
  <c r="J559" i="37" s="1"/>
  <c r="H2" i="36"/>
  <c r="J2" i="36" s="1"/>
  <c r="H1" i="36"/>
  <c r="J1" i="36" s="1"/>
  <c r="E559" i="36"/>
  <c r="H259" i="36"/>
  <c r="J259" i="36" s="1"/>
  <c r="C258" i="36"/>
  <c r="H560" i="35"/>
  <c r="J560" i="35" s="1"/>
  <c r="C559" i="35"/>
  <c r="H559" i="35" s="1"/>
  <c r="J559" i="35" s="1"/>
  <c r="E115" i="35"/>
  <c r="E114" i="35" s="1"/>
  <c r="C258" i="35"/>
  <c r="H259" i="35"/>
  <c r="J259" i="35" s="1"/>
  <c r="H2" i="35"/>
  <c r="J2" i="35" s="1"/>
  <c r="H1" i="35"/>
  <c r="J1" i="35" s="1"/>
  <c r="H115" i="34"/>
  <c r="J115" i="34" s="1"/>
  <c r="C114" i="34"/>
  <c r="H114" i="34" s="1"/>
  <c r="J114" i="34" s="1"/>
  <c r="D258" i="34"/>
  <c r="D257" i="34" s="1"/>
  <c r="H2" i="34"/>
  <c r="J2" i="34" s="1"/>
  <c r="H560" i="34"/>
  <c r="J560" i="34" s="1"/>
  <c r="C559" i="34"/>
  <c r="H559" i="34" s="1"/>
  <c r="J559" i="34" s="1"/>
  <c r="H259" i="34"/>
  <c r="J259" i="34" s="1"/>
  <c r="C258" i="34"/>
  <c r="E114" i="34"/>
  <c r="D726" i="33"/>
  <c r="D725" i="33" s="1"/>
  <c r="E153" i="33"/>
  <c r="E3" i="33"/>
  <c r="E2" i="33" s="1"/>
  <c r="D163" i="33"/>
  <c r="D152" i="33" s="1"/>
  <c r="D203" i="33"/>
  <c r="E484" i="33"/>
  <c r="D2" i="33"/>
  <c r="D263" i="33"/>
  <c r="D259" i="33" s="1"/>
  <c r="C115" i="33"/>
  <c r="H115" i="33" s="1"/>
  <c r="J115" i="33" s="1"/>
  <c r="E645" i="33"/>
  <c r="C725" i="33"/>
  <c r="H725" i="33" s="1"/>
  <c r="J725" i="33" s="1"/>
  <c r="H726" i="33"/>
  <c r="J726" i="33" s="1"/>
  <c r="E340" i="33"/>
  <c r="C339" i="33"/>
  <c r="H340" i="33"/>
  <c r="D551" i="33"/>
  <c r="D550" i="33" s="1"/>
  <c r="C550" i="33"/>
  <c r="H550" i="33" s="1"/>
  <c r="J550" i="33" s="1"/>
  <c r="H551" i="33"/>
  <c r="J551" i="33" s="1"/>
  <c r="C177" i="33"/>
  <c r="H177" i="33" s="1"/>
  <c r="J177" i="33" s="1"/>
  <c r="H178" i="33"/>
  <c r="J178" i="33" s="1"/>
  <c r="E203" i="33"/>
  <c r="H3" i="33"/>
  <c r="J3" i="33" s="1"/>
  <c r="C2" i="33"/>
  <c r="E551" i="33"/>
  <c r="E550" i="33" s="1"/>
  <c r="E163" i="33"/>
  <c r="E135" i="33"/>
  <c r="H717" i="33"/>
  <c r="J717" i="33" s="1"/>
  <c r="C716" i="33"/>
  <c r="H716" i="33" s="1"/>
  <c r="J716" i="33" s="1"/>
  <c r="C259" i="33"/>
  <c r="H259" i="33" s="1"/>
  <c r="J259" i="33" s="1"/>
  <c r="H263" i="33"/>
  <c r="C152" i="33"/>
  <c r="H152" i="33" s="1"/>
  <c r="J152" i="33" s="1"/>
  <c r="H153" i="33"/>
  <c r="J153" i="33" s="1"/>
  <c r="C483" i="33"/>
  <c r="H483" i="33" s="1"/>
  <c r="J483" i="33" s="1"/>
  <c r="H484" i="33"/>
  <c r="C560" i="33"/>
  <c r="H560" i="33" s="1"/>
  <c r="J560" i="33" s="1"/>
  <c r="H561" i="33"/>
  <c r="J561" i="33" s="1"/>
  <c r="E152" i="33"/>
  <c r="E538" i="33"/>
  <c r="E483" i="33" s="1"/>
  <c r="D135" i="33"/>
  <c r="E444" i="33"/>
  <c r="E263" i="33"/>
  <c r="E561" i="33"/>
  <c r="E560" i="33" s="1"/>
  <c r="E750" i="33"/>
  <c r="E726" i="33" s="1"/>
  <c r="E725" i="33" s="1"/>
  <c r="D483" i="33"/>
  <c r="D188" i="33"/>
  <c r="D116" i="33"/>
  <c r="E314" i="33"/>
  <c r="E717" i="33"/>
  <c r="E716" i="33" s="1"/>
  <c r="D645" i="33"/>
  <c r="D561" i="33"/>
  <c r="D340" i="33"/>
  <c r="D339" i="33" s="1"/>
  <c r="E188" i="33"/>
  <c r="E116" i="33"/>
  <c r="E115" i="33" s="1"/>
  <c r="D258" i="36" l="1"/>
  <c r="D257" i="36" s="1"/>
  <c r="H256" i="38"/>
  <c r="J256" i="38" s="1"/>
  <c r="H257" i="38"/>
  <c r="J257" i="38" s="1"/>
  <c r="H1" i="37"/>
  <c r="J1" i="37" s="1"/>
  <c r="H258" i="37"/>
  <c r="J258" i="37" s="1"/>
  <c r="C257" i="37"/>
  <c r="H258" i="36"/>
  <c r="J258" i="36" s="1"/>
  <c r="C257" i="36"/>
  <c r="H258" i="35"/>
  <c r="J258" i="35" s="1"/>
  <c r="C257" i="35"/>
  <c r="H258" i="34"/>
  <c r="J258" i="34" s="1"/>
  <c r="C257" i="34"/>
  <c r="H1" i="34"/>
  <c r="J1" i="34" s="1"/>
  <c r="D178" i="33"/>
  <c r="D177" i="33" s="1"/>
  <c r="D258" i="33"/>
  <c r="D257" i="33" s="1"/>
  <c r="C559" i="33"/>
  <c r="H559" i="33" s="1"/>
  <c r="J559" i="33" s="1"/>
  <c r="E178" i="33"/>
  <c r="E177" i="33" s="1"/>
  <c r="E114" i="33" s="1"/>
  <c r="E339" i="33"/>
  <c r="C114" i="33"/>
  <c r="H114" i="33" s="1"/>
  <c r="J114" i="33" s="1"/>
  <c r="E259" i="33"/>
  <c r="H2" i="33"/>
  <c r="J2" i="33" s="1"/>
  <c r="C258" i="33"/>
  <c r="H339" i="33"/>
  <c r="J339" i="33" s="1"/>
  <c r="D560" i="33"/>
  <c r="D559" i="33" s="1"/>
  <c r="D115" i="33"/>
  <c r="E559" i="33"/>
  <c r="H257" i="37" l="1"/>
  <c r="J257" i="37" s="1"/>
  <c r="H256" i="37"/>
  <c r="J256" i="37" s="1"/>
  <c r="H256" i="36"/>
  <c r="J256" i="36" s="1"/>
  <c r="H257" i="36"/>
  <c r="J257" i="36" s="1"/>
  <c r="H256" i="35"/>
  <c r="J256" i="35" s="1"/>
  <c r="H257" i="35"/>
  <c r="J257" i="35" s="1"/>
  <c r="H257" i="34"/>
  <c r="J257" i="34" s="1"/>
  <c r="H256" i="34"/>
  <c r="J256" i="34" s="1"/>
  <c r="D114" i="33"/>
  <c r="H1" i="33"/>
  <c r="J1" i="33" s="1"/>
  <c r="E258" i="33"/>
  <c r="E257" i="33" s="1"/>
  <c r="C257" i="33"/>
  <c r="H258" i="33"/>
  <c r="J258" i="33" s="1"/>
  <c r="H257" i="33" l="1"/>
  <c r="J257" i="33" s="1"/>
  <c r="H256" i="33"/>
  <c r="J256" i="33" s="1"/>
  <c r="C17" i="4" l="1"/>
  <c r="F63" i="16" l="1"/>
  <c r="F62" i="16"/>
  <c r="F61" i="16"/>
  <c r="F60" i="16"/>
  <c r="H59" i="16"/>
  <c r="G59" i="16"/>
  <c r="F59" i="16"/>
  <c r="I59" i="16" l="1"/>
  <c r="F22" i="16"/>
  <c r="S360" i="12" l="1"/>
  <c r="S359" i="12"/>
  <c r="F71" i="16" l="1"/>
  <c r="F70" i="16"/>
  <c r="H69" i="16"/>
  <c r="G69" i="16"/>
  <c r="F69" i="16"/>
  <c r="F68" i="16"/>
  <c r="H67" i="16"/>
  <c r="G67" i="16"/>
  <c r="F67" i="16"/>
  <c r="F66" i="16"/>
  <c r="F65" i="16"/>
  <c r="H64" i="16"/>
  <c r="G64" i="16"/>
  <c r="F64" i="16"/>
  <c r="I67" i="16" l="1"/>
  <c r="I64" i="16"/>
  <c r="I69" i="16"/>
  <c r="H72" i="16"/>
  <c r="G72" i="16"/>
  <c r="H50" i="16"/>
  <c r="G50" i="16"/>
  <c r="H48" i="16"/>
  <c r="G48" i="16"/>
  <c r="H46" i="16"/>
  <c r="G46" i="16"/>
  <c r="H39" i="16"/>
  <c r="G39" i="16"/>
  <c r="H36" i="16"/>
  <c r="G36" i="16"/>
  <c r="H33" i="16"/>
  <c r="G33" i="16"/>
  <c r="H23" i="16"/>
  <c r="G23" i="16"/>
  <c r="H9" i="16"/>
  <c r="G9" i="16"/>
  <c r="H2" i="16"/>
  <c r="G2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3" i="16"/>
  <c r="F24" i="16"/>
  <c r="F25" i="16"/>
  <c r="F26" i="16"/>
  <c r="F27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F389" i="16"/>
  <c r="F390" i="16"/>
  <c r="F391" i="16"/>
  <c r="F392" i="16"/>
  <c r="F393" i="16"/>
  <c r="F394" i="16"/>
  <c r="F395" i="16"/>
  <c r="F396" i="16"/>
  <c r="F397" i="16"/>
  <c r="F398" i="16"/>
  <c r="F399" i="16"/>
  <c r="F400" i="16"/>
  <c r="F401" i="16"/>
  <c r="F402" i="16"/>
  <c r="F403" i="16"/>
  <c r="F404" i="16"/>
  <c r="F405" i="16"/>
  <c r="F406" i="16"/>
  <c r="F407" i="16"/>
  <c r="F408" i="16"/>
  <c r="F409" i="16"/>
  <c r="F410" i="16"/>
  <c r="F411" i="16"/>
  <c r="F412" i="16"/>
  <c r="F413" i="16"/>
  <c r="F414" i="16"/>
  <c r="F415" i="16"/>
  <c r="F416" i="16"/>
  <c r="F417" i="16"/>
  <c r="F418" i="16"/>
  <c r="F419" i="16"/>
  <c r="F420" i="16"/>
  <c r="F421" i="16"/>
  <c r="F422" i="16"/>
  <c r="F423" i="16"/>
  <c r="F424" i="16"/>
  <c r="F425" i="16"/>
  <c r="F426" i="16"/>
  <c r="F427" i="16"/>
  <c r="F428" i="16"/>
  <c r="F429" i="16"/>
  <c r="F430" i="16"/>
  <c r="F431" i="16"/>
  <c r="F432" i="16"/>
  <c r="F433" i="16"/>
  <c r="F434" i="16"/>
  <c r="F435" i="16"/>
  <c r="F436" i="16"/>
  <c r="F437" i="16"/>
  <c r="F438" i="16"/>
  <c r="F439" i="16"/>
  <c r="F440" i="16"/>
  <c r="F441" i="16"/>
  <c r="F442" i="16"/>
  <c r="F443" i="16"/>
  <c r="F444" i="16"/>
  <c r="F445" i="16"/>
  <c r="F446" i="16"/>
  <c r="F447" i="16"/>
  <c r="F448" i="16"/>
  <c r="F449" i="16"/>
  <c r="F450" i="16"/>
  <c r="F451" i="16"/>
  <c r="F452" i="16"/>
  <c r="F453" i="16"/>
  <c r="F454" i="16"/>
  <c r="F455" i="16"/>
  <c r="F456" i="16"/>
  <c r="F457" i="16"/>
  <c r="F458" i="16"/>
  <c r="F459" i="16"/>
  <c r="F460" i="16"/>
  <c r="F461" i="16"/>
  <c r="F462" i="16"/>
  <c r="F463" i="16"/>
  <c r="F464" i="16"/>
  <c r="F465" i="16"/>
  <c r="F466" i="16"/>
  <c r="F467" i="16"/>
  <c r="F468" i="16"/>
  <c r="F469" i="16"/>
  <c r="F470" i="16"/>
  <c r="F471" i="16"/>
  <c r="F472" i="16"/>
  <c r="F473" i="16"/>
  <c r="F474" i="16"/>
  <c r="F475" i="16"/>
  <c r="F476" i="16"/>
  <c r="F477" i="16"/>
  <c r="F478" i="16"/>
  <c r="F479" i="16"/>
  <c r="F480" i="16"/>
  <c r="F481" i="16"/>
  <c r="F482" i="16"/>
  <c r="F483" i="16"/>
  <c r="F484" i="16"/>
  <c r="F485" i="16"/>
  <c r="F486" i="16"/>
  <c r="F487" i="16"/>
  <c r="F488" i="16"/>
  <c r="F489" i="16"/>
  <c r="F490" i="16"/>
  <c r="F491" i="16"/>
  <c r="F492" i="16"/>
  <c r="F493" i="16"/>
  <c r="F494" i="16"/>
  <c r="F495" i="16"/>
  <c r="F496" i="16"/>
  <c r="F497" i="16"/>
  <c r="F498" i="16"/>
  <c r="F499" i="16"/>
  <c r="F500" i="16"/>
  <c r="F501" i="16"/>
  <c r="F502" i="16"/>
  <c r="F503" i="16"/>
  <c r="F504" i="16"/>
  <c r="F505" i="16"/>
  <c r="F506" i="16"/>
  <c r="F507" i="16"/>
  <c r="F508" i="16"/>
  <c r="F509" i="16"/>
  <c r="F510" i="16"/>
  <c r="F511" i="16"/>
  <c r="F512" i="16"/>
  <c r="F513" i="16"/>
  <c r="F514" i="16"/>
  <c r="F515" i="16"/>
  <c r="F516" i="16"/>
  <c r="F517" i="16"/>
  <c r="F518" i="16"/>
  <c r="F519" i="16"/>
  <c r="F520" i="16"/>
  <c r="F521" i="16"/>
  <c r="F522" i="16"/>
  <c r="F523" i="16"/>
  <c r="F524" i="16"/>
  <c r="F525" i="16"/>
  <c r="F526" i="16"/>
  <c r="F527" i="16"/>
  <c r="F528" i="16"/>
  <c r="F529" i="16"/>
  <c r="F530" i="16"/>
  <c r="F531" i="16"/>
  <c r="F532" i="16"/>
  <c r="F533" i="16"/>
  <c r="F534" i="16"/>
  <c r="F535" i="16"/>
  <c r="F536" i="16"/>
  <c r="F537" i="16"/>
  <c r="F538" i="16"/>
  <c r="F539" i="16"/>
  <c r="F540" i="16"/>
  <c r="F541" i="16"/>
  <c r="F542" i="16"/>
  <c r="F543" i="16"/>
  <c r="F544" i="16"/>
  <c r="F545" i="16"/>
  <c r="F546" i="16"/>
  <c r="F547" i="16"/>
  <c r="F548" i="16"/>
  <c r="F549" i="16"/>
  <c r="F550" i="16"/>
  <c r="F551" i="16"/>
  <c r="F552" i="16"/>
  <c r="F553" i="16"/>
  <c r="F554" i="16"/>
  <c r="F555" i="16"/>
  <c r="F556" i="16"/>
  <c r="F557" i="16"/>
  <c r="F558" i="16"/>
  <c r="F559" i="16"/>
  <c r="F560" i="16"/>
  <c r="F561" i="16"/>
  <c r="F562" i="16"/>
  <c r="F563" i="16"/>
  <c r="F564" i="16"/>
  <c r="F565" i="16"/>
  <c r="F566" i="16"/>
  <c r="F567" i="16"/>
  <c r="F568" i="16"/>
  <c r="F569" i="16"/>
  <c r="F570" i="16"/>
  <c r="F571" i="16"/>
  <c r="F572" i="16"/>
  <c r="F573" i="16"/>
  <c r="F574" i="16"/>
  <c r="F575" i="16"/>
  <c r="F576" i="16"/>
  <c r="F577" i="16"/>
  <c r="F578" i="16"/>
  <c r="F579" i="16"/>
  <c r="F580" i="16"/>
  <c r="F581" i="16"/>
  <c r="F582" i="16"/>
  <c r="F583" i="16"/>
  <c r="F584" i="16"/>
  <c r="F585" i="16"/>
  <c r="F586" i="16"/>
  <c r="F587" i="16"/>
  <c r="F588" i="16"/>
  <c r="F589" i="16"/>
  <c r="F590" i="16"/>
  <c r="F591" i="16"/>
  <c r="F592" i="16"/>
  <c r="F593" i="16"/>
  <c r="F594" i="16"/>
  <c r="F595" i="16"/>
  <c r="F596" i="16"/>
  <c r="F597" i="16"/>
  <c r="F598" i="16"/>
  <c r="F599" i="16"/>
  <c r="F600" i="16"/>
  <c r="F601" i="16"/>
  <c r="F602" i="16"/>
  <c r="F603" i="16"/>
  <c r="F604" i="16"/>
  <c r="F605" i="16"/>
  <c r="F606" i="16"/>
  <c r="F607" i="16"/>
  <c r="F608" i="16"/>
  <c r="F609" i="16"/>
  <c r="F610" i="16"/>
  <c r="F611" i="16"/>
  <c r="F612" i="16"/>
  <c r="F613" i="16"/>
  <c r="F614" i="16"/>
  <c r="F615" i="16"/>
  <c r="F616" i="16"/>
  <c r="F617" i="16"/>
  <c r="F618" i="16"/>
  <c r="F619" i="16"/>
  <c r="F620" i="16"/>
  <c r="F621" i="16"/>
  <c r="F622" i="16"/>
  <c r="F623" i="16"/>
  <c r="F624" i="16"/>
  <c r="F625" i="16"/>
  <c r="F626" i="16"/>
  <c r="F627" i="16"/>
  <c r="F628" i="16"/>
  <c r="F629" i="16"/>
  <c r="F630" i="16"/>
  <c r="F631" i="16"/>
  <c r="F632" i="16"/>
  <c r="F633" i="16"/>
  <c r="F634" i="16"/>
  <c r="F635" i="16"/>
  <c r="F636" i="16"/>
  <c r="F637" i="16"/>
  <c r="F638" i="16"/>
  <c r="F639" i="16"/>
  <c r="F640" i="16"/>
  <c r="F641" i="16"/>
  <c r="F642" i="16"/>
  <c r="F643" i="16"/>
  <c r="F644" i="16"/>
  <c r="F645" i="16"/>
  <c r="F646" i="16"/>
  <c r="F647" i="16"/>
  <c r="F648" i="16"/>
  <c r="F649" i="16"/>
  <c r="F650" i="16"/>
  <c r="F651" i="16"/>
  <c r="F652" i="16"/>
  <c r="F653" i="16"/>
  <c r="F654" i="16"/>
  <c r="F655" i="16"/>
  <c r="F656" i="16"/>
  <c r="F657" i="16"/>
  <c r="F658" i="16"/>
  <c r="F659" i="16"/>
  <c r="F660" i="16"/>
  <c r="F661" i="16"/>
  <c r="F662" i="16"/>
  <c r="F663" i="16"/>
  <c r="F664" i="16"/>
  <c r="F665" i="16"/>
  <c r="F666" i="16"/>
  <c r="F667" i="16"/>
  <c r="F668" i="16"/>
  <c r="F669" i="16"/>
  <c r="F670" i="16"/>
  <c r="F671" i="16"/>
  <c r="F672" i="16"/>
  <c r="F673" i="16"/>
  <c r="F674" i="16"/>
  <c r="F675" i="16"/>
  <c r="F676" i="16"/>
  <c r="F677" i="16"/>
  <c r="F678" i="16"/>
  <c r="F679" i="16"/>
  <c r="F680" i="16"/>
  <c r="F681" i="16"/>
  <c r="F682" i="16"/>
  <c r="F683" i="16"/>
  <c r="F684" i="16"/>
  <c r="F685" i="16"/>
  <c r="F686" i="16"/>
  <c r="F687" i="16"/>
  <c r="F688" i="16"/>
  <c r="F689" i="16"/>
  <c r="F690" i="16"/>
  <c r="F691" i="16"/>
  <c r="F692" i="16"/>
  <c r="F693" i="16"/>
  <c r="F694" i="16"/>
  <c r="F695" i="16"/>
  <c r="F696" i="16"/>
  <c r="F697" i="16"/>
  <c r="F698" i="16"/>
  <c r="F699" i="16"/>
  <c r="F700" i="16"/>
  <c r="F701" i="16"/>
  <c r="F702" i="16"/>
  <c r="F703" i="16"/>
  <c r="F704" i="16"/>
  <c r="F705" i="16"/>
  <c r="F706" i="16"/>
  <c r="F707" i="16"/>
  <c r="F708" i="16"/>
  <c r="F709" i="16"/>
  <c r="F710" i="16"/>
  <c r="F711" i="16"/>
  <c r="F712" i="16"/>
  <c r="F713" i="16"/>
  <c r="F714" i="16"/>
  <c r="F715" i="16"/>
  <c r="F716" i="16"/>
  <c r="F717" i="16"/>
  <c r="F718" i="16"/>
  <c r="F719" i="16"/>
  <c r="F720" i="16"/>
  <c r="F3" i="16"/>
  <c r="F4" i="16"/>
  <c r="F5" i="16"/>
  <c r="F6" i="16"/>
  <c r="F2" i="16"/>
  <c r="I48" i="16" l="1"/>
  <c r="I36" i="16"/>
  <c r="I2" i="16"/>
  <c r="I46" i="16"/>
  <c r="I72" i="16"/>
  <c r="I50" i="16"/>
  <c r="I39" i="16"/>
  <c r="I33" i="16"/>
  <c r="I23" i="16"/>
  <c r="I9" i="16"/>
  <c r="M359" i="12"/>
  <c r="M360" i="12"/>
</calcChain>
</file>

<file path=xl/comments1.xml><?xml version="1.0" encoding="utf-8"?>
<comments xmlns="http://schemas.openxmlformats.org/spreadsheetml/2006/main">
  <authors>
    <author>Albawsala1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>
  <authors>
    <author>Albawsala1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3.xml><?xml version="1.0" encoding="utf-8"?>
<comments xmlns="http://schemas.openxmlformats.org/spreadsheetml/2006/main">
  <authors>
    <author>Albawsala1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4.xml><?xml version="1.0" encoding="utf-8"?>
<comments xmlns="http://schemas.openxmlformats.org/spreadsheetml/2006/main">
  <authors>
    <author>Albawsala1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<sst xmlns="http://schemas.openxmlformats.org/spreadsheetml/2006/main" count="6447" uniqueCount="1036">
  <si>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</si>
  <si>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</si>
  <si>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</si>
  <si>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</si>
  <si>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</si>
  <si>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</si>
  <si>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</si>
  <si>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</si>
  <si>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</si>
  <si>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</si>
  <si>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</si>
  <si>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</si>
  <si>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</si>
  <si>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</si>
  <si>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</si>
  <si>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</si>
  <si>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</si>
  <si>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</si>
  <si>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</si>
  <si>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</si>
  <si>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</si>
  <si>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</si>
  <si>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</si>
  <si>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</si>
  <si>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</si>
  <si>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</si>
  <si>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</si>
  <si>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</si>
  <si>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</si>
  <si>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</si>
  <si>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</si>
  <si>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</si>
  <si>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</si>
  <si>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</si>
  <si>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</si>
  <si>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</si>
  <si>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</si>
  <si>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</si>
  <si>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</si>
  <si>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</si>
  <si>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</si>
  <si>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</si>
  <si>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</si>
  <si>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</si>
  <si>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</si>
  <si>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</si>
  <si>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</si>
  <si>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</si>
  <si>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</si>
  <si>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</si>
  <si>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</si>
  <si>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</si>
  <si>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</si>
  <si>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</si>
  <si>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</si>
  <si>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</si>
  <si>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</si>
  <si>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</si>
  <si>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</si>
  <si>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</si>
  <si>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</si>
  <si>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</si>
  <si>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</si>
  <si>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</si>
  <si>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</si>
  <si>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</si>
  <si>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</si>
  <si>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</si>
  <si>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</si>
  <si>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</si>
  <si>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</si>
  <si>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</si>
  <si>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</si>
  <si>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</si>
  <si>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</si>
  <si>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</si>
  <si>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</si>
  <si>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</si>
  <si>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</si>
  <si>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</si>
  <si>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</si>
  <si>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</si>
  <si>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</si>
  <si>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</si>
  <si>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</si>
  <si>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</si>
  <si>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</si>
  <si>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</si>
  <si>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</si>
  <si>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</si>
  <si>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</si>
  <si>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</si>
  <si>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</si>
  <si>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</si>
  <si>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</si>
  <si>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</si>
  <si>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</si>
  <si>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</si>
  <si>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</si>
  <si>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</si>
  <si>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</si>
  <si>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</si>
  <si>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</si>
  <si>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</si>
  <si>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</si>
  <si>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</si>
  <si>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</si>
  <si>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</si>
  <si>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</si>
  <si>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</si>
  <si>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</si>
  <si>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</si>
  <si>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</si>
  <si>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</si>
  <si>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</si>
  <si>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</si>
  <si>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</si>
  <si>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</si>
  <si>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</si>
  <si>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</si>
  <si>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</si>
  <si>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</si>
  <si>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</si>
  <si>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</si>
  <si>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</si>
  <si>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</si>
  <si>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</si>
  <si>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</si>
  <si>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</si>
  <si>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</si>
  <si>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</si>
  <si>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</si>
  <si>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</si>
  <si>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</si>
  <si>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</si>
  <si>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</si>
  <si>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</si>
  <si>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</si>
  <si>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</si>
  <si>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</si>
  <si>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</si>
  <si>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</si>
  <si>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</si>
  <si>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</si>
  <si>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</si>
  <si>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</si>
  <si>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</si>
  <si>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</si>
  <si>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</si>
  <si>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</si>
  <si>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</si>
  <si>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</si>
  <si>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</si>
  <si>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</si>
  <si>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</si>
  <si>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</si>
  <si>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</si>
  <si>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</si>
  <si>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</si>
  <si>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</si>
  <si>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</si>
  <si>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</si>
  <si>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</si>
  <si>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</si>
  <si>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</si>
  <si>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</si>
  <si>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</si>
  <si>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</si>
  <si>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</si>
  <si>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</si>
  <si>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</si>
  <si>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</si>
  <si>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</si>
  <si>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</si>
  <si>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</si>
  <si>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</si>
  <si>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</si>
  <si>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</si>
  <si>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</si>
  <si>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</si>
  <si>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</si>
  <si>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</si>
  <si>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</si>
  <si>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</si>
  <si>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</si>
  <si>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</si>
  <si>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</si>
  <si>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</si>
  <si>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</si>
  <si>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</si>
  <si>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</si>
  <si>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</si>
  <si>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</si>
  <si>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</si>
  <si>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</si>
  <si>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</si>
  <si>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</si>
  <si>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</si>
  <si>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</si>
  <si>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</si>
  <si>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</si>
  <si>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</si>
  <si>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</si>
  <si>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</si>
  <si>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</si>
  <si>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</si>
  <si>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</si>
  <si>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</si>
  <si>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</si>
  <si>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</si>
  <si>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</si>
  <si>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</si>
  <si>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</si>
  <si>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</si>
  <si>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</si>
  <si>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</si>
  <si>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</si>
  <si>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</si>
  <si>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</si>
  <si>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</si>
  <si>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</si>
  <si>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</si>
  <si>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</si>
  <si>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</si>
  <si>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</si>
  <si>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</si>
  <si>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</si>
  <si>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</si>
  <si>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</si>
  <si>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</si>
  <si>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</si>
  <si>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</si>
  <si>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</si>
  <si>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</si>
  <si>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</si>
  <si>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</si>
  <si>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</si>
  <si>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</si>
  <si>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</si>
  <si>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</si>
  <si>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</si>
  <si>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</si>
  <si>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</si>
  <si>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</si>
  <si>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</si>
  <si>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</si>
  <si>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</si>
  <si>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</si>
  <si>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</si>
  <si>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</si>
  <si>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</si>
  <si>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</si>
  <si>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</si>
  <si>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</si>
  <si>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</si>
  <si>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</si>
  <si>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</si>
  <si>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</si>
  <si>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</si>
  <si>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</si>
  <si>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</si>
  <si>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</si>
  <si>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</si>
  <si>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</si>
  <si>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</si>
  <si>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</si>
  <si>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</si>
  <si>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</si>
  <si>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</si>
  <si>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</si>
  <si>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</si>
  <si>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</si>
  <si>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</si>
  <si>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</si>
  <si>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</si>
  <si>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</si>
  <si>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</si>
  <si>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</si>
  <si>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</si>
  <si>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</si>
  <si>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</si>
  <si>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</si>
  <si>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</si>
  <si>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</si>
  <si>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</si>
  <si>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</si>
  <si>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</si>
  <si>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</si>
  <si>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</si>
  <si>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</si>
  <si>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</si>
  <si>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</si>
  <si>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</si>
  <si>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</si>
  <si>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</si>
  <si>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</si>
  <si>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</si>
  <si>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</si>
  <si>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</si>
  <si>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</si>
  <si>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</si>
  <si>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</si>
  <si>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</si>
  <si>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</si>
  <si>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</si>
  <si>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</si>
  <si>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</si>
  <si>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</si>
  <si>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</si>
  <si>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</si>
  <si>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</si>
  <si>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</si>
  <si>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</si>
  <si>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</si>
  <si>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</si>
  <si>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</si>
  <si>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</si>
  <si>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</si>
  <si>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</si>
  <si>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</si>
  <si>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</si>
  <si>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</si>
  <si>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</si>
  <si>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</si>
  <si>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</si>
  <si>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</si>
  <si>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</si>
  <si>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</si>
  <si>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</si>
  <si>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</si>
  <si>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</si>
  <si>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</si>
  <si>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</si>
  <si>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</si>
  <si>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</si>
  <si>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</si>
  <si>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</si>
  <si>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</si>
  <si>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</si>
  <si>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</si>
  <si>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</si>
  <si>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</si>
  <si>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</si>
  <si>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</si>
  <si>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</si>
  <si>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</si>
  <si>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</si>
  <si>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</si>
  <si>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</si>
  <si>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</si>
  <si>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</si>
  <si>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</si>
  <si>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</si>
  <si>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</si>
  <si>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</si>
  <si>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</si>
  <si>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</si>
  <si>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</si>
  <si>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</si>
  <si>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</si>
  <si>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</si>
  <si>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</si>
  <si>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</si>
  <si>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</si>
  <si>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</si>
  <si>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</si>
  <si>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</si>
  <si>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</si>
  <si>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</si>
  <si>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</si>
  <si>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</si>
  <si>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</si>
  <si>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</si>
  <si>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</si>
  <si>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</si>
  <si>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</si>
  <si>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</si>
  <si>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</si>
  <si>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</si>
  <si>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</si>
  <si>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</si>
  <si>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</si>
  <si>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</si>
  <si>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</si>
  <si>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</si>
  <si>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</si>
  <si>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</si>
  <si>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</si>
  <si>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</si>
  <si>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</si>
  <si>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</si>
  <si>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</si>
  <si>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</si>
  <si>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</si>
  <si>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</si>
  <si>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</si>
  <si>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</si>
  <si>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</si>
  <si>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</si>
  <si>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</si>
  <si>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</si>
  <si>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</si>
  <si>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</si>
  <si>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</si>
  <si>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</si>
  <si>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</si>
  <si>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</si>
  <si>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</si>
  <si>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</si>
  <si>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</si>
  <si>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</si>
  <si>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</si>
  <si>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</si>
  <si>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</si>
  <si>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</si>
  <si>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</si>
  <si>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</si>
  <si>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</si>
  <si>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</si>
  <si>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</si>
  <si>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</si>
  <si>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</si>
  <si>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</si>
  <si>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</si>
  <si>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</si>
  <si>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</si>
  <si>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</si>
  <si>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</si>
  <si>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</si>
  <si>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</si>
  <si>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</si>
  <si>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</si>
  <si>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</si>
  <si>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</si>
  <si>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</si>
  <si>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</si>
  <si>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</si>
  <si>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</si>
  <si>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</si>
  <si>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</si>
  <si>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</si>
  <si>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</si>
  <si>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</si>
  <si>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</si>
  <si>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</si>
  <si>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</si>
  <si>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</si>
  <si>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</si>
  <si>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</si>
  <si>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</si>
  <si>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</si>
  <si>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</si>
  <si>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</si>
  <si>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</si>
  <si>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</si>
  <si>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</si>
  <si>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</si>
  <si>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</si>
  <si>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</si>
  <si>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</si>
  <si>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</si>
  <si>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</si>
  <si>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</si>
  <si>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</si>
  <si>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</si>
  <si>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</si>
  <si>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</si>
  <si>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</si>
  <si>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</si>
  <si>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</si>
  <si>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</si>
  <si>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</si>
  <si>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</si>
  <si>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</si>
  <si>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</si>
  <si>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</si>
  <si>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</si>
  <si>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</si>
  <si>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</si>
  <si>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</si>
  <si>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</si>
  <si>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</si>
  <si>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</si>
  <si>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</si>
  <si>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</si>
  <si>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</si>
  <si>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</si>
  <si>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</si>
  <si>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</si>
  <si>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</si>
  <si>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</si>
  <si>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</si>
  <si>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</si>
  <si>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</si>
  <si>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</si>
  <si>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</si>
  <si>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</si>
  <si>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</si>
  <si>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</si>
  <si>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</si>
  <si>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</si>
  <si>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</si>
  <si>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</si>
  <si>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</si>
  <si>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</si>
  <si>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</si>
  <si>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</si>
  <si>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</si>
  <si>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</si>
  <si>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</si>
  <si>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</si>
  <si>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</si>
  <si>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</si>
  <si>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</si>
  <si>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</si>
  <si>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</si>
  <si>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</si>
  <si>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</si>
  <si>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</si>
  <si>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</si>
  <si>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</si>
  <si>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</si>
  <si>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</si>
  <si>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</si>
  <si>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</si>
  <si>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</si>
  <si>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</si>
  <si>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</si>
  <si>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</si>
  <si>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</si>
  <si>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</si>
  <si>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</si>
  <si>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</si>
  <si>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</si>
  <si>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</si>
  <si>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</si>
  <si>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</si>
  <si>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</si>
  <si>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</si>
  <si>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</si>
  <si>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</si>
  <si>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</si>
  <si>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</si>
  <si>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</si>
  <si>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</si>
  <si>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</si>
  <si>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</si>
  <si>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</si>
  <si>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</si>
  <si>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</si>
  <si>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</si>
  <si>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</si>
  <si>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</si>
  <si>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</si>
  <si>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</si>
  <si>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</si>
  <si>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</si>
  <si>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</si>
  <si>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</si>
  <si>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</si>
  <si>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</si>
  <si>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</si>
  <si>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</si>
  <si>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</si>
  <si>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</si>
  <si>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</si>
  <si>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</si>
  <si>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</si>
  <si>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</si>
  <si>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</si>
  <si>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</si>
  <si>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</si>
  <si>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</si>
  <si>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</si>
  <si>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</si>
  <si>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</si>
  <si>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</si>
  <si>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</si>
  <si>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</si>
  <si>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</si>
  <si>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</si>
  <si>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</si>
  <si>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</si>
  <si>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</si>
  <si>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</si>
  <si>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</si>
  <si>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</si>
  <si>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</si>
  <si>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</si>
  <si>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</si>
  <si>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</si>
  <si>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</si>
  <si>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</si>
  <si>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</si>
  <si>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</si>
  <si>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</si>
  <si>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</si>
  <si>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</si>
  <si>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</si>
  <si>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</si>
  <si>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</si>
  <si>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</si>
  <si>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</si>
  <si>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</si>
  <si>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</si>
  <si>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</si>
  <si>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</si>
  <si>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</si>
  <si>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</si>
  <si>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</si>
  <si>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</si>
  <si>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</si>
  <si>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</si>
  <si>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</si>
  <si>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</si>
  <si>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</si>
  <si>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</si>
  <si>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</si>
  <si>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</si>
  <si>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</si>
  <si>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</si>
  <si>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</si>
  <si>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</si>
  <si>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</si>
  <si>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</si>
  <si>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</si>
  <si>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</si>
  <si>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</si>
  <si>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</si>
  <si>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</si>
  <si>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</si>
  <si>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</si>
  <si>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</si>
  <si>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</si>
  <si>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</si>
  <si>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</si>
  <si>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</si>
  <si>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</si>
  <si>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</si>
  <si>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</si>
  <si>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</si>
  <si>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</si>
  <si>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</si>
  <si>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</si>
  <si>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</si>
  <si>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</si>
  <si>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</si>
  <si>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</si>
  <si>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</si>
  <si>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</si>
  <si>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</si>
  <si>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</si>
  <si>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</si>
  <si>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</si>
  <si>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</si>
  <si>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</si>
  <si>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</si>
  <si>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</si>
  <si>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</si>
  <si>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</si>
  <si>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</si>
  <si>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</si>
  <si>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</si>
  <si>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</si>
  <si>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</si>
  <si>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</si>
  <si>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</si>
  <si>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</si>
  <si>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</si>
  <si>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</si>
  <si>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</si>
  <si>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</si>
  <si>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</si>
  <si>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</si>
  <si>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</si>
  <si>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</si>
  <si>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</si>
  <si>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</si>
  <si>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</si>
  <si>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</si>
  <si>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</si>
  <si>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</si>
  <si>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</si>
  <si>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</si>
  <si>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</si>
  <si>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</si>
  <si>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</si>
  <si>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</si>
  <si>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</si>
  <si>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</si>
  <si>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</si>
  <si>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</si>
  <si>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</si>
  <si>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</si>
  <si>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</si>
  <si>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</si>
  <si>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</si>
  <si>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</si>
  <si>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</si>
  <si>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</si>
  <si>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</si>
  <si>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</si>
  <si>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</si>
  <si>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</si>
  <si>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</si>
  <si>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</si>
  <si>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</si>
  <si>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</si>
  <si>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</si>
  <si>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</si>
  <si>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</si>
  <si>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</si>
  <si>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</si>
  <si>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</si>
  <si>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</si>
  <si>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</si>
  <si>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</si>
  <si>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</si>
  <si>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</si>
  <si>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</si>
  <si>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</si>
  <si>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</si>
  <si>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</si>
  <si>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</si>
  <si>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</si>
  <si>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</si>
  <si>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</si>
  <si>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</si>
  <si>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</si>
  <si>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</si>
  <si>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</si>
  <si>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</si>
  <si>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</si>
  <si>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</si>
  <si>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</si>
  <si>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</si>
  <si>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</si>
  <si>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</si>
  <si>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</si>
  <si>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</si>
  <si>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</si>
  <si>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</si>
  <si>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</si>
  <si>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</si>
  <si>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</si>
  <si>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</si>
  <si>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</si>
  <si>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</si>
  <si>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</si>
  <si>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</si>
  <si>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</si>
  <si>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</si>
  <si>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</si>
  <si>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</si>
  <si>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</si>
  <si>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</si>
  <si>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</si>
  <si>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</si>
  <si>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</si>
  <si>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</si>
  <si>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</si>
  <si>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</si>
  <si>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</si>
  <si>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</si>
  <si>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</si>
  <si>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</si>
  <si>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</si>
  <si>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</si>
  <si>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</si>
  <si>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</si>
  <si>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</si>
  <si>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</si>
  <si>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</si>
  <si>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</si>
  <si>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</si>
  <si>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</si>
  <si>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</si>
  <si>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</si>
  <si>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</si>
  <si>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</si>
  <si>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</si>
  <si>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</si>
  <si>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</si>
  <si>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</si>
  <si>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</si>
  <si>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</si>
  <si>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</si>
  <si>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</si>
  <si>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</si>
  <si>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</si>
  <si>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</si>
  <si>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</si>
  <si>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</si>
  <si>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</si>
  <si>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</si>
  <si>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</si>
  <si>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</si>
  <si>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</si>
  <si>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</si>
  <si>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</si>
  <si>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</si>
  <si>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</si>
  <si>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</si>
  <si>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</si>
  <si>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</si>
  <si>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</si>
  <si>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</si>
  <si>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</si>
  <si>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</si>
  <si>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</si>
  <si>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</si>
  <si>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</si>
  <si>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</si>
  <si>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</si>
  <si>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</si>
  <si>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</si>
  <si>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</si>
  <si>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</si>
  <si>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</si>
  <si>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</si>
  <si>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</si>
  <si>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</si>
  <si>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</si>
  <si>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</si>
  <si>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</si>
  <si>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</si>
  <si>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</si>
  <si>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</si>
  <si>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</si>
  <si>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</si>
  <si>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</si>
  <si>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</si>
  <si>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</si>
  <si>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</si>
  <si>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</si>
  <si>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</si>
  <si>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</si>
  <si>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</si>
  <si>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</si>
  <si>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</si>
  <si>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</si>
  <si>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</si>
  <si>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</si>
  <si>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</si>
  <si>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</si>
  <si>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</si>
  <si>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</si>
  <si>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</si>
  <si>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</si>
  <si>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</si>
  <si>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</si>
  <si>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</si>
  <si>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</si>
  <si>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</si>
  <si>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</si>
  <si>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</si>
  <si>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</si>
  <si>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</si>
  <si>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</si>
  <si>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</si>
  <si>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</si>
  <si>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</si>
  <si>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</si>
  <si>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 xml:space="preserve"> </t>
  </si>
  <si>
    <t>متابعة مشروع تعبيد الطرقات لسنة 2014
حول متابعة البناء الفوضوى</t>
  </si>
  <si>
    <t>عدد 1138 لسنة 2011</t>
  </si>
  <si>
    <t>زايد كرشود</t>
  </si>
  <si>
    <t>الناصر العتروس</t>
  </si>
  <si>
    <t>فتحي زهمول</t>
  </si>
  <si>
    <t>أحمد بن سالم</t>
  </si>
  <si>
    <t>فورية الصالحي</t>
  </si>
  <si>
    <t>حاتم الدرويش</t>
  </si>
  <si>
    <t>الناصر حمزة</t>
  </si>
  <si>
    <t>فتحي عامر</t>
  </si>
  <si>
    <t>لجنة التبتيت</t>
  </si>
  <si>
    <t>نبيل إبراهيم</t>
  </si>
  <si>
    <t>خليفة بن رحومة</t>
  </si>
  <si>
    <t>زهرة عبد العزيز</t>
  </si>
  <si>
    <t>اسماء احمد</t>
  </si>
  <si>
    <t>نجيبة سلامة</t>
  </si>
  <si>
    <t>عواطف بن سلامة</t>
  </si>
  <si>
    <t xml:space="preserve">ملحق إدارة </t>
  </si>
  <si>
    <t>رئيق قسم الحالة الندنية</t>
  </si>
  <si>
    <t>الشؤون المالية</t>
  </si>
  <si>
    <t>الرقن -مكتب الضبط</t>
  </si>
  <si>
    <t>وكيل المقابيض الحالة المدنية 
التعريف بالآمضاء و النسخ المطابقة للاصل</t>
  </si>
  <si>
    <t>الشؤون الإدارية - أشغال المجلس التسويغات واستلزام الأسواق</t>
  </si>
  <si>
    <t>ابراهيم عامر</t>
  </si>
  <si>
    <t>كمال الميزوري</t>
  </si>
  <si>
    <t xml:space="preserve">محمد بن محمد </t>
  </si>
  <si>
    <t>فرج الشتيوي</t>
  </si>
  <si>
    <t>محمد مفتاح</t>
  </si>
  <si>
    <t>عبد الله مفتاح</t>
  </si>
  <si>
    <t>محسن مفتاح</t>
  </si>
  <si>
    <t>يوسف سعيد</t>
  </si>
  <si>
    <t>محمد عباس</t>
  </si>
  <si>
    <t>سالم العتروس</t>
  </si>
  <si>
    <t>محمد بن سالم</t>
  </si>
  <si>
    <t>محمد الخنيسي</t>
  </si>
  <si>
    <t>فرج الحاج مفتاح</t>
  </si>
  <si>
    <t>علي بن حمزة</t>
  </si>
  <si>
    <t>عبد العزيز امبارك</t>
  </si>
  <si>
    <t>لسعد عبد العزيز</t>
  </si>
  <si>
    <t>العلوانية طاهر</t>
  </si>
  <si>
    <t>أكرم النباح</t>
  </si>
  <si>
    <t>المصلحة الفنية</t>
  </si>
  <si>
    <t>كهربائي</t>
  </si>
  <si>
    <t>التعريف باللامضاء و مساعد وكيل مقابيض</t>
  </si>
  <si>
    <t>رئيس مستودع</t>
  </si>
  <si>
    <t>حارس</t>
  </si>
  <si>
    <t>سائق سيارة خفيفة و مكلف بالاستقبال</t>
  </si>
  <si>
    <t>تقني رئيس</t>
  </si>
  <si>
    <t>الكاتب العامة</t>
  </si>
  <si>
    <t>مكتب الضبط</t>
  </si>
  <si>
    <t>كتابة المجلس و اللجان و الإنتخابات</t>
  </si>
  <si>
    <t>التراتيب و الشرطة البلدية</t>
  </si>
  <si>
    <t>قسم العلاقات الخارجية</t>
  </si>
  <si>
    <t>مصلحة الشؤون الإدارية و المالية</t>
  </si>
  <si>
    <t>قسم المواظفين و العملة</t>
  </si>
  <si>
    <t>قسم الميزانية و الحسابات</t>
  </si>
  <si>
    <t>قسم الاحصاء و الأداءات</t>
  </si>
  <si>
    <t>قسم الحالة المدنية</t>
  </si>
  <si>
    <t>قسم النزاعات و الشؤون العقارية</t>
  </si>
  <si>
    <t>قسم الطرقات و الأشغال</t>
  </si>
  <si>
    <t>قسم المستودع و المغازات</t>
  </si>
  <si>
    <t>قسم التقاسيم ورخص البناء</t>
  </si>
  <si>
    <t>قسم الأشغال الجديدة</t>
  </si>
  <si>
    <t>قسم الدرسات و التهيئة العمرانية</t>
  </si>
  <si>
    <t>قسم مراقبة البناء و استغلال البناءات</t>
  </si>
  <si>
    <t>مصلحة النظافة و المحيط</t>
  </si>
  <si>
    <t>قسم التنوير العمومي</t>
  </si>
  <si>
    <t>قسم النظافة و التطهير</t>
  </si>
  <si>
    <t>قسم الصيانة و الورشات</t>
  </si>
  <si>
    <t>قسم النباتات و المناطق الخضراء</t>
  </si>
  <si>
    <t>حي البرادعة الشمالية 1</t>
  </si>
  <si>
    <t>حي البرادعة الشمالية 2</t>
  </si>
  <si>
    <t>حي البرادعة الشرقية</t>
  </si>
  <si>
    <t>حي البرادعة الوسطى</t>
  </si>
  <si>
    <t>حي البرادعة الغربية</t>
  </si>
  <si>
    <t>حي البرادعة الجنوبية</t>
  </si>
  <si>
    <t>العالية</t>
  </si>
  <si>
    <t>مدرسة إبتدائية</t>
  </si>
  <si>
    <t>مدرسة إعدادية</t>
  </si>
  <si>
    <t>معهد ثانوي</t>
  </si>
  <si>
    <t>مستوصف</t>
  </si>
  <si>
    <t>مكتبة عمومية</t>
  </si>
  <si>
    <t>مكتب بريد</t>
  </si>
  <si>
    <t>نادي أطفال</t>
  </si>
  <si>
    <t>دار الشباب</t>
  </si>
  <si>
    <t>تراكتوبال</t>
  </si>
  <si>
    <t>صهريج إفراغ البالوعات</t>
  </si>
  <si>
    <t>فورد</t>
  </si>
  <si>
    <t>ايفيكو</t>
  </si>
  <si>
    <t>لنديني</t>
  </si>
  <si>
    <t>زيتور</t>
  </si>
  <si>
    <t>فيتون</t>
  </si>
  <si>
    <t>قالبة ضاغطة</t>
  </si>
  <si>
    <t xml:space="preserve">قالبة </t>
  </si>
  <si>
    <t>motobican rouge</t>
  </si>
  <si>
    <t>Peugeot</t>
  </si>
  <si>
    <t>02-212727</t>
  </si>
  <si>
    <t>02-207378</t>
  </si>
  <si>
    <t>02-216118</t>
  </si>
  <si>
    <t>02-209162</t>
  </si>
  <si>
    <t>02-209814</t>
  </si>
  <si>
    <t>02-209813</t>
  </si>
  <si>
    <t>02-207417</t>
  </si>
  <si>
    <t>02-214568</t>
  </si>
  <si>
    <t>02-201628</t>
  </si>
  <si>
    <t>02-213778</t>
  </si>
  <si>
    <t>02-213777</t>
  </si>
  <si>
    <t>02-216401</t>
  </si>
  <si>
    <t>08-705564</t>
  </si>
  <si>
    <t>صهريج ماء</t>
  </si>
  <si>
    <t>سلم كهربائي مجرور</t>
  </si>
  <si>
    <t>صهريج لرش الأدوية</t>
  </si>
  <si>
    <t>قطعة أرض</t>
  </si>
  <si>
    <t>مساحة = 835م2</t>
  </si>
  <si>
    <t>مساحة =3290 م2</t>
  </si>
  <si>
    <t>بناية</t>
  </si>
  <si>
    <t>قطعة أرض بيضاء</t>
  </si>
  <si>
    <t xml:space="preserve">قطعة أرض </t>
  </si>
  <si>
    <t>أفيمت بها جزيرة دوران</t>
  </si>
  <si>
    <t>حديقة عمومية</t>
  </si>
  <si>
    <t>منطقة خضراء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</si>
  <si>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</si>
  <si>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</si>
  <si>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</si>
  <si>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</si>
  <si>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</si>
  <si>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</si>
  <si>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</si>
  <si>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</si>
  <si>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</si>
  <si>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</si>
  <si>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</si>
  <si>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دراسة تعبيد الطرقات</t>
  </si>
  <si>
    <t>التنوير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</si>
  <si>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</si>
  <si>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</si>
  <si>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</si>
  <si>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</si>
  <si>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</si>
  <si>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</si>
  <si>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</si>
  <si>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</si>
  <si>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</si>
  <si>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بناء مستودع بلدي</t>
  </si>
  <si>
    <t>تنوير عمومي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</si>
  <si>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</si>
  <si>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</si>
  <si>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</si>
  <si>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</si>
  <si>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</si>
  <si>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</si>
  <si>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</si>
  <si>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</si>
  <si>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</si>
  <si>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</si>
  <si>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</si>
  <si>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</si>
  <si>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</si>
  <si>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 xml:space="preserve">مراجعة مثال التهيئة العمرانية لوسط و جنوب منطقة البرادعة </t>
  </si>
  <si>
    <t>مراجعة مثال التهيئة لمنطقة العالية</t>
  </si>
  <si>
    <t>تهذيب حي البرادعة الشمالية 2</t>
  </si>
  <si>
    <t>وزارة التجهيز</t>
  </si>
  <si>
    <t>مساعدة موظفة</t>
  </si>
  <si>
    <t>بيان المعاليم</t>
  </si>
  <si>
    <t>السنوات</t>
  </si>
  <si>
    <t>الإستخلاصات المستوجبة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</si>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</sst>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\ _€_-;\-* #,##0.00\ _€_-;_-* &quot;-&quot;??\ _€_-;_-@_-"/>
    <numFmt numFmtId="165" formatCode="_-* #,##0.000\ _€_-;\-* #,##0.000\ _€_-;_-* &quot;-&quot;??\ _€_-;_-@_-"/>
    <numFmt numFmtId="166" formatCode="#,##0.000\ _€;\-#,##0.000\ _€"/>
    <numFmt numFmtId="167" formatCode="_-* #,##0.000\ _€_-;\-* #,##0.000\ _€_-;_-* &quot;-&quot;???\ _€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41">
    <xf numFmtId="0" fontId="0" fillId="0" borderId="0" xfId="0"/>
    <xf numFmtId="0" fontId="0" fillId="2" borderId="1" xfId="0" applyFill="1" applyBorder="1"/>
    <xf numFmtId="165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5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5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6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5" fontId="0" fillId="6" borderId="1" xfId="0" applyNumberFormat="1" applyFill="1" applyBorder="1" applyAlignment="1"/>
    <xf numFmtId="165" fontId="0" fillId="6" borderId="3" xfId="0" applyNumberFormat="1" applyFill="1" applyBorder="1" applyAlignment="1"/>
    <xf numFmtId="167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7" fontId="0" fillId="3" borderId="3" xfId="0" applyNumberFormat="1" applyFill="1" applyBorder="1" applyAlignment="1"/>
    <xf numFmtId="167" fontId="2" fillId="0" borderId="1" xfId="0" applyNumberFormat="1" applyFont="1" applyBorder="1" applyAlignment="1"/>
    <xf numFmtId="165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5" fontId="0" fillId="13" borderId="1" xfId="1" applyNumberFormat="1" applyFont="1" applyFill="1" applyBorder="1" applyAlignment="1">
      <alignment horizontal="right"/>
    </xf>
    <xf numFmtId="165" fontId="0" fillId="7" borderId="1" xfId="1" applyNumberFormat="1" applyFont="1" applyFill="1" applyBorder="1" applyAlignment="1">
      <alignment horizontal="right"/>
    </xf>
    <xf numFmtId="165" fontId="1" fillId="7" borderId="1" xfId="1" applyNumberFormat="1" applyFont="1" applyFill="1" applyBorder="1" applyAlignment="1">
      <alignment horizontal="right"/>
    </xf>
    <xf numFmtId="165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7" fontId="0" fillId="14" borderId="1" xfId="0" applyNumberFormat="1" applyFill="1" applyBorder="1" applyAlignment="1"/>
    <xf numFmtId="167" fontId="0" fillId="5" borderId="1" xfId="0" applyNumberFormat="1" applyFont="1" applyFill="1" applyBorder="1" applyAlignment="1">
      <alignment horizontal="right"/>
    </xf>
    <xf numFmtId="167" fontId="2" fillId="0" borderId="1" xfId="0" applyNumberFormat="1" applyFont="1" applyFill="1" applyBorder="1" applyAlignment="1">
      <alignment horizontal="right"/>
    </xf>
    <xf numFmtId="167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5" fontId="2" fillId="0" borderId="1" xfId="0" applyNumberFormat="1" applyFont="1" applyFill="1" applyBorder="1"/>
    <xf numFmtId="167" fontId="0" fillId="0" borderId="1" xfId="0" applyNumberFormat="1" applyFont="1" applyFill="1" applyBorder="1"/>
    <xf numFmtId="165" fontId="1" fillId="0" borderId="1" xfId="1" applyNumberFormat="1" applyFont="1" applyFill="1" applyBorder="1"/>
    <xf numFmtId="0" fontId="2" fillId="11" borderId="1" xfId="0" applyFont="1" applyFill="1" applyBorder="1"/>
    <xf numFmtId="167" fontId="0" fillId="11" borderId="1" xfId="0" applyNumberFormat="1" applyFont="1" applyFill="1" applyBorder="1"/>
    <xf numFmtId="165" fontId="1" fillId="11" borderId="1" xfId="1" applyNumberFormat="1" applyFont="1" applyFill="1" applyBorder="1"/>
    <xf numFmtId="165" fontId="2" fillId="11" borderId="1" xfId="0" applyNumberFormat="1" applyFont="1" applyFill="1" applyBorder="1"/>
    <xf numFmtId="0" fontId="2" fillId="12" borderId="1" xfId="0" applyFont="1" applyFill="1" applyBorder="1"/>
    <xf numFmtId="167" fontId="0" fillId="12" borderId="1" xfId="0" applyNumberFormat="1" applyFont="1" applyFill="1" applyBorder="1"/>
    <xf numFmtId="165" fontId="1" fillId="12" borderId="1" xfId="1" applyNumberFormat="1" applyFont="1" applyFill="1" applyBorder="1"/>
    <xf numFmtId="165" fontId="2" fillId="12" borderId="1" xfId="0" applyNumberFormat="1" applyFont="1" applyFill="1" applyBorder="1"/>
    <xf numFmtId="167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7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/>
    <xf numFmtId="9" fontId="0" fillId="0" borderId="1" xfId="2" applyFont="1" applyBorder="1"/>
    <xf numFmtId="167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7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164" fontId="0" fillId="0" borderId="0" xfId="1" applyFont="1"/>
    <xf numFmtId="164" fontId="0" fillId="13" borderId="1" xfId="1" applyFont="1" applyFill="1" applyBorder="1" applyAlignment="1">
      <alignment horizontal="right"/>
    </xf>
    <xf numFmtId="164" fontId="0" fillId="13" borderId="1" xfId="1" applyFont="1" applyFill="1" applyBorder="1"/>
    <xf numFmtId="164" fontId="0" fillId="13" borderId="1" xfId="1" applyFont="1" applyFill="1" applyBorder="1" applyAlignment="1">
      <alignment horizontal="center"/>
    </xf>
    <xf numFmtId="165" fontId="0" fillId="17" borderId="1" xfId="1" applyNumberFormat="1" applyFont="1" applyFill="1" applyBorder="1" applyAlignment="1">
      <alignment horizontal="right"/>
    </xf>
    <xf numFmtId="165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164" fontId="0" fillId="17" borderId="1" xfId="1" applyFont="1" applyFill="1" applyBorder="1" applyAlignment="1">
      <alignment horizontal="right"/>
    </xf>
    <xf numFmtId="164" fontId="0" fillId="17" borderId="1" xfId="1" applyFont="1" applyFill="1" applyBorder="1"/>
    <xf numFmtId="164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12" xfId="0" applyBorder="1"/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5" fontId="0" fillId="14" borderId="2" xfId="1" applyNumberFormat="1" applyFont="1" applyFill="1" applyBorder="1" applyAlignment="1">
      <alignment horizontal="right"/>
    </xf>
    <xf numFmtId="165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5" fontId="0" fillId="7" borderId="2" xfId="1" applyNumberFormat="1" applyFont="1" applyFill="1" applyBorder="1" applyAlignment="1">
      <alignment horizontal="right"/>
    </xf>
    <xf numFmtId="165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7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7" fontId="2" fillId="15" borderId="6" xfId="1" applyNumberFormat="1" applyFont="1" applyFill="1" applyBorder="1" applyAlignment="1">
      <alignment horizontal="center" vertical="center" readingOrder="2"/>
    </xf>
    <xf numFmtId="167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15" borderId="12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2" fillId="23" borderId="11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 wrapText="1"/>
    </xf>
    <xf numFmtId="0" fontId="2" fillId="23" borderId="11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0" fillId="15" borderId="11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10" fontId="2" fillId="13" borderId="1" xfId="0" applyNumberFormat="1" applyFont="1" applyFill="1" applyBorder="1" applyAlignment="1">
      <alignment horizontal="center" vertical="center"/>
    </xf>
    <xf numFmtId="10" fontId="0" fillId="15" borderId="1" xfId="0" applyNumberFormat="1" applyFill="1" applyBorder="1"/>
    <xf numFmtId="10" fontId="0" fillId="23" borderId="1" xfId="0" applyNumberFormat="1" applyFill="1" applyBorder="1"/>
    <xf numFmtId="10" fontId="0" fillId="0" borderId="0" xfId="0" applyNumberFormat="1"/>
  </cellXfs>
  <cellStyles count="4">
    <cellStyle name="Milliers" xfId="1" builtinId="3"/>
    <cellStyle name="MS_Arabe" xfId="3"/>
    <cellStyle name="Normal" xfId="0" builtinId="0"/>
    <cellStyle name="Pourcentage" xfId="2" builtinId="5"/>
  </cellStyles>
  <dxfs count="62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A740" zoomScale="75" zoomScaleNormal="75" workbookViewId="0">
      <selection activeCell="A753" sqref="A753"/>
    </sheetView>
  </sheetViews>
  <sheetFormatPr baseColWidth="10" defaultColWidth="9.140625" defaultRowHeight="15" outlineLevelRow="3"/>
  <cols>
    <col min="1" max="1" width="7" bestFit="1" customWidth="1"/>
    <col min="2" max="2" width="46.28515625" customWidth="1"/>
    <col min="3" max="3" width="14.5703125" customWidth="1"/>
    <col min="4" max="4" width="18.28515625" customWidth="1"/>
    <col min="5" max="5" width="25.42578125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9" t="s">
        <v>30</v>
      </c>
      <c r="B1" s="169"/>
      <c r="C1" s="169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77" t="s">
        <v>60</v>
      </c>
      <c r="B2" s="177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74" t="s">
        <v>578</v>
      </c>
      <c r="B3" s="17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70" t="s">
        <v>124</v>
      </c>
      <c r="B4" s="171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70" t="s">
        <v>125</v>
      </c>
      <c r="B11" s="171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70" t="s">
        <v>145</v>
      </c>
      <c r="B38" s="171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70" t="s">
        <v>158</v>
      </c>
      <c r="B61" s="17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74" t="s">
        <v>579</v>
      </c>
      <c r="B67" s="17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70" t="s">
        <v>163</v>
      </c>
      <c r="B68" s="171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75" t="s">
        <v>62</v>
      </c>
      <c r="B114" s="176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72" t="s">
        <v>580</v>
      </c>
      <c r="B115" s="173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70" t="s">
        <v>195</v>
      </c>
      <c r="B116" s="17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70" t="s">
        <v>202</v>
      </c>
      <c r="B135" s="171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72" t="s">
        <v>581</v>
      </c>
      <c r="B152" s="17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70" t="s">
        <v>208</v>
      </c>
      <c r="B153" s="17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70" t="s">
        <v>212</v>
      </c>
      <c r="B163" s="17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70" t="s">
        <v>214</v>
      </c>
      <c r="B170" s="17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72" t="s">
        <v>582</v>
      </c>
      <c r="B177" s="17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70" t="s">
        <v>217</v>
      </c>
      <c r="B178" s="17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67" t="s">
        <v>849</v>
      </c>
      <c r="B179" s="16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67" t="s">
        <v>848</v>
      </c>
      <c r="B184" s="16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67" t="s">
        <v>846</v>
      </c>
      <c r="B188" s="16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67" t="s">
        <v>843</v>
      </c>
      <c r="B197" s="168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67" t="s">
        <v>842</v>
      </c>
      <c r="B200" s="16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67" t="s">
        <v>841</v>
      </c>
      <c r="B203" s="16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67" t="s">
        <v>836</v>
      </c>
      <c r="B215" s="16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67" t="s">
        <v>834</v>
      </c>
      <c r="B222" s="16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67" t="s">
        <v>830</v>
      </c>
      <c r="B228" s="16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67" t="s">
        <v>828</v>
      </c>
      <c r="B235" s="16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67" t="s">
        <v>826</v>
      </c>
      <c r="B238" s="16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67" t="s">
        <v>823</v>
      </c>
      <c r="B243" s="16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67" t="s">
        <v>817</v>
      </c>
      <c r="B250" s="16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9" t="s">
        <v>67</v>
      </c>
      <c r="B256" s="169"/>
      <c r="C256" s="169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61" t="s">
        <v>60</v>
      </c>
      <c r="B257" s="162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57" t="s">
        <v>266</v>
      </c>
      <c r="B258" s="158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55" t="s">
        <v>267</v>
      </c>
      <c r="B259" s="15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59" t="s">
        <v>268</v>
      </c>
      <c r="B260" s="160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9" t="s">
        <v>269</v>
      </c>
      <c r="B263" s="160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9" t="s">
        <v>601</v>
      </c>
      <c r="B314" s="16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5" t="s">
        <v>270</v>
      </c>
      <c r="B339" s="15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59" t="s">
        <v>271</v>
      </c>
      <c r="B340" s="160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9" t="s">
        <v>357</v>
      </c>
      <c r="B444" s="160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9" t="s">
        <v>388</v>
      </c>
      <c r="B482" s="160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5" t="s">
        <v>389</v>
      </c>
      <c r="B483" s="166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59" t="s">
        <v>390</v>
      </c>
      <c r="B484" s="160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9" t="s">
        <v>410</v>
      </c>
      <c r="B504" s="160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9" t="s">
        <v>414</v>
      </c>
      <c r="B509" s="160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9" t="s">
        <v>426</v>
      </c>
      <c r="B522" s="160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9" t="s">
        <v>432</v>
      </c>
      <c r="B528" s="160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9" t="s">
        <v>441</v>
      </c>
      <c r="B538" s="160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3" t="s">
        <v>449</v>
      </c>
      <c r="B547" s="16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9" t="s">
        <v>450</v>
      </c>
      <c r="B548" s="160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9" t="s">
        <v>451</v>
      </c>
      <c r="B549" s="160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57" t="s">
        <v>455</v>
      </c>
      <c r="B550" s="158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55" t="s">
        <v>456</v>
      </c>
      <c r="B551" s="156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59" t="s">
        <v>457</v>
      </c>
      <c r="B552" s="160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9" t="s">
        <v>461</v>
      </c>
      <c r="B556" s="160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61" t="s">
        <v>62</v>
      </c>
      <c r="B559" s="162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57" t="s">
        <v>464</v>
      </c>
      <c r="B560" s="158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55" t="s">
        <v>465</v>
      </c>
      <c r="B561" s="156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59" t="s">
        <v>466</v>
      </c>
      <c r="B562" s="160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59" t="s">
        <v>467</v>
      </c>
      <c r="B567" s="160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9" t="s">
        <v>472</v>
      </c>
      <c r="B568" s="160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9" t="s">
        <v>473</v>
      </c>
      <c r="B569" s="160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9" t="s">
        <v>480</v>
      </c>
      <c r="B576" s="160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9" t="s">
        <v>481</v>
      </c>
      <c r="B577" s="160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9" t="s">
        <v>485</v>
      </c>
      <c r="B581" s="160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9" t="s">
        <v>488</v>
      </c>
      <c r="B584" s="160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9" t="s">
        <v>489</v>
      </c>
      <c r="B585" s="160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9" t="s">
        <v>490</v>
      </c>
      <c r="B586" s="160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9" t="s">
        <v>491</v>
      </c>
      <c r="B587" s="160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9" t="s">
        <v>498</v>
      </c>
      <c r="B592" s="160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9" t="s">
        <v>502</v>
      </c>
      <c r="B595" s="160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9" t="s">
        <v>503</v>
      </c>
      <c r="B599" s="160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9" t="s">
        <v>506</v>
      </c>
      <c r="B603" s="160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9" t="s">
        <v>513</v>
      </c>
      <c r="B610" s="160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9" t="s">
        <v>519</v>
      </c>
      <c r="B616" s="160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9" t="s">
        <v>531</v>
      </c>
      <c r="B628" s="160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55" t="s">
        <v>541</v>
      </c>
      <c r="B638" s="15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9" t="s">
        <v>542</v>
      </c>
      <c r="B639" s="160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9" t="s">
        <v>543</v>
      </c>
      <c r="B640" s="160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9" t="s">
        <v>544</v>
      </c>
      <c r="B641" s="160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5" t="s">
        <v>545</v>
      </c>
      <c r="B642" s="15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9" t="s">
        <v>546</v>
      </c>
      <c r="B643" s="160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9" t="s">
        <v>547</v>
      </c>
      <c r="B644" s="160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55" t="s">
        <v>548</v>
      </c>
      <c r="B645" s="15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9" t="s">
        <v>549</v>
      </c>
      <c r="B646" s="160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9" t="s">
        <v>550</v>
      </c>
      <c r="B651" s="160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9" t="s">
        <v>551</v>
      </c>
      <c r="B652" s="160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9" t="s">
        <v>552</v>
      </c>
      <c r="B653" s="160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9" t="s">
        <v>553</v>
      </c>
      <c r="B660" s="160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9" t="s">
        <v>554</v>
      </c>
      <c r="B661" s="160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9" t="s">
        <v>555</v>
      </c>
      <c r="B665" s="160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9" t="s">
        <v>556</v>
      </c>
      <c r="B668" s="160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9" t="s">
        <v>557</v>
      </c>
      <c r="B669" s="160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9" t="s">
        <v>558</v>
      </c>
      <c r="B670" s="160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9" t="s">
        <v>559</v>
      </c>
      <c r="B671" s="160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9" t="s">
        <v>560</v>
      </c>
      <c r="B676" s="160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9" t="s">
        <v>561</v>
      </c>
      <c r="B679" s="160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9" t="s">
        <v>562</v>
      </c>
      <c r="B683" s="160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9" t="s">
        <v>563</v>
      </c>
      <c r="B687" s="160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9" t="s">
        <v>564</v>
      </c>
      <c r="B694" s="160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9" t="s">
        <v>565</v>
      </c>
      <c r="B700" s="160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9" t="s">
        <v>566</v>
      </c>
      <c r="B712" s="160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9" t="s">
        <v>567</v>
      </c>
      <c r="B713" s="160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9" t="s">
        <v>568</v>
      </c>
      <c r="B714" s="160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9" t="s">
        <v>569</v>
      </c>
      <c r="B715" s="160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57" t="s">
        <v>570</v>
      </c>
      <c r="B716" s="158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55" t="s">
        <v>571</v>
      </c>
      <c r="B717" s="156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53" t="s">
        <v>851</v>
      </c>
      <c r="B718" s="154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53" t="s">
        <v>850</v>
      </c>
      <c r="B722" s="154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57" t="s">
        <v>577</v>
      </c>
      <c r="B725" s="15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55" t="s">
        <v>588</v>
      </c>
      <c r="B726" s="15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53" t="s">
        <v>849</v>
      </c>
      <c r="B727" s="15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53" t="s">
        <v>848</v>
      </c>
      <c r="B730" s="154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53" t="s">
        <v>846</v>
      </c>
      <c r="B733" s="15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53" t="s">
        <v>843</v>
      </c>
      <c r="B739" s="154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53" t="s">
        <v>842</v>
      </c>
      <c r="B741" s="15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53" t="s">
        <v>841</v>
      </c>
      <c r="B743" s="15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53" t="s">
        <v>836</v>
      </c>
      <c r="B750" s="15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53" t="s">
        <v>834</v>
      </c>
      <c r="B755" s="154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53" t="s">
        <v>830</v>
      </c>
      <c r="B760" s="154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53" t="s">
        <v>828</v>
      </c>
      <c r="B765" s="15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53" t="s">
        <v>826</v>
      </c>
      <c r="B767" s="154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53" t="s">
        <v>823</v>
      </c>
      <c r="B771" s="154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53" t="s">
        <v>817</v>
      </c>
      <c r="B777" s="154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4"/>
  <sheetViews>
    <sheetView rightToLeft="1" topLeftCell="A8" zoomScale="130" zoomScaleNormal="130" workbookViewId="0">
      <selection activeCell="B24" sqref="B24"/>
    </sheetView>
  </sheetViews>
  <sheetFormatPr baseColWidth="10" defaultColWidth="9.140625" defaultRowHeight="15"/>
  <cols>
    <col min="1" max="1" width="22.5703125" style="117" customWidth="1"/>
    <col min="2" max="2" width="28.28515625" style="117" customWidth="1"/>
    <col min="3" max="3" width="15" style="117" customWidth="1"/>
    <col min="4" max="4" width="15.28515625" style="117" customWidth="1"/>
    <col min="5" max="25" width="9.140625" style="117"/>
  </cols>
  <sheetData>
    <row r="1" spans="1:4" customFormat="1">
      <c r="A1" s="114" t="s">
        <v>788</v>
      </c>
      <c r="B1" s="134" t="s">
        <v>789</v>
      </c>
      <c r="C1" s="114" t="s">
        <v>790</v>
      </c>
      <c r="D1" s="114" t="s">
        <v>791</v>
      </c>
    </row>
    <row r="2" spans="1:4" customFormat="1">
      <c r="A2" s="102" t="s">
        <v>912</v>
      </c>
      <c r="B2" s="135" t="s">
        <v>913</v>
      </c>
      <c r="C2" s="96"/>
      <c r="D2" s="96"/>
    </row>
    <row r="3" spans="1:4" customFormat="1">
      <c r="A3" s="102"/>
      <c r="B3" s="135" t="s">
        <v>914</v>
      </c>
      <c r="C3" s="96"/>
      <c r="D3" s="96"/>
    </row>
    <row r="4" spans="1:4" customFormat="1">
      <c r="A4" s="102"/>
      <c r="B4" s="135" t="s">
        <v>915</v>
      </c>
      <c r="C4" s="96"/>
      <c r="D4" s="96"/>
    </row>
    <row r="5" spans="1:4" customFormat="1">
      <c r="A5" s="105"/>
      <c r="B5" s="135" t="s">
        <v>916</v>
      </c>
      <c r="C5" s="105"/>
      <c r="D5" s="105"/>
    </row>
    <row r="6" spans="1:4" customFormat="1">
      <c r="A6" s="136"/>
      <c r="B6" s="106"/>
      <c r="C6" s="96"/>
      <c r="D6" s="96"/>
    </row>
    <row r="7" spans="1:4" customFormat="1">
      <c r="A7" s="136" t="s">
        <v>917</v>
      </c>
      <c r="B7" s="102" t="s">
        <v>918</v>
      </c>
      <c r="C7" s="96"/>
      <c r="D7" s="96"/>
    </row>
    <row r="8" spans="1:4" customFormat="1">
      <c r="A8" s="102"/>
      <c r="B8" s="102" t="s">
        <v>919</v>
      </c>
      <c r="C8" s="96"/>
      <c r="D8" s="96"/>
    </row>
    <row r="9" spans="1:4" customFormat="1">
      <c r="A9" s="102"/>
      <c r="B9" s="102" t="s">
        <v>920</v>
      </c>
      <c r="C9" s="105"/>
      <c r="D9" s="96"/>
    </row>
    <row r="10" spans="1:4" customFormat="1">
      <c r="A10" s="105"/>
      <c r="B10" s="136" t="s">
        <v>921</v>
      </c>
      <c r="C10" s="96"/>
      <c r="D10" s="96"/>
    </row>
    <row r="11" spans="1:4" customFormat="1">
      <c r="A11" s="136"/>
      <c r="B11" s="102" t="s">
        <v>922</v>
      </c>
      <c r="C11" s="96"/>
      <c r="D11" s="96"/>
    </row>
    <row r="12" spans="1:4" customFormat="1">
      <c r="A12" s="105"/>
      <c r="B12" s="136"/>
      <c r="C12" s="96"/>
      <c r="D12" s="96"/>
    </row>
    <row r="13" spans="1:4" customFormat="1">
      <c r="A13" s="136" t="s">
        <v>905</v>
      </c>
      <c r="B13" s="102" t="s">
        <v>923</v>
      </c>
      <c r="C13" s="96"/>
      <c r="D13" s="96"/>
    </row>
    <row r="14" spans="1:4" customFormat="1">
      <c r="A14" s="102"/>
      <c r="B14" s="136" t="s">
        <v>924</v>
      </c>
      <c r="C14" s="96"/>
      <c r="D14" s="96"/>
    </row>
    <row r="15" spans="1:4" customFormat="1">
      <c r="A15" s="105"/>
      <c r="B15" s="102" t="s">
        <v>925</v>
      </c>
      <c r="C15" s="96"/>
      <c r="D15" s="96"/>
    </row>
    <row r="16" spans="1:4" customFormat="1">
      <c r="A16" s="105"/>
      <c r="B16" s="136" t="s">
        <v>926</v>
      </c>
      <c r="C16" s="96"/>
      <c r="D16" s="96"/>
    </row>
    <row r="17" spans="1:4" customFormat="1">
      <c r="A17" s="105"/>
      <c r="B17" s="136" t="s">
        <v>927</v>
      </c>
      <c r="C17" s="96"/>
      <c r="D17" s="96"/>
    </row>
    <row r="18" spans="1:4" customFormat="1">
      <c r="A18" s="105"/>
      <c r="B18" s="136" t="s">
        <v>928</v>
      </c>
      <c r="C18" s="96"/>
      <c r="D18" s="96"/>
    </row>
    <row r="19" spans="1:4" customFormat="1">
      <c r="A19" s="105"/>
      <c r="B19" s="105"/>
      <c r="C19" s="96"/>
      <c r="D19" s="96"/>
    </row>
    <row r="20" spans="1:4" customFormat="1">
      <c r="A20" s="136" t="s">
        <v>929</v>
      </c>
      <c r="B20" s="136" t="s">
        <v>930</v>
      </c>
      <c r="C20" s="96"/>
      <c r="D20" s="96"/>
    </row>
    <row r="21" spans="1:4" customFormat="1">
      <c r="A21" s="105"/>
      <c r="B21" s="136" t="s">
        <v>931</v>
      </c>
      <c r="C21" s="96"/>
      <c r="D21" s="96"/>
    </row>
    <row r="22" spans="1:4" customFormat="1">
      <c r="A22" s="105"/>
      <c r="B22" s="136" t="s">
        <v>932</v>
      </c>
      <c r="C22" s="96"/>
      <c r="D22" s="96"/>
    </row>
    <row r="23" spans="1:4" customFormat="1">
      <c r="A23" s="105"/>
      <c r="B23" s="136" t="s">
        <v>933</v>
      </c>
      <c r="C23" s="96"/>
      <c r="D23" s="96"/>
    </row>
    <row r="24" spans="1:4" customFormat="1">
      <c r="A24" s="105"/>
      <c r="B24" s="105"/>
      <c r="C24" s="96"/>
      <c r="D24" s="96"/>
    </row>
    <row r="25" spans="1:4" customFormat="1">
      <c r="A25" s="105"/>
      <c r="B25" s="105"/>
      <c r="C25" s="96"/>
      <c r="D25" s="96"/>
    </row>
    <row r="26" spans="1:4">
      <c r="A26" s="105"/>
      <c r="B26" s="105"/>
      <c r="C26" s="96"/>
      <c r="D26" s="96"/>
    </row>
    <row r="27" spans="1:4">
      <c r="A27" s="105"/>
      <c r="B27" s="105"/>
      <c r="C27" s="96"/>
      <c r="D27" s="96"/>
    </row>
    <row r="28" spans="1:4">
      <c r="A28" s="105"/>
      <c r="B28" s="105"/>
      <c r="C28" s="96"/>
      <c r="D28" s="96"/>
    </row>
    <row r="29" spans="1:4">
      <c r="A29" s="105"/>
      <c r="B29" s="105"/>
      <c r="C29" s="96"/>
      <c r="D29" s="96"/>
    </row>
    <row r="30" spans="1:4">
      <c r="A30" s="105"/>
      <c r="B30" s="105"/>
      <c r="C30" s="96"/>
      <c r="D30" s="96"/>
    </row>
    <row r="31" spans="1:4">
      <c r="A31" s="105"/>
      <c r="B31" s="105"/>
      <c r="C31" s="96"/>
      <c r="D31" s="96"/>
    </row>
    <row r="32" spans="1:4">
      <c r="A32" s="105"/>
      <c r="B32" s="105"/>
      <c r="C32" s="96"/>
      <c r="D32" s="96"/>
    </row>
    <row r="33" spans="1:4">
      <c r="A33" s="105"/>
      <c r="B33" s="105"/>
      <c r="C33" s="96"/>
      <c r="D33" s="96"/>
    </row>
    <row r="34" spans="1:4">
      <c r="A34" s="105"/>
      <c r="B34" s="105"/>
      <c r="C34" s="96"/>
      <c r="D34" s="96"/>
    </row>
    <row r="35" spans="1:4">
      <c r="A35" s="105"/>
      <c r="B35" s="105"/>
      <c r="C35" s="96"/>
      <c r="D35" s="96"/>
    </row>
    <row r="36" spans="1:4">
      <c r="A36" s="105"/>
      <c r="B36" s="105"/>
      <c r="C36" s="96"/>
      <c r="D36" s="96"/>
    </row>
    <row r="37" spans="1:4">
      <c r="A37" s="105"/>
      <c r="B37" s="105"/>
      <c r="C37" s="96"/>
      <c r="D37" s="96"/>
    </row>
    <row r="38" spans="1:4">
      <c r="A38" s="105"/>
      <c r="B38" s="105"/>
      <c r="C38" s="96"/>
      <c r="D38" s="96"/>
    </row>
    <row r="39" spans="1:4">
      <c r="A39" s="105"/>
      <c r="B39" s="105"/>
      <c r="C39" s="96"/>
      <c r="D39" s="96"/>
    </row>
    <row r="40" spans="1:4">
      <c r="A40" s="105"/>
      <c r="B40" s="105"/>
      <c r="C40" s="96"/>
      <c r="D40" s="96"/>
    </row>
    <row r="41" spans="1:4">
      <c r="A41" s="105"/>
      <c r="B41" s="105"/>
      <c r="C41" s="96"/>
      <c r="D41" s="96"/>
    </row>
    <row r="42" spans="1:4">
      <c r="A42" s="105"/>
      <c r="B42" s="105"/>
      <c r="C42" s="96"/>
      <c r="D42" s="96"/>
    </row>
    <row r="43" spans="1:4">
      <c r="A43" s="105"/>
      <c r="B43" s="105"/>
      <c r="C43" s="96"/>
      <c r="D43" s="96"/>
    </row>
    <row r="44" spans="1:4">
      <c r="A44" s="105"/>
      <c r="B44" s="105"/>
      <c r="C44" s="96"/>
      <c r="D44" s="96"/>
    </row>
    <row r="45" spans="1:4">
      <c r="A45" s="105"/>
      <c r="B45" s="105"/>
      <c r="C45" s="96"/>
      <c r="D45" s="96"/>
    </row>
    <row r="46" spans="1:4">
      <c r="A46" s="105"/>
      <c r="B46" s="105"/>
      <c r="C46" s="96"/>
      <c r="D46" s="96"/>
    </row>
    <row r="47" spans="1:4">
      <c r="A47" s="105"/>
      <c r="B47" s="105"/>
      <c r="C47" s="96"/>
      <c r="D47" s="96"/>
    </row>
    <row r="48" spans="1:4">
      <c r="A48" s="105"/>
      <c r="B48" s="105"/>
      <c r="C48" s="96"/>
      <c r="D48" s="96"/>
    </row>
    <row r="49" spans="1:4">
      <c r="A49" s="105"/>
      <c r="B49" s="105"/>
      <c r="C49" s="96"/>
      <c r="D49" s="96"/>
    </row>
    <row r="50" spans="1:4">
      <c r="A50" s="105"/>
      <c r="B50" s="105"/>
      <c r="C50" s="96"/>
      <c r="D50" s="96"/>
    </row>
    <row r="51" spans="1:4">
      <c r="A51" s="105"/>
      <c r="B51" s="105"/>
      <c r="C51" s="96"/>
      <c r="D51" s="96"/>
    </row>
    <row r="52" spans="1:4">
      <c r="A52" s="105"/>
      <c r="B52" s="105"/>
      <c r="C52" s="96"/>
      <c r="D52" s="96"/>
    </row>
    <row r="53" spans="1:4">
      <c r="A53" s="105"/>
      <c r="B53" s="105"/>
      <c r="C53" s="96"/>
      <c r="D53" s="96"/>
    </row>
    <row r="54" spans="1:4">
      <c r="A54" s="105"/>
      <c r="B54" s="105"/>
      <c r="C54" s="96"/>
      <c r="D54" s="96"/>
    </row>
    <row r="55" spans="1:4">
      <c r="A55" s="105"/>
      <c r="B55" s="105"/>
      <c r="C55" s="96"/>
      <c r="D55" s="96"/>
    </row>
    <row r="56" spans="1:4">
      <c r="A56" s="105"/>
      <c r="B56" s="105"/>
      <c r="C56" s="96"/>
      <c r="D56" s="96"/>
    </row>
    <row r="57" spans="1:4">
      <c r="A57" s="105"/>
      <c r="B57" s="105"/>
      <c r="C57" s="96"/>
      <c r="D57" s="96"/>
    </row>
    <row r="58" spans="1:4">
      <c r="A58" s="105"/>
      <c r="B58" s="105"/>
      <c r="C58" s="96"/>
      <c r="D58" s="96"/>
    </row>
    <row r="59" spans="1:4">
      <c r="A59" s="105"/>
      <c r="B59" s="105"/>
      <c r="C59" s="96"/>
      <c r="D59" s="96"/>
    </row>
    <row r="60" spans="1:4">
      <c r="A60" s="105"/>
      <c r="B60" s="105"/>
      <c r="C60" s="96"/>
      <c r="D60" s="96"/>
    </row>
    <row r="61" spans="1:4">
      <c r="A61" s="105"/>
      <c r="B61" s="105"/>
      <c r="C61" s="96"/>
      <c r="D61" s="96"/>
    </row>
    <row r="62" spans="1:4">
      <c r="A62" s="105"/>
      <c r="B62" s="105"/>
      <c r="C62" s="96"/>
      <c r="D62" s="96"/>
    </row>
    <row r="63" spans="1:4">
      <c r="A63" s="105"/>
      <c r="B63" s="105"/>
      <c r="C63" s="96"/>
      <c r="D63" s="96"/>
    </row>
    <row r="64" spans="1:4">
      <c r="A64" s="105"/>
      <c r="B64" s="105"/>
      <c r="C64" s="96"/>
      <c r="D64" s="96"/>
    </row>
    <row r="65" spans="1:4">
      <c r="A65" s="105"/>
      <c r="B65" s="105"/>
      <c r="C65" s="96"/>
      <c r="D65" s="96"/>
    </row>
    <row r="66" spans="1:4">
      <c r="A66" s="105"/>
      <c r="B66" s="105"/>
      <c r="C66" s="96"/>
      <c r="D66" s="96"/>
    </row>
    <row r="67" spans="1:4">
      <c r="A67" s="105"/>
      <c r="B67" s="105"/>
      <c r="C67" s="96"/>
      <c r="D67" s="96"/>
    </row>
    <row r="68" spans="1:4">
      <c r="A68" s="105"/>
      <c r="B68" s="105"/>
      <c r="C68" s="96"/>
      <c r="D68" s="96"/>
    </row>
    <row r="69" spans="1:4">
      <c r="A69" s="105"/>
      <c r="B69" s="105"/>
      <c r="C69" s="96"/>
      <c r="D69" s="96"/>
    </row>
    <row r="70" spans="1:4">
      <c r="A70" s="105"/>
      <c r="B70" s="105"/>
      <c r="C70" s="96"/>
      <c r="D70" s="96"/>
    </row>
    <row r="71" spans="1:4">
      <c r="A71" s="105"/>
      <c r="B71" s="105"/>
      <c r="C71" s="96"/>
      <c r="D71" s="96"/>
    </row>
    <row r="72" spans="1:4">
      <c r="A72" s="105"/>
      <c r="B72" s="105"/>
      <c r="C72" s="96"/>
      <c r="D72" s="96"/>
    </row>
    <row r="73" spans="1:4">
      <c r="A73" s="105"/>
      <c r="B73" s="105"/>
      <c r="C73" s="96"/>
      <c r="D73" s="96"/>
    </row>
    <row r="74" spans="1:4">
      <c r="A74" s="105"/>
      <c r="B74" s="105"/>
      <c r="C74" s="96"/>
      <c r="D74" s="96"/>
    </row>
    <row r="75" spans="1:4">
      <c r="A75" s="105"/>
      <c r="B75" s="105"/>
      <c r="C75" s="96"/>
      <c r="D75" s="96"/>
    </row>
    <row r="76" spans="1:4">
      <c r="A76" s="105"/>
      <c r="B76" s="105"/>
      <c r="C76" s="96"/>
      <c r="D76" s="96"/>
    </row>
    <row r="77" spans="1:4">
      <c r="A77" s="105"/>
      <c r="B77" s="105"/>
      <c r="C77" s="96"/>
      <c r="D77" s="96"/>
    </row>
    <row r="78" spans="1:4">
      <c r="A78" s="105"/>
      <c r="B78" s="105"/>
      <c r="C78" s="96"/>
      <c r="D78" s="96"/>
    </row>
    <row r="79" spans="1:4">
      <c r="A79" s="105"/>
      <c r="B79" s="105"/>
      <c r="C79" s="96"/>
      <c r="D79" s="96"/>
    </row>
    <row r="80" spans="1:4">
      <c r="A80" s="105"/>
      <c r="B80" s="105"/>
      <c r="C80" s="96"/>
      <c r="D80" s="96"/>
    </row>
    <row r="81" spans="1:4">
      <c r="A81" s="105"/>
      <c r="B81" s="105"/>
      <c r="C81" s="96"/>
      <c r="D81" s="96"/>
    </row>
    <row r="82" spans="1:4">
      <c r="A82" s="105"/>
      <c r="B82" s="105"/>
      <c r="C82" s="96"/>
      <c r="D82" s="96"/>
    </row>
    <row r="83" spans="1:4">
      <c r="A83" s="105"/>
      <c r="B83" s="105"/>
      <c r="C83" s="96"/>
      <c r="D83" s="96"/>
    </row>
    <row r="84" spans="1:4">
      <c r="A84" s="105"/>
      <c r="B84" s="105"/>
      <c r="C84" s="96"/>
      <c r="D84" s="96"/>
    </row>
    <row r="85" spans="1:4">
      <c r="A85" s="105"/>
      <c r="B85" s="105"/>
      <c r="C85" s="96"/>
      <c r="D85" s="96"/>
    </row>
    <row r="86" spans="1:4">
      <c r="A86" s="105"/>
      <c r="B86" s="105"/>
      <c r="C86" s="96"/>
      <c r="D86" s="96"/>
    </row>
    <row r="87" spans="1:4">
      <c r="A87" s="105"/>
      <c r="B87" s="105"/>
      <c r="C87" s="96"/>
      <c r="D87" s="96"/>
    </row>
    <row r="88" spans="1:4">
      <c r="A88" s="105"/>
      <c r="B88" s="105"/>
      <c r="C88" s="96"/>
      <c r="D88" s="96"/>
    </row>
    <row r="89" spans="1:4">
      <c r="A89" s="105"/>
      <c r="B89" s="105"/>
      <c r="C89" s="96"/>
      <c r="D89" s="96"/>
    </row>
    <row r="90" spans="1:4">
      <c r="A90" s="105"/>
      <c r="B90" s="105"/>
      <c r="C90" s="96"/>
      <c r="D90" s="96"/>
    </row>
    <row r="91" spans="1:4">
      <c r="A91" s="105"/>
      <c r="B91" s="105"/>
      <c r="C91" s="96"/>
      <c r="D91" s="96"/>
    </row>
    <row r="92" spans="1:4">
      <c r="A92" s="105"/>
      <c r="B92" s="105"/>
      <c r="C92" s="96"/>
      <c r="D92" s="96"/>
    </row>
    <row r="93" spans="1:4">
      <c r="A93" s="105"/>
      <c r="B93" s="105"/>
      <c r="C93" s="96"/>
      <c r="D93" s="96"/>
    </row>
    <row r="94" spans="1:4">
      <c r="A94" s="105"/>
      <c r="B94" s="105"/>
      <c r="C94" s="96"/>
      <c r="D94" s="96"/>
    </row>
    <row r="95" spans="1:4">
      <c r="A95" s="105"/>
      <c r="B95" s="105"/>
      <c r="C95" s="96"/>
      <c r="D95" s="96"/>
    </row>
    <row r="96" spans="1:4">
      <c r="A96" s="105"/>
      <c r="B96" s="105"/>
      <c r="C96" s="96"/>
      <c r="D96" s="96"/>
    </row>
    <row r="97" spans="1:4">
      <c r="A97" s="105"/>
      <c r="B97" s="105"/>
      <c r="C97" s="96"/>
      <c r="D97" s="96"/>
    </row>
    <row r="98" spans="1:4">
      <c r="A98" s="105"/>
      <c r="B98" s="105"/>
      <c r="C98" s="96"/>
      <c r="D98" s="96"/>
    </row>
    <row r="99" spans="1:4">
      <c r="A99" s="105"/>
      <c r="B99" s="105"/>
      <c r="C99" s="96"/>
      <c r="D99" s="96"/>
    </row>
    <row r="100" spans="1:4">
      <c r="A100" s="105"/>
      <c r="B100" s="105"/>
      <c r="C100" s="96"/>
      <c r="D100" s="96"/>
    </row>
    <row r="101" spans="1:4">
      <c r="A101" s="105"/>
      <c r="B101" s="105"/>
      <c r="C101" s="96"/>
      <c r="D101" s="96"/>
    </row>
    <row r="102" spans="1:4">
      <c r="A102" s="105"/>
      <c r="B102" s="105"/>
      <c r="C102" s="96"/>
      <c r="D102" s="96"/>
    </row>
    <row r="103" spans="1:4">
      <c r="A103" s="105"/>
      <c r="B103" s="105"/>
      <c r="C103" s="96"/>
      <c r="D103" s="96"/>
    </row>
    <row r="104" spans="1:4">
      <c r="A104" s="105"/>
      <c r="B104" s="105"/>
      <c r="C104" s="96"/>
      <c r="D104" s="96"/>
    </row>
    <row r="105" spans="1:4">
      <c r="A105" s="105"/>
      <c r="B105" s="105"/>
      <c r="C105" s="96"/>
      <c r="D105" s="96"/>
    </row>
    <row r="106" spans="1:4">
      <c r="A106" s="105"/>
      <c r="B106" s="105"/>
      <c r="C106" s="96"/>
      <c r="D106" s="96"/>
    </row>
    <row r="107" spans="1:4">
      <c r="A107" s="105"/>
      <c r="B107" s="105"/>
      <c r="C107" s="96"/>
      <c r="D107" s="96"/>
    </row>
    <row r="108" spans="1:4">
      <c r="A108" s="105"/>
      <c r="B108" s="105"/>
      <c r="C108" s="96"/>
      <c r="D108" s="96"/>
    </row>
    <row r="109" spans="1:4">
      <c r="A109" s="105"/>
      <c r="B109" s="105"/>
      <c r="C109" s="96"/>
      <c r="D109" s="96"/>
    </row>
    <row r="110" spans="1:4">
      <c r="A110" s="105"/>
      <c r="B110" s="105"/>
      <c r="C110" s="96"/>
      <c r="D110" s="96"/>
    </row>
    <row r="111" spans="1:4">
      <c r="A111" s="105"/>
      <c r="B111" s="105"/>
      <c r="C111" s="96"/>
      <c r="D111" s="96"/>
    </row>
    <row r="112" spans="1:4">
      <c r="A112" s="105"/>
      <c r="B112" s="105"/>
      <c r="C112" s="96"/>
      <c r="D112" s="96"/>
    </row>
    <row r="113" spans="1:4">
      <c r="A113" s="105"/>
      <c r="B113" s="105"/>
      <c r="C113" s="96"/>
      <c r="D113" s="96"/>
    </row>
    <row r="114" spans="1:4">
      <c r="A114" s="105"/>
      <c r="B114" s="105"/>
      <c r="C114" s="96"/>
      <c r="D114" s="96"/>
    </row>
    <row r="115" spans="1:4">
      <c r="A115" s="105"/>
      <c r="B115" s="105"/>
      <c r="C115" s="96"/>
      <c r="D115" s="96"/>
    </row>
    <row r="116" spans="1:4">
      <c r="A116" s="105"/>
      <c r="B116" s="105"/>
      <c r="C116" s="96"/>
      <c r="D116" s="96"/>
    </row>
    <row r="117" spans="1:4">
      <c r="A117" s="105"/>
      <c r="B117" s="105"/>
      <c r="C117" s="96"/>
      <c r="D117" s="96"/>
    </row>
    <row r="118" spans="1:4">
      <c r="A118" s="105"/>
      <c r="B118" s="105"/>
      <c r="C118" s="96"/>
      <c r="D118" s="96"/>
    </row>
    <row r="119" spans="1:4">
      <c r="A119" s="105"/>
      <c r="B119" s="105"/>
      <c r="C119" s="96"/>
      <c r="D119" s="96"/>
    </row>
    <row r="120" spans="1:4">
      <c r="A120" s="105"/>
      <c r="B120" s="105"/>
      <c r="C120" s="96"/>
      <c r="D120" s="96"/>
    </row>
    <row r="121" spans="1:4">
      <c r="A121" s="105"/>
      <c r="B121" s="105"/>
      <c r="C121" s="96"/>
      <c r="D121" s="96"/>
    </row>
    <row r="122" spans="1:4">
      <c r="A122" s="105"/>
      <c r="B122" s="105"/>
      <c r="C122" s="96"/>
      <c r="D122" s="96"/>
    </row>
    <row r="123" spans="1:4">
      <c r="A123" s="105"/>
      <c r="B123" s="105"/>
      <c r="C123" s="96"/>
      <c r="D123" s="96"/>
    </row>
    <row r="124" spans="1:4">
      <c r="A124" s="105"/>
      <c r="B124" s="105"/>
      <c r="C124" s="96"/>
      <c r="D124" s="96"/>
    </row>
    <row r="125" spans="1:4">
      <c r="A125" s="105"/>
      <c r="B125" s="105"/>
      <c r="C125" s="96"/>
      <c r="D125" s="96"/>
    </row>
    <row r="126" spans="1:4">
      <c r="A126" s="105"/>
      <c r="B126" s="105"/>
      <c r="C126" s="96"/>
      <c r="D126" s="96"/>
    </row>
    <row r="127" spans="1:4">
      <c r="A127" s="105"/>
      <c r="B127" s="105"/>
      <c r="C127" s="96"/>
      <c r="D127" s="96"/>
    </row>
    <row r="128" spans="1:4">
      <c r="A128" s="105"/>
      <c r="B128" s="105"/>
      <c r="C128" s="96"/>
      <c r="D128" s="96"/>
    </row>
    <row r="129" spans="1:4">
      <c r="A129" s="105"/>
      <c r="B129" s="105"/>
      <c r="C129" s="96"/>
      <c r="D129" s="96"/>
    </row>
    <row r="130" spans="1:4">
      <c r="A130" s="105"/>
      <c r="B130" s="105"/>
      <c r="C130" s="96"/>
      <c r="D130" s="96"/>
    </row>
    <row r="131" spans="1:4">
      <c r="A131" s="105"/>
      <c r="B131" s="105"/>
      <c r="C131" s="96"/>
      <c r="D131" s="96"/>
    </row>
    <row r="132" spans="1:4">
      <c r="A132" s="105"/>
      <c r="B132" s="105"/>
      <c r="C132" s="96"/>
      <c r="D132" s="96"/>
    </row>
    <row r="133" spans="1:4">
      <c r="A133" s="105"/>
      <c r="B133" s="105"/>
      <c r="C133" s="96"/>
      <c r="D133" s="96"/>
    </row>
    <row r="134" spans="1:4">
      <c r="A134" s="105"/>
      <c r="B134" s="105"/>
      <c r="C134" s="96"/>
      <c r="D134" s="96"/>
    </row>
  </sheetData>
  <protectedRanges>
    <protectedRange password="CC3D" sqref="A2:D134" name="Range1"/>
  </protectedRanges>
  <conditionalFormatting sqref="A2:D134">
    <cfRule type="cellIs" dxfId="61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"/>
  <sheetViews>
    <sheetView rightToLeft="1" workbookViewId="0">
      <selection activeCell="E18" sqref="E18"/>
    </sheetView>
  </sheetViews>
  <sheetFormatPr baseColWidth="10" defaultColWidth="9.140625" defaultRowHeight="15"/>
  <cols>
    <col min="1" max="1" width="31" style="10" customWidth="1"/>
    <col min="2" max="34" width="9.140625" style="117"/>
  </cols>
  <sheetData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47"/>
  <sheetViews>
    <sheetView rightToLeft="1" zoomScale="170" zoomScaleNormal="170"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F8" sqref="F8"/>
    </sheetView>
  </sheetViews>
  <sheetFormatPr baseColWidth="10"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188" t="s">
        <v>68</v>
      </c>
      <c r="B1" s="188" t="s">
        <v>793</v>
      </c>
      <c r="C1" s="188" t="s">
        <v>794</v>
      </c>
      <c r="D1" s="189" t="s">
        <v>792</v>
      </c>
      <c r="E1" s="191" t="s">
        <v>739</v>
      </c>
      <c r="F1" s="192"/>
      <c r="G1" s="192"/>
      <c r="H1" s="193"/>
      <c r="I1" s="188" t="s">
        <v>799</v>
      </c>
    </row>
    <row r="2" spans="1:9" s="113" customFormat="1" ht="23.25" customHeight="1">
      <c r="A2" s="188"/>
      <c r="B2" s="188"/>
      <c r="C2" s="188"/>
      <c r="D2" s="190"/>
      <c r="E2" s="114" t="s">
        <v>788</v>
      </c>
      <c r="F2" s="114" t="s">
        <v>789</v>
      </c>
      <c r="G2" s="114" t="s">
        <v>790</v>
      </c>
      <c r="H2" s="114" t="s">
        <v>791</v>
      </c>
      <c r="I2" s="188"/>
    </row>
    <row r="3" spans="1:9" s="113" customFormat="1">
      <c r="A3" s="137" t="s">
        <v>875</v>
      </c>
      <c r="B3" s="101"/>
      <c r="C3" s="101" t="s">
        <v>672</v>
      </c>
      <c r="D3" s="101">
        <v>1994</v>
      </c>
      <c r="E3" s="102" t="s">
        <v>662</v>
      </c>
      <c r="F3" s="96"/>
      <c r="G3" s="96"/>
      <c r="H3" s="96"/>
      <c r="I3" s="101"/>
    </row>
    <row r="4" spans="1:9" s="113" customFormat="1">
      <c r="A4" s="103" t="s">
        <v>876</v>
      </c>
      <c r="B4" s="103"/>
      <c r="C4" s="103" t="s">
        <v>881</v>
      </c>
      <c r="D4" s="103">
        <v>1982</v>
      </c>
      <c r="E4" s="102"/>
      <c r="F4" s="135" t="s">
        <v>882</v>
      </c>
      <c r="G4" s="96"/>
      <c r="H4" s="96"/>
      <c r="I4" s="103"/>
    </row>
    <row r="5" spans="1:9" s="113" customFormat="1">
      <c r="A5" s="103" t="s">
        <v>877</v>
      </c>
      <c r="B5" s="103"/>
      <c r="C5" s="103" t="s">
        <v>881</v>
      </c>
      <c r="D5" s="103">
        <v>1990</v>
      </c>
      <c r="E5" s="102"/>
      <c r="F5" s="135" t="s">
        <v>883</v>
      </c>
      <c r="G5" s="96"/>
      <c r="H5" s="96"/>
      <c r="I5" s="103"/>
    </row>
    <row r="6" spans="1:9" s="113" customFormat="1">
      <c r="A6" s="104" t="s">
        <v>878</v>
      </c>
      <c r="B6" s="104"/>
      <c r="C6" s="104" t="s">
        <v>678</v>
      </c>
      <c r="D6" s="104">
        <v>2001</v>
      </c>
      <c r="E6" s="105"/>
      <c r="F6" s="135" t="s">
        <v>884</v>
      </c>
      <c r="G6" s="105"/>
      <c r="H6" s="105"/>
      <c r="I6" s="104"/>
    </row>
    <row r="7" spans="1:9" s="113" customFormat="1" ht="45">
      <c r="A7" s="104" t="s">
        <v>879</v>
      </c>
      <c r="B7" s="104"/>
      <c r="C7" s="104" t="s">
        <v>678</v>
      </c>
      <c r="D7" s="104">
        <v>2001</v>
      </c>
      <c r="E7" s="105"/>
      <c r="F7" s="106" t="s">
        <v>885</v>
      </c>
      <c r="G7" s="96"/>
      <c r="H7" s="96"/>
      <c r="I7" s="104"/>
    </row>
    <row r="8" spans="1:9" s="113" customFormat="1" ht="45">
      <c r="A8" s="103" t="s">
        <v>880</v>
      </c>
      <c r="B8" s="103"/>
      <c r="C8" s="103" t="s">
        <v>704</v>
      </c>
      <c r="D8" s="103">
        <v>2011</v>
      </c>
      <c r="E8" s="105"/>
      <c r="F8" s="102" t="s">
        <v>886</v>
      </c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0" priority="28" operator="equal">
      <formula>0</formula>
    </cfRule>
  </conditionalFormatting>
  <conditionalFormatting sqref="A58:H77">
    <cfRule type="cellIs" dxfId="59" priority="27" operator="equal">
      <formula>0</formula>
    </cfRule>
  </conditionalFormatting>
  <conditionalFormatting sqref="A78:H97">
    <cfRule type="cellIs" dxfId="58" priority="26" operator="equal">
      <formula>0</formula>
    </cfRule>
  </conditionalFormatting>
  <conditionalFormatting sqref="A98:H117">
    <cfRule type="cellIs" dxfId="57" priority="25" operator="equal">
      <formula>0</formula>
    </cfRule>
  </conditionalFormatting>
  <conditionalFormatting sqref="A118:H137">
    <cfRule type="cellIs" dxfId="56" priority="24" operator="equal">
      <formula>0</formula>
    </cfRule>
  </conditionalFormatting>
  <conditionalFormatting sqref="A138:H157">
    <cfRule type="cellIs" dxfId="55" priority="23" operator="equal">
      <formula>0</formula>
    </cfRule>
  </conditionalFormatting>
  <conditionalFormatting sqref="A158:H177">
    <cfRule type="cellIs" dxfId="54" priority="22" operator="equal">
      <formula>0</formula>
    </cfRule>
  </conditionalFormatting>
  <conditionalFormatting sqref="A178:H197">
    <cfRule type="cellIs" dxfId="53" priority="21" operator="equal">
      <formula>0</formula>
    </cfRule>
  </conditionalFormatting>
  <conditionalFormatting sqref="A198:H217">
    <cfRule type="cellIs" dxfId="52" priority="20" operator="equal">
      <formula>0</formula>
    </cfRule>
  </conditionalFormatting>
  <conditionalFormatting sqref="A218:H237">
    <cfRule type="cellIs" dxfId="51" priority="19" operator="equal">
      <formula>0</formula>
    </cfRule>
  </conditionalFormatting>
  <conditionalFormatting sqref="A238:H257">
    <cfRule type="cellIs" dxfId="50" priority="18" operator="equal">
      <formula>0</formula>
    </cfRule>
  </conditionalFormatting>
  <conditionalFormatting sqref="A258:H277">
    <cfRule type="cellIs" dxfId="49" priority="17" operator="equal">
      <formula>0</formula>
    </cfRule>
  </conditionalFormatting>
  <conditionalFormatting sqref="A278:H297">
    <cfRule type="cellIs" dxfId="48" priority="16" operator="equal">
      <formula>0</formula>
    </cfRule>
  </conditionalFormatting>
  <conditionalFormatting sqref="A298:H317">
    <cfRule type="cellIs" dxfId="47" priority="15" operator="equal">
      <formula>0</formula>
    </cfRule>
  </conditionalFormatting>
  <conditionalFormatting sqref="I3:I57">
    <cfRule type="cellIs" dxfId="46" priority="14" operator="equal">
      <formula>0</formula>
    </cfRule>
  </conditionalFormatting>
  <conditionalFormatting sqref="I58:I77">
    <cfRule type="cellIs" dxfId="45" priority="13" operator="equal">
      <formula>0</formula>
    </cfRule>
  </conditionalFormatting>
  <conditionalFormatting sqref="I78:I97">
    <cfRule type="cellIs" dxfId="44" priority="12" operator="equal">
      <formula>0</formula>
    </cfRule>
  </conditionalFormatting>
  <conditionalFormatting sqref="I98:I117">
    <cfRule type="cellIs" dxfId="43" priority="11" operator="equal">
      <formula>0</formula>
    </cfRule>
  </conditionalFormatting>
  <conditionalFormatting sqref="I118:I137">
    <cfRule type="cellIs" dxfId="42" priority="10" operator="equal">
      <formula>0</formula>
    </cfRule>
  </conditionalFormatting>
  <conditionalFormatting sqref="I138:I157">
    <cfRule type="cellIs" dxfId="41" priority="9" operator="equal">
      <formula>0</formula>
    </cfRule>
  </conditionalFormatting>
  <conditionalFormatting sqref="I158:I177">
    <cfRule type="cellIs" dxfId="40" priority="8" operator="equal">
      <formula>0</formula>
    </cfRule>
  </conditionalFormatting>
  <conditionalFormatting sqref="I178:I197">
    <cfRule type="cellIs" dxfId="39" priority="7" operator="equal">
      <formula>0</formula>
    </cfRule>
  </conditionalFormatting>
  <conditionalFormatting sqref="I198:I217">
    <cfRule type="cellIs" dxfId="38" priority="6" operator="equal">
      <formula>0</formula>
    </cfRule>
  </conditionalFormatting>
  <conditionalFormatting sqref="I218:I237">
    <cfRule type="cellIs" dxfId="37" priority="5" operator="equal">
      <formula>0</formula>
    </cfRule>
  </conditionalFormatting>
  <conditionalFormatting sqref="I238:I257">
    <cfRule type="cellIs" dxfId="36" priority="4" operator="equal">
      <formula>0</formula>
    </cfRule>
  </conditionalFormatting>
  <conditionalFormatting sqref="I258:I277">
    <cfRule type="cellIs" dxfId="35" priority="3" operator="equal">
      <formula>0</formula>
    </cfRule>
  </conditionalFormatting>
  <conditionalFormatting sqref="I278:I297">
    <cfRule type="cellIs" dxfId="34" priority="2" operator="equal">
      <formula>0</formula>
    </cfRule>
  </conditionalFormatting>
  <conditionalFormatting sqref="I298:I317">
    <cfRule type="cellIs" dxfId="33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الدوائر!$A:$A</xm:f>
          </x14:formula1>
          <xm:sqref>I1:I1048576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47"/>
  <sheetViews>
    <sheetView rightToLeft="1" zoomScale="160" zoomScaleNormal="160" workbookViewId="0">
      <pane xSplit="1" ySplit="2" topLeftCell="F14" activePane="bottomRight" state="frozen"/>
      <selection pane="topRight" activeCell="B1" sqref="B1"/>
      <selection pane="bottomLeft" activeCell="A3" sqref="A3"/>
      <selection pane="bottomRight" activeCell="A14" sqref="A14"/>
    </sheetView>
  </sheetViews>
  <sheetFormatPr baseColWidth="10" defaultColWidth="9.140625" defaultRowHeight="15"/>
  <cols>
    <col min="1" max="1" width="19.7109375" style="98" customWidth="1"/>
    <col min="2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188" t="s">
        <v>68</v>
      </c>
      <c r="B1" s="188" t="s">
        <v>793</v>
      </c>
      <c r="C1" s="188" t="s">
        <v>795</v>
      </c>
      <c r="D1" s="188" t="s">
        <v>799</v>
      </c>
    </row>
    <row r="2" spans="1:10" s="113" customFormat="1" ht="23.25" customHeight="1">
      <c r="A2" s="188"/>
      <c r="B2" s="188"/>
      <c r="C2" s="188"/>
      <c r="D2" s="188"/>
    </row>
    <row r="3" spans="1:10" s="113" customFormat="1">
      <c r="A3" s="137" t="s">
        <v>887</v>
      </c>
      <c r="B3" s="101">
        <v>8</v>
      </c>
      <c r="C3" s="103" t="s">
        <v>905</v>
      </c>
      <c r="D3" s="101"/>
      <c r="J3" s="113" t="s">
        <v>796</v>
      </c>
    </row>
    <row r="4" spans="1:10" s="113" customFormat="1">
      <c r="A4" s="103" t="s">
        <v>888</v>
      </c>
      <c r="B4" s="103">
        <v>7</v>
      </c>
      <c r="C4" s="103" t="s">
        <v>906</v>
      </c>
      <c r="D4" s="103"/>
      <c r="J4" s="113" t="s">
        <v>797</v>
      </c>
    </row>
    <row r="5" spans="1:10" s="113" customFormat="1">
      <c r="A5" s="103" t="s">
        <v>889</v>
      </c>
      <c r="B5" s="103">
        <v>6</v>
      </c>
      <c r="C5" s="103" t="s">
        <v>796</v>
      </c>
      <c r="D5" s="103"/>
      <c r="J5" s="113" t="s">
        <v>798</v>
      </c>
    </row>
    <row r="6" spans="1:10" s="113" customFormat="1">
      <c r="A6" s="104" t="s">
        <v>890</v>
      </c>
      <c r="B6" s="104">
        <v>5</v>
      </c>
      <c r="C6" s="103" t="s">
        <v>797</v>
      </c>
      <c r="D6" s="104"/>
      <c r="J6" s="113" t="s">
        <v>779</v>
      </c>
    </row>
    <row r="7" spans="1:10" s="113" customFormat="1" ht="45">
      <c r="A7" s="104" t="s">
        <v>891</v>
      </c>
      <c r="B7" s="104">
        <v>4</v>
      </c>
      <c r="C7" s="103" t="s">
        <v>907</v>
      </c>
      <c r="D7" s="104"/>
    </row>
    <row r="8" spans="1:10" s="113" customFormat="1">
      <c r="A8" s="103" t="s">
        <v>892</v>
      </c>
      <c r="B8" s="103">
        <v>4</v>
      </c>
      <c r="C8" s="103" t="s">
        <v>908</v>
      </c>
      <c r="D8" s="103"/>
    </row>
    <row r="9" spans="1:10" s="113" customFormat="1">
      <c r="A9" s="103" t="s">
        <v>893</v>
      </c>
      <c r="B9" s="103">
        <v>2</v>
      </c>
      <c r="C9" s="103" t="s">
        <v>796</v>
      </c>
      <c r="D9" s="103"/>
    </row>
    <row r="10" spans="1:10" s="113" customFormat="1">
      <c r="A10" s="103" t="s">
        <v>894</v>
      </c>
      <c r="B10" s="103">
        <v>2</v>
      </c>
      <c r="C10" s="103" t="s">
        <v>909</v>
      </c>
      <c r="D10" s="103"/>
    </row>
    <row r="11" spans="1:10" s="113" customFormat="1">
      <c r="A11" s="103" t="s">
        <v>895</v>
      </c>
      <c r="B11" s="103">
        <v>1</v>
      </c>
      <c r="C11" s="103" t="s">
        <v>797</v>
      </c>
      <c r="D11" s="103"/>
    </row>
    <row r="12" spans="1:10" s="113" customFormat="1">
      <c r="A12" s="103" t="s">
        <v>896</v>
      </c>
      <c r="B12" s="103">
        <v>1</v>
      </c>
      <c r="C12" s="103" t="s">
        <v>797</v>
      </c>
      <c r="D12" s="103"/>
    </row>
    <row r="13" spans="1:10" s="113" customFormat="1">
      <c r="A13" s="103" t="s">
        <v>897</v>
      </c>
      <c r="B13" s="103">
        <v>5</v>
      </c>
      <c r="C13" s="103" t="s">
        <v>796</v>
      </c>
      <c r="D13" s="103"/>
    </row>
    <row r="14" spans="1:10" s="113" customFormat="1">
      <c r="A14" s="103" t="s">
        <v>898</v>
      </c>
      <c r="B14" s="103">
        <v>2</v>
      </c>
      <c r="C14" s="103" t="s">
        <v>909</v>
      </c>
      <c r="D14" s="103"/>
    </row>
    <row r="15" spans="1:10" s="113" customFormat="1">
      <c r="A15" s="103" t="s">
        <v>899</v>
      </c>
      <c r="B15" s="103">
        <v>1</v>
      </c>
      <c r="C15" s="103" t="s">
        <v>797</v>
      </c>
      <c r="D15" s="103"/>
    </row>
    <row r="16" spans="1:10" s="113" customFormat="1">
      <c r="A16" s="103" t="s">
        <v>900</v>
      </c>
      <c r="B16" s="103">
        <v>1</v>
      </c>
      <c r="C16" s="103" t="s">
        <v>909</v>
      </c>
      <c r="D16" s="103"/>
    </row>
    <row r="17" spans="1:4" s="113" customFormat="1">
      <c r="A17" s="103" t="s">
        <v>901</v>
      </c>
      <c r="B17" s="103">
        <v>1</v>
      </c>
      <c r="C17" s="103" t="s">
        <v>909</v>
      </c>
      <c r="D17" s="103"/>
    </row>
    <row r="18" spans="1:4" s="113" customFormat="1" ht="30">
      <c r="A18" s="103" t="s">
        <v>902</v>
      </c>
      <c r="B18" s="103">
        <v>2</v>
      </c>
      <c r="C18" s="103" t="s">
        <v>910</v>
      </c>
      <c r="D18" s="103"/>
    </row>
    <row r="19" spans="1:4" s="113" customFormat="1">
      <c r="A19" s="103" t="s">
        <v>903</v>
      </c>
      <c r="B19" s="103">
        <v>1</v>
      </c>
      <c r="C19" s="103" t="s">
        <v>797</v>
      </c>
      <c r="D19" s="103"/>
    </row>
    <row r="20" spans="1:4" s="113" customFormat="1">
      <c r="A20" s="103" t="s">
        <v>904</v>
      </c>
      <c r="B20" s="103">
        <v>2</v>
      </c>
      <c r="C20" s="103" t="s">
        <v>797</v>
      </c>
      <c r="D20" s="103"/>
    </row>
    <row r="21" spans="1:4" s="113" customFormat="1">
      <c r="A21" s="103"/>
      <c r="B21" s="103"/>
      <c r="C21" s="103"/>
      <c r="D21" s="103"/>
    </row>
    <row r="22" spans="1:4" s="113" customFormat="1">
      <c r="A22" s="103"/>
      <c r="B22" s="103"/>
      <c r="C22" s="103"/>
      <c r="D22" s="103"/>
    </row>
    <row r="23" spans="1:4" s="113" customFormat="1">
      <c r="A23" s="103"/>
      <c r="B23" s="103"/>
      <c r="C23" s="103"/>
      <c r="D23" s="103"/>
    </row>
    <row r="24" spans="1:4" s="113" customFormat="1">
      <c r="A24" s="103"/>
      <c r="B24" s="103"/>
      <c r="C24" s="103"/>
      <c r="D24" s="103"/>
    </row>
    <row r="25" spans="1:4" s="113" customFormat="1">
      <c r="A25" s="103"/>
      <c r="B25" s="103"/>
      <c r="C25" s="103"/>
      <c r="D25" s="103"/>
    </row>
    <row r="26" spans="1:4" s="113" customFormat="1">
      <c r="A26" s="103"/>
      <c r="B26" s="103"/>
      <c r="C26" s="103"/>
      <c r="D26" s="103"/>
    </row>
    <row r="27" spans="1:4" s="113" customFormat="1">
      <c r="A27" s="107"/>
      <c r="B27" s="107"/>
      <c r="C27" s="103"/>
      <c r="D27" s="107"/>
    </row>
    <row r="28" spans="1:4" s="113" customFormat="1">
      <c r="A28" s="99"/>
      <c r="B28" s="100"/>
      <c r="C28" s="103"/>
      <c r="D28" s="100"/>
    </row>
    <row r="29" spans="1:4" s="113" customFormat="1">
      <c r="A29" s="99"/>
      <c r="B29" s="100"/>
      <c r="C29" s="103"/>
      <c r="D29" s="100"/>
    </row>
    <row r="30" spans="1:4" s="113" customFormat="1">
      <c r="A30" s="99"/>
      <c r="B30" s="100"/>
      <c r="C30" s="103"/>
      <c r="D30" s="100"/>
    </row>
    <row r="31" spans="1:4" s="113" customFormat="1">
      <c r="A31" s="99"/>
      <c r="B31" s="100"/>
      <c r="C31" s="103"/>
      <c r="D31" s="100"/>
    </row>
    <row r="32" spans="1:4" s="113" customFormat="1">
      <c r="A32" s="99"/>
      <c r="B32" s="100"/>
      <c r="C32" s="103"/>
      <c r="D32" s="100"/>
    </row>
    <row r="33" spans="1:4" s="113" customFormat="1">
      <c r="A33" s="99"/>
      <c r="B33" s="100"/>
      <c r="C33" s="103"/>
      <c r="D33" s="100"/>
    </row>
    <row r="34" spans="1:4" s="113" customFormat="1">
      <c r="A34" s="99"/>
      <c r="B34" s="100"/>
      <c r="C34" s="103"/>
      <c r="D34" s="100"/>
    </row>
    <row r="35" spans="1:4" s="113" customFormat="1">
      <c r="A35" s="99"/>
      <c r="B35" s="100"/>
      <c r="C35" s="103"/>
      <c r="D35" s="100"/>
    </row>
    <row r="36" spans="1:4" s="113" customFormat="1">
      <c r="A36" s="99"/>
      <c r="B36" s="100"/>
      <c r="C36" s="103"/>
      <c r="D36" s="100"/>
    </row>
    <row r="37" spans="1:4" s="113" customFormat="1">
      <c r="A37" s="99"/>
      <c r="B37" s="100"/>
      <c r="C37" s="103"/>
      <c r="D37" s="100"/>
    </row>
    <row r="38" spans="1:4" s="113" customFormat="1">
      <c r="A38" s="99"/>
      <c r="B38" s="100"/>
      <c r="C38" s="103"/>
      <c r="D38" s="100"/>
    </row>
    <row r="39" spans="1:4" s="113" customFormat="1">
      <c r="A39" s="99"/>
      <c r="B39" s="100"/>
      <c r="C39" s="103"/>
      <c r="D39" s="100"/>
    </row>
    <row r="40" spans="1:4" s="113" customFormat="1">
      <c r="A40" s="108"/>
      <c r="B40" s="108"/>
      <c r="C40" s="103"/>
      <c r="D40" s="108"/>
    </row>
    <row r="41" spans="1:4" s="113" customFormat="1">
      <c r="A41" s="108"/>
      <c r="B41" s="108"/>
      <c r="C41" s="103"/>
      <c r="D41" s="108"/>
    </row>
    <row r="42" spans="1:4" s="113" customFormat="1">
      <c r="A42" s="108"/>
      <c r="B42" s="108"/>
      <c r="C42" s="103"/>
      <c r="D42" s="108"/>
    </row>
    <row r="43" spans="1:4" s="113" customFormat="1">
      <c r="A43" s="108"/>
      <c r="B43" s="108"/>
      <c r="C43" s="103"/>
      <c r="D43" s="108"/>
    </row>
    <row r="44" spans="1:4" s="113" customFormat="1">
      <c r="A44" s="108"/>
      <c r="B44" s="108"/>
      <c r="C44" s="103"/>
      <c r="D44" s="108"/>
    </row>
    <row r="45" spans="1:4" s="113" customFormat="1">
      <c r="A45" s="108"/>
      <c r="B45" s="108"/>
      <c r="C45" s="103"/>
      <c r="D45" s="108"/>
    </row>
    <row r="46" spans="1:4" s="113" customFormat="1">
      <c r="A46" s="108"/>
      <c r="B46" s="108"/>
      <c r="C46" s="103"/>
      <c r="D46" s="108"/>
    </row>
    <row r="47" spans="1:4" s="113" customFormat="1">
      <c r="A47" s="108"/>
      <c r="B47" s="108"/>
      <c r="C47" s="103"/>
      <c r="D47" s="108"/>
    </row>
    <row r="48" spans="1:4" s="113" customFormat="1">
      <c r="A48" s="65"/>
      <c r="B48" s="97"/>
      <c r="C48" s="103"/>
      <c r="D48" s="97"/>
    </row>
    <row r="49" spans="1:4" s="113" customFormat="1">
      <c r="A49" s="65"/>
      <c r="B49" s="97"/>
      <c r="C49" s="103"/>
      <c r="D49" s="97"/>
    </row>
    <row r="50" spans="1:4" s="113" customFormat="1">
      <c r="A50" s="138"/>
      <c r="B50" s="96"/>
      <c r="C50" s="103"/>
      <c r="D50" s="96"/>
    </row>
    <row r="51" spans="1:4" s="113" customFormat="1">
      <c r="A51" s="138"/>
      <c r="B51" s="96"/>
      <c r="C51" s="103"/>
      <c r="D51" s="96"/>
    </row>
    <row r="52" spans="1:4" s="113" customFormat="1">
      <c r="A52" s="138"/>
      <c r="B52" s="96"/>
      <c r="C52" s="103"/>
      <c r="D52" s="96"/>
    </row>
    <row r="53" spans="1:4" s="113" customFormat="1">
      <c r="A53" s="138"/>
      <c r="B53" s="96"/>
      <c r="C53" s="96"/>
      <c r="D53" s="96"/>
    </row>
    <row r="54" spans="1:4" s="113" customFormat="1">
      <c r="A54" s="138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 t="s">
        <v>797</v>
      </c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53:C317 A3:B52 C6 C11:C13 C15 C19:C20" name="Range1"/>
    <protectedRange password="CC3D" sqref="D3:D317 C3 C14 C16:C18 C21:C52" name="Range1_1"/>
  </protectedRanges>
  <mergeCells count="4">
    <mergeCell ref="A1:A2"/>
    <mergeCell ref="B1:B2"/>
    <mergeCell ref="C1:C2"/>
    <mergeCell ref="D1:D2"/>
  </mergeCells>
  <conditionalFormatting sqref="A3:B317 D3:D317 C3 C13:C317">
    <cfRule type="cellIs" dxfId="32" priority="37" operator="equal">
      <formula>0</formula>
    </cfRule>
  </conditionalFormatting>
  <conditionalFormatting sqref="C3">
    <cfRule type="cellIs" dxfId="31" priority="9" operator="equal">
      <formula>0</formula>
    </cfRule>
  </conditionalFormatting>
  <conditionalFormatting sqref="C4:C13">
    <cfRule type="cellIs" dxfId="30" priority="7" operator="equal">
      <formula>0</formula>
    </cfRule>
  </conditionalFormatting>
  <conditionalFormatting sqref="C6">
    <cfRule type="cellIs" dxfId="29" priority="6" operator="equal">
      <formula>0</formula>
    </cfRule>
  </conditionalFormatting>
  <conditionalFormatting sqref="C11:C13">
    <cfRule type="cellIs" dxfId="28" priority="5" operator="equal">
      <formula>0</formula>
    </cfRule>
  </conditionalFormatting>
  <conditionalFormatting sqref="C15">
    <cfRule type="cellIs" dxfId="27" priority="4" operator="equal">
      <formula>0</formula>
    </cfRule>
  </conditionalFormatting>
  <conditionalFormatting sqref="C15">
    <cfRule type="cellIs" dxfId="26" priority="3" operator="equal">
      <formula>0</formula>
    </cfRule>
  </conditionalFormatting>
  <conditionalFormatting sqref="C19:C20">
    <cfRule type="cellIs" dxfId="25" priority="2" operator="equal">
      <formula>0</formula>
    </cfRule>
  </conditionalFormatting>
  <conditionalFormatting sqref="C19:C20">
    <cfRule type="cellIs" dxfId="24" priority="1" operator="equal">
      <formula>0</formula>
    </cfRule>
  </conditionalFormatting>
  <dataValidations count="1">
    <dataValidation type="list" allowBlank="1" showInputMessage="1" showErrorMessage="1" sqref="C53:C1048576 C6 C11:C13 C15 C19:C20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5"/>
  <sheetViews>
    <sheetView rightToLeft="1" topLeftCell="A13" workbookViewId="0">
      <selection activeCell="C7" sqref="C7"/>
    </sheetView>
  </sheetViews>
  <sheetFormatPr baseColWidth="10"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196" t="s">
        <v>82</v>
      </c>
      <c r="B1" s="196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197" t="s">
        <v>780</v>
      </c>
      <c r="B6" s="197"/>
      <c r="C6" s="68">
        <v>0.6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194" t="s">
        <v>749</v>
      </c>
      <c r="B9" s="195"/>
      <c r="C9" s="68">
        <v>0.75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194" t="s">
        <v>73</v>
      </c>
      <c r="B12" s="195"/>
      <c r="C12" s="68">
        <v>0.7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194" t="s">
        <v>76</v>
      </c>
      <c r="B15" s="195"/>
      <c r="C15" s="68">
        <v>0.8</v>
      </c>
    </row>
    <row r="16" spans="1:6">
      <c r="A16" s="10" t="s">
        <v>77</v>
      </c>
      <c r="B16" s="11"/>
      <c r="C16" s="120"/>
    </row>
    <row r="17" spans="1:3">
      <c r="A17" s="194" t="s">
        <v>78</v>
      </c>
      <c r="B17" s="195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194" t="s">
        <v>747</v>
      </c>
      <c r="B19" s="195"/>
      <c r="C19" s="68">
        <v>0.95</v>
      </c>
    </row>
    <row r="20" spans="1:3">
      <c r="A20" s="10" t="s">
        <v>783</v>
      </c>
      <c r="B20" s="11"/>
      <c r="C20" s="120"/>
    </row>
    <row r="21" spans="1:3">
      <c r="A21" s="194" t="s">
        <v>784</v>
      </c>
      <c r="B21" s="195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3" priority="11" operator="equal">
      <formula>0</formula>
    </cfRule>
  </conditionalFormatting>
  <conditionalFormatting sqref="A9:C9 A10:A11">
    <cfRule type="cellIs" dxfId="22" priority="9" operator="equal">
      <formula>0</formula>
    </cfRule>
  </conditionalFormatting>
  <conditionalFormatting sqref="A20">
    <cfRule type="cellIs" dxfId="21" priority="8" operator="equal">
      <formula>0</formula>
    </cfRule>
  </conditionalFormatting>
  <conditionalFormatting sqref="A21:B21">
    <cfRule type="cellIs" dxfId="20" priority="7" operator="equal">
      <formula>0</formula>
    </cfRule>
  </conditionalFormatting>
  <conditionalFormatting sqref="B23:B24">
    <cfRule type="cellIs" dxfId="19" priority="6" operator="equal">
      <formula>0</formula>
    </cfRule>
  </conditionalFormatting>
  <conditionalFormatting sqref="B10:B11">
    <cfRule type="cellIs" dxfId="18" priority="5" operator="equal">
      <formula>0</formula>
    </cfRule>
  </conditionalFormatting>
  <conditionalFormatting sqref="B13:B14">
    <cfRule type="cellIs" dxfId="17" priority="4" operator="equal">
      <formula>0</formula>
    </cfRule>
  </conditionalFormatting>
  <conditionalFormatting sqref="B16">
    <cfRule type="cellIs" dxfId="16" priority="3" operator="equal">
      <formula>0</formula>
    </cfRule>
  </conditionalFormatting>
  <conditionalFormatting sqref="B18">
    <cfRule type="cellIs" dxfId="15" priority="2" operator="equal">
      <formula>0</formula>
    </cfRule>
  </conditionalFormatting>
  <conditionalFormatting sqref="B20">
    <cfRule type="cellIs" dxfId="14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9"/>
  <sheetViews>
    <sheetView rightToLeft="1" topLeftCell="A49" zoomScale="140" zoomScaleNormal="140" workbookViewId="0">
      <selection activeCell="A59" sqref="A59"/>
    </sheetView>
  </sheetViews>
  <sheetFormatPr baseColWidth="10" defaultColWidth="9.140625" defaultRowHeight="15"/>
  <cols>
    <col min="1" max="1" width="27.5703125" customWidth="1"/>
    <col min="2" max="2" width="28.57031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198" t="s">
        <v>83</v>
      </c>
      <c r="B1" s="198"/>
    </row>
    <row r="2" spans="1:7">
      <c r="A2" s="10" t="s">
        <v>84</v>
      </c>
      <c r="B2" s="12">
        <v>40828</v>
      </c>
    </row>
    <row r="3" spans="1:7">
      <c r="A3" s="10" t="s">
        <v>750</v>
      </c>
      <c r="B3" s="12" t="s">
        <v>865</v>
      </c>
    </row>
    <row r="4" spans="1:7">
      <c r="A4" s="10" t="s">
        <v>751</v>
      </c>
      <c r="B4" s="12"/>
    </row>
    <row r="5" spans="1:7">
      <c r="A5" s="196" t="s">
        <v>85</v>
      </c>
      <c r="B5" s="199"/>
      <c r="G5" s="117" t="s">
        <v>800</v>
      </c>
    </row>
    <row r="6" spans="1:7">
      <c r="A6" s="88" t="s">
        <v>95</v>
      </c>
      <c r="B6" s="10" t="s">
        <v>866</v>
      </c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 t="s">
        <v>867</v>
      </c>
      <c r="G8" s="117" t="s">
        <v>803</v>
      </c>
    </row>
    <row r="9" spans="1:7">
      <c r="A9" s="88" t="s">
        <v>86</v>
      </c>
      <c r="B9" s="10" t="s">
        <v>868</v>
      </c>
    </row>
    <row r="10" spans="1:7">
      <c r="A10" s="88" t="s">
        <v>86</v>
      </c>
      <c r="B10" s="10" t="s">
        <v>869</v>
      </c>
    </row>
    <row r="11" spans="1:7">
      <c r="A11" s="88" t="s">
        <v>86</v>
      </c>
      <c r="B11" s="10" t="s">
        <v>870</v>
      </c>
    </row>
    <row r="12" spans="1:7">
      <c r="A12" s="88" t="s">
        <v>86</v>
      </c>
      <c r="B12" s="10" t="s">
        <v>871</v>
      </c>
    </row>
    <row r="13" spans="1:7">
      <c r="A13" s="88" t="s">
        <v>86</v>
      </c>
      <c r="B13" s="10" t="s">
        <v>872</v>
      </c>
    </row>
    <row r="14" spans="1:7">
      <c r="A14" s="88" t="s">
        <v>86</v>
      </c>
      <c r="B14" s="10" t="s">
        <v>873</v>
      </c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 t="s">
        <v>867</v>
      </c>
    </row>
    <row r="50" spans="1:2">
      <c r="A50" s="10" t="s">
        <v>87</v>
      </c>
      <c r="B50" s="10" t="s">
        <v>868</v>
      </c>
    </row>
    <row r="51" spans="1:2">
      <c r="A51" s="10" t="s">
        <v>88</v>
      </c>
      <c r="B51" s="10" t="s">
        <v>869</v>
      </c>
    </row>
    <row r="52" spans="1:2">
      <c r="A52" s="10" t="s">
        <v>89</v>
      </c>
      <c r="B52" s="10" t="s">
        <v>872</v>
      </c>
    </row>
    <row r="53" spans="1:2">
      <c r="A53" s="10" t="s">
        <v>90</v>
      </c>
      <c r="B53" s="10" t="s">
        <v>871</v>
      </c>
    </row>
    <row r="54" spans="1:2">
      <c r="A54" s="10" t="s">
        <v>92</v>
      </c>
      <c r="B54" s="10" t="s">
        <v>870</v>
      </c>
    </row>
    <row r="55" spans="1:2">
      <c r="A55" s="10" t="s">
        <v>93</v>
      </c>
      <c r="B55" s="10" t="s">
        <v>873</v>
      </c>
    </row>
    <row r="56" spans="1:2">
      <c r="A56" s="10" t="s">
        <v>94</v>
      </c>
      <c r="B56" s="10"/>
    </row>
    <row r="57" spans="1:2">
      <c r="A57" s="111" t="s">
        <v>806</v>
      </c>
      <c r="B57" s="115" t="s">
        <v>804</v>
      </c>
    </row>
    <row r="58" spans="1:2">
      <c r="A58" s="10" t="s">
        <v>874</v>
      </c>
      <c r="B58" s="10" t="s">
        <v>866</v>
      </c>
    </row>
    <row r="59" spans="1:2">
      <c r="A59" s="10"/>
      <c r="B59" s="10"/>
    </row>
    <row r="60" spans="1:2">
      <c r="A60" s="10"/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3" priority="8" operator="equal">
      <formula>0</formula>
    </cfRule>
  </conditionalFormatting>
  <conditionalFormatting sqref="B6:B7 B35:B47">
    <cfRule type="cellIs" dxfId="12" priority="7" operator="equal">
      <formula>0</formula>
    </cfRule>
  </conditionalFormatting>
  <conditionalFormatting sqref="B49:B56">
    <cfRule type="cellIs" dxfId="11" priority="6" operator="equal">
      <formula>0</formula>
    </cfRule>
  </conditionalFormatting>
  <conditionalFormatting sqref="A58:B60">
    <cfRule type="cellIs" dxfId="10" priority="5" operator="equal">
      <formula>0</formula>
    </cfRule>
  </conditionalFormatting>
  <conditionalFormatting sqref="B8:B19 B34">
    <cfRule type="cellIs" dxfId="9" priority="4" operator="equal">
      <formula>0</formula>
    </cfRule>
  </conditionalFormatting>
  <conditionalFormatting sqref="B21:B33">
    <cfRule type="cellIs" dxfId="8" priority="3" operator="equal">
      <formula>0</formula>
    </cfRule>
  </conditionalFormatting>
  <conditionalFormatting sqref="B20">
    <cfRule type="cellIs" dxfId="7" priority="2" operator="equal">
      <formula>0</formula>
    </cfRule>
  </conditionalFormatting>
  <conditionalFormatting sqref="A61:B63">
    <cfRule type="cellIs" dxfId="6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12" sqref="B12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42065</v>
      </c>
    </row>
    <row r="3" spans="1:11">
      <c r="A3" s="10" t="s">
        <v>98</v>
      </c>
      <c r="B3" s="12">
        <v>41782</v>
      </c>
    </row>
    <row r="4" spans="1:11">
      <c r="A4" s="10" t="s">
        <v>99</v>
      </c>
      <c r="B4" s="12">
        <v>41844</v>
      </c>
    </row>
    <row r="5" spans="1:11">
      <c r="A5" s="10" t="s">
        <v>100</v>
      </c>
      <c r="B5" s="12">
        <v>41971</v>
      </c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>
        <v>41656</v>
      </c>
    </row>
    <row r="8" spans="1:11">
      <c r="A8" s="10" t="s">
        <v>102</v>
      </c>
      <c r="B8" s="12">
        <v>41747</v>
      </c>
    </row>
    <row r="9" spans="1:11">
      <c r="A9" s="10" t="s">
        <v>99</v>
      </c>
      <c r="B9" s="12">
        <v>41814</v>
      </c>
    </row>
    <row r="10" spans="1:11">
      <c r="A10" s="10" t="s">
        <v>100</v>
      </c>
      <c r="B10" s="12">
        <v>41940</v>
      </c>
    </row>
    <row r="11" spans="1:11">
      <c r="A11" s="111" t="s">
        <v>103</v>
      </c>
      <c r="B11" s="94" t="s">
        <v>763</v>
      </c>
    </row>
    <row r="12" spans="1:11" ht="30">
      <c r="A12" s="110" t="s">
        <v>864</v>
      </c>
      <c r="B12" s="12">
        <v>41717</v>
      </c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3" sqref="B3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42065</v>
      </c>
    </row>
    <row r="3" spans="1:11">
      <c r="A3" s="10" t="s">
        <v>98</v>
      </c>
      <c r="B3" s="12">
        <v>42153</v>
      </c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39" t="s">
        <v>763</v>
      </c>
    </row>
    <row r="7" spans="1:11">
      <c r="A7" s="10" t="s">
        <v>97</v>
      </c>
      <c r="B7" s="12">
        <v>42027</v>
      </c>
    </row>
    <row r="8" spans="1:11">
      <c r="A8" s="10" t="s">
        <v>102</v>
      </c>
      <c r="B8" s="12">
        <v>42118</v>
      </c>
    </row>
    <row r="9" spans="1:11">
      <c r="A9" s="10" t="s">
        <v>99</v>
      </c>
      <c r="B9" s="12">
        <v>42181</v>
      </c>
    </row>
    <row r="10" spans="1:11">
      <c r="A10" s="10" t="s">
        <v>100</v>
      </c>
      <c r="B10" s="12"/>
    </row>
    <row r="11" spans="1:11">
      <c r="A11" s="111" t="s">
        <v>103</v>
      </c>
      <c r="B11" s="139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8" sqref="B8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42426</v>
      </c>
    </row>
    <row r="3" spans="1:11">
      <c r="A3" s="10" t="s">
        <v>98</v>
      </c>
      <c r="B3" s="12">
        <v>42520</v>
      </c>
    </row>
    <row r="4" spans="1:11">
      <c r="A4" s="10" t="s">
        <v>99</v>
      </c>
      <c r="B4" s="12">
        <v>42578</v>
      </c>
    </row>
    <row r="5" spans="1:11">
      <c r="A5" s="10" t="s">
        <v>100</v>
      </c>
      <c r="B5" s="12">
        <v>42697</v>
      </c>
    </row>
    <row r="6" spans="1:11">
      <c r="A6" s="111" t="s">
        <v>101</v>
      </c>
      <c r="B6" s="144" t="s">
        <v>763</v>
      </c>
    </row>
    <row r="7" spans="1:11">
      <c r="A7" s="10" t="s">
        <v>97</v>
      </c>
      <c r="B7" s="12">
        <v>42391</v>
      </c>
    </row>
    <row r="8" spans="1:11">
      <c r="A8" s="10" t="s">
        <v>102</v>
      </c>
      <c r="B8" s="12">
        <v>42489</v>
      </c>
    </row>
    <row r="9" spans="1:11">
      <c r="A9" s="10" t="s">
        <v>99</v>
      </c>
      <c r="B9" s="12">
        <v>42548</v>
      </c>
    </row>
    <row r="10" spans="1:11">
      <c r="A10" s="10" t="s">
        <v>100</v>
      </c>
      <c r="B10" s="12">
        <v>42662</v>
      </c>
    </row>
    <row r="11" spans="1:11">
      <c r="A11" s="111" t="s">
        <v>103</v>
      </c>
      <c r="B11" s="144" t="s">
        <v>763</v>
      </c>
    </row>
    <row r="12" spans="1:11">
      <c r="A12" s="10"/>
      <c r="B12" s="12">
        <v>42489</v>
      </c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8" sqref="B8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42793</v>
      </c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44" t="s">
        <v>763</v>
      </c>
    </row>
    <row r="7" spans="1:11">
      <c r="A7" s="10" t="s">
        <v>97</v>
      </c>
      <c r="B7" s="12">
        <v>42755</v>
      </c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4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showFormulas="1" rightToLeft="1" topLeftCell="E1" zoomScale="90" zoomScaleNormal="90" workbookViewId="0">
      <selection activeCell="C33" sqref="C33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9" t="s">
        <v>30</v>
      </c>
      <c r="B1" s="169"/>
      <c r="C1" s="169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77" t="s">
        <v>60</v>
      </c>
      <c r="B2" s="177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74" t="s">
        <v>578</v>
      </c>
      <c r="B3" s="17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70" t="s">
        <v>124</v>
      </c>
      <c r="B4" s="171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70" t="s">
        <v>125</v>
      </c>
      <c r="B11" s="171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70" t="s">
        <v>145</v>
      </c>
      <c r="B38" s="171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70" t="s">
        <v>158</v>
      </c>
      <c r="B61" s="17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74" t="s">
        <v>579</v>
      </c>
      <c r="B67" s="17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70" t="s">
        <v>163</v>
      </c>
      <c r="B68" s="171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75" t="s">
        <v>62</v>
      </c>
      <c r="B114" s="176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72" t="s">
        <v>580</v>
      </c>
      <c r="B115" s="173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70" t="s">
        <v>195</v>
      </c>
      <c r="B116" s="17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70" t="s">
        <v>202</v>
      </c>
      <c r="B135" s="171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72" t="s">
        <v>581</v>
      </c>
      <c r="B152" s="17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70" t="s">
        <v>208</v>
      </c>
      <c r="B153" s="17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70" t="s">
        <v>212</v>
      </c>
      <c r="B163" s="17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70" t="s">
        <v>214</v>
      </c>
      <c r="B170" s="17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72" t="s">
        <v>582</v>
      </c>
      <c r="B177" s="17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70" t="s">
        <v>217</v>
      </c>
      <c r="B178" s="17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67" t="s">
        <v>849</v>
      </c>
      <c r="B179" s="16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67" t="s">
        <v>848</v>
      </c>
      <c r="B184" s="16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67" t="s">
        <v>846</v>
      </c>
      <c r="B188" s="16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67" t="s">
        <v>843</v>
      </c>
      <c r="B197" s="168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67" t="s">
        <v>842</v>
      </c>
      <c r="B200" s="16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67" t="s">
        <v>841</v>
      </c>
      <c r="B203" s="16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67" t="s">
        <v>836</v>
      </c>
      <c r="B215" s="16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67" t="s">
        <v>834</v>
      </c>
      <c r="B222" s="16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67" t="s">
        <v>830</v>
      </c>
      <c r="B228" s="16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67" t="s">
        <v>828</v>
      </c>
      <c r="B235" s="16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67" t="s">
        <v>826</v>
      </c>
      <c r="B238" s="16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67" t="s">
        <v>823</v>
      </c>
      <c r="B243" s="16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67" t="s">
        <v>817</v>
      </c>
      <c r="B250" s="16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9" t="s">
        <v>67</v>
      </c>
      <c r="B256" s="169"/>
      <c r="C256" s="169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61" t="s">
        <v>60</v>
      </c>
      <c r="B257" s="162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57" t="s">
        <v>266</v>
      </c>
      <c r="B258" s="158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55" t="s">
        <v>267</v>
      </c>
      <c r="B259" s="15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59" t="s">
        <v>268</v>
      </c>
      <c r="B260" s="160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9" t="s">
        <v>269</v>
      </c>
      <c r="B263" s="160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9" t="s">
        <v>601</v>
      </c>
      <c r="B314" s="16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5" t="s">
        <v>270</v>
      </c>
      <c r="B339" s="15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59" t="s">
        <v>271</v>
      </c>
      <c r="B340" s="160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9" t="s">
        <v>357</v>
      </c>
      <c r="B444" s="160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9" t="s">
        <v>388</v>
      </c>
      <c r="B482" s="160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5" t="s">
        <v>389</v>
      </c>
      <c r="B483" s="166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59" t="s">
        <v>390</v>
      </c>
      <c r="B484" s="160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9" t="s">
        <v>410</v>
      </c>
      <c r="B504" s="160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9" t="s">
        <v>414</v>
      </c>
      <c r="B509" s="160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9" t="s">
        <v>426</v>
      </c>
      <c r="B522" s="160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9" t="s">
        <v>432</v>
      </c>
      <c r="B528" s="160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9" t="s">
        <v>441</v>
      </c>
      <c r="B538" s="160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3" t="s">
        <v>449</v>
      </c>
      <c r="B547" s="16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9" t="s">
        <v>450</v>
      </c>
      <c r="B548" s="160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9" t="s">
        <v>451</v>
      </c>
      <c r="B549" s="160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57" t="s">
        <v>455</v>
      </c>
      <c r="B550" s="158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55" t="s">
        <v>456</v>
      </c>
      <c r="B551" s="156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59" t="s">
        <v>457</v>
      </c>
      <c r="B552" s="160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9" t="s">
        <v>461</v>
      </c>
      <c r="B556" s="160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61" t="s">
        <v>62</v>
      </c>
      <c r="B559" s="162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57" t="s">
        <v>464</v>
      </c>
      <c r="B560" s="158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55" t="s">
        <v>465</v>
      </c>
      <c r="B561" s="156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59" t="s">
        <v>466</v>
      </c>
      <c r="B562" s="160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59" t="s">
        <v>467</v>
      </c>
      <c r="B567" s="160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9" t="s">
        <v>472</v>
      </c>
      <c r="B568" s="160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9" t="s">
        <v>473</v>
      </c>
      <c r="B569" s="160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9" t="s">
        <v>480</v>
      </c>
      <c r="B576" s="160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9" t="s">
        <v>481</v>
      </c>
      <c r="B577" s="160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9" t="s">
        <v>485</v>
      </c>
      <c r="B581" s="160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9" t="s">
        <v>488</v>
      </c>
      <c r="B584" s="160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9" t="s">
        <v>489</v>
      </c>
      <c r="B585" s="160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9" t="s">
        <v>490</v>
      </c>
      <c r="B586" s="160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9" t="s">
        <v>491</v>
      </c>
      <c r="B587" s="160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9" t="s">
        <v>498</v>
      </c>
      <c r="B592" s="160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9" t="s">
        <v>502</v>
      </c>
      <c r="B595" s="160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9" t="s">
        <v>503</v>
      </c>
      <c r="B599" s="160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9" t="s">
        <v>506</v>
      </c>
      <c r="B603" s="160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9" t="s">
        <v>513</v>
      </c>
      <c r="B610" s="160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9" t="s">
        <v>519</v>
      </c>
      <c r="B616" s="160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9" t="s">
        <v>531</v>
      </c>
      <c r="B628" s="160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55" t="s">
        <v>541</v>
      </c>
      <c r="B638" s="15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9" t="s">
        <v>542</v>
      </c>
      <c r="B639" s="160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9" t="s">
        <v>543</v>
      </c>
      <c r="B640" s="160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9" t="s">
        <v>544</v>
      </c>
      <c r="B641" s="160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5" t="s">
        <v>545</v>
      </c>
      <c r="B642" s="15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9" t="s">
        <v>546</v>
      </c>
      <c r="B643" s="160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9" t="s">
        <v>547</v>
      </c>
      <c r="B644" s="160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55" t="s">
        <v>548</v>
      </c>
      <c r="B645" s="15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9" t="s">
        <v>549</v>
      </c>
      <c r="B646" s="160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9" t="s">
        <v>550</v>
      </c>
      <c r="B651" s="160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9" t="s">
        <v>551</v>
      </c>
      <c r="B652" s="160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9" t="s">
        <v>552</v>
      </c>
      <c r="B653" s="160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9" t="s">
        <v>553</v>
      </c>
      <c r="B660" s="160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9" t="s">
        <v>554</v>
      </c>
      <c r="B661" s="160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9" t="s">
        <v>555</v>
      </c>
      <c r="B665" s="160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9" t="s">
        <v>556</v>
      </c>
      <c r="B668" s="160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9" t="s">
        <v>557</v>
      </c>
      <c r="B669" s="160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9" t="s">
        <v>558</v>
      </c>
      <c r="B670" s="160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9" t="s">
        <v>559</v>
      </c>
      <c r="B671" s="160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9" t="s">
        <v>560</v>
      </c>
      <c r="B676" s="160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9" t="s">
        <v>561</v>
      </c>
      <c r="B679" s="160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9" t="s">
        <v>562</v>
      </c>
      <c r="B683" s="160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9" t="s">
        <v>563</v>
      </c>
      <c r="B687" s="160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9" t="s">
        <v>564</v>
      </c>
      <c r="B694" s="160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9" t="s">
        <v>565</v>
      </c>
      <c r="B700" s="160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9" t="s">
        <v>566</v>
      </c>
      <c r="B712" s="160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9" t="s">
        <v>567</v>
      </c>
      <c r="B713" s="160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9" t="s">
        <v>568</v>
      </c>
      <c r="B714" s="160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9" t="s">
        <v>569</v>
      </c>
      <c r="B715" s="160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57" t="s">
        <v>570</v>
      </c>
      <c r="B716" s="158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55" t="s">
        <v>571</v>
      </c>
      <c r="B717" s="156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53" t="s">
        <v>851</v>
      </c>
      <c r="B718" s="154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53" t="s">
        <v>850</v>
      </c>
      <c r="B722" s="154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57" t="s">
        <v>577</v>
      </c>
      <c r="B725" s="15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55" t="s">
        <v>588</v>
      </c>
      <c r="B726" s="15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53" t="s">
        <v>849</v>
      </c>
      <c r="B727" s="15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53" t="s">
        <v>848</v>
      </c>
      <c r="B730" s="154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53" t="s">
        <v>846</v>
      </c>
      <c r="B733" s="15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53" t="s">
        <v>843</v>
      </c>
      <c r="B739" s="154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53" t="s">
        <v>842</v>
      </c>
      <c r="B741" s="15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53" t="s">
        <v>841</v>
      </c>
      <c r="B743" s="15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53" t="s">
        <v>836</v>
      </c>
      <c r="B750" s="15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53" t="s">
        <v>834</v>
      </c>
      <c r="B755" s="154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53" t="s">
        <v>830</v>
      </c>
      <c r="B760" s="154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53" t="s">
        <v>828</v>
      </c>
      <c r="B765" s="15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53" t="s">
        <v>826</v>
      </c>
      <c r="B767" s="154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53" t="s">
        <v>823</v>
      </c>
      <c r="B771" s="154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53" t="s">
        <v>817</v>
      </c>
      <c r="B777" s="154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9"/>
  <sheetViews>
    <sheetView rightToLeft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7" sqref="B7:B10"/>
    </sheetView>
  </sheetViews>
  <sheetFormatPr baseColWidth="10"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 t="s">
        <v>976</v>
      </c>
      <c r="B2" s="10" t="s">
        <v>757</v>
      </c>
      <c r="D2" s="110" t="s">
        <v>977</v>
      </c>
    </row>
    <row r="3" spans="1:12" ht="15.75">
      <c r="A3" s="13" t="s">
        <v>976</v>
      </c>
      <c r="B3" s="10" t="s">
        <v>757</v>
      </c>
      <c r="K3" s="117" t="s">
        <v>756</v>
      </c>
      <c r="L3" s="117" t="s">
        <v>758</v>
      </c>
    </row>
    <row r="4" spans="1:12" ht="15.75">
      <c r="A4" s="13" t="s">
        <v>976</v>
      </c>
      <c r="B4" s="10" t="s">
        <v>757</v>
      </c>
      <c r="D4" s="110" t="s">
        <v>978</v>
      </c>
      <c r="K4" s="117" t="s">
        <v>757</v>
      </c>
      <c r="L4" s="117" t="s">
        <v>759</v>
      </c>
    </row>
    <row r="5" spans="1:12" ht="15.75">
      <c r="A5" s="13" t="s">
        <v>979</v>
      </c>
      <c r="B5" s="10" t="s">
        <v>757</v>
      </c>
      <c r="L5" s="117" t="s">
        <v>760</v>
      </c>
    </row>
    <row r="6" spans="1:12" ht="15.75">
      <c r="A6" s="13" t="s">
        <v>980</v>
      </c>
      <c r="B6" s="10" t="s">
        <v>757</v>
      </c>
      <c r="L6" s="117" t="s">
        <v>761</v>
      </c>
    </row>
    <row r="7" spans="1:12" ht="15.75">
      <c r="A7" s="13" t="s">
        <v>981</v>
      </c>
      <c r="B7" s="10" t="s">
        <v>756</v>
      </c>
      <c r="D7" s="110" t="s">
        <v>982</v>
      </c>
    </row>
    <row r="8" spans="1:12" ht="15.75">
      <c r="A8" s="13" t="s">
        <v>983</v>
      </c>
      <c r="B8" s="10" t="s">
        <v>756</v>
      </c>
    </row>
    <row r="9" spans="1:12" ht="15.75">
      <c r="A9" s="13" t="s">
        <v>983</v>
      </c>
      <c r="B9" s="10" t="s">
        <v>756</v>
      </c>
    </row>
    <row r="10" spans="1:12" ht="15.75">
      <c r="A10" s="13" t="s">
        <v>984</v>
      </c>
      <c r="B10" s="10" t="s">
        <v>756</v>
      </c>
    </row>
    <row r="11" spans="1:12" ht="15.75">
      <c r="A11" s="13"/>
    </row>
    <row r="12" spans="1:12" ht="15.75">
      <c r="A12" s="13"/>
    </row>
    <row r="13" spans="1:12" ht="15.75">
      <c r="A13" s="13"/>
    </row>
    <row r="14" spans="1:12" ht="15.75">
      <c r="A14" s="13"/>
    </row>
    <row r="15" spans="1:12" ht="15.75">
      <c r="A15" s="13"/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D1048576">
    <cfRule type="cellIs" dxfId="5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rightToLeft="1" zoomScale="170" zoomScaleNormal="170" workbookViewId="0">
      <pane ySplit="1" topLeftCell="A3" activePane="bottomLeft" state="frozen"/>
      <selection pane="bottomLeft" activeCell="A13" sqref="A13"/>
    </sheetView>
  </sheetViews>
  <sheetFormatPr baseColWidth="10" defaultColWidth="9.140625" defaultRowHeight="15"/>
  <cols>
    <col min="1" max="1" width="30.42578125" style="10" customWidth="1"/>
    <col min="2" max="2" width="10.28515625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 t="s">
        <v>941</v>
      </c>
    </row>
    <row r="3" spans="1:36" ht="15.75">
      <c r="A3" s="13" t="s">
        <v>941</v>
      </c>
      <c r="J3" s="117" t="s">
        <v>756</v>
      </c>
      <c r="K3" s="117" t="s">
        <v>758</v>
      </c>
    </row>
    <row r="4" spans="1:36" ht="15.75">
      <c r="A4" s="13" t="s">
        <v>941</v>
      </c>
      <c r="J4" s="117" t="s">
        <v>757</v>
      </c>
      <c r="K4" s="117" t="s">
        <v>759</v>
      </c>
    </row>
    <row r="5" spans="1:36" ht="15.75">
      <c r="A5" s="13" t="s">
        <v>941</v>
      </c>
      <c r="K5" s="117" t="s">
        <v>760</v>
      </c>
    </row>
    <row r="6" spans="1:36" ht="15.75">
      <c r="A6" s="13" t="s">
        <v>942</v>
      </c>
      <c r="K6" s="117" t="s">
        <v>761</v>
      </c>
    </row>
    <row r="7" spans="1:36" ht="15.75">
      <c r="A7" s="13" t="s">
        <v>943</v>
      </c>
    </row>
    <row r="8" spans="1:36" ht="15.75">
      <c r="A8" s="13" t="s">
        <v>944</v>
      </c>
    </row>
    <row r="9" spans="1:36" ht="15.75">
      <c r="A9" s="13" t="s">
        <v>945</v>
      </c>
    </row>
    <row r="10" spans="1:36" ht="15.75">
      <c r="A10" s="13" t="s">
        <v>946</v>
      </c>
    </row>
    <row r="11" spans="1:36" ht="15.75">
      <c r="A11" s="13" t="s">
        <v>947</v>
      </c>
    </row>
    <row r="12" spans="1:36" ht="15.75">
      <c r="A12" s="13" t="s">
        <v>948</v>
      </c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4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"/>
  <sheetViews>
    <sheetView rightToLeft="1" zoomScale="150" zoomScaleNormal="150" workbookViewId="0">
      <selection activeCell="A8" sqref="A8"/>
    </sheetView>
  </sheetViews>
  <sheetFormatPr baseColWidth="10" defaultColWidth="9.140625" defaultRowHeight="15"/>
  <cols>
    <col min="1" max="1" width="38.42578125" style="10" customWidth="1"/>
    <col min="2" max="28" width="9.140625" style="117"/>
  </cols>
  <sheetData>
    <row r="1" spans="1:1">
      <c r="A1" s="10" t="s">
        <v>934</v>
      </c>
    </row>
    <row r="2" spans="1:1">
      <c r="A2" s="10" t="s">
        <v>935</v>
      </c>
    </row>
    <row r="3" spans="1:1">
      <c r="A3" s="10" t="s">
        <v>936</v>
      </c>
    </row>
    <row r="4" spans="1:1">
      <c r="A4" s="10" t="s">
        <v>937</v>
      </c>
    </row>
    <row r="5" spans="1:1">
      <c r="A5" s="10" t="s">
        <v>938</v>
      </c>
    </row>
    <row r="6" spans="1:1">
      <c r="A6" s="10" t="s">
        <v>939</v>
      </c>
    </row>
    <row r="7" spans="1:1">
      <c r="A7" s="10" t="s">
        <v>940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478"/>
  <sheetViews>
    <sheetView rightToLeft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7" sqref="A7"/>
    </sheetView>
  </sheetViews>
  <sheetFormatPr baseColWidth="10"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215" t="s">
        <v>602</v>
      </c>
      <c r="C1" s="217" t="s">
        <v>603</v>
      </c>
      <c r="D1" s="217" t="s">
        <v>604</v>
      </c>
      <c r="E1" s="217" t="s">
        <v>605</v>
      </c>
      <c r="F1" s="217" t="s">
        <v>606</v>
      </c>
      <c r="G1" s="217" t="s">
        <v>607</v>
      </c>
      <c r="H1" s="217" t="s">
        <v>608</v>
      </c>
      <c r="I1" s="217" t="s">
        <v>609</v>
      </c>
      <c r="J1" s="217" t="s">
        <v>610</v>
      </c>
      <c r="K1" s="217" t="s">
        <v>611</v>
      </c>
      <c r="L1" s="217" t="s">
        <v>612</v>
      </c>
      <c r="M1" s="213" t="s">
        <v>737</v>
      </c>
      <c r="N1" s="202" t="s">
        <v>613</v>
      </c>
      <c r="O1" s="202"/>
      <c r="P1" s="202"/>
      <c r="Q1" s="202"/>
      <c r="R1" s="202"/>
      <c r="S1" s="213" t="s">
        <v>738</v>
      </c>
      <c r="T1" s="202" t="s">
        <v>613</v>
      </c>
      <c r="U1" s="202"/>
      <c r="V1" s="202"/>
      <c r="W1" s="202"/>
      <c r="X1" s="202"/>
      <c r="Y1" s="203" t="s">
        <v>614</v>
      </c>
      <c r="Z1" s="203" t="s">
        <v>615</v>
      </c>
      <c r="AA1" s="203" t="s">
        <v>616</v>
      </c>
      <c r="AB1" s="203" t="s">
        <v>617</v>
      </c>
      <c r="AC1" s="203" t="s">
        <v>618</v>
      </c>
      <c r="AD1" s="203" t="s">
        <v>619</v>
      </c>
      <c r="AE1" s="205" t="s">
        <v>620</v>
      </c>
      <c r="AF1" s="207" t="s">
        <v>621</v>
      </c>
      <c r="AG1" s="209" t="s">
        <v>622</v>
      </c>
      <c r="AH1" s="211" t="s">
        <v>623</v>
      </c>
      <c r="AI1" s="200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216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4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14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04"/>
      <c r="Z2" s="204"/>
      <c r="AA2" s="204"/>
      <c r="AB2" s="204"/>
      <c r="AC2" s="204"/>
      <c r="AD2" s="204"/>
      <c r="AE2" s="206"/>
      <c r="AF2" s="208"/>
      <c r="AG2" s="210"/>
      <c r="AH2" s="212"/>
      <c r="AI2" s="201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/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/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77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1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/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77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1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/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77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1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/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77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1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/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77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1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/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1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ref="S10:S66" si="2">T10+U10+V10+W10+X10</f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1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2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1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2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1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2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1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2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1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2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1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2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1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2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1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2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1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2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1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2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1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2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1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2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1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2"/>
        <v>0</v>
      </c>
      <c r="AS23" s="54"/>
      <c r="AT23"/>
      <c r="AU23"/>
      <c r="BA23">
        <f>[1]الأحياء!A23</f>
        <v>0</v>
      </c>
    </row>
    <row r="24" spans="1:53">
      <c r="A24" s="71">
        <f t="shared" si="1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2"/>
        <v>0</v>
      </c>
      <c r="AS24" s="54"/>
      <c r="AT24"/>
      <c r="AU24"/>
      <c r="BA24">
        <f>[1]الأحياء!A24</f>
        <v>0</v>
      </c>
    </row>
    <row r="25" spans="1:53">
      <c r="A25" s="71">
        <f t="shared" si="1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2"/>
        <v>0</v>
      </c>
      <c r="AS25" s="54"/>
      <c r="AT25"/>
      <c r="AU25"/>
      <c r="BA25">
        <f>[1]الأحياء!A25</f>
        <v>0</v>
      </c>
    </row>
    <row r="26" spans="1:53">
      <c r="A26" s="71">
        <f t="shared" si="1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2"/>
        <v>0</v>
      </c>
      <c r="AS26" s="54"/>
      <c r="AT26"/>
      <c r="AU26"/>
      <c r="BA26">
        <f>[1]الأحياء!A26</f>
        <v>0</v>
      </c>
    </row>
    <row r="27" spans="1:53">
      <c r="A27" s="71">
        <f t="shared" si="1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2"/>
        <v>0</v>
      </c>
      <c r="AS27" s="54"/>
      <c r="AT27"/>
      <c r="AU27"/>
      <c r="BA27">
        <f>[1]الأحياء!A27</f>
        <v>0</v>
      </c>
    </row>
    <row r="28" spans="1:53">
      <c r="A28" s="71">
        <f t="shared" si="1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2"/>
        <v>0</v>
      </c>
      <c r="AS28" s="54"/>
      <c r="AT28"/>
      <c r="AU28"/>
      <c r="BA28">
        <f>[1]الأحياء!A28</f>
        <v>0</v>
      </c>
    </row>
    <row r="29" spans="1:53">
      <c r="A29" s="71">
        <f t="shared" si="1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2"/>
        <v>0</v>
      </c>
      <c r="AS29" s="54"/>
      <c r="AT29"/>
      <c r="AU29"/>
      <c r="BA29">
        <f>[1]الأحياء!A29</f>
        <v>0</v>
      </c>
    </row>
    <row r="30" spans="1:53">
      <c r="A30" s="71">
        <f t="shared" si="1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2"/>
        <v>0</v>
      </c>
      <c r="AS30" s="54"/>
      <c r="AT30"/>
      <c r="AU30"/>
      <c r="BA30">
        <f>[1]الأحياء!A30</f>
        <v>0</v>
      </c>
    </row>
    <row r="31" spans="1:53">
      <c r="A31" s="71">
        <f t="shared" si="1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2"/>
        <v>0</v>
      </c>
      <c r="AS31" s="54"/>
      <c r="AT31"/>
      <c r="AU31"/>
      <c r="BA31">
        <f>[1]الأحياء!A31</f>
        <v>0</v>
      </c>
    </row>
    <row r="32" spans="1:53">
      <c r="A32" s="71">
        <f t="shared" si="1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2"/>
        <v>0</v>
      </c>
      <c r="AS32" s="54"/>
      <c r="AT32"/>
      <c r="AU32"/>
      <c r="BA32">
        <f>[1]الأحياء!A32</f>
        <v>0</v>
      </c>
    </row>
    <row r="33" spans="1:53">
      <c r="A33" s="71">
        <f t="shared" si="1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2"/>
        <v>0</v>
      </c>
      <c r="AS33" s="54"/>
      <c r="AT33"/>
      <c r="AU33"/>
      <c r="BA33">
        <f>[1]الأحياء!A33</f>
        <v>0</v>
      </c>
    </row>
    <row r="34" spans="1:53">
      <c r="A34" s="71">
        <f t="shared" si="1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2"/>
        <v>0</v>
      </c>
      <c r="AS34" s="54"/>
      <c r="AT34"/>
      <c r="AU34"/>
      <c r="BA34">
        <f>[1]الأحياء!A34</f>
        <v>0</v>
      </c>
    </row>
    <row r="35" spans="1:53">
      <c r="A35" s="71">
        <f t="shared" si="1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2"/>
        <v>0</v>
      </c>
      <c r="AS35" s="54"/>
      <c r="AT35"/>
      <c r="AU35"/>
      <c r="BA35">
        <f>[1]الأحياء!A35</f>
        <v>0</v>
      </c>
    </row>
    <row r="36" spans="1:53">
      <c r="A36" s="71">
        <f t="shared" si="1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2"/>
        <v>0</v>
      </c>
      <c r="AS36" s="54"/>
      <c r="AT36"/>
      <c r="AU36"/>
      <c r="BA36">
        <f>[1]الأحياء!A36</f>
        <v>0</v>
      </c>
    </row>
    <row r="37" spans="1:53">
      <c r="A37" s="71">
        <f t="shared" si="1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2"/>
        <v>0</v>
      </c>
      <c r="AS37" s="54"/>
      <c r="AT37"/>
      <c r="AU37"/>
      <c r="BA37">
        <f>[1]الأحياء!A37</f>
        <v>0</v>
      </c>
    </row>
    <row r="38" spans="1:53">
      <c r="A38" s="71">
        <f t="shared" si="1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2"/>
        <v>0</v>
      </c>
      <c r="AS38" s="54"/>
      <c r="AT38"/>
      <c r="AU38"/>
      <c r="BA38">
        <f>[1]الأحياء!A38</f>
        <v>0</v>
      </c>
    </row>
    <row r="39" spans="1:53">
      <c r="A39" s="71">
        <f t="shared" si="1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2"/>
        <v>0</v>
      </c>
      <c r="AS39" s="54"/>
      <c r="AT39"/>
      <c r="AU39"/>
      <c r="BA39">
        <f>[1]الأحياء!A39</f>
        <v>0</v>
      </c>
    </row>
    <row r="40" spans="1:53">
      <c r="A40" s="71">
        <f t="shared" si="1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2"/>
        <v>0</v>
      </c>
      <c r="AS40" s="54"/>
      <c r="AT40"/>
      <c r="AU40"/>
      <c r="BA40">
        <f>[1]الأحياء!A40</f>
        <v>0</v>
      </c>
    </row>
    <row r="41" spans="1:53">
      <c r="A41" s="71">
        <f t="shared" si="1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2"/>
        <v>0</v>
      </c>
      <c r="AS41" s="54"/>
      <c r="AT41"/>
      <c r="AU41"/>
      <c r="BA41">
        <f>[1]الأحياء!A41</f>
        <v>0</v>
      </c>
    </row>
    <row r="42" spans="1:53">
      <c r="A42" s="71">
        <f t="shared" si="1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2"/>
        <v>0</v>
      </c>
      <c r="AT42"/>
      <c r="AU42"/>
      <c r="BA42">
        <f>[1]الأحياء!A42</f>
        <v>0</v>
      </c>
    </row>
    <row r="43" spans="1:53">
      <c r="A43" s="71">
        <f t="shared" si="1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2"/>
        <v>0</v>
      </c>
      <c r="AT43"/>
      <c r="AU43"/>
      <c r="BA43">
        <f>[1]الأحياء!A43</f>
        <v>0</v>
      </c>
    </row>
    <row r="44" spans="1:53">
      <c r="A44" s="71">
        <f t="shared" si="1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2"/>
        <v>0</v>
      </c>
      <c r="AT44"/>
      <c r="AU44"/>
      <c r="BA44">
        <f>[1]الأحياء!A44</f>
        <v>0</v>
      </c>
    </row>
    <row r="45" spans="1:53">
      <c r="A45" s="71">
        <f t="shared" si="1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2"/>
        <v>0</v>
      </c>
      <c r="AT45"/>
      <c r="AU45"/>
      <c r="BA45">
        <f>[1]الأحياء!A45</f>
        <v>0</v>
      </c>
    </row>
    <row r="46" spans="1:53">
      <c r="A46" s="71">
        <f t="shared" si="1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2"/>
        <v>0</v>
      </c>
      <c r="AT46"/>
      <c r="AU46"/>
      <c r="BA46">
        <f>[1]الأحياء!A46</f>
        <v>0</v>
      </c>
    </row>
    <row r="47" spans="1:53">
      <c r="A47" s="71">
        <f t="shared" si="1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2"/>
        <v>0</v>
      </c>
      <c r="AT47"/>
      <c r="AU47"/>
      <c r="BA47">
        <f>[1]الأحياء!A47</f>
        <v>0</v>
      </c>
    </row>
    <row r="48" spans="1:53">
      <c r="A48" s="71">
        <f t="shared" si="1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2"/>
        <v>0</v>
      </c>
      <c r="AT48"/>
      <c r="AU48"/>
      <c r="BA48">
        <f>[1]الأحياء!A48</f>
        <v>0</v>
      </c>
    </row>
    <row r="49" spans="1:53">
      <c r="A49" s="71">
        <f t="shared" si="1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2"/>
        <v>0</v>
      </c>
      <c r="AT49"/>
      <c r="AU49"/>
      <c r="BA49">
        <f>[1]الأحياء!A49</f>
        <v>0</v>
      </c>
    </row>
    <row r="50" spans="1:53">
      <c r="A50" s="71">
        <f t="shared" si="1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2"/>
        <v>0</v>
      </c>
      <c r="AT50"/>
      <c r="AU50"/>
      <c r="BA50">
        <f>[1]الأحياء!A50</f>
        <v>0</v>
      </c>
    </row>
    <row r="51" spans="1:53">
      <c r="A51" s="71">
        <f t="shared" si="1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2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1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2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1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2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1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2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1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2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1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2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1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2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1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2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1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2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1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2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1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2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1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2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1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2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1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2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1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2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1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2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1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1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359:XFD1048576">
    <cfRule type="cellIs" dxfId="3" priority="2" operator="equal">
      <formula>0</formula>
    </cfRule>
  </conditionalFormatting>
  <conditionalFormatting sqref="B1:XFD2 A3:XFD358">
    <cfRule type="cellIs" dxfId="2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0"/>
  <sheetViews>
    <sheetView rightToLeft="1" zoomScale="130" zoomScaleNormal="130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B15" sqref="B15"/>
    </sheetView>
  </sheetViews>
  <sheetFormatPr baseColWidth="10" defaultColWidth="9.140625" defaultRowHeight="15"/>
  <cols>
    <col min="1" max="1" width="17.5703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7"/>
    <col min="11" max="13" width="0" style="117" hidden="1" customWidth="1"/>
    <col min="14" max="42" width="9.14062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2" spans="1:13">
      <c r="A2" s="10" t="s">
        <v>765</v>
      </c>
      <c r="B2" s="10" t="s">
        <v>951</v>
      </c>
      <c r="C2" s="10" t="s">
        <v>960</v>
      </c>
      <c r="D2" s="12"/>
      <c r="F2" s="10" t="s">
        <v>774</v>
      </c>
      <c r="G2" s="10" t="s">
        <v>779</v>
      </c>
    </row>
    <row r="3" spans="1:13">
      <c r="A3" s="10" t="s">
        <v>765</v>
      </c>
      <c r="B3" s="10" t="s">
        <v>952</v>
      </c>
      <c r="C3" s="10" t="s">
        <v>961</v>
      </c>
      <c r="D3" s="12"/>
      <c r="F3" s="10" t="s">
        <v>776</v>
      </c>
      <c r="G3" s="10" t="s">
        <v>777</v>
      </c>
      <c r="K3" s="117" t="s">
        <v>764</v>
      </c>
      <c r="L3" s="117" t="s">
        <v>772</v>
      </c>
      <c r="M3" s="117" t="s">
        <v>777</v>
      </c>
    </row>
    <row r="4" spans="1:13">
      <c r="A4" s="10" t="s">
        <v>765</v>
      </c>
      <c r="B4" s="10" t="s">
        <v>952</v>
      </c>
      <c r="C4" s="10" t="s">
        <v>962</v>
      </c>
      <c r="D4" s="12"/>
      <c r="F4" s="10" t="s">
        <v>774</v>
      </c>
      <c r="G4" s="10" t="s">
        <v>777</v>
      </c>
      <c r="K4" s="117" t="s">
        <v>765</v>
      </c>
      <c r="L4" s="117" t="s">
        <v>773</v>
      </c>
      <c r="M4" s="117" t="s">
        <v>778</v>
      </c>
    </row>
    <row r="5" spans="1:13">
      <c r="A5" s="10" t="s">
        <v>764</v>
      </c>
      <c r="B5" s="10" t="s">
        <v>953</v>
      </c>
      <c r="C5" s="10" t="s">
        <v>963</v>
      </c>
      <c r="D5" s="12"/>
      <c r="F5" s="10" t="s">
        <v>774</v>
      </c>
      <c r="G5" s="10" t="s">
        <v>777</v>
      </c>
      <c r="K5" s="117" t="s">
        <v>766</v>
      </c>
      <c r="L5" s="117" t="s">
        <v>774</v>
      </c>
      <c r="M5" s="117" t="s">
        <v>779</v>
      </c>
    </row>
    <row r="6" spans="1:13">
      <c r="A6" s="10" t="s">
        <v>764</v>
      </c>
      <c r="B6" s="10" t="s">
        <v>954</v>
      </c>
      <c r="C6" s="10" t="s">
        <v>964</v>
      </c>
      <c r="D6" s="12"/>
      <c r="F6" s="10" t="s">
        <v>775</v>
      </c>
      <c r="G6" s="10" t="s">
        <v>777</v>
      </c>
      <c r="K6" s="117" t="s">
        <v>767</v>
      </c>
      <c r="L6" s="117" t="s">
        <v>775</v>
      </c>
    </row>
    <row r="7" spans="1:13">
      <c r="A7" s="10" t="s">
        <v>764</v>
      </c>
      <c r="B7" s="10" t="s">
        <v>954</v>
      </c>
      <c r="C7" s="10" t="s">
        <v>965</v>
      </c>
      <c r="D7" s="12"/>
      <c r="F7" s="10" t="s">
        <v>776</v>
      </c>
      <c r="G7" s="10" t="s">
        <v>777</v>
      </c>
      <c r="K7" s="117" t="s">
        <v>768</v>
      </c>
      <c r="L7" s="117" t="s">
        <v>776</v>
      </c>
    </row>
    <row r="8" spans="1:13">
      <c r="A8" s="10" t="s">
        <v>949</v>
      </c>
      <c r="C8" s="10" t="s">
        <v>966</v>
      </c>
      <c r="D8" s="12"/>
      <c r="F8" s="10" t="s">
        <v>776</v>
      </c>
      <c r="G8" s="10" t="s">
        <v>777</v>
      </c>
      <c r="K8" s="117" t="s">
        <v>769</v>
      </c>
    </row>
    <row r="9" spans="1:13">
      <c r="A9" s="10" t="s">
        <v>764</v>
      </c>
      <c r="B9" s="10" t="s">
        <v>955</v>
      </c>
      <c r="C9" s="10" t="s">
        <v>967</v>
      </c>
      <c r="D9" s="12"/>
      <c r="F9" s="10" t="s">
        <v>775</v>
      </c>
      <c r="G9" s="10" t="s">
        <v>777</v>
      </c>
      <c r="K9" s="117" t="s">
        <v>770</v>
      </c>
    </row>
    <row r="10" spans="1:13">
      <c r="A10" s="10" t="s">
        <v>764</v>
      </c>
      <c r="B10" s="10" t="s">
        <v>953</v>
      </c>
      <c r="C10" s="10" t="s">
        <v>968</v>
      </c>
      <c r="D10" s="12"/>
      <c r="F10" s="10" t="s">
        <v>775</v>
      </c>
      <c r="G10" s="10" t="s">
        <v>777</v>
      </c>
      <c r="K10" s="117" t="s">
        <v>771</v>
      </c>
    </row>
    <row r="11" spans="1:13">
      <c r="A11" s="10" t="s">
        <v>771</v>
      </c>
      <c r="B11" s="10" t="s">
        <v>956</v>
      </c>
      <c r="C11" s="10" t="s">
        <v>969</v>
      </c>
      <c r="D11" s="12"/>
      <c r="F11" s="10" t="s">
        <v>775</v>
      </c>
      <c r="G11" s="10" t="s">
        <v>777</v>
      </c>
    </row>
    <row r="12" spans="1:13">
      <c r="A12" s="10" t="s">
        <v>771</v>
      </c>
      <c r="B12" s="10" t="s">
        <v>956</v>
      </c>
      <c r="C12" s="10" t="s">
        <v>970</v>
      </c>
      <c r="D12" s="12"/>
      <c r="F12" s="10" t="s">
        <v>775</v>
      </c>
      <c r="G12" s="10" t="s">
        <v>777</v>
      </c>
      <c r="K12" s="117" t="s">
        <v>770</v>
      </c>
    </row>
    <row r="13" spans="1:13">
      <c r="A13" s="10" t="s">
        <v>771</v>
      </c>
      <c r="B13" s="10" t="s">
        <v>957</v>
      </c>
      <c r="C13" s="10" t="s">
        <v>971</v>
      </c>
      <c r="D13" s="12"/>
      <c r="F13" s="10" t="s">
        <v>774</v>
      </c>
      <c r="G13" s="10" t="s">
        <v>777</v>
      </c>
    </row>
    <row r="14" spans="1:13">
      <c r="A14" s="10" t="s">
        <v>950</v>
      </c>
      <c r="D14" s="12"/>
      <c r="F14" s="10" t="s">
        <v>774</v>
      </c>
      <c r="G14" s="10" t="s">
        <v>777</v>
      </c>
    </row>
    <row r="15" spans="1:13">
      <c r="A15" s="10" t="s">
        <v>768</v>
      </c>
      <c r="B15" s="10" t="s">
        <v>958</v>
      </c>
      <c r="C15" s="10" t="s">
        <v>972</v>
      </c>
      <c r="D15" s="12"/>
      <c r="F15" s="10" t="s">
        <v>776</v>
      </c>
      <c r="G15" s="10" t="s">
        <v>777</v>
      </c>
    </row>
    <row r="16" spans="1:13">
      <c r="A16" s="10" t="s">
        <v>768</v>
      </c>
      <c r="B16" s="10" t="s">
        <v>959</v>
      </c>
      <c r="C16" s="10">
        <v>33082134</v>
      </c>
      <c r="D16" s="12"/>
      <c r="E16" s="12"/>
      <c r="F16" s="10" t="s">
        <v>774</v>
      </c>
      <c r="G16" s="10" t="s">
        <v>777</v>
      </c>
    </row>
    <row r="17" spans="1:4">
      <c r="A17" s="10" t="s">
        <v>770</v>
      </c>
      <c r="D17" s="12"/>
    </row>
    <row r="18" spans="1:4">
      <c r="A18" s="10" t="s">
        <v>770</v>
      </c>
      <c r="D18" s="12"/>
    </row>
    <row r="19" spans="1:4">
      <c r="A19" s="10" t="s">
        <v>973</v>
      </c>
      <c r="D19" s="12"/>
    </row>
    <row r="20" spans="1:4">
      <c r="A20" s="10" t="s">
        <v>950</v>
      </c>
      <c r="D20" s="12"/>
    </row>
    <row r="21" spans="1:4">
      <c r="A21" s="10" t="s">
        <v>973</v>
      </c>
      <c r="D21" s="12"/>
    </row>
    <row r="22" spans="1:4">
      <c r="A22" s="10" t="s">
        <v>770</v>
      </c>
      <c r="D22" s="12"/>
    </row>
    <row r="23" spans="1:4">
      <c r="A23" s="10" t="s">
        <v>974</v>
      </c>
      <c r="D23" s="12"/>
    </row>
    <row r="24" spans="1:4">
      <c r="A24" s="10" t="s">
        <v>975</v>
      </c>
      <c r="D24" s="12"/>
    </row>
    <row r="25" spans="1:4">
      <c r="D25" s="12"/>
    </row>
    <row r="26" spans="1:4">
      <c r="D26" s="12"/>
    </row>
    <row r="27" spans="1:4">
      <c r="D27" s="12"/>
    </row>
    <row r="28" spans="1:4">
      <c r="D28" s="12"/>
    </row>
    <row r="29" spans="1:4">
      <c r="D29" s="12"/>
    </row>
    <row r="30" spans="1:4">
      <c r="D30" s="12"/>
    </row>
    <row r="31" spans="1:4">
      <c r="D31" s="12"/>
    </row>
    <row r="32" spans="1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1:C2 D1 B3:D1048576 E1:G1048576 A1:A1048576">
    <cfRule type="cellIs" dxfId="1" priority="12" operator="equal">
      <formula>0</formula>
    </cfRule>
  </conditionalFormatting>
  <conditionalFormatting sqref="D2">
    <cfRule type="cellIs" dxfId="0" priority="1" operator="equal">
      <formula>0</formula>
    </cfRule>
  </conditionalFormatting>
  <dataValidations count="4">
    <dataValidation type="list" allowBlank="1" showInputMessage="1" showErrorMessage="1" sqref="A22 A15:A18">
      <formula1>$K:$K</formula1>
    </dataValidation>
    <dataValidation type="list" allowBlank="1" showInputMessage="1" showErrorMessage="1" sqref="A2:A7 A9:A13 A25:A1048576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0"/>
  <sheetViews>
    <sheetView rightToLeft="1" zoomScale="140" zoomScaleNormal="14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9" sqref="E9"/>
    </sheetView>
  </sheetViews>
  <sheetFormatPr baseColWidth="10"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>
        <v>1</v>
      </c>
      <c r="E2" s="84">
        <v>1</v>
      </c>
      <c r="F2" s="84">
        <f>D2-E2</f>
        <v>0</v>
      </c>
      <c r="G2">
        <f>SUM(D2:D8)</f>
        <v>5</v>
      </c>
      <c r="H2">
        <f t="shared" ref="H2:I2" si="0">SUM(E2:E8)</f>
        <v>2</v>
      </c>
      <c r="I2">
        <f t="shared" si="0"/>
        <v>3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81" si="1">D3-E3</f>
        <v>0</v>
      </c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1"/>
        <v>0</v>
      </c>
    </row>
    <row r="6" spans="1:9">
      <c r="A6" s="84" t="s">
        <v>661</v>
      </c>
      <c r="B6" s="85"/>
      <c r="C6" s="84" t="s">
        <v>666</v>
      </c>
      <c r="D6" s="84">
        <v>3</v>
      </c>
      <c r="E6" s="84"/>
      <c r="F6" s="84">
        <f t="shared" si="1"/>
        <v>3</v>
      </c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</row>
    <row r="8" spans="1:9">
      <c r="A8" s="84" t="s">
        <v>661</v>
      </c>
      <c r="B8" s="85"/>
      <c r="C8" s="84" t="s">
        <v>668</v>
      </c>
      <c r="D8" s="84">
        <v>1</v>
      </c>
      <c r="E8" s="84">
        <v>1</v>
      </c>
      <c r="F8" s="84">
        <f t="shared" si="1"/>
        <v>0</v>
      </c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>
        <f>SUM(D9:D22)</f>
        <v>16</v>
      </c>
      <c r="H9">
        <f t="shared" ref="H9:I9" si="2">SUM(E9:E22)</f>
        <v>6</v>
      </c>
      <c r="I9">
        <f t="shared" si="2"/>
        <v>10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>
        <f t="shared" si="1"/>
        <v>0</v>
      </c>
    </row>
    <row r="11" spans="1:9">
      <c r="A11" s="10" t="s">
        <v>669</v>
      </c>
      <c r="B11" s="81">
        <v>1</v>
      </c>
      <c r="C11" s="10" t="s">
        <v>672</v>
      </c>
      <c r="D11" s="10">
        <v>2</v>
      </c>
      <c r="E11" s="10"/>
      <c r="F11" s="10">
        <f t="shared" si="1"/>
        <v>2</v>
      </c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81">
        <v>1</v>
      </c>
      <c r="C13" s="10" t="s">
        <v>674</v>
      </c>
      <c r="D13" s="10">
        <v>3</v>
      </c>
      <c r="E13" s="10">
        <v>1</v>
      </c>
      <c r="F13" s="10">
        <f t="shared" si="1"/>
        <v>2</v>
      </c>
    </row>
    <row r="14" spans="1:9">
      <c r="A14" s="10" t="s">
        <v>669</v>
      </c>
      <c r="B14" s="81">
        <v>1</v>
      </c>
      <c r="C14" s="10" t="s">
        <v>675</v>
      </c>
      <c r="D14" s="10">
        <v>3</v>
      </c>
      <c r="E14" s="10">
        <v>3</v>
      </c>
      <c r="F14" s="10">
        <f t="shared" si="1"/>
        <v>0</v>
      </c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81">
        <v>1</v>
      </c>
      <c r="C17" s="10" t="s">
        <v>678</v>
      </c>
      <c r="D17" s="10">
        <v>5</v>
      </c>
      <c r="E17" s="10">
        <v>2</v>
      </c>
      <c r="F17" s="10">
        <f t="shared" si="1"/>
        <v>3</v>
      </c>
    </row>
    <row r="18" spans="1:9">
      <c r="A18" s="10" t="s">
        <v>669</v>
      </c>
      <c r="B18" s="81">
        <v>1</v>
      </c>
      <c r="C18" s="10" t="s">
        <v>679</v>
      </c>
      <c r="D18" s="10">
        <v>2</v>
      </c>
      <c r="E18" s="10"/>
      <c r="F18" s="10">
        <f t="shared" si="1"/>
        <v>2</v>
      </c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>
        <f t="shared" si="1"/>
        <v>0</v>
      </c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>
        <f t="shared" si="1"/>
        <v>0</v>
      </c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>
        <f t="shared" si="1"/>
        <v>0</v>
      </c>
    </row>
    <row r="22" spans="1:9">
      <c r="A22" s="10" t="s">
        <v>669</v>
      </c>
      <c r="B22" s="81">
        <v>1</v>
      </c>
      <c r="C22" s="10" t="s">
        <v>724</v>
      </c>
      <c r="D22" s="10">
        <v>1</v>
      </c>
      <c r="E22" s="10"/>
      <c r="F22" s="10">
        <f t="shared" si="1"/>
        <v>1</v>
      </c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1"/>
        <v>0</v>
      </c>
      <c r="G23">
        <f>SUM(D23:D32)</f>
        <v>4</v>
      </c>
      <c r="H23">
        <f t="shared" ref="H23:I23" si="3">SUM(E23:E32)</f>
        <v>0</v>
      </c>
      <c r="I23">
        <f t="shared" si="3"/>
        <v>4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>
        <f t="shared" si="1"/>
        <v>0</v>
      </c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>
        <f t="shared" si="1"/>
        <v>0</v>
      </c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1"/>
        <v>0</v>
      </c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>
        <f t="shared" si="1"/>
        <v>0</v>
      </c>
    </row>
    <row r="28" spans="1:9">
      <c r="A28" s="84" t="s">
        <v>683</v>
      </c>
      <c r="B28" s="85">
        <v>2</v>
      </c>
      <c r="C28" s="84" t="s">
        <v>911</v>
      </c>
      <c r="D28" s="84">
        <v>1</v>
      </c>
      <c r="E28" s="84"/>
      <c r="F28" s="84">
        <f t="shared" ref="F28" si="4">D28-E28</f>
        <v>1</v>
      </c>
    </row>
    <row r="29" spans="1:9">
      <c r="A29" s="84" t="s">
        <v>683</v>
      </c>
      <c r="B29" s="85">
        <v>2</v>
      </c>
      <c r="C29" s="84" t="s">
        <v>689</v>
      </c>
      <c r="D29" s="84"/>
      <c r="E29" s="84"/>
      <c r="F29" s="84">
        <f t="shared" si="1"/>
        <v>0</v>
      </c>
    </row>
    <row r="30" spans="1:9">
      <c r="A30" s="84" t="s">
        <v>683</v>
      </c>
      <c r="B30" s="85">
        <v>2</v>
      </c>
      <c r="C30" s="84" t="s">
        <v>690</v>
      </c>
      <c r="D30" s="84">
        <v>1</v>
      </c>
      <c r="E30" s="84"/>
      <c r="F30" s="84">
        <f t="shared" si="1"/>
        <v>1</v>
      </c>
    </row>
    <row r="31" spans="1:9">
      <c r="A31" s="84" t="s">
        <v>683</v>
      </c>
      <c r="B31" s="85">
        <v>2</v>
      </c>
      <c r="C31" s="84" t="s">
        <v>691</v>
      </c>
      <c r="D31" s="84">
        <v>1</v>
      </c>
      <c r="E31" s="84"/>
      <c r="F31" s="84">
        <f t="shared" si="1"/>
        <v>1</v>
      </c>
    </row>
    <row r="32" spans="1:9">
      <c r="A32" s="84" t="s">
        <v>683</v>
      </c>
      <c r="B32" s="85">
        <v>2</v>
      </c>
      <c r="C32" s="84" t="s">
        <v>692</v>
      </c>
      <c r="D32" s="84">
        <v>1</v>
      </c>
      <c r="E32" s="84"/>
      <c r="F32" s="84">
        <f t="shared" si="1"/>
        <v>1</v>
      </c>
    </row>
    <row r="33" spans="1:9">
      <c r="A33" s="10" t="s">
        <v>683</v>
      </c>
      <c r="B33" s="81">
        <v>3</v>
      </c>
      <c r="C33" s="10" t="s">
        <v>693</v>
      </c>
      <c r="D33" s="10"/>
      <c r="E33" s="10"/>
      <c r="F33" s="10">
        <f t="shared" si="1"/>
        <v>0</v>
      </c>
      <c r="G33">
        <f>SUM(D33:D35)</f>
        <v>0</v>
      </c>
      <c r="H33">
        <f t="shared" ref="H33:I33" si="5">SUM(E33:E35)</f>
        <v>0</v>
      </c>
      <c r="I33">
        <f t="shared" si="5"/>
        <v>0</v>
      </c>
    </row>
    <row r="34" spans="1:9">
      <c r="A34" s="10" t="s">
        <v>683</v>
      </c>
      <c r="B34" s="81">
        <v>3</v>
      </c>
      <c r="C34" s="10" t="s">
        <v>694</v>
      </c>
      <c r="D34" s="10"/>
      <c r="E34" s="10"/>
      <c r="F34" s="10">
        <f t="shared" si="1"/>
        <v>0</v>
      </c>
    </row>
    <row r="35" spans="1:9">
      <c r="A35" s="10" t="s">
        <v>683</v>
      </c>
      <c r="B35" s="81">
        <v>3</v>
      </c>
      <c r="C35" s="10" t="s">
        <v>695</v>
      </c>
      <c r="D35" s="10"/>
      <c r="E35" s="10"/>
      <c r="F35" s="10">
        <f t="shared" si="1"/>
        <v>0</v>
      </c>
    </row>
    <row r="36" spans="1:9">
      <c r="A36" s="84" t="s">
        <v>683</v>
      </c>
      <c r="B36" s="85">
        <v>4</v>
      </c>
      <c r="C36" s="84" t="s">
        <v>696</v>
      </c>
      <c r="D36" s="84"/>
      <c r="E36" s="84"/>
      <c r="F36" s="84">
        <f t="shared" si="1"/>
        <v>0</v>
      </c>
      <c r="G36">
        <f>SUM(D36:D38)</f>
        <v>0</v>
      </c>
      <c r="H36">
        <f t="shared" ref="H36:I36" si="6">SUM(E36:E38)</f>
        <v>0</v>
      </c>
      <c r="I36">
        <f t="shared" si="6"/>
        <v>0</v>
      </c>
    </row>
    <row r="37" spans="1:9">
      <c r="A37" s="84" t="s">
        <v>683</v>
      </c>
      <c r="B37" s="85">
        <v>4</v>
      </c>
      <c r="C37" s="84" t="s">
        <v>697</v>
      </c>
      <c r="D37" s="84"/>
      <c r="E37" s="84"/>
      <c r="F37" s="84">
        <f t="shared" si="1"/>
        <v>0</v>
      </c>
    </row>
    <row r="38" spans="1:9">
      <c r="A38" s="84" t="s">
        <v>683</v>
      </c>
      <c r="B38" s="85">
        <v>4</v>
      </c>
      <c r="C38" s="84" t="s">
        <v>698</v>
      </c>
      <c r="D38" s="84"/>
      <c r="E38" s="84"/>
      <c r="F38" s="84">
        <f t="shared" si="1"/>
        <v>0</v>
      </c>
    </row>
    <row r="39" spans="1:9">
      <c r="A39" s="10" t="s">
        <v>699</v>
      </c>
      <c r="B39" s="81">
        <v>5</v>
      </c>
      <c r="C39" s="10" t="s">
        <v>700</v>
      </c>
      <c r="D39" s="10"/>
      <c r="E39" s="10"/>
      <c r="F39" s="10">
        <f t="shared" si="1"/>
        <v>0</v>
      </c>
      <c r="G39">
        <f>SUM(D39:D45)</f>
        <v>2</v>
      </c>
      <c r="H39">
        <f t="shared" ref="H39:I39" si="7">SUM(E39:E45)</f>
        <v>1</v>
      </c>
      <c r="I39">
        <f t="shared" si="7"/>
        <v>1</v>
      </c>
    </row>
    <row r="40" spans="1:9">
      <c r="A40" s="10" t="s">
        <v>699</v>
      </c>
      <c r="B40" s="81">
        <v>5</v>
      </c>
      <c r="C40" s="10" t="s">
        <v>701</v>
      </c>
      <c r="D40" s="10"/>
      <c r="E40" s="10"/>
      <c r="F40" s="10">
        <f t="shared" si="1"/>
        <v>0</v>
      </c>
    </row>
    <row r="41" spans="1:9">
      <c r="A41" s="10" t="s">
        <v>699</v>
      </c>
      <c r="B41" s="81">
        <v>5</v>
      </c>
      <c r="C41" s="10" t="s">
        <v>702</v>
      </c>
      <c r="D41" s="10"/>
      <c r="E41" s="10"/>
      <c r="F41" s="10">
        <f t="shared" si="1"/>
        <v>0</v>
      </c>
    </row>
    <row r="42" spans="1:9">
      <c r="A42" s="10" t="s">
        <v>699</v>
      </c>
      <c r="B42" s="81">
        <v>5</v>
      </c>
      <c r="C42" s="10" t="s">
        <v>703</v>
      </c>
      <c r="D42" s="10"/>
      <c r="E42" s="10"/>
      <c r="F42" s="10">
        <f t="shared" si="1"/>
        <v>0</v>
      </c>
    </row>
    <row r="43" spans="1:9">
      <c r="A43" s="10" t="s">
        <v>699</v>
      </c>
      <c r="B43" s="81">
        <v>5</v>
      </c>
      <c r="C43" s="10" t="s">
        <v>704</v>
      </c>
      <c r="D43" s="10">
        <v>1</v>
      </c>
      <c r="E43" s="10">
        <v>1</v>
      </c>
      <c r="F43" s="10">
        <f t="shared" si="1"/>
        <v>0</v>
      </c>
    </row>
    <row r="44" spans="1:9">
      <c r="A44" s="10" t="s">
        <v>699</v>
      </c>
      <c r="B44" s="81">
        <v>5</v>
      </c>
      <c r="C44" s="10" t="s">
        <v>705</v>
      </c>
      <c r="D44" s="10">
        <v>1</v>
      </c>
      <c r="E44" s="10"/>
      <c r="F44" s="10">
        <f t="shared" si="1"/>
        <v>1</v>
      </c>
    </row>
    <row r="45" spans="1:9">
      <c r="A45" s="10" t="s">
        <v>699</v>
      </c>
      <c r="B45" s="81">
        <v>5</v>
      </c>
      <c r="C45" s="10" t="s">
        <v>706</v>
      </c>
      <c r="D45" s="10"/>
      <c r="E45" s="10"/>
      <c r="F45" s="10">
        <f t="shared" si="1"/>
        <v>0</v>
      </c>
    </row>
    <row r="46" spans="1:9">
      <c r="A46" s="84" t="s">
        <v>699</v>
      </c>
      <c r="B46" s="85">
        <v>6</v>
      </c>
      <c r="C46" s="84" t="s">
        <v>707</v>
      </c>
      <c r="D46" s="84"/>
      <c r="E46" s="84"/>
      <c r="F46" s="84">
        <f t="shared" si="1"/>
        <v>0</v>
      </c>
      <c r="G46">
        <f>SUM(D46:D47)</f>
        <v>0</v>
      </c>
      <c r="H46">
        <f t="shared" ref="H46:I46" si="8">SUM(E46:E47)</f>
        <v>0</v>
      </c>
      <c r="I46">
        <f t="shared" si="8"/>
        <v>0</v>
      </c>
    </row>
    <row r="47" spans="1:9">
      <c r="A47" s="84" t="s">
        <v>699</v>
      </c>
      <c r="B47" s="85">
        <v>6</v>
      </c>
      <c r="C47" s="84" t="s">
        <v>708</v>
      </c>
      <c r="D47" s="84"/>
      <c r="E47" s="84"/>
      <c r="F47" s="84">
        <f t="shared" si="1"/>
        <v>0</v>
      </c>
    </row>
    <row r="48" spans="1:9">
      <c r="A48" s="10" t="s">
        <v>699</v>
      </c>
      <c r="B48" s="81">
        <v>7</v>
      </c>
      <c r="C48" s="10" t="s">
        <v>709</v>
      </c>
      <c r="D48" s="10"/>
      <c r="E48" s="10"/>
      <c r="F48" s="10">
        <f t="shared" si="1"/>
        <v>0</v>
      </c>
      <c r="G48">
        <f>SUM(D48:D49)</f>
        <v>0</v>
      </c>
      <c r="H48">
        <f t="shared" ref="H48:I48" si="9">SUM(E48:E49)</f>
        <v>0</v>
      </c>
      <c r="I48">
        <f t="shared" si="9"/>
        <v>0</v>
      </c>
    </row>
    <row r="49" spans="1:9">
      <c r="A49" s="10" t="s">
        <v>699</v>
      </c>
      <c r="B49" s="81">
        <v>7</v>
      </c>
      <c r="C49" s="10" t="s">
        <v>710</v>
      </c>
      <c r="D49" s="10"/>
      <c r="E49" s="10"/>
      <c r="F49" s="10">
        <f t="shared" si="1"/>
        <v>0</v>
      </c>
    </row>
    <row r="50" spans="1:9">
      <c r="A50" s="84" t="s">
        <v>699</v>
      </c>
      <c r="B50" s="85">
        <v>8</v>
      </c>
      <c r="C50" s="84" t="s">
        <v>711</v>
      </c>
      <c r="D50" s="84"/>
      <c r="E50" s="84"/>
      <c r="F50" s="84">
        <f t="shared" si="1"/>
        <v>0</v>
      </c>
      <c r="G50">
        <f>SUM(D50:D58)</f>
        <v>0</v>
      </c>
      <c r="H50">
        <f t="shared" ref="H50:I50" si="10">SUM(E50:E58)</f>
        <v>0</v>
      </c>
      <c r="I50">
        <f t="shared" si="10"/>
        <v>0</v>
      </c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>
        <f t="shared" si="1"/>
        <v>0</v>
      </c>
    </row>
    <row r="52" spans="1:9">
      <c r="A52" s="84" t="s">
        <v>699</v>
      </c>
      <c r="B52" s="85">
        <v>8</v>
      </c>
      <c r="C52" s="84" t="s">
        <v>712</v>
      </c>
      <c r="D52" s="84"/>
      <c r="E52" s="84"/>
      <c r="F52" s="84">
        <f t="shared" si="1"/>
        <v>0</v>
      </c>
    </row>
    <row r="53" spans="1:9">
      <c r="A53" s="84" t="s">
        <v>699</v>
      </c>
      <c r="B53" s="85">
        <v>8</v>
      </c>
      <c r="C53" s="84" t="s">
        <v>713</v>
      </c>
      <c r="D53" s="84"/>
      <c r="E53" s="84"/>
      <c r="F53" s="84">
        <f t="shared" si="1"/>
        <v>0</v>
      </c>
    </row>
    <row r="54" spans="1:9">
      <c r="A54" s="84" t="s">
        <v>699</v>
      </c>
      <c r="B54" s="85">
        <v>8</v>
      </c>
      <c r="C54" s="84" t="s">
        <v>714</v>
      </c>
      <c r="D54" s="84"/>
      <c r="E54" s="84"/>
      <c r="F54" s="84">
        <f t="shared" si="1"/>
        <v>0</v>
      </c>
    </row>
    <row r="55" spans="1:9">
      <c r="A55" s="84" t="s">
        <v>699</v>
      </c>
      <c r="B55" s="85">
        <v>8</v>
      </c>
      <c r="C55" s="84" t="s">
        <v>715</v>
      </c>
      <c r="D55" s="84"/>
      <c r="E55" s="84"/>
      <c r="F55" s="84">
        <f t="shared" si="1"/>
        <v>0</v>
      </c>
    </row>
    <row r="56" spans="1:9">
      <c r="A56" s="84" t="s">
        <v>699</v>
      </c>
      <c r="B56" s="85">
        <v>8</v>
      </c>
      <c r="C56" s="84" t="s">
        <v>717</v>
      </c>
      <c r="D56" s="84"/>
      <c r="E56" s="84"/>
      <c r="F56" s="84">
        <f t="shared" si="1"/>
        <v>0</v>
      </c>
    </row>
    <row r="57" spans="1:9">
      <c r="A57" s="84" t="s">
        <v>699</v>
      </c>
      <c r="B57" s="85">
        <v>8</v>
      </c>
      <c r="C57" s="84" t="s">
        <v>716</v>
      </c>
      <c r="D57" s="84"/>
      <c r="E57" s="84"/>
      <c r="F57" s="84">
        <f t="shared" si="1"/>
        <v>0</v>
      </c>
    </row>
    <row r="58" spans="1:9">
      <c r="A58" s="84" t="s">
        <v>699</v>
      </c>
      <c r="B58" s="85">
        <v>8</v>
      </c>
      <c r="C58" s="84" t="s">
        <v>718</v>
      </c>
      <c r="D58" s="84"/>
      <c r="E58" s="84"/>
      <c r="F58" s="84">
        <f t="shared" si="1"/>
        <v>0</v>
      </c>
    </row>
    <row r="59" spans="1:9">
      <c r="A59" s="89" t="s">
        <v>699</v>
      </c>
      <c r="B59" s="90">
        <v>9</v>
      </c>
      <c r="C59" s="89" t="s">
        <v>742</v>
      </c>
      <c r="D59" s="89"/>
      <c r="E59" s="89"/>
      <c r="F59" s="89">
        <f t="shared" ref="F59:F61" si="11">D59-E59</f>
        <v>0</v>
      </c>
      <c r="G59">
        <f>SUM(D59:D61)</f>
        <v>0</v>
      </c>
      <c r="H59">
        <f t="shared" ref="H59" si="12">SUM(E59:E61)</f>
        <v>0</v>
      </c>
      <c r="I59">
        <f t="shared" ref="I59" si="13">SUM(F59:F61)</f>
        <v>0</v>
      </c>
    </row>
    <row r="60" spans="1:9">
      <c r="A60" s="89" t="s">
        <v>699</v>
      </c>
      <c r="B60" s="90">
        <v>9</v>
      </c>
      <c r="C60" s="89" t="s">
        <v>743</v>
      </c>
      <c r="D60" s="89"/>
      <c r="E60" s="89"/>
      <c r="F60" s="89">
        <f t="shared" si="11"/>
        <v>0</v>
      </c>
    </row>
    <row r="61" spans="1:9">
      <c r="A61" s="89" t="s">
        <v>699</v>
      </c>
      <c r="B61" s="90">
        <v>9</v>
      </c>
      <c r="C61" s="89" t="s">
        <v>744</v>
      </c>
      <c r="D61" s="89"/>
      <c r="E61" s="89"/>
      <c r="F61" s="89">
        <f t="shared" si="11"/>
        <v>0</v>
      </c>
    </row>
    <row r="62" spans="1:9">
      <c r="A62" s="89" t="s">
        <v>699</v>
      </c>
      <c r="B62" s="90">
        <v>9</v>
      </c>
      <c r="C62" s="89" t="s">
        <v>745</v>
      </c>
      <c r="D62" s="89"/>
      <c r="E62" s="89"/>
      <c r="F62" s="89">
        <f t="shared" ref="F62:F63" si="14">D62-E62</f>
        <v>0</v>
      </c>
    </row>
    <row r="63" spans="1:9">
      <c r="A63" s="89" t="s">
        <v>699</v>
      </c>
      <c r="B63" s="90">
        <v>9</v>
      </c>
      <c r="C63" s="89" t="s">
        <v>746</v>
      </c>
      <c r="D63" s="89"/>
      <c r="E63" s="89"/>
      <c r="F63" s="89">
        <f t="shared" si="14"/>
        <v>0</v>
      </c>
    </row>
    <row r="64" spans="1:9">
      <c r="A64" s="84" t="s">
        <v>728</v>
      </c>
      <c r="B64" s="85">
        <v>10</v>
      </c>
      <c r="C64" s="84" t="s">
        <v>729</v>
      </c>
      <c r="D64" s="84"/>
      <c r="E64" s="84"/>
      <c r="F64" s="84">
        <f t="shared" si="1"/>
        <v>0</v>
      </c>
      <c r="G64">
        <f>SUM(D64:D66)</f>
        <v>0</v>
      </c>
      <c r="H64">
        <f t="shared" ref="H64:I64" si="15">SUM(E64:E66)</f>
        <v>0</v>
      </c>
      <c r="I64">
        <f t="shared" si="15"/>
        <v>0</v>
      </c>
    </row>
    <row r="65" spans="1:9">
      <c r="A65" s="84" t="s">
        <v>728</v>
      </c>
      <c r="B65" s="85">
        <v>10</v>
      </c>
      <c r="C65" s="84" t="s">
        <v>730</v>
      </c>
      <c r="D65" s="84"/>
      <c r="E65" s="84"/>
      <c r="F65" s="84">
        <f t="shared" si="1"/>
        <v>0</v>
      </c>
    </row>
    <row r="66" spans="1:9">
      <c r="A66" s="84" t="s">
        <v>728</v>
      </c>
      <c r="B66" s="85">
        <v>10</v>
      </c>
      <c r="C66" s="84" t="s">
        <v>731</v>
      </c>
      <c r="D66" s="84"/>
      <c r="E66" s="84"/>
      <c r="F66" s="84">
        <f t="shared" si="1"/>
        <v>0</v>
      </c>
    </row>
    <row r="67" spans="1:9">
      <c r="A67" s="87" t="s">
        <v>728</v>
      </c>
      <c r="B67" s="81">
        <v>11</v>
      </c>
      <c r="C67" s="87" t="s">
        <v>732</v>
      </c>
      <c r="D67" s="10"/>
      <c r="E67" s="10"/>
      <c r="F67" s="10">
        <f t="shared" si="1"/>
        <v>0</v>
      </c>
      <c r="G67">
        <f>SUM(D67:D68)</f>
        <v>0</v>
      </c>
      <c r="H67">
        <f>SUM(E67:E68)</f>
        <v>0</v>
      </c>
      <c r="I67">
        <f>SUM(F67:F68)</f>
        <v>0</v>
      </c>
    </row>
    <row r="68" spans="1:9">
      <c r="A68" s="87" t="s">
        <v>728</v>
      </c>
      <c r="B68" s="81">
        <v>11</v>
      </c>
      <c r="C68" s="87" t="s">
        <v>733</v>
      </c>
      <c r="D68" s="10"/>
      <c r="E68" s="10"/>
      <c r="F68" s="10">
        <f t="shared" si="1"/>
        <v>0</v>
      </c>
    </row>
    <row r="69" spans="1:9">
      <c r="A69" s="84" t="s">
        <v>728</v>
      </c>
      <c r="B69" s="85">
        <v>12</v>
      </c>
      <c r="C69" s="84" t="s">
        <v>734</v>
      </c>
      <c r="D69" s="84"/>
      <c r="E69" s="84"/>
      <c r="F69" s="84">
        <f t="shared" si="1"/>
        <v>0</v>
      </c>
      <c r="G69">
        <f>SUM(D69:D71)</f>
        <v>0</v>
      </c>
      <c r="H69">
        <f t="shared" ref="H69:I69" si="16">SUM(E69:E71)</f>
        <v>0</v>
      </c>
      <c r="I69">
        <f t="shared" si="16"/>
        <v>0</v>
      </c>
    </row>
    <row r="70" spans="1:9">
      <c r="A70" s="84" t="s">
        <v>728</v>
      </c>
      <c r="B70" s="85">
        <v>12</v>
      </c>
      <c r="C70" s="84" t="s">
        <v>735</v>
      </c>
      <c r="D70" s="84"/>
      <c r="E70" s="84"/>
      <c r="F70" s="84">
        <f t="shared" si="1"/>
        <v>0</v>
      </c>
    </row>
    <row r="71" spans="1:9">
      <c r="A71" s="84" t="s">
        <v>728</v>
      </c>
      <c r="B71" s="85">
        <v>12</v>
      </c>
      <c r="C71" s="84" t="s">
        <v>736</v>
      </c>
      <c r="D71" s="84"/>
      <c r="E71" s="84"/>
      <c r="F71" s="84">
        <f t="shared" si="1"/>
        <v>0</v>
      </c>
    </row>
    <row r="72" spans="1:9">
      <c r="A72" s="10" t="s">
        <v>719</v>
      </c>
      <c r="B72" s="81"/>
      <c r="C72" s="10" t="s">
        <v>720</v>
      </c>
      <c r="D72" s="10">
        <v>21</v>
      </c>
      <c r="E72" s="10">
        <v>13</v>
      </c>
      <c r="F72" s="10">
        <f t="shared" si="1"/>
        <v>8</v>
      </c>
      <c r="G72">
        <f>SUM(D72:D74)</f>
        <v>34</v>
      </c>
      <c r="H72">
        <f t="shared" ref="H72:I72" si="17">SUM(E72:E74)</f>
        <v>18</v>
      </c>
      <c r="I72">
        <f t="shared" si="17"/>
        <v>16</v>
      </c>
    </row>
    <row r="73" spans="1:9">
      <c r="A73" s="10" t="s">
        <v>719</v>
      </c>
      <c r="B73" s="81"/>
      <c r="C73" s="10" t="s">
        <v>721</v>
      </c>
      <c r="D73" s="10">
        <v>10</v>
      </c>
      <c r="E73" s="10">
        <v>4</v>
      </c>
      <c r="F73" s="10">
        <f t="shared" si="1"/>
        <v>6</v>
      </c>
    </row>
    <row r="74" spans="1:9">
      <c r="A74" s="10" t="s">
        <v>719</v>
      </c>
      <c r="B74" s="81"/>
      <c r="C74" s="10" t="s">
        <v>722</v>
      </c>
      <c r="D74" s="10">
        <v>3</v>
      </c>
      <c r="E74" s="10">
        <v>1</v>
      </c>
      <c r="F74" s="10">
        <f t="shared" si="1"/>
        <v>2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si="1"/>
        <v>0</v>
      </c>
    </row>
    <row r="82" spans="2:6">
      <c r="B82"/>
      <c r="F82">
        <f t="shared" ref="F82:F145" si="18">D82-E82</f>
        <v>0</v>
      </c>
    </row>
    <row r="83" spans="2:6">
      <c r="B83"/>
      <c r="F83">
        <f t="shared" si="18"/>
        <v>0</v>
      </c>
    </row>
    <row r="84" spans="2:6">
      <c r="B84"/>
      <c r="F84">
        <f t="shared" si="18"/>
        <v>0</v>
      </c>
    </row>
    <row r="85" spans="2:6">
      <c r="B85"/>
      <c r="F85">
        <f t="shared" si="18"/>
        <v>0</v>
      </c>
    </row>
    <row r="86" spans="2:6">
      <c r="B86"/>
      <c r="F86">
        <f t="shared" si="18"/>
        <v>0</v>
      </c>
    </row>
    <row r="87" spans="2:6">
      <c r="B87"/>
      <c r="F87">
        <f t="shared" si="18"/>
        <v>0</v>
      </c>
    </row>
    <row r="88" spans="2:6">
      <c r="B88"/>
      <c r="F88">
        <f t="shared" si="18"/>
        <v>0</v>
      </c>
    </row>
    <row r="89" spans="2:6">
      <c r="B89"/>
      <c r="F89">
        <f t="shared" si="18"/>
        <v>0</v>
      </c>
    </row>
    <row r="90" spans="2:6">
      <c r="B90"/>
      <c r="F90">
        <f t="shared" si="18"/>
        <v>0</v>
      </c>
    </row>
    <row r="91" spans="2:6">
      <c r="B91"/>
      <c r="F91">
        <f t="shared" si="18"/>
        <v>0</v>
      </c>
    </row>
    <row r="92" spans="2:6">
      <c r="B92"/>
      <c r="F92">
        <f t="shared" si="18"/>
        <v>0</v>
      </c>
    </row>
    <row r="93" spans="2:6">
      <c r="B93"/>
      <c r="F93">
        <f t="shared" si="18"/>
        <v>0</v>
      </c>
    </row>
    <row r="94" spans="2:6">
      <c r="B94"/>
      <c r="F94">
        <f t="shared" si="18"/>
        <v>0</v>
      </c>
    </row>
    <row r="95" spans="2:6">
      <c r="B95"/>
      <c r="F95">
        <f t="shared" si="18"/>
        <v>0</v>
      </c>
    </row>
    <row r="96" spans="2:6">
      <c r="B96"/>
      <c r="F96">
        <f t="shared" si="18"/>
        <v>0</v>
      </c>
    </row>
    <row r="97" spans="2:6">
      <c r="B97"/>
      <c r="F97">
        <f t="shared" si="18"/>
        <v>0</v>
      </c>
    </row>
    <row r="98" spans="2:6">
      <c r="B98"/>
      <c r="F98">
        <f t="shared" si="18"/>
        <v>0</v>
      </c>
    </row>
    <row r="99" spans="2:6">
      <c r="B99"/>
      <c r="F99">
        <f t="shared" si="18"/>
        <v>0</v>
      </c>
    </row>
    <row r="100" spans="2:6">
      <c r="B100"/>
      <c r="F100">
        <f t="shared" si="18"/>
        <v>0</v>
      </c>
    </row>
    <row r="101" spans="2:6">
      <c r="B101"/>
      <c r="F101">
        <f t="shared" si="18"/>
        <v>0</v>
      </c>
    </row>
    <row r="102" spans="2:6">
      <c r="B102"/>
      <c r="F102">
        <f t="shared" si="18"/>
        <v>0</v>
      </c>
    </row>
    <row r="103" spans="2:6">
      <c r="B103"/>
      <c r="F103">
        <f t="shared" si="18"/>
        <v>0</v>
      </c>
    </row>
    <row r="104" spans="2:6">
      <c r="B104"/>
      <c r="F104">
        <f t="shared" si="18"/>
        <v>0</v>
      </c>
    </row>
    <row r="105" spans="2:6">
      <c r="B105"/>
      <c r="F105">
        <f t="shared" si="18"/>
        <v>0</v>
      </c>
    </row>
    <row r="106" spans="2:6">
      <c r="B106"/>
      <c r="F106">
        <f t="shared" si="18"/>
        <v>0</v>
      </c>
    </row>
    <row r="107" spans="2:6">
      <c r="B107"/>
      <c r="F107">
        <f t="shared" si="18"/>
        <v>0</v>
      </c>
    </row>
    <row r="108" spans="2:6">
      <c r="B108"/>
      <c r="F108">
        <f t="shared" si="18"/>
        <v>0</v>
      </c>
    </row>
    <row r="109" spans="2:6">
      <c r="B109"/>
      <c r="F109">
        <f t="shared" si="18"/>
        <v>0</v>
      </c>
    </row>
    <row r="110" spans="2:6">
      <c r="B110"/>
      <c r="F110">
        <f t="shared" si="18"/>
        <v>0</v>
      </c>
    </row>
    <row r="111" spans="2:6">
      <c r="B111"/>
      <c r="F111">
        <f t="shared" si="18"/>
        <v>0</v>
      </c>
    </row>
    <row r="112" spans="2:6">
      <c r="B112"/>
      <c r="F112">
        <f t="shared" si="18"/>
        <v>0</v>
      </c>
    </row>
    <row r="113" spans="2:6">
      <c r="B113"/>
      <c r="F113">
        <f t="shared" si="18"/>
        <v>0</v>
      </c>
    </row>
    <row r="114" spans="2:6">
      <c r="B114"/>
      <c r="F114">
        <f t="shared" si="18"/>
        <v>0</v>
      </c>
    </row>
    <row r="115" spans="2:6">
      <c r="B115"/>
      <c r="F115">
        <f t="shared" si="18"/>
        <v>0</v>
      </c>
    </row>
    <row r="116" spans="2:6">
      <c r="B116"/>
      <c r="F116">
        <f t="shared" si="18"/>
        <v>0</v>
      </c>
    </row>
    <row r="117" spans="2:6">
      <c r="B117"/>
      <c r="F117">
        <f t="shared" si="18"/>
        <v>0</v>
      </c>
    </row>
    <row r="118" spans="2:6">
      <c r="B118"/>
      <c r="F118">
        <f t="shared" si="18"/>
        <v>0</v>
      </c>
    </row>
    <row r="119" spans="2:6">
      <c r="B119"/>
      <c r="F119">
        <f t="shared" si="18"/>
        <v>0</v>
      </c>
    </row>
    <row r="120" spans="2:6">
      <c r="B120"/>
      <c r="F120">
        <f t="shared" si="18"/>
        <v>0</v>
      </c>
    </row>
    <row r="121" spans="2:6">
      <c r="B121"/>
      <c r="F121">
        <f t="shared" si="18"/>
        <v>0</v>
      </c>
    </row>
    <row r="122" spans="2:6">
      <c r="B122"/>
      <c r="F122">
        <f t="shared" si="18"/>
        <v>0</v>
      </c>
    </row>
    <row r="123" spans="2:6">
      <c r="B123"/>
      <c r="F123">
        <f t="shared" si="18"/>
        <v>0</v>
      </c>
    </row>
    <row r="124" spans="2:6">
      <c r="B124"/>
      <c r="F124">
        <f t="shared" si="18"/>
        <v>0</v>
      </c>
    </row>
    <row r="125" spans="2:6">
      <c r="B125"/>
      <c r="F125">
        <f t="shared" si="18"/>
        <v>0</v>
      </c>
    </row>
    <row r="126" spans="2:6">
      <c r="B126"/>
      <c r="F126">
        <f t="shared" si="18"/>
        <v>0</v>
      </c>
    </row>
    <row r="127" spans="2:6">
      <c r="B127"/>
      <c r="F127">
        <f t="shared" si="18"/>
        <v>0</v>
      </c>
    </row>
    <row r="128" spans="2:6">
      <c r="B128"/>
      <c r="F128">
        <f t="shared" si="18"/>
        <v>0</v>
      </c>
    </row>
    <row r="129" spans="2:6">
      <c r="B129"/>
      <c r="F129">
        <f t="shared" si="18"/>
        <v>0</v>
      </c>
    </row>
    <row r="130" spans="2:6">
      <c r="B130"/>
      <c r="F130">
        <f t="shared" si="18"/>
        <v>0</v>
      </c>
    </row>
    <row r="131" spans="2:6">
      <c r="B131"/>
      <c r="F131">
        <f t="shared" si="18"/>
        <v>0</v>
      </c>
    </row>
    <row r="132" spans="2:6">
      <c r="B132"/>
      <c r="F132">
        <f t="shared" si="18"/>
        <v>0</v>
      </c>
    </row>
    <row r="133" spans="2:6">
      <c r="B133"/>
      <c r="F133">
        <f t="shared" si="18"/>
        <v>0</v>
      </c>
    </row>
    <row r="134" spans="2:6">
      <c r="B134"/>
      <c r="F134">
        <f t="shared" si="18"/>
        <v>0</v>
      </c>
    </row>
    <row r="135" spans="2:6">
      <c r="B135"/>
      <c r="F135">
        <f t="shared" si="18"/>
        <v>0</v>
      </c>
    </row>
    <row r="136" spans="2:6">
      <c r="B136"/>
      <c r="F136">
        <f t="shared" si="18"/>
        <v>0</v>
      </c>
    </row>
    <row r="137" spans="2:6">
      <c r="B137"/>
      <c r="F137">
        <f t="shared" si="18"/>
        <v>0</v>
      </c>
    </row>
    <row r="138" spans="2:6">
      <c r="B138"/>
      <c r="F138">
        <f t="shared" si="18"/>
        <v>0</v>
      </c>
    </row>
    <row r="139" spans="2:6">
      <c r="B139"/>
      <c r="F139">
        <f t="shared" si="18"/>
        <v>0</v>
      </c>
    </row>
    <row r="140" spans="2:6">
      <c r="B140"/>
      <c r="F140">
        <f t="shared" si="18"/>
        <v>0</v>
      </c>
    </row>
    <row r="141" spans="2:6">
      <c r="B141"/>
      <c r="F141">
        <f t="shared" si="18"/>
        <v>0</v>
      </c>
    </row>
    <row r="142" spans="2:6">
      <c r="B142"/>
      <c r="F142">
        <f t="shared" si="18"/>
        <v>0</v>
      </c>
    </row>
    <row r="143" spans="2:6">
      <c r="B143"/>
      <c r="F143">
        <f t="shared" si="18"/>
        <v>0</v>
      </c>
    </row>
    <row r="144" spans="2:6">
      <c r="B144"/>
      <c r="F144">
        <f t="shared" si="18"/>
        <v>0</v>
      </c>
    </row>
    <row r="145" spans="2:6">
      <c r="B145"/>
      <c r="F145">
        <f t="shared" si="18"/>
        <v>0</v>
      </c>
    </row>
    <row r="146" spans="2:6">
      <c r="B146"/>
      <c r="F146">
        <f t="shared" ref="F146:F209" si="19">D146-E146</f>
        <v>0</v>
      </c>
    </row>
    <row r="147" spans="2:6">
      <c r="B147"/>
      <c r="F147">
        <f t="shared" si="19"/>
        <v>0</v>
      </c>
    </row>
    <row r="148" spans="2:6">
      <c r="B148"/>
      <c r="F148">
        <f t="shared" si="19"/>
        <v>0</v>
      </c>
    </row>
    <row r="149" spans="2:6">
      <c r="B149"/>
      <c r="F149">
        <f t="shared" si="19"/>
        <v>0</v>
      </c>
    </row>
    <row r="150" spans="2:6">
      <c r="B150"/>
      <c r="F150">
        <f t="shared" si="19"/>
        <v>0</v>
      </c>
    </row>
    <row r="151" spans="2:6">
      <c r="B151"/>
      <c r="F151">
        <f t="shared" si="19"/>
        <v>0</v>
      </c>
    </row>
    <row r="152" spans="2:6">
      <c r="B152"/>
      <c r="F152">
        <f t="shared" si="19"/>
        <v>0</v>
      </c>
    </row>
    <row r="153" spans="2:6">
      <c r="B153"/>
      <c r="F153">
        <f t="shared" si="19"/>
        <v>0</v>
      </c>
    </row>
    <row r="154" spans="2:6">
      <c r="B154"/>
      <c r="F154">
        <f t="shared" si="19"/>
        <v>0</v>
      </c>
    </row>
    <row r="155" spans="2:6">
      <c r="B155"/>
      <c r="F155">
        <f t="shared" si="19"/>
        <v>0</v>
      </c>
    </row>
    <row r="156" spans="2:6">
      <c r="B156"/>
      <c r="F156">
        <f t="shared" si="19"/>
        <v>0</v>
      </c>
    </row>
    <row r="157" spans="2:6">
      <c r="B157"/>
      <c r="F157">
        <f t="shared" si="19"/>
        <v>0</v>
      </c>
    </row>
    <row r="158" spans="2:6">
      <c r="B158"/>
      <c r="F158">
        <f t="shared" si="19"/>
        <v>0</v>
      </c>
    </row>
    <row r="159" spans="2:6">
      <c r="B159"/>
      <c r="F159">
        <f t="shared" si="19"/>
        <v>0</v>
      </c>
    </row>
    <row r="160" spans="2:6">
      <c r="B160"/>
      <c r="F160">
        <f t="shared" si="19"/>
        <v>0</v>
      </c>
    </row>
    <row r="161" spans="2:6">
      <c r="B161"/>
      <c r="F161">
        <f t="shared" si="19"/>
        <v>0</v>
      </c>
    </row>
    <row r="162" spans="2:6">
      <c r="B162"/>
      <c r="F162">
        <f t="shared" si="19"/>
        <v>0</v>
      </c>
    </row>
    <row r="163" spans="2:6">
      <c r="B163"/>
      <c r="F163">
        <f t="shared" si="19"/>
        <v>0</v>
      </c>
    </row>
    <row r="164" spans="2:6">
      <c r="B164"/>
      <c r="F164">
        <f t="shared" si="19"/>
        <v>0</v>
      </c>
    </row>
    <row r="165" spans="2:6">
      <c r="B165"/>
      <c r="F165">
        <f t="shared" si="19"/>
        <v>0</v>
      </c>
    </row>
    <row r="166" spans="2:6">
      <c r="B166"/>
      <c r="F166">
        <f t="shared" si="19"/>
        <v>0</v>
      </c>
    </row>
    <row r="167" spans="2:6">
      <c r="B167"/>
      <c r="F167">
        <f t="shared" si="19"/>
        <v>0</v>
      </c>
    </row>
    <row r="168" spans="2:6">
      <c r="B168"/>
      <c r="F168">
        <f t="shared" si="19"/>
        <v>0</v>
      </c>
    </row>
    <row r="169" spans="2:6">
      <c r="B169"/>
      <c r="F169">
        <f t="shared" si="19"/>
        <v>0</v>
      </c>
    </row>
    <row r="170" spans="2:6">
      <c r="B170"/>
      <c r="F170">
        <f t="shared" si="19"/>
        <v>0</v>
      </c>
    </row>
    <row r="171" spans="2:6">
      <c r="B171"/>
      <c r="F171">
        <f t="shared" si="19"/>
        <v>0</v>
      </c>
    </row>
    <row r="172" spans="2:6">
      <c r="B172"/>
      <c r="F172">
        <f t="shared" si="19"/>
        <v>0</v>
      </c>
    </row>
    <row r="173" spans="2:6">
      <c r="B173"/>
      <c r="F173">
        <f t="shared" si="19"/>
        <v>0</v>
      </c>
    </row>
    <row r="174" spans="2:6">
      <c r="B174"/>
      <c r="F174">
        <f t="shared" si="19"/>
        <v>0</v>
      </c>
    </row>
    <row r="175" spans="2:6">
      <c r="B175"/>
      <c r="F175">
        <f t="shared" si="19"/>
        <v>0</v>
      </c>
    </row>
    <row r="176" spans="2:6">
      <c r="B176"/>
      <c r="F176">
        <f t="shared" si="19"/>
        <v>0</v>
      </c>
    </row>
    <row r="177" spans="2:6">
      <c r="B177"/>
      <c r="F177">
        <f t="shared" si="19"/>
        <v>0</v>
      </c>
    </row>
    <row r="178" spans="2:6">
      <c r="B178"/>
      <c r="F178">
        <f t="shared" si="19"/>
        <v>0</v>
      </c>
    </row>
    <row r="179" spans="2:6">
      <c r="B179"/>
      <c r="F179">
        <f t="shared" si="19"/>
        <v>0</v>
      </c>
    </row>
    <row r="180" spans="2:6">
      <c r="B180"/>
      <c r="F180">
        <f t="shared" si="19"/>
        <v>0</v>
      </c>
    </row>
    <row r="181" spans="2:6">
      <c r="B181"/>
      <c r="F181">
        <f t="shared" si="19"/>
        <v>0</v>
      </c>
    </row>
    <row r="182" spans="2:6">
      <c r="B182"/>
      <c r="F182">
        <f t="shared" si="19"/>
        <v>0</v>
      </c>
    </row>
    <row r="183" spans="2:6">
      <c r="B183"/>
      <c r="F183">
        <f t="shared" si="19"/>
        <v>0</v>
      </c>
    </row>
    <row r="184" spans="2:6">
      <c r="B184"/>
      <c r="F184">
        <f t="shared" si="19"/>
        <v>0</v>
      </c>
    </row>
    <row r="185" spans="2:6">
      <c r="B185"/>
      <c r="F185">
        <f t="shared" si="19"/>
        <v>0</v>
      </c>
    </row>
    <row r="186" spans="2:6">
      <c r="B186"/>
      <c r="F186">
        <f t="shared" si="19"/>
        <v>0</v>
      </c>
    </row>
    <row r="187" spans="2:6">
      <c r="B187"/>
      <c r="F187">
        <f t="shared" si="19"/>
        <v>0</v>
      </c>
    </row>
    <row r="188" spans="2:6">
      <c r="B188"/>
      <c r="F188">
        <f t="shared" si="19"/>
        <v>0</v>
      </c>
    </row>
    <row r="189" spans="2:6">
      <c r="B189"/>
      <c r="F189">
        <f t="shared" si="19"/>
        <v>0</v>
      </c>
    </row>
    <row r="190" spans="2:6">
      <c r="B190"/>
      <c r="F190">
        <f t="shared" si="19"/>
        <v>0</v>
      </c>
    </row>
    <row r="191" spans="2:6">
      <c r="B191"/>
      <c r="F191">
        <f t="shared" si="19"/>
        <v>0</v>
      </c>
    </row>
    <row r="192" spans="2:6">
      <c r="B192"/>
      <c r="F192">
        <f t="shared" si="19"/>
        <v>0</v>
      </c>
    </row>
    <row r="193" spans="2:6">
      <c r="B193"/>
      <c r="F193">
        <f t="shared" si="19"/>
        <v>0</v>
      </c>
    </row>
    <row r="194" spans="2:6">
      <c r="B194"/>
      <c r="F194">
        <f t="shared" si="19"/>
        <v>0</v>
      </c>
    </row>
    <row r="195" spans="2:6">
      <c r="B195"/>
      <c r="F195">
        <f t="shared" si="19"/>
        <v>0</v>
      </c>
    </row>
    <row r="196" spans="2:6">
      <c r="B196"/>
      <c r="F196">
        <f t="shared" si="19"/>
        <v>0</v>
      </c>
    </row>
    <row r="197" spans="2:6">
      <c r="B197"/>
      <c r="F197">
        <f t="shared" si="19"/>
        <v>0</v>
      </c>
    </row>
    <row r="198" spans="2:6">
      <c r="B198"/>
      <c r="F198">
        <f t="shared" si="19"/>
        <v>0</v>
      </c>
    </row>
    <row r="199" spans="2:6">
      <c r="B199"/>
      <c r="F199">
        <f t="shared" si="19"/>
        <v>0</v>
      </c>
    </row>
    <row r="200" spans="2:6">
      <c r="B200"/>
      <c r="F200">
        <f t="shared" si="19"/>
        <v>0</v>
      </c>
    </row>
    <row r="201" spans="2:6">
      <c r="B201"/>
      <c r="F201">
        <f t="shared" si="19"/>
        <v>0</v>
      </c>
    </row>
    <row r="202" spans="2:6">
      <c r="B202"/>
      <c r="F202">
        <f t="shared" si="19"/>
        <v>0</v>
      </c>
    </row>
    <row r="203" spans="2:6">
      <c r="B203"/>
      <c r="F203">
        <f t="shared" si="19"/>
        <v>0</v>
      </c>
    </row>
    <row r="204" spans="2:6">
      <c r="B204"/>
      <c r="F204">
        <f t="shared" si="19"/>
        <v>0</v>
      </c>
    </row>
    <row r="205" spans="2:6">
      <c r="B205"/>
      <c r="F205">
        <f t="shared" si="19"/>
        <v>0</v>
      </c>
    </row>
    <row r="206" spans="2:6">
      <c r="B206"/>
      <c r="F206">
        <f t="shared" si="19"/>
        <v>0</v>
      </c>
    </row>
    <row r="207" spans="2:6">
      <c r="B207"/>
      <c r="F207">
        <f t="shared" si="19"/>
        <v>0</v>
      </c>
    </row>
    <row r="208" spans="2:6">
      <c r="B208"/>
      <c r="F208">
        <f t="shared" si="19"/>
        <v>0</v>
      </c>
    </row>
    <row r="209" spans="2:6">
      <c r="B209"/>
      <c r="F209">
        <f t="shared" si="19"/>
        <v>0</v>
      </c>
    </row>
    <row r="210" spans="2:6">
      <c r="B210"/>
      <c r="F210">
        <f t="shared" ref="F210:F273" si="20">D210-E210</f>
        <v>0</v>
      </c>
    </row>
    <row r="211" spans="2:6">
      <c r="B211"/>
      <c r="F211">
        <f t="shared" si="20"/>
        <v>0</v>
      </c>
    </row>
    <row r="212" spans="2:6">
      <c r="B212"/>
      <c r="F212">
        <f t="shared" si="20"/>
        <v>0</v>
      </c>
    </row>
    <row r="213" spans="2:6">
      <c r="B213"/>
      <c r="F213">
        <f t="shared" si="20"/>
        <v>0</v>
      </c>
    </row>
    <row r="214" spans="2:6">
      <c r="B214"/>
      <c r="F214">
        <f t="shared" si="20"/>
        <v>0</v>
      </c>
    </row>
    <row r="215" spans="2:6">
      <c r="B215"/>
      <c r="F215">
        <f t="shared" si="20"/>
        <v>0</v>
      </c>
    </row>
    <row r="216" spans="2:6">
      <c r="B216"/>
      <c r="F216">
        <f t="shared" si="20"/>
        <v>0</v>
      </c>
    </row>
    <row r="217" spans="2:6">
      <c r="B217"/>
      <c r="F217">
        <f t="shared" si="20"/>
        <v>0</v>
      </c>
    </row>
    <row r="218" spans="2:6">
      <c r="B218"/>
      <c r="F218">
        <f t="shared" si="20"/>
        <v>0</v>
      </c>
    </row>
    <row r="219" spans="2:6">
      <c r="B219"/>
      <c r="F219">
        <f t="shared" si="20"/>
        <v>0</v>
      </c>
    </row>
    <row r="220" spans="2:6">
      <c r="B220"/>
      <c r="F220">
        <f t="shared" si="20"/>
        <v>0</v>
      </c>
    </row>
    <row r="221" spans="2:6">
      <c r="B221"/>
      <c r="F221">
        <f t="shared" si="20"/>
        <v>0</v>
      </c>
    </row>
    <row r="222" spans="2:6">
      <c r="B222"/>
      <c r="F222">
        <f t="shared" si="20"/>
        <v>0</v>
      </c>
    </row>
    <row r="223" spans="2:6">
      <c r="B223"/>
      <c r="F223">
        <f t="shared" si="20"/>
        <v>0</v>
      </c>
    </row>
    <row r="224" spans="2:6">
      <c r="B224"/>
      <c r="F224">
        <f t="shared" si="20"/>
        <v>0</v>
      </c>
    </row>
    <row r="225" spans="2:6">
      <c r="B225"/>
      <c r="F225">
        <f t="shared" si="20"/>
        <v>0</v>
      </c>
    </row>
    <row r="226" spans="2:6">
      <c r="B226"/>
      <c r="F226">
        <f t="shared" si="20"/>
        <v>0</v>
      </c>
    </row>
    <row r="227" spans="2:6">
      <c r="B227"/>
      <c r="F227">
        <f t="shared" si="20"/>
        <v>0</v>
      </c>
    </row>
    <row r="228" spans="2:6">
      <c r="B228"/>
      <c r="F228">
        <f t="shared" si="20"/>
        <v>0</v>
      </c>
    </row>
    <row r="229" spans="2:6">
      <c r="B229"/>
      <c r="F229">
        <f t="shared" si="20"/>
        <v>0</v>
      </c>
    </row>
    <row r="230" spans="2:6">
      <c r="B230"/>
      <c r="F230">
        <f t="shared" si="20"/>
        <v>0</v>
      </c>
    </row>
    <row r="231" spans="2:6">
      <c r="B231"/>
      <c r="F231">
        <f t="shared" si="20"/>
        <v>0</v>
      </c>
    </row>
    <row r="232" spans="2:6">
      <c r="B232"/>
      <c r="F232">
        <f t="shared" si="20"/>
        <v>0</v>
      </c>
    </row>
    <row r="233" spans="2:6">
      <c r="B233"/>
      <c r="F233">
        <f t="shared" si="20"/>
        <v>0</v>
      </c>
    </row>
    <row r="234" spans="2:6">
      <c r="B234"/>
      <c r="F234">
        <f t="shared" si="20"/>
        <v>0</v>
      </c>
    </row>
    <row r="235" spans="2:6">
      <c r="B235"/>
      <c r="F235">
        <f t="shared" si="20"/>
        <v>0</v>
      </c>
    </row>
    <row r="236" spans="2:6">
      <c r="B236"/>
      <c r="F236">
        <f t="shared" si="20"/>
        <v>0</v>
      </c>
    </row>
    <row r="237" spans="2:6">
      <c r="B237"/>
      <c r="F237">
        <f t="shared" si="20"/>
        <v>0</v>
      </c>
    </row>
    <row r="238" spans="2:6">
      <c r="B238"/>
      <c r="F238">
        <f t="shared" si="20"/>
        <v>0</v>
      </c>
    </row>
    <row r="239" spans="2:6">
      <c r="B239"/>
      <c r="F239">
        <f t="shared" si="20"/>
        <v>0</v>
      </c>
    </row>
    <row r="240" spans="2:6">
      <c r="B240"/>
      <c r="F240">
        <f t="shared" si="20"/>
        <v>0</v>
      </c>
    </row>
    <row r="241" spans="2:6">
      <c r="B241"/>
      <c r="F241">
        <f t="shared" si="20"/>
        <v>0</v>
      </c>
    </row>
    <row r="242" spans="2:6">
      <c r="B242"/>
      <c r="F242">
        <f t="shared" si="20"/>
        <v>0</v>
      </c>
    </row>
    <row r="243" spans="2:6">
      <c r="B243"/>
      <c r="F243">
        <f t="shared" si="20"/>
        <v>0</v>
      </c>
    </row>
    <row r="244" spans="2:6">
      <c r="B244"/>
      <c r="F244">
        <f t="shared" si="20"/>
        <v>0</v>
      </c>
    </row>
    <row r="245" spans="2:6">
      <c r="B245"/>
      <c r="F245">
        <f t="shared" si="20"/>
        <v>0</v>
      </c>
    </row>
    <row r="246" spans="2:6">
      <c r="B246"/>
      <c r="F246">
        <f t="shared" si="20"/>
        <v>0</v>
      </c>
    </row>
    <row r="247" spans="2:6">
      <c r="B247"/>
      <c r="F247">
        <f t="shared" si="20"/>
        <v>0</v>
      </c>
    </row>
    <row r="248" spans="2:6">
      <c r="B248"/>
      <c r="F248">
        <f t="shared" si="20"/>
        <v>0</v>
      </c>
    </row>
    <row r="249" spans="2:6">
      <c r="B249"/>
      <c r="F249">
        <f t="shared" si="20"/>
        <v>0</v>
      </c>
    </row>
    <row r="250" spans="2:6">
      <c r="B250"/>
      <c r="F250">
        <f t="shared" si="20"/>
        <v>0</v>
      </c>
    </row>
    <row r="251" spans="2:6">
      <c r="B251"/>
      <c r="F251">
        <f t="shared" si="20"/>
        <v>0</v>
      </c>
    </row>
    <row r="252" spans="2:6">
      <c r="B252"/>
      <c r="F252">
        <f t="shared" si="20"/>
        <v>0</v>
      </c>
    </row>
    <row r="253" spans="2:6">
      <c r="B253"/>
      <c r="F253">
        <f t="shared" si="20"/>
        <v>0</v>
      </c>
    </row>
    <row r="254" spans="2:6">
      <c r="B254"/>
      <c r="F254">
        <f t="shared" si="20"/>
        <v>0</v>
      </c>
    </row>
    <row r="255" spans="2:6">
      <c r="B255"/>
      <c r="F255">
        <f t="shared" si="20"/>
        <v>0</v>
      </c>
    </row>
    <row r="256" spans="2:6">
      <c r="B256"/>
      <c r="F256">
        <f t="shared" si="20"/>
        <v>0</v>
      </c>
    </row>
    <row r="257" spans="2:6">
      <c r="B257"/>
      <c r="F257">
        <f t="shared" si="20"/>
        <v>0</v>
      </c>
    </row>
    <row r="258" spans="2:6">
      <c r="B258"/>
      <c r="F258">
        <f t="shared" si="20"/>
        <v>0</v>
      </c>
    </row>
    <row r="259" spans="2:6">
      <c r="B259"/>
      <c r="F259">
        <f t="shared" si="20"/>
        <v>0</v>
      </c>
    </row>
    <row r="260" spans="2:6">
      <c r="B260"/>
      <c r="F260">
        <f t="shared" si="20"/>
        <v>0</v>
      </c>
    </row>
    <row r="261" spans="2:6">
      <c r="B261"/>
      <c r="F261">
        <f t="shared" si="20"/>
        <v>0</v>
      </c>
    </row>
    <row r="262" spans="2:6">
      <c r="B262"/>
      <c r="F262">
        <f t="shared" si="20"/>
        <v>0</v>
      </c>
    </row>
    <row r="263" spans="2:6">
      <c r="B263"/>
      <c r="F263">
        <f t="shared" si="20"/>
        <v>0</v>
      </c>
    </row>
    <row r="264" spans="2:6">
      <c r="B264"/>
      <c r="F264">
        <f t="shared" si="20"/>
        <v>0</v>
      </c>
    </row>
    <row r="265" spans="2:6">
      <c r="B265"/>
      <c r="F265">
        <f t="shared" si="20"/>
        <v>0</v>
      </c>
    </row>
    <row r="266" spans="2:6">
      <c r="B266"/>
      <c r="F266">
        <f t="shared" si="20"/>
        <v>0</v>
      </c>
    </row>
    <row r="267" spans="2:6">
      <c r="B267"/>
      <c r="F267">
        <f t="shared" si="20"/>
        <v>0</v>
      </c>
    </row>
    <row r="268" spans="2:6">
      <c r="B268"/>
      <c r="F268">
        <f t="shared" si="20"/>
        <v>0</v>
      </c>
    </row>
    <row r="269" spans="2:6">
      <c r="B269"/>
      <c r="F269">
        <f t="shared" si="20"/>
        <v>0</v>
      </c>
    </row>
    <row r="270" spans="2:6">
      <c r="B270"/>
      <c r="F270">
        <f t="shared" si="20"/>
        <v>0</v>
      </c>
    </row>
    <row r="271" spans="2:6">
      <c r="B271"/>
      <c r="F271">
        <f t="shared" si="20"/>
        <v>0</v>
      </c>
    </row>
    <row r="272" spans="2:6">
      <c r="B272"/>
      <c r="F272">
        <f t="shared" si="20"/>
        <v>0</v>
      </c>
    </row>
    <row r="273" spans="2:6">
      <c r="B273"/>
      <c r="F273">
        <f t="shared" si="20"/>
        <v>0</v>
      </c>
    </row>
    <row r="274" spans="2:6">
      <c r="B274"/>
      <c r="F274">
        <f t="shared" ref="F274:F337" si="21">D274-E274</f>
        <v>0</v>
      </c>
    </row>
    <row r="275" spans="2:6">
      <c r="B275"/>
      <c r="F275">
        <f t="shared" si="21"/>
        <v>0</v>
      </c>
    </row>
    <row r="276" spans="2:6">
      <c r="B276"/>
      <c r="F276">
        <f t="shared" si="21"/>
        <v>0</v>
      </c>
    </row>
    <row r="277" spans="2:6">
      <c r="B277"/>
      <c r="F277">
        <f t="shared" si="21"/>
        <v>0</v>
      </c>
    </row>
    <row r="278" spans="2:6">
      <c r="B278"/>
      <c r="F278">
        <f t="shared" si="21"/>
        <v>0</v>
      </c>
    </row>
    <row r="279" spans="2:6">
      <c r="B279"/>
      <c r="F279">
        <f t="shared" si="21"/>
        <v>0</v>
      </c>
    </row>
    <row r="280" spans="2:6">
      <c r="B280"/>
      <c r="F280">
        <f t="shared" si="21"/>
        <v>0</v>
      </c>
    </row>
    <row r="281" spans="2:6">
      <c r="B281"/>
      <c r="F281">
        <f t="shared" si="21"/>
        <v>0</v>
      </c>
    </row>
    <row r="282" spans="2:6">
      <c r="B282"/>
      <c r="F282">
        <f t="shared" si="21"/>
        <v>0</v>
      </c>
    </row>
    <row r="283" spans="2:6">
      <c r="B283"/>
      <c r="F283">
        <f t="shared" si="21"/>
        <v>0</v>
      </c>
    </row>
    <row r="284" spans="2:6">
      <c r="B284"/>
      <c r="F284">
        <f t="shared" si="21"/>
        <v>0</v>
      </c>
    </row>
    <row r="285" spans="2:6">
      <c r="B285"/>
      <c r="F285">
        <f t="shared" si="21"/>
        <v>0</v>
      </c>
    </row>
    <row r="286" spans="2:6">
      <c r="B286"/>
      <c r="F286">
        <f t="shared" si="21"/>
        <v>0</v>
      </c>
    </row>
    <row r="287" spans="2:6">
      <c r="B287"/>
      <c r="F287">
        <f t="shared" si="21"/>
        <v>0</v>
      </c>
    </row>
    <row r="288" spans="2:6">
      <c r="B288"/>
      <c r="F288">
        <f t="shared" si="21"/>
        <v>0</v>
      </c>
    </row>
    <row r="289" spans="2:6">
      <c r="B289"/>
      <c r="F289">
        <f t="shared" si="21"/>
        <v>0</v>
      </c>
    </row>
    <row r="290" spans="2:6">
      <c r="B290"/>
      <c r="F290">
        <f t="shared" si="21"/>
        <v>0</v>
      </c>
    </row>
    <row r="291" spans="2:6">
      <c r="B291"/>
      <c r="F291">
        <f t="shared" si="21"/>
        <v>0</v>
      </c>
    </row>
    <row r="292" spans="2:6">
      <c r="B292"/>
      <c r="F292">
        <f t="shared" si="21"/>
        <v>0</v>
      </c>
    </row>
    <row r="293" spans="2:6">
      <c r="B293"/>
      <c r="F293">
        <f t="shared" si="21"/>
        <v>0</v>
      </c>
    </row>
    <row r="294" spans="2:6">
      <c r="B294"/>
      <c r="F294">
        <f t="shared" si="21"/>
        <v>0</v>
      </c>
    </row>
    <row r="295" spans="2:6">
      <c r="B295"/>
      <c r="F295">
        <f t="shared" si="21"/>
        <v>0</v>
      </c>
    </row>
    <row r="296" spans="2:6">
      <c r="B296"/>
      <c r="F296">
        <f t="shared" si="21"/>
        <v>0</v>
      </c>
    </row>
    <row r="297" spans="2:6">
      <c r="B297"/>
      <c r="F297">
        <f t="shared" si="21"/>
        <v>0</v>
      </c>
    </row>
    <row r="298" spans="2:6">
      <c r="B298"/>
      <c r="F298">
        <f t="shared" si="21"/>
        <v>0</v>
      </c>
    </row>
    <row r="299" spans="2:6">
      <c r="B299"/>
      <c r="F299">
        <f t="shared" si="21"/>
        <v>0</v>
      </c>
    </row>
    <row r="300" spans="2:6">
      <c r="B300"/>
      <c r="F300">
        <f t="shared" si="21"/>
        <v>0</v>
      </c>
    </row>
    <row r="301" spans="2:6">
      <c r="B301"/>
      <c r="F301">
        <f t="shared" si="21"/>
        <v>0</v>
      </c>
    </row>
    <row r="302" spans="2:6">
      <c r="B302"/>
      <c r="F302">
        <f t="shared" si="21"/>
        <v>0</v>
      </c>
    </row>
    <row r="303" spans="2:6">
      <c r="B303"/>
      <c r="F303">
        <f t="shared" si="21"/>
        <v>0</v>
      </c>
    </row>
    <row r="304" spans="2:6">
      <c r="B304"/>
      <c r="F304">
        <f t="shared" si="21"/>
        <v>0</v>
      </c>
    </row>
    <row r="305" spans="2:6">
      <c r="B305"/>
      <c r="F305">
        <f t="shared" si="21"/>
        <v>0</v>
      </c>
    </row>
    <row r="306" spans="2:6">
      <c r="B306"/>
      <c r="F306">
        <f t="shared" si="21"/>
        <v>0</v>
      </c>
    </row>
    <row r="307" spans="2:6">
      <c r="B307"/>
      <c r="F307">
        <f t="shared" si="21"/>
        <v>0</v>
      </c>
    </row>
    <row r="308" spans="2:6">
      <c r="B308"/>
      <c r="F308">
        <f t="shared" si="21"/>
        <v>0</v>
      </c>
    </row>
    <row r="309" spans="2:6">
      <c r="B309"/>
      <c r="F309">
        <f t="shared" si="21"/>
        <v>0</v>
      </c>
    </row>
    <row r="310" spans="2:6">
      <c r="B310"/>
      <c r="F310">
        <f t="shared" si="21"/>
        <v>0</v>
      </c>
    </row>
    <row r="311" spans="2:6">
      <c r="B311"/>
      <c r="F311">
        <f t="shared" si="21"/>
        <v>0</v>
      </c>
    </row>
    <row r="312" spans="2:6">
      <c r="B312"/>
      <c r="F312">
        <f t="shared" si="21"/>
        <v>0</v>
      </c>
    </row>
    <row r="313" spans="2:6">
      <c r="B313"/>
      <c r="F313">
        <f t="shared" si="21"/>
        <v>0</v>
      </c>
    </row>
    <row r="314" spans="2:6">
      <c r="B314"/>
      <c r="F314">
        <f t="shared" si="21"/>
        <v>0</v>
      </c>
    </row>
    <row r="315" spans="2:6">
      <c r="B315"/>
      <c r="F315">
        <f t="shared" si="21"/>
        <v>0</v>
      </c>
    </row>
    <row r="316" spans="2:6">
      <c r="B316"/>
      <c r="F316">
        <f t="shared" si="21"/>
        <v>0</v>
      </c>
    </row>
    <row r="317" spans="2:6">
      <c r="B317"/>
      <c r="F317">
        <f t="shared" si="21"/>
        <v>0</v>
      </c>
    </row>
    <row r="318" spans="2:6">
      <c r="B318"/>
      <c r="F318">
        <f t="shared" si="21"/>
        <v>0</v>
      </c>
    </row>
    <row r="319" spans="2:6">
      <c r="B319"/>
      <c r="F319">
        <f t="shared" si="21"/>
        <v>0</v>
      </c>
    </row>
    <row r="320" spans="2:6">
      <c r="B320"/>
      <c r="F320">
        <f t="shared" si="21"/>
        <v>0</v>
      </c>
    </row>
    <row r="321" spans="2:6">
      <c r="B321"/>
      <c r="F321">
        <f t="shared" si="21"/>
        <v>0</v>
      </c>
    </row>
    <row r="322" spans="2:6">
      <c r="B322"/>
      <c r="F322">
        <f t="shared" si="21"/>
        <v>0</v>
      </c>
    </row>
    <row r="323" spans="2:6">
      <c r="B323"/>
      <c r="F323">
        <f t="shared" si="21"/>
        <v>0</v>
      </c>
    </row>
    <row r="324" spans="2:6">
      <c r="B324"/>
      <c r="F324">
        <f t="shared" si="21"/>
        <v>0</v>
      </c>
    </row>
    <row r="325" spans="2:6">
      <c r="B325"/>
      <c r="F325">
        <f t="shared" si="21"/>
        <v>0</v>
      </c>
    </row>
    <row r="326" spans="2:6">
      <c r="B326"/>
      <c r="F326">
        <f t="shared" si="21"/>
        <v>0</v>
      </c>
    </row>
    <row r="327" spans="2:6">
      <c r="B327"/>
      <c r="F327">
        <f t="shared" si="21"/>
        <v>0</v>
      </c>
    </row>
    <row r="328" spans="2:6">
      <c r="B328"/>
      <c r="F328">
        <f t="shared" si="21"/>
        <v>0</v>
      </c>
    </row>
    <row r="329" spans="2:6">
      <c r="B329"/>
      <c r="F329">
        <f t="shared" si="21"/>
        <v>0</v>
      </c>
    </row>
    <row r="330" spans="2:6">
      <c r="B330"/>
      <c r="F330">
        <f t="shared" si="21"/>
        <v>0</v>
      </c>
    </row>
    <row r="331" spans="2:6">
      <c r="B331"/>
      <c r="F331">
        <f t="shared" si="21"/>
        <v>0</v>
      </c>
    </row>
    <row r="332" spans="2:6">
      <c r="B332"/>
      <c r="F332">
        <f t="shared" si="21"/>
        <v>0</v>
      </c>
    </row>
    <row r="333" spans="2:6">
      <c r="B333"/>
      <c r="F333">
        <f t="shared" si="21"/>
        <v>0</v>
      </c>
    </row>
    <row r="334" spans="2:6">
      <c r="B334"/>
      <c r="F334">
        <f t="shared" si="21"/>
        <v>0</v>
      </c>
    </row>
    <row r="335" spans="2:6">
      <c r="B335"/>
      <c r="F335">
        <f t="shared" si="21"/>
        <v>0</v>
      </c>
    </row>
    <row r="336" spans="2:6">
      <c r="B336"/>
      <c r="F336">
        <f t="shared" si="21"/>
        <v>0</v>
      </c>
    </row>
    <row r="337" spans="2:6">
      <c r="B337"/>
      <c r="F337">
        <f t="shared" si="21"/>
        <v>0</v>
      </c>
    </row>
    <row r="338" spans="2:6">
      <c r="B338"/>
      <c r="F338">
        <f t="shared" ref="F338:F401" si="22">D338-E338</f>
        <v>0</v>
      </c>
    </row>
    <row r="339" spans="2:6">
      <c r="B339"/>
      <c r="F339">
        <f t="shared" si="22"/>
        <v>0</v>
      </c>
    </row>
    <row r="340" spans="2:6">
      <c r="B340"/>
      <c r="F340">
        <f t="shared" si="22"/>
        <v>0</v>
      </c>
    </row>
    <row r="341" spans="2:6">
      <c r="B341"/>
      <c r="F341">
        <f t="shared" si="22"/>
        <v>0</v>
      </c>
    </row>
    <row r="342" spans="2:6">
      <c r="B342"/>
      <c r="F342">
        <f t="shared" si="22"/>
        <v>0</v>
      </c>
    </row>
    <row r="343" spans="2:6">
      <c r="B343"/>
      <c r="F343">
        <f t="shared" si="22"/>
        <v>0</v>
      </c>
    </row>
    <row r="344" spans="2:6">
      <c r="B344"/>
      <c r="F344">
        <f t="shared" si="22"/>
        <v>0</v>
      </c>
    </row>
    <row r="345" spans="2:6">
      <c r="B345"/>
      <c r="F345">
        <f t="shared" si="22"/>
        <v>0</v>
      </c>
    </row>
    <row r="346" spans="2:6">
      <c r="B346"/>
      <c r="F346">
        <f t="shared" si="22"/>
        <v>0</v>
      </c>
    </row>
    <row r="347" spans="2:6">
      <c r="B347"/>
      <c r="F347">
        <f t="shared" si="22"/>
        <v>0</v>
      </c>
    </row>
    <row r="348" spans="2:6">
      <c r="B348"/>
      <c r="F348">
        <f t="shared" si="22"/>
        <v>0</v>
      </c>
    </row>
    <row r="349" spans="2:6">
      <c r="B349"/>
      <c r="F349">
        <f t="shared" si="22"/>
        <v>0</v>
      </c>
    </row>
    <row r="350" spans="2:6">
      <c r="B350"/>
      <c r="F350">
        <f t="shared" si="22"/>
        <v>0</v>
      </c>
    </row>
    <row r="351" spans="2:6">
      <c r="B351"/>
      <c r="F351">
        <f t="shared" si="22"/>
        <v>0</v>
      </c>
    </row>
    <row r="352" spans="2:6">
      <c r="B352"/>
      <c r="F352">
        <f t="shared" si="22"/>
        <v>0</v>
      </c>
    </row>
    <row r="353" spans="2:6">
      <c r="B353"/>
      <c r="F353">
        <f t="shared" si="22"/>
        <v>0</v>
      </c>
    </row>
    <row r="354" spans="2:6">
      <c r="B354"/>
      <c r="F354">
        <f t="shared" si="22"/>
        <v>0</v>
      </c>
    </row>
    <row r="355" spans="2:6">
      <c r="B355"/>
      <c r="F355">
        <f t="shared" si="22"/>
        <v>0</v>
      </c>
    </row>
    <row r="356" spans="2:6">
      <c r="B356"/>
      <c r="F356">
        <f t="shared" si="22"/>
        <v>0</v>
      </c>
    </row>
    <row r="357" spans="2:6">
      <c r="B357"/>
      <c r="F357">
        <f t="shared" si="22"/>
        <v>0</v>
      </c>
    </row>
    <row r="358" spans="2:6">
      <c r="B358"/>
      <c r="F358">
        <f t="shared" si="22"/>
        <v>0</v>
      </c>
    </row>
    <row r="359" spans="2:6">
      <c r="B359"/>
      <c r="F359">
        <f t="shared" si="22"/>
        <v>0</v>
      </c>
    </row>
    <row r="360" spans="2:6">
      <c r="B360"/>
      <c r="F360">
        <f t="shared" si="22"/>
        <v>0</v>
      </c>
    </row>
    <row r="361" spans="2:6">
      <c r="B361"/>
      <c r="F361">
        <f t="shared" si="22"/>
        <v>0</v>
      </c>
    </row>
    <row r="362" spans="2:6">
      <c r="B362"/>
      <c r="F362">
        <f t="shared" si="22"/>
        <v>0</v>
      </c>
    </row>
    <row r="363" spans="2:6">
      <c r="B363"/>
      <c r="F363">
        <f t="shared" si="22"/>
        <v>0</v>
      </c>
    </row>
    <row r="364" spans="2:6">
      <c r="B364"/>
      <c r="F364">
        <f t="shared" si="22"/>
        <v>0</v>
      </c>
    </row>
    <row r="365" spans="2:6">
      <c r="B365"/>
      <c r="F365">
        <f t="shared" si="22"/>
        <v>0</v>
      </c>
    </row>
    <row r="366" spans="2:6">
      <c r="B366"/>
      <c r="F366">
        <f t="shared" si="22"/>
        <v>0</v>
      </c>
    </row>
    <row r="367" spans="2:6">
      <c r="B367"/>
      <c r="F367">
        <f t="shared" si="22"/>
        <v>0</v>
      </c>
    </row>
    <row r="368" spans="2:6">
      <c r="B368"/>
      <c r="F368">
        <f t="shared" si="22"/>
        <v>0</v>
      </c>
    </row>
    <row r="369" spans="2:6">
      <c r="B369"/>
      <c r="F369">
        <f t="shared" si="22"/>
        <v>0</v>
      </c>
    </row>
    <row r="370" spans="2:6">
      <c r="B370"/>
      <c r="F370">
        <f t="shared" si="22"/>
        <v>0</v>
      </c>
    </row>
    <row r="371" spans="2:6">
      <c r="B371"/>
      <c r="F371">
        <f t="shared" si="22"/>
        <v>0</v>
      </c>
    </row>
    <row r="372" spans="2:6">
      <c r="B372"/>
      <c r="F372">
        <f t="shared" si="22"/>
        <v>0</v>
      </c>
    </row>
    <row r="373" spans="2:6">
      <c r="B373"/>
      <c r="F373">
        <f t="shared" si="22"/>
        <v>0</v>
      </c>
    </row>
    <row r="374" spans="2:6">
      <c r="B374"/>
      <c r="F374">
        <f t="shared" si="22"/>
        <v>0</v>
      </c>
    </row>
    <row r="375" spans="2:6">
      <c r="B375"/>
      <c r="F375">
        <f t="shared" si="22"/>
        <v>0</v>
      </c>
    </row>
    <row r="376" spans="2:6">
      <c r="B376"/>
      <c r="F376">
        <f t="shared" si="22"/>
        <v>0</v>
      </c>
    </row>
    <row r="377" spans="2:6">
      <c r="B377"/>
      <c r="F377">
        <f t="shared" si="22"/>
        <v>0</v>
      </c>
    </row>
    <row r="378" spans="2:6">
      <c r="B378"/>
      <c r="F378">
        <f t="shared" si="22"/>
        <v>0</v>
      </c>
    </row>
    <row r="379" spans="2:6">
      <c r="B379"/>
      <c r="F379">
        <f t="shared" si="22"/>
        <v>0</v>
      </c>
    </row>
    <row r="380" spans="2:6">
      <c r="B380"/>
      <c r="F380">
        <f t="shared" si="22"/>
        <v>0</v>
      </c>
    </row>
    <row r="381" spans="2:6">
      <c r="B381"/>
      <c r="F381">
        <f t="shared" si="22"/>
        <v>0</v>
      </c>
    </row>
    <row r="382" spans="2:6">
      <c r="B382"/>
      <c r="F382">
        <f t="shared" si="22"/>
        <v>0</v>
      </c>
    </row>
    <row r="383" spans="2:6">
      <c r="B383"/>
      <c r="F383">
        <f t="shared" si="22"/>
        <v>0</v>
      </c>
    </row>
    <row r="384" spans="2:6">
      <c r="B384"/>
      <c r="F384">
        <f t="shared" si="22"/>
        <v>0</v>
      </c>
    </row>
    <row r="385" spans="2:6">
      <c r="B385"/>
      <c r="F385">
        <f t="shared" si="22"/>
        <v>0</v>
      </c>
    </row>
    <row r="386" spans="2:6">
      <c r="B386"/>
      <c r="F386">
        <f t="shared" si="22"/>
        <v>0</v>
      </c>
    </row>
    <row r="387" spans="2:6">
      <c r="B387"/>
      <c r="F387">
        <f t="shared" si="22"/>
        <v>0</v>
      </c>
    </row>
    <row r="388" spans="2:6">
      <c r="B388"/>
      <c r="F388">
        <f t="shared" si="22"/>
        <v>0</v>
      </c>
    </row>
    <row r="389" spans="2:6">
      <c r="B389"/>
      <c r="F389">
        <f t="shared" si="22"/>
        <v>0</v>
      </c>
    </row>
    <row r="390" spans="2:6">
      <c r="B390"/>
      <c r="F390">
        <f t="shared" si="22"/>
        <v>0</v>
      </c>
    </row>
    <row r="391" spans="2:6">
      <c r="B391"/>
      <c r="F391">
        <f t="shared" si="22"/>
        <v>0</v>
      </c>
    </row>
    <row r="392" spans="2:6">
      <c r="B392"/>
      <c r="F392">
        <f t="shared" si="22"/>
        <v>0</v>
      </c>
    </row>
    <row r="393" spans="2:6">
      <c r="B393"/>
      <c r="F393">
        <f t="shared" si="22"/>
        <v>0</v>
      </c>
    </row>
    <row r="394" spans="2:6">
      <c r="B394"/>
      <c r="F394">
        <f t="shared" si="22"/>
        <v>0</v>
      </c>
    </row>
    <row r="395" spans="2:6">
      <c r="B395"/>
      <c r="F395">
        <f t="shared" si="22"/>
        <v>0</v>
      </c>
    </row>
    <row r="396" spans="2:6">
      <c r="B396"/>
      <c r="F396">
        <f t="shared" si="22"/>
        <v>0</v>
      </c>
    </row>
    <row r="397" spans="2:6">
      <c r="B397"/>
      <c r="F397">
        <f t="shared" si="22"/>
        <v>0</v>
      </c>
    </row>
    <row r="398" spans="2:6">
      <c r="B398"/>
      <c r="F398">
        <f t="shared" si="22"/>
        <v>0</v>
      </c>
    </row>
    <row r="399" spans="2:6">
      <c r="B399"/>
      <c r="F399">
        <f t="shared" si="22"/>
        <v>0</v>
      </c>
    </row>
    <row r="400" spans="2:6">
      <c r="B400"/>
      <c r="F400">
        <f t="shared" si="22"/>
        <v>0</v>
      </c>
    </row>
    <row r="401" spans="2:6">
      <c r="B401"/>
      <c r="F401">
        <f t="shared" si="22"/>
        <v>0</v>
      </c>
    </row>
    <row r="402" spans="2:6">
      <c r="B402"/>
      <c r="F402">
        <f t="shared" ref="F402:F465" si="23">D402-E402</f>
        <v>0</v>
      </c>
    </row>
    <row r="403" spans="2:6">
      <c r="B403"/>
      <c r="F403">
        <f t="shared" si="23"/>
        <v>0</v>
      </c>
    </row>
    <row r="404" spans="2:6">
      <c r="B404"/>
      <c r="F404">
        <f t="shared" si="23"/>
        <v>0</v>
      </c>
    </row>
    <row r="405" spans="2:6">
      <c r="B405"/>
      <c r="F405">
        <f t="shared" si="23"/>
        <v>0</v>
      </c>
    </row>
    <row r="406" spans="2:6">
      <c r="B406"/>
      <c r="F406">
        <f t="shared" si="23"/>
        <v>0</v>
      </c>
    </row>
    <row r="407" spans="2:6">
      <c r="B407"/>
      <c r="F407">
        <f t="shared" si="23"/>
        <v>0</v>
      </c>
    </row>
    <row r="408" spans="2:6">
      <c r="B408"/>
      <c r="F408">
        <f t="shared" si="23"/>
        <v>0</v>
      </c>
    </row>
    <row r="409" spans="2:6">
      <c r="B409"/>
      <c r="F409">
        <f t="shared" si="23"/>
        <v>0</v>
      </c>
    </row>
    <row r="410" spans="2:6">
      <c r="B410"/>
      <c r="F410">
        <f t="shared" si="23"/>
        <v>0</v>
      </c>
    </row>
    <row r="411" spans="2:6">
      <c r="B411"/>
      <c r="F411">
        <f t="shared" si="23"/>
        <v>0</v>
      </c>
    </row>
    <row r="412" spans="2:6">
      <c r="B412"/>
      <c r="F412">
        <f t="shared" si="23"/>
        <v>0</v>
      </c>
    </row>
    <row r="413" spans="2:6">
      <c r="B413"/>
      <c r="F413">
        <f t="shared" si="23"/>
        <v>0</v>
      </c>
    </row>
    <row r="414" spans="2:6">
      <c r="B414"/>
      <c r="F414">
        <f t="shared" si="23"/>
        <v>0</v>
      </c>
    </row>
    <row r="415" spans="2:6">
      <c r="B415"/>
      <c r="F415">
        <f t="shared" si="23"/>
        <v>0</v>
      </c>
    </row>
    <row r="416" spans="2:6">
      <c r="B416"/>
      <c r="F416">
        <f t="shared" si="23"/>
        <v>0</v>
      </c>
    </row>
    <row r="417" spans="2:6">
      <c r="B417"/>
      <c r="F417">
        <f t="shared" si="23"/>
        <v>0</v>
      </c>
    </row>
    <row r="418" spans="2:6">
      <c r="B418"/>
      <c r="F418">
        <f t="shared" si="23"/>
        <v>0</v>
      </c>
    </row>
    <row r="419" spans="2:6">
      <c r="B419"/>
      <c r="F419">
        <f t="shared" si="23"/>
        <v>0</v>
      </c>
    </row>
    <row r="420" spans="2:6">
      <c r="B420"/>
      <c r="F420">
        <f t="shared" si="23"/>
        <v>0</v>
      </c>
    </row>
    <row r="421" spans="2:6">
      <c r="B421"/>
      <c r="F421">
        <f t="shared" si="23"/>
        <v>0</v>
      </c>
    </row>
    <row r="422" spans="2:6">
      <c r="B422"/>
      <c r="F422">
        <f t="shared" si="23"/>
        <v>0</v>
      </c>
    </row>
    <row r="423" spans="2:6">
      <c r="B423"/>
      <c r="F423">
        <f t="shared" si="23"/>
        <v>0</v>
      </c>
    </row>
    <row r="424" spans="2:6">
      <c r="B424"/>
      <c r="F424">
        <f t="shared" si="23"/>
        <v>0</v>
      </c>
    </row>
    <row r="425" spans="2:6">
      <c r="B425"/>
      <c r="F425">
        <f t="shared" si="23"/>
        <v>0</v>
      </c>
    </row>
    <row r="426" spans="2:6">
      <c r="B426"/>
      <c r="F426">
        <f t="shared" si="23"/>
        <v>0</v>
      </c>
    </row>
    <row r="427" spans="2:6">
      <c r="B427"/>
      <c r="F427">
        <f t="shared" si="23"/>
        <v>0</v>
      </c>
    </row>
    <row r="428" spans="2:6">
      <c r="B428"/>
      <c r="F428">
        <f t="shared" si="23"/>
        <v>0</v>
      </c>
    </row>
    <row r="429" spans="2:6">
      <c r="B429"/>
      <c r="F429">
        <f t="shared" si="23"/>
        <v>0</v>
      </c>
    </row>
    <row r="430" spans="2:6">
      <c r="B430"/>
      <c r="F430">
        <f t="shared" si="23"/>
        <v>0</v>
      </c>
    </row>
    <row r="431" spans="2:6">
      <c r="B431"/>
      <c r="F431">
        <f t="shared" si="23"/>
        <v>0</v>
      </c>
    </row>
    <row r="432" spans="2:6">
      <c r="B432"/>
      <c r="F432">
        <f t="shared" si="23"/>
        <v>0</v>
      </c>
    </row>
    <row r="433" spans="2:6">
      <c r="B433"/>
      <c r="F433">
        <f t="shared" si="23"/>
        <v>0</v>
      </c>
    </row>
    <row r="434" spans="2:6">
      <c r="B434"/>
      <c r="F434">
        <f t="shared" si="23"/>
        <v>0</v>
      </c>
    </row>
    <row r="435" spans="2:6">
      <c r="B435"/>
      <c r="F435">
        <f t="shared" si="23"/>
        <v>0</v>
      </c>
    </row>
    <row r="436" spans="2:6">
      <c r="B436"/>
      <c r="F436">
        <f t="shared" si="23"/>
        <v>0</v>
      </c>
    </row>
    <row r="437" spans="2:6">
      <c r="B437"/>
      <c r="F437">
        <f t="shared" si="23"/>
        <v>0</v>
      </c>
    </row>
    <row r="438" spans="2:6">
      <c r="B438"/>
      <c r="F438">
        <f t="shared" si="23"/>
        <v>0</v>
      </c>
    </row>
    <row r="439" spans="2:6">
      <c r="B439"/>
      <c r="F439">
        <f t="shared" si="23"/>
        <v>0</v>
      </c>
    </row>
    <row r="440" spans="2:6">
      <c r="B440"/>
      <c r="F440">
        <f t="shared" si="23"/>
        <v>0</v>
      </c>
    </row>
    <row r="441" spans="2:6">
      <c r="B441"/>
      <c r="F441">
        <f t="shared" si="23"/>
        <v>0</v>
      </c>
    </row>
    <row r="442" spans="2:6">
      <c r="B442"/>
      <c r="F442">
        <f t="shared" si="23"/>
        <v>0</v>
      </c>
    </row>
    <row r="443" spans="2:6">
      <c r="B443"/>
      <c r="F443">
        <f t="shared" si="23"/>
        <v>0</v>
      </c>
    </row>
    <row r="444" spans="2:6">
      <c r="B444"/>
      <c r="F444">
        <f t="shared" si="23"/>
        <v>0</v>
      </c>
    </row>
    <row r="445" spans="2:6">
      <c r="B445"/>
      <c r="F445">
        <f t="shared" si="23"/>
        <v>0</v>
      </c>
    </row>
    <row r="446" spans="2:6">
      <c r="B446"/>
      <c r="F446">
        <f t="shared" si="23"/>
        <v>0</v>
      </c>
    </row>
    <row r="447" spans="2:6">
      <c r="B447"/>
      <c r="F447">
        <f t="shared" si="23"/>
        <v>0</v>
      </c>
    </row>
    <row r="448" spans="2:6">
      <c r="B448"/>
      <c r="F448">
        <f t="shared" si="23"/>
        <v>0</v>
      </c>
    </row>
    <row r="449" spans="2:6">
      <c r="B449"/>
      <c r="F449">
        <f t="shared" si="23"/>
        <v>0</v>
      </c>
    </row>
    <row r="450" spans="2:6">
      <c r="B450"/>
      <c r="F450">
        <f t="shared" si="23"/>
        <v>0</v>
      </c>
    </row>
    <row r="451" spans="2:6">
      <c r="B451"/>
      <c r="F451">
        <f t="shared" si="23"/>
        <v>0</v>
      </c>
    </row>
    <row r="452" spans="2:6">
      <c r="B452"/>
      <c r="F452">
        <f t="shared" si="23"/>
        <v>0</v>
      </c>
    </row>
    <row r="453" spans="2:6">
      <c r="B453"/>
      <c r="F453">
        <f t="shared" si="23"/>
        <v>0</v>
      </c>
    </row>
    <row r="454" spans="2:6">
      <c r="B454"/>
      <c r="F454">
        <f t="shared" si="23"/>
        <v>0</v>
      </c>
    </row>
    <row r="455" spans="2:6">
      <c r="B455"/>
      <c r="F455">
        <f t="shared" si="23"/>
        <v>0</v>
      </c>
    </row>
    <row r="456" spans="2:6">
      <c r="B456"/>
      <c r="F456">
        <f t="shared" si="23"/>
        <v>0</v>
      </c>
    </row>
    <row r="457" spans="2:6">
      <c r="B457"/>
      <c r="F457">
        <f t="shared" si="23"/>
        <v>0</v>
      </c>
    </row>
    <row r="458" spans="2:6">
      <c r="B458"/>
      <c r="F458">
        <f t="shared" si="23"/>
        <v>0</v>
      </c>
    </row>
    <row r="459" spans="2:6">
      <c r="B459"/>
      <c r="F459">
        <f t="shared" si="23"/>
        <v>0</v>
      </c>
    </row>
    <row r="460" spans="2:6">
      <c r="B460"/>
      <c r="F460">
        <f t="shared" si="23"/>
        <v>0</v>
      </c>
    </row>
    <row r="461" spans="2:6">
      <c r="B461"/>
      <c r="F461">
        <f t="shared" si="23"/>
        <v>0</v>
      </c>
    </row>
    <row r="462" spans="2:6">
      <c r="B462"/>
      <c r="F462">
        <f t="shared" si="23"/>
        <v>0</v>
      </c>
    </row>
    <row r="463" spans="2:6">
      <c r="B463"/>
      <c r="F463">
        <f t="shared" si="23"/>
        <v>0</v>
      </c>
    </row>
    <row r="464" spans="2:6">
      <c r="B464"/>
      <c r="F464">
        <f t="shared" si="23"/>
        <v>0</v>
      </c>
    </row>
    <row r="465" spans="2:6">
      <c r="B465"/>
      <c r="F465">
        <f t="shared" si="23"/>
        <v>0</v>
      </c>
    </row>
    <row r="466" spans="2:6">
      <c r="B466"/>
      <c r="F466">
        <f t="shared" ref="F466:F529" si="24">D466-E466</f>
        <v>0</v>
      </c>
    </row>
    <row r="467" spans="2:6">
      <c r="B467"/>
      <c r="F467">
        <f t="shared" si="24"/>
        <v>0</v>
      </c>
    </row>
    <row r="468" spans="2:6">
      <c r="B468"/>
      <c r="F468">
        <f t="shared" si="24"/>
        <v>0</v>
      </c>
    </row>
    <row r="469" spans="2:6">
      <c r="B469"/>
      <c r="F469">
        <f t="shared" si="24"/>
        <v>0</v>
      </c>
    </row>
    <row r="470" spans="2:6">
      <c r="B470"/>
      <c r="F470">
        <f t="shared" si="24"/>
        <v>0</v>
      </c>
    </row>
    <row r="471" spans="2:6">
      <c r="B471"/>
      <c r="F471">
        <f t="shared" si="24"/>
        <v>0</v>
      </c>
    </row>
    <row r="472" spans="2:6">
      <c r="B472"/>
      <c r="F472">
        <f t="shared" si="24"/>
        <v>0</v>
      </c>
    </row>
    <row r="473" spans="2:6">
      <c r="B473"/>
      <c r="F473">
        <f t="shared" si="24"/>
        <v>0</v>
      </c>
    </row>
    <row r="474" spans="2:6">
      <c r="B474"/>
      <c r="F474">
        <f t="shared" si="24"/>
        <v>0</v>
      </c>
    </row>
    <row r="475" spans="2:6">
      <c r="B475"/>
      <c r="F475">
        <f t="shared" si="24"/>
        <v>0</v>
      </c>
    </row>
    <row r="476" spans="2:6">
      <c r="B476"/>
      <c r="F476">
        <f t="shared" si="24"/>
        <v>0</v>
      </c>
    </row>
    <row r="477" spans="2:6">
      <c r="B477"/>
      <c r="F477">
        <f t="shared" si="24"/>
        <v>0</v>
      </c>
    </row>
    <row r="478" spans="2:6">
      <c r="B478"/>
      <c r="F478">
        <f t="shared" si="24"/>
        <v>0</v>
      </c>
    </row>
    <row r="479" spans="2:6">
      <c r="B479"/>
      <c r="F479">
        <f t="shared" si="24"/>
        <v>0</v>
      </c>
    </row>
    <row r="480" spans="2:6">
      <c r="B480"/>
      <c r="F480">
        <f t="shared" si="24"/>
        <v>0</v>
      </c>
    </row>
    <row r="481" spans="2:6">
      <c r="B481"/>
      <c r="F481">
        <f t="shared" si="24"/>
        <v>0</v>
      </c>
    </row>
    <row r="482" spans="2:6">
      <c r="B482"/>
      <c r="F482">
        <f t="shared" si="24"/>
        <v>0</v>
      </c>
    </row>
    <row r="483" spans="2:6">
      <c r="B483"/>
      <c r="F483">
        <f t="shared" si="24"/>
        <v>0</v>
      </c>
    </row>
    <row r="484" spans="2:6">
      <c r="B484"/>
      <c r="F484">
        <f t="shared" si="24"/>
        <v>0</v>
      </c>
    </row>
    <row r="485" spans="2:6">
      <c r="B485"/>
      <c r="F485">
        <f t="shared" si="24"/>
        <v>0</v>
      </c>
    </row>
    <row r="486" spans="2:6">
      <c r="B486"/>
      <c r="F486">
        <f t="shared" si="24"/>
        <v>0</v>
      </c>
    </row>
    <row r="487" spans="2:6">
      <c r="B487"/>
      <c r="F487">
        <f t="shared" si="24"/>
        <v>0</v>
      </c>
    </row>
    <row r="488" spans="2:6">
      <c r="B488"/>
      <c r="F488">
        <f t="shared" si="24"/>
        <v>0</v>
      </c>
    </row>
    <row r="489" spans="2:6">
      <c r="B489"/>
      <c r="F489">
        <f t="shared" si="24"/>
        <v>0</v>
      </c>
    </row>
    <row r="490" spans="2:6">
      <c r="B490"/>
      <c r="F490">
        <f t="shared" si="24"/>
        <v>0</v>
      </c>
    </row>
    <row r="491" spans="2:6">
      <c r="B491"/>
      <c r="F491">
        <f t="shared" si="24"/>
        <v>0</v>
      </c>
    </row>
    <row r="492" spans="2:6">
      <c r="B492"/>
      <c r="F492">
        <f t="shared" si="24"/>
        <v>0</v>
      </c>
    </row>
    <row r="493" spans="2:6">
      <c r="B493"/>
      <c r="F493">
        <f t="shared" si="24"/>
        <v>0</v>
      </c>
    </row>
    <row r="494" spans="2:6">
      <c r="B494"/>
      <c r="F494">
        <f t="shared" si="24"/>
        <v>0</v>
      </c>
    </row>
    <row r="495" spans="2:6">
      <c r="B495"/>
      <c r="F495">
        <f t="shared" si="24"/>
        <v>0</v>
      </c>
    </row>
    <row r="496" spans="2:6">
      <c r="B496"/>
      <c r="F496">
        <f t="shared" si="24"/>
        <v>0</v>
      </c>
    </row>
    <row r="497" spans="2:6">
      <c r="B497"/>
      <c r="F497">
        <f t="shared" si="24"/>
        <v>0</v>
      </c>
    </row>
    <row r="498" spans="2:6">
      <c r="B498"/>
      <c r="F498">
        <f t="shared" si="24"/>
        <v>0</v>
      </c>
    </row>
    <row r="499" spans="2:6">
      <c r="B499"/>
      <c r="F499">
        <f t="shared" si="24"/>
        <v>0</v>
      </c>
    </row>
    <row r="500" spans="2:6">
      <c r="B500"/>
      <c r="F500">
        <f t="shared" si="24"/>
        <v>0</v>
      </c>
    </row>
    <row r="501" spans="2:6">
      <c r="B501"/>
      <c r="F501">
        <f t="shared" si="24"/>
        <v>0</v>
      </c>
    </row>
    <row r="502" spans="2:6">
      <c r="B502"/>
      <c r="F502">
        <f t="shared" si="24"/>
        <v>0</v>
      </c>
    </row>
    <row r="503" spans="2:6">
      <c r="B503"/>
      <c r="F503">
        <f t="shared" si="24"/>
        <v>0</v>
      </c>
    </row>
    <row r="504" spans="2:6">
      <c r="B504"/>
      <c r="F504">
        <f t="shared" si="24"/>
        <v>0</v>
      </c>
    </row>
    <row r="505" spans="2:6">
      <c r="B505"/>
      <c r="F505">
        <f t="shared" si="24"/>
        <v>0</v>
      </c>
    </row>
    <row r="506" spans="2:6">
      <c r="B506"/>
      <c r="F506">
        <f t="shared" si="24"/>
        <v>0</v>
      </c>
    </row>
    <row r="507" spans="2:6">
      <c r="B507"/>
      <c r="F507">
        <f t="shared" si="24"/>
        <v>0</v>
      </c>
    </row>
    <row r="508" spans="2:6">
      <c r="B508"/>
      <c r="F508">
        <f t="shared" si="24"/>
        <v>0</v>
      </c>
    </row>
    <row r="509" spans="2:6">
      <c r="B509"/>
      <c r="F509">
        <f t="shared" si="24"/>
        <v>0</v>
      </c>
    </row>
    <row r="510" spans="2:6">
      <c r="B510"/>
      <c r="F510">
        <f t="shared" si="24"/>
        <v>0</v>
      </c>
    </row>
    <row r="511" spans="2:6">
      <c r="B511"/>
      <c r="F511">
        <f t="shared" si="24"/>
        <v>0</v>
      </c>
    </row>
    <row r="512" spans="2:6">
      <c r="B512"/>
      <c r="F512">
        <f t="shared" si="24"/>
        <v>0</v>
      </c>
    </row>
    <row r="513" spans="2:6">
      <c r="B513"/>
      <c r="F513">
        <f t="shared" si="24"/>
        <v>0</v>
      </c>
    </row>
    <row r="514" spans="2:6">
      <c r="B514"/>
      <c r="F514">
        <f t="shared" si="24"/>
        <v>0</v>
      </c>
    </row>
    <row r="515" spans="2:6">
      <c r="B515"/>
      <c r="F515">
        <f t="shared" si="24"/>
        <v>0</v>
      </c>
    </row>
    <row r="516" spans="2:6">
      <c r="B516"/>
      <c r="F516">
        <f t="shared" si="24"/>
        <v>0</v>
      </c>
    </row>
    <row r="517" spans="2:6">
      <c r="B517"/>
      <c r="F517">
        <f t="shared" si="24"/>
        <v>0</v>
      </c>
    </row>
    <row r="518" spans="2:6">
      <c r="B518"/>
      <c r="F518">
        <f t="shared" si="24"/>
        <v>0</v>
      </c>
    </row>
    <row r="519" spans="2:6">
      <c r="B519"/>
      <c r="F519">
        <f t="shared" si="24"/>
        <v>0</v>
      </c>
    </row>
    <row r="520" spans="2:6">
      <c r="B520"/>
      <c r="F520">
        <f t="shared" si="24"/>
        <v>0</v>
      </c>
    </row>
    <row r="521" spans="2:6">
      <c r="B521"/>
      <c r="F521">
        <f t="shared" si="24"/>
        <v>0</v>
      </c>
    </row>
    <row r="522" spans="2:6">
      <c r="B522"/>
      <c r="F522">
        <f t="shared" si="24"/>
        <v>0</v>
      </c>
    </row>
    <row r="523" spans="2:6">
      <c r="B523"/>
      <c r="F523">
        <f t="shared" si="24"/>
        <v>0</v>
      </c>
    </row>
    <row r="524" spans="2:6">
      <c r="B524"/>
      <c r="F524">
        <f t="shared" si="24"/>
        <v>0</v>
      </c>
    </row>
    <row r="525" spans="2:6">
      <c r="B525"/>
      <c r="F525">
        <f t="shared" si="24"/>
        <v>0</v>
      </c>
    </row>
    <row r="526" spans="2:6">
      <c r="B526"/>
      <c r="F526">
        <f t="shared" si="24"/>
        <v>0</v>
      </c>
    </row>
    <row r="527" spans="2:6">
      <c r="B527"/>
      <c r="F527">
        <f t="shared" si="24"/>
        <v>0</v>
      </c>
    </row>
    <row r="528" spans="2:6">
      <c r="B528"/>
      <c r="F528">
        <f t="shared" si="24"/>
        <v>0</v>
      </c>
    </row>
    <row r="529" spans="2:6">
      <c r="B529"/>
      <c r="F529">
        <f t="shared" si="24"/>
        <v>0</v>
      </c>
    </row>
    <row r="530" spans="2:6">
      <c r="B530"/>
      <c r="F530">
        <f t="shared" ref="F530:F593" si="25">D530-E530</f>
        <v>0</v>
      </c>
    </row>
    <row r="531" spans="2:6">
      <c r="B531"/>
      <c r="F531">
        <f t="shared" si="25"/>
        <v>0</v>
      </c>
    </row>
    <row r="532" spans="2:6">
      <c r="B532"/>
      <c r="F532">
        <f t="shared" si="25"/>
        <v>0</v>
      </c>
    </row>
    <row r="533" spans="2:6">
      <c r="B533"/>
      <c r="F533">
        <f t="shared" si="25"/>
        <v>0</v>
      </c>
    </row>
    <row r="534" spans="2:6">
      <c r="B534"/>
      <c r="F534">
        <f t="shared" si="25"/>
        <v>0</v>
      </c>
    </row>
    <row r="535" spans="2:6">
      <c r="B535"/>
      <c r="F535">
        <f t="shared" si="25"/>
        <v>0</v>
      </c>
    </row>
    <row r="536" spans="2:6">
      <c r="B536"/>
      <c r="F536">
        <f t="shared" si="25"/>
        <v>0</v>
      </c>
    </row>
    <row r="537" spans="2:6">
      <c r="B537"/>
      <c r="F537">
        <f t="shared" si="25"/>
        <v>0</v>
      </c>
    </row>
    <row r="538" spans="2:6">
      <c r="B538"/>
      <c r="F538">
        <f t="shared" si="25"/>
        <v>0</v>
      </c>
    </row>
    <row r="539" spans="2:6">
      <c r="B539"/>
      <c r="F539">
        <f t="shared" si="25"/>
        <v>0</v>
      </c>
    </row>
    <row r="540" spans="2:6">
      <c r="B540"/>
      <c r="F540">
        <f t="shared" si="25"/>
        <v>0</v>
      </c>
    </row>
    <row r="541" spans="2:6">
      <c r="B541"/>
      <c r="F541">
        <f t="shared" si="25"/>
        <v>0</v>
      </c>
    </row>
    <row r="542" spans="2:6">
      <c r="B542"/>
      <c r="F542">
        <f t="shared" si="25"/>
        <v>0</v>
      </c>
    </row>
    <row r="543" spans="2:6">
      <c r="B543"/>
      <c r="F543">
        <f t="shared" si="25"/>
        <v>0</v>
      </c>
    </row>
    <row r="544" spans="2:6">
      <c r="B544"/>
      <c r="F544">
        <f t="shared" si="25"/>
        <v>0</v>
      </c>
    </row>
    <row r="545" spans="2:6">
      <c r="B545"/>
      <c r="F545">
        <f t="shared" si="25"/>
        <v>0</v>
      </c>
    </row>
    <row r="546" spans="2:6">
      <c r="B546"/>
      <c r="F546">
        <f t="shared" si="25"/>
        <v>0</v>
      </c>
    </row>
    <row r="547" spans="2:6">
      <c r="B547"/>
      <c r="F547">
        <f t="shared" si="25"/>
        <v>0</v>
      </c>
    </row>
    <row r="548" spans="2:6">
      <c r="B548"/>
      <c r="F548">
        <f t="shared" si="25"/>
        <v>0</v>
      </c>
    </row>
    <row r="549" spans="2:6">
      <c r="B549"/>
      <c r="F549">
        <f t="shared" si="25"/>
        <v>0</v>
      </c>
    </row>
    <row r="550" spans="2:6">
      <c r="B550"/>
      <c r="F550">
        <f t="shared" si="25"/>
        <v>0</v>
      </c>
    </row>
    <row r="551" spans="2:6">
      <c r="B551"/>
      <c r="F551">
        <f t="shared" si="25"/>
        <v>0</v>
      </c>
    </row>
    <row r="552" spans="2:6">
      <c r="B552"/>
      <c r="F552">
        <f t="shared" si="25"/>
        <v>0</v>
      </c>
    </row>
    <row r="553" spans="2:6">
      <c r="B553"/>
      <c r="F553">
        <f t="shared" si="25"/>
        <v>0</v>
      </c>
    </row>
    <row r="554" spans="2:6">
      <c r="B554"/>
      <c r="F554">
        <f t="shared" si="25"/>
        <v>0</v>
      </c>
    </row>
    <row r="555" spans="2:6">
      <c r="B555"/>
      <c r="F555">
        <f t="shared" si="25"/>
        <v>0</v>
      </c>
    </row>
    <row r="556" spans="2:6">
      <c r="B556"/>
      <c r="F556">
        <f t="shared" si="25"/>
        <v>0</v>
      </c>
    </row>
    <row r="557" spans="2:6">
      <c r="B557"/>
      <c r="F557">
        <f t="shared" si="25"/>
        <v>0</v>
      </c>
    </row>
    <row r="558" spans="2:6">
      <c r="B558"/>
      <c r="F558">
        <f t="shared" si="25"/>
        <v>0</v>
      </c>
    </row>
    <row r="559" spans="2:6">
      <c r="B559"/>
      <c r="F559">
        <f t="shared" si="25"/>
        <v>0</v>
      </c>
    </row>
    <row r="560" spans="2:6">
      <c r="B560"/>
      <c r="F560">
        <f t="shared" si="25"/>
        <v>0</v>
      </c>
    </row>
    <row r="561" spans="2:6">
      <c r="B561"/>
      <c r="F561">
        <f t="shared" si="25"/>
        <v>0</v>
      </c>
    </row>
    <row r="562" spans="2:6">
      <c r="B562"/>
      <c r="F562">
        <f t="shared" si="25"/>
        <v>0</v>
      </c>
    </row>
    <row r="563" spans="2:6">
      <c r="B563"/>
      <c r="F563">
        <f t="shared" si="25"/>
        <v>0</v>
      </c>
    </row>
    <row r="564" spans="2:6">
      <c r="B564"/>
      <c r="F564">
        <f t="shared" si="25"/>
        <v>0</v>
      </c>
    </row>
    <row r="565" spans="2:6">
      <c r="B565"/>
      <c r="F565">
        <f t="shared" si="25"/>
        <v>0</v>
      </c>
    </row>
    <row r="566" spans="2:6">
      <c r="B566"/>
      <c r="F566">
        <f t="shared" si="25"/>
        <v>0</v>
      </c>
    </row>
    <row r="567" spans="2:6">
      <c r="B567"/>
      <c r="F567">
        <f t="shared" si="25"/>
        <v>0</v>
      </c>
    </row>
    <row r="568" spans="2:6">
      <c r="B568"/>
      <c r="F568">
        <f t="shared" si="25"/>
        <v>0</v>
      </c>
    </row>
    <row r="569" spans="2:6">
      <c r="B569"/>
      <c r="F569">
        <f t="shared" si="25"/>
        <v>0</v>
      </c>
    </row>
    <row r="570" spans="2:6">
      <c r="B570"/>
      <c r="F570">
        <f t="shared" si="25"/>
        <v>0</v>
      </c>
    </row>
    <row r="571" spans="2:6">
      <c r="B571"/>
      <c r="F571">
        <f t="shared" si="25"/>
        <v>0</v>
      </c>
    </row>
    <row r="572" spans="2:6">
      <c r="B572"/>
      <c r="F572">
        <f t="shared" si="25"/>
        <v>0</v>
      </c>
    </row>
    <row r="573" spans="2:6">
      <c r="B573"/>
      <c r="F573">
        <f t="shared" si="25"/>
        <v>0</v>
      </c>
    </row>
    <row r="574" spans="2:6">
      <c r="B574"/>
      <c r="F574">
        <f t="shared" si="25"/>
        <v>0</v>
      </c>
    </row>
    <row r="575" spans="2:6">
      <c r="B575"/>
      <c r="F575">
        <f t="shared" si="25"/>
        <v>0</v>
      </c>
    </row>
    <row r="576" spans="2:6">
      <c r="B576"/>
      <c r="F576">
        <f t="shared" si="25"/>
        <v>0</v>
      </c>
    </row>
    <row r="577" spans="2:6">
      <c r="B577"/>
      <c r="F577">
        <f t="shared" si="25"/>
        <v>0</v>
      </c>
    </row>
    <row r="578" spans="2:6">
      <c r="B578"/>
      <c r="F578">
        <f t="shared" si="25"/>
        <v>0</v>
      </c>
    </row>
    <row r="579" spans="2:6">
      <c r="B579"/>
      <c r="F579">
        <f t="shared" si="25"/>
        <v>0</v>
      </c>
    </row>
    <row r="580" spans="2:6">
      <c r="B580"/>
      <c r="F580">
        <f t="shared" si="25"/>
        <v>0</v>
      </c>
    </row>
    <row r="581" spans="2:6">
      <c r="B581"/>
      <c r="F581">
        <f t="shared" si="25"/>
        <v>0</v>
      </c>
    </row>
    <row r="582" spans="2:6">
      <c r="B582"/>
      <c r="F582">
        <f t="shared" si="25"/>
        <v>0</v>
      </c>
    </row>
    <row r="583" spans="2:6">
      <c r="B583"/>
      <c r="F583">
        <f t="shared" si="25"/>
        <v>0</v>
      </c>
    </row>
    <row r="584" spans="2:6">
      <c r="B584"/>
      <c r="F584">
        <f t="shared" si="25"/>
        <v>0</v>
      </c>
    </row>
    <row r="585" spans="2:6">
      <c r="B585"/>
      <c r="F585">
        <f t="shared" si="25"/>
        <v>0</v>
      </c>
    </row>
    <row r="586" spans="2:6">
      <c r="B586"/>
      <c r="F586">
        <f t="shared" si="25"/>
        <v>0</v>
      </c>
    </row>
    <row r="587" spans="2:6">
      <c r="B587"/>
      <c r="F587">
        <f t="shared" si="25"/>
        <v>0</v>
      </c>
    </row>
    <row r="588" spans="2:6">
      <c r="B588"/>
      <c r="F588">
        <f t="shared" si="25"/>
        <v>0</v>
      </c>
    </row>
    <row r="589" spans="2:6">
      <c r="B589"/>
      <c r="F589">
        <f t="shared" si="25"/>
        <v>0</v>
      </c>
    </row>
    <row r="590" spans="2:6">
      <c r="B590"/>
      <c r="F590">
        <f t="shared" si="25"/>
        <v>0</v>
      </c>
    </row>
    <row r="591" spans="2:6">
      <c r="B591"/>
      <c r="F591">
        <f t="shared" si="25"/>
        <v>0</v>
      </c>
    </row>
    <row r="592" spans="2:6">
      <c r="B592"/>
      <c r="F592">
        <f t="shared" si="25"/>
        <v>0</v>
      </c>
    </row>
    <row r="593" spans="2:6">
      <c r="B593"/>
      <c r="F593">
        <f t="shared" si="25"/>
        <v>0</v>
      </c>
    </row>
    <row r="594" spans="2:6">
      <c r="B594"/>
      <c r="F594">
        <f t="shared" ref="F594:F657" si="26">D594-E594</f>
        <v>0</v>
      </c>
    </row>
    <row r="595" spans="2:6">
      <c r="B595"/>
      <c r="F595">
        <f t="shared" si="26"/>
        <v>0</v>
      </c>
    </row>
    <row r="596" spans="2:6">
      <c r="B596"/>
      <c r="F596">
        <f t="shared" si="26"/>
        <v>0</v>
      </c>
    </row>
    <row r="597" spans="2:6">
      <c r="B597"/>
      <c r="F597">
        <f t="shared" si="26"/>
        <v>0</v>
      </c>
    </row>
    <row r="598" spans="2:6">
      <c r="B598"/>
      <c r="F598">
        <f t="shared" si="26"/>
        <v>0</v>
      </c>
    </row>
    <row r="599" spans="2:6">
      <c r="B599"/>
      <c r="F599">
        <f t="shared" si="26"/>
        <v>0</v>
      </c>
    </row>
    <row r="600" spans="2:6">
      <c r="B600"/>
      <c r="F600">
        <f t="shared" si="26"/>
        <v>0</v>
      </c>
    </row>
    <row r="601" spans="2:6">
      <c r="B601"/>
      <c r="F601">
        <f t="shared" si="26"/>
        <v>0</v>
      </c>
    </row>
    <row r="602" spans="2:6">
      <c r="B602"/>
      <c r="F602">
        <f t="shared" si="26"/>
        <v>0</v>
      </c>
    </row>
    <row r="603" spans="2:6">
      <c r="B603"/>
      <c r="F603">
        <f t="shared" si="26"/>
        <v>0</v>
      </c>
    </row>
    <row r="604" spans="2:6">
      <c r="B604"/>
      <c r="F604">
        <f t="shared" si="26"/>
        <v>0</v>
      </c>
    </row>
    <row r="605" spans="2:6">
      <c r="B605"/>
      <c r="F605">
        <f t="shared" si="26"/>
        <v>0</v>
      </c>
    </row>
    <row r="606" spans="2:6">
      <c r="B606"/>
      <c r="F606">
        <f t="shared" si="26"/>
        <v>0</v>
      </c>
    </row>
    <row r="607" spans="2:6">
      <c r="B607"/>
      <c r="F607">
        <f t="shared" si="26"/>
        <v>0</v>
      </c>
    </row>
    <row r="608" spans="2:6">
      <c r="B608"/>
      <c r="F608">
        <f t="shared" si="26"/>
        <v>0</v>
      </c>
    </row>
    <row r="609" spans="2:6">
      <c r="B609"/>
      <c r="F609">
        <f t="shared" si="26"/>
        <v>0</v>
      </c>
    </row>
    <row r="610" spans="2:6">
      <c r="B610"/>
      <c r="F610">
        <f t="shared" si="26"/>
        <v>0</v>
      </c>
    </row>
    <row r="611" spans="2:6">
      <c r="B611"/>
      <c r="F611">
        <f t="shared" si="26"/>
        <v>0</v>
      </c>
    </row>
    <row r="612" spans="2:6">
      <c r="B612"/>
      <c r="F612">
        <f t="shared" si="26"/>
        <v>0</v>
      </c>
    </row>
    <row r="613" spans="2:6">
      <c r="B613"/>
      <c r="F613">
        <f t="shared" si="26"/>
        <v>0</v>
      </c>
    </row>
    <row r="614" spans="2:6">
      <c r="B614"/>
      <c r="F614">
        <f t="shared" si="26"/>
        <v>0</v>
      </c>
    </row>
    <row r="615" spans="2:6">
      <c r="B615"/>
      <c r="F615">
        <f t="shared" si="26"/>
        <v>0</v>
      </c>
    </row>
    <row r="616" spans="2:6">
      <c r="B616"/>
      <c r="F616">
        <f t="shared" si="26"/>
        <v>0</v>
      </c>
    </row>
    <row r="617" spans="2:6">
      <c r="B617"/>
      <c r="F617">
        <f t="shared" si="26"/>
        <v>0</v>
      </c>
    </row>
    <row r="618" spans="2:6">
      <c r="B618"/>
      <c r="F618">
        <f t="shared" si="26"/>
        <v>0</v>
      </c>
    </row>
    <row r="619" spans="2:6">
      <c r="B619"/>
      <c r="F619">
        <f t="shared" si="26"/>
        <v>0</v>
      </c>
    </row>
    <row r="620" spans="2:6">
      <c r="B620"/>
      <c r="F620">
        <f t="shared" si="26"/>
        <v>0</v>
      </c>
    </row>
    <row r="621" spans="2:6">
      <c r="B621"/>
      <c r="F621">
        <f t="shared" si="26"/>
        <v>0</v>
      </c>
    </row>
    <row r="622" spans="2:6">
      <c r="B622"/>
      <c r="F622">
        <f t="shared" si="26"/>
        <v>0</v>
      </c>
    </row>
    <row r="623" spans="2:6">
      <c r="B623"/>
      <c r="F623">
        <f t="shared" si="26"/>
        <v>0</v>
      </c>
    </row>
    <row r="624" spans="2:6">
      <c r="B624"/>
      <c r="F624">
        <f t="shared" si="26"/>
        <v>0</v>
      </c>
    </row>
    <row r="625" spans="2:6">
      <c r="B625"/>
      <c r="F625">
        <f t="shared" si="26"/>
        <v>0</v>
      </c>
    </row>
    <row r="626" spans="2:6">
      <c r="B626"/>
      <c r="F626">
        <f t="shared" si="26"/>
        <v>0</v>
      </c>
    </row>
    <row r="627" spans="2:6">
      <c r="B627"/>
      <c r="F627">
        <f t="shared" si="26"/>
        <v>0</v>
      </c>
    </row>
    <row r="628" spans="2:6">
      <c r="B628"/>
      <c r="F628">
        <f t="shared" si="26"/>
        <v>0</v>
      </c>
    </row>
    <row r="629" spans="2:6">
      <c r="B629"/>
      <c r="F629">
        <f t="shared" si="26"/>
        <v>0</v>
      </c>
    </row>
    <row r="630" spans="2:6">
      <c r="B630"/>
      <c r="F630">
        <f t="shared" si="26"/>
        <v>0</v>
      </c>
    </row>
    <row r="631" spans="2:6">
      <c r="B631"/>
      <c r="F631">
        <f t="shared" si="26"/>
        <v>0</v>
      </c>
    </row>
    <row r="632" spans="2:6">
      <c r="B632"/>
      <c r="F632">
        <f t="shared" si="26"/>
        <v>0</v>
      </c>
    </row>
    <row r="633" spans="2:6">
      <c r="B633"/>
      <c r="F633">
        <f t="shared" si="26"/>
        <v>0</v>
      </c>
    </row>
    <row r="634" spans="2:6">
      <c r="B634"/>
      <c r="F634">
        <f t="shared" si="26"/>
        <v>0</v>
      </c>
    </row>
    <row r="635" spans="2:6">
      <c r="B635"/>
      <c r="F635">
        <f t="shared" si="26"/>
        <v>0</v>
      </c>
    </row>
    <row r="636" spans="2:6">
      <c r="B636"/>
      <c r="F636">
        <f t="shared" si="26"/>
        <v>0</v>
      </c>
    </row>
    <row r="637" spans="2:6">
      <c r="B637"/>
      <c r="F637">
        <f t="shared" si="26"/>
        <v>0</v>
      </c>
    </row>
    <row r="638" spans="2:6">
      <c r="B638"/>
      <c r="F638">
        <f t="shared" si="26"/>
        <v>0</v>
      </c>
    </row>
    <row r="639" spans="2:6">
      <c r="B639"/>
      <c r="F639">
        <f t="shared" si="26"/>
        <v>0</v>
      </c>
    </row>
    <row r="640" spans="2:6">
      <c r="B640"/>
      <c r="F640">
        <f t="shared" si="26"/>
        <v>0</v>
      </c>
    </row>
    <row r="641" spans="2:6">
      <c r="B641"/>
      <c r="F641">
        <f t="shared" si="26"/>
        <v>0</v>
      </c>
    </row>
    <row r="642" spans="2:6">
      <c r="B642"/>
      <c r="F642">
        <f t="shared" si="26"/>
        <v>0</v>
      </c>
    </row>
    <row r="643" spans="2:6">
      <c r="B643"/>
      <c r="F643">
        <f t="shared" si="26"/>
        <v>0</v>
      </c>
    </row>
    <row r="644" spans="2:6">
      <c r="B644"/>
      <c r="F644">
        <f t="shared" si="26"/>
        <v>0</v>
      </c>
    </row>
    <row r="645" spans="2:6">
      <c r="B645"/>
      <c r="F645">
        <f t="shared" si="26"/>
        <v>0</v>
      </c>
    </row>
    <row r="646" spans="2:6">
      <c r="B646"/>
      <c r="F646">
        <f t="shared" si="26"/>
        <v>0</v>
      </c>
    </row>
    <row r="647" spans="2:6">
      <c r="B647"/>
      <c r="F647">
        <f t="shared" si="26"/>
        <v>0</v>
      </c>
    </row>
    <row r="648" spans="2:6">
      <c r="B648"/>
      <c r="F648">
        <f t="shared" si="26"/>
        <v>0</v>
      </c>
    </row>
    <row r="649" spans="2:6">
      <c r="B649"/>
      <c r="F649">
        <f t="shared" si="26"/>
        <v>0</v>
      </c>
    </row>
    <row r="650" spans="2:6">
      <c r="B650"/>
      <c r="F650">
        <f t="shared" si="26"/>
        <v>0</v>
      </c>
    </row>
    <row r="651" spans="2:6">
      <c r="B651"/>
      <c r="F651">
        <f t="shared" si="26"/>
        <v>0</v>
      </c>
    </row>
    <row r="652" spans="2:6">
      <c r="B652"/>
      <c r="F652">
        <f t="shared" si="26"/>
        <v>0</v>
      </c>
    </row>
    <row r="653" spans="2:6">
      <c r="B653"/>
      <c r="F653">
        <f t="shared" si="26"/>
        <v>0</v>
      </c>
    </row>
    <row r="654" spans="2:6">
      <c r="B654"/>
      <c r="F654">
        <f t="shared" si="26"/>
        <v>0</v>
      </c>
    </row>
    <row r="655" spans="2:6">
      <c r="B655"/>
      <c r="F655">
        <f t="shared" si="26"/>
        <v>0</v>
      </c>
    </row>
    <row r="656" spans="2:6">
      <c r="B656"/>
      <c r="F656">
        <f t="shared" si="26"/>
        <v>0</v>
      </c>
    </row>
    <row r="657" spans="2:6">
      <c r="B657"/>
      <c r="F657">
        <f t="shared" si="26"/>
        <v>0</v>
      </c>
    </row>
    <row r="658" spans="2:6">
      <c r="B658"/>
      <c r="F658">
        <f t="shared" ref="F658:F720" si="27">D658-E658</f>
        <v>0</v>
      </c>
    </row>
    <row r="659" spans="2:6">
      <c r="B659"/>
      <c r="F659">
        <f t="shared" si="27"/>
        <v>0</v>
      </c>
    </row>
    <row r="660" spans="2:6">
      <c r="B660"/>
      <c r="F660">
        <f t="shared" si="27"/>
        <v>0</v>
      </c>
    </row>
    <row r="661" spans="2:6">
      <c r="B661"/>
      <c r="F661">
        <f t="shared" si="27"/>
        <v>0</v>
      </c>
    </row>
    <row r="662" spans="2:6">
      <c r="B662"/>
      <c r="F662">
        <f t="shared" si="27"/>
        <v>0</v>
      </c>
    </row>
    <row r="663" spans="2:6">
      <c r="B663"/>
      <c r="F663">
        <f t="shared" si="27"/>
        <v>0</v>
      </c>
    </row>
    <row r="664" spans="2:6">
      <c r="B664"/>
      <c r="F664">
        <f t="shared" si="27"/>
        <v>0</v>
      </c>
    </row>
    <row r="665" spans="2:6">
      <c r="B665"/>
      <c r="F665">
        <f t="shared" si="27"/>
        <v>0</v>
      </c>
    </row>
    <row r="666" spans="2:6">
      <c r="B666"/>
      <c r="F666">
        <f t="shared" si="27"/>
        <v>0</v>
      </c>
    </row>
    <row r="667" spans="2:6">
      <c r="B667"/>
      <c r="F667">
        <f t="shared" si="27"/>
        <v>0</v>
      </c>
    </row>
    <row r="668" spans="2:6">
      <c r="B668"/>
      <c r="F668">
        <f t="shared" si="27"/>
        <v>0</v>
      </c>
    </row>
    <row r="669" spans="2:6">
      <c r="B669"/>
      <c r="F669">
        <f t="shared" si="27"/>
        <v>0</v>
      </c>
    </row>
    <row r="670" spans="2:6">
      <c r="B670"/>
      <c r="F670">
        <f t="shared" si="27"/>
        <v>0</v>
      </c>
    </row>
    <row r="671" spans="2:6">
      <c r="B671"/>
      <c r="F671">
        <f t="shared" si="27"/>
        <v>0</v>
      </c>
    </row>
    <row r="672" spans="2:6">
      <c r="B672"/>
      <c r="F672">
        <f t="shared" si="27"/>
        <v>0</v>
      </c>
    </row>
    <row r="673" spans="2:6">
      <c r="B673"/>
      <c r="F673">
        <f t="shared" si="27"/>
        <v>0</v>
      </c>
    </row>
    <row r="674" spans="2:6">
      <c r="B674"/>
      <c r="F674">
        <f t="shared" si="27"/>
        <v>0</v>
      </c>
    </row>
    <row r="675" spans="2:6">
      <c r="B675"/>
      <c r="F675">
        <f t="shared" si="27"/>
        <v>0</v>
      </c>
    </row>
    <row r="676" spans="2:6">
      <c r="B676"/>
      <c r="F676">
        <f t="shared" si="27"/>
        <v>0</v>
      </c>
    </row>
    <row r="677" spans="2:6">
      <c r="B677"/>
      <c r="F677">
        <f t="shared" si="27"/>
        <v>0</v>
      </c>
    </row>
    <row r="678" spans="2:6">
      <c r="B678"/>
      <c r="F678">
        <f t="shared" si="27"/>
        <v>0</v>
      </c>
    </row>
    <row r="679" spans="2:6">
      <c r="B679"/>
      <c r="F679">
        <f t="shared" si="27"/>
        <v>0</v>
      </c>
    </row>
    <row r="680" spans="2:6">
      <c r="B680"/>
      <c r="F680">
        <f t="shared" si="27"/>
        <v>0</v>
      </c>
    </row>
    <row r="681" spans="2:6">
      <c r="B681"/>
      <c r="F681">
        <f t="shared" si="27"/>
        <v>0</v>
      </c>
    </row>
    <row r="682" spans="2:6">
      <c r="B682"/>
      <c r="F682">
        <f t="shared" si="27"/>
        <v>0</v>
      </c>
    </row>
    <row r="683" spans="2:6">
      <c r="B683"/>
      <c r="F683">
        <f t="shared" si="27"/>
        <v>0</v>
      </c>
    </row>
    <row r="684" spans="2:6">
      <c r="B684"/>
      <c r="F684">
        <f t="shared" si="27"/>
        <v>0</v>
      </c>
    </row>
    <row r="685" spans="2:6">
      <c r="B685"/>
      <c r="F685">
        <f t="shared" si="27"/>
        <v>0</v>
      </c>
    </row>
    <row r="686" spans="2:6">
      <c r="B686"/>
      <c r="F686">
        <f t="shared" si="27"/>
        <v>0</v>
      </c>
    </row>
    <row r="687" spans="2:6">
      <c r="B687"/>
      <c r="F687">
        <f t="shared" si="27"/>
        <v>0</v>
      </c>
    </row>
    <row r="688" spans="2:6">
      <c r="B688"/>
      <c r="F688">
        <f t="shared" si="27"/>
        <v>0</v>
      </c>
    </row>
    <row r="689" spans="2:6">
      <c r="B689"/>
      <c r="F689">
        <f t="shared" si="27"/>
        <v>0</v>
      </c>
    </row>
    <row r="690" spans="2:6">
      <c r="B690"/>
      <c r="F690">
        <f t="shared" si="27"/>
        <v>0</v>
      </c>
    </row>
    <row r="691" spans="2:6">
      <c r="B691"/>
      <c r="F691">
        <f t="shared" si="27"/>
        <v>0</v>
      </c>
    </row>
    <row r="692" spans="2:6">
      <c r="B692"/>
      <c r="F692">
        <f t="shared" si="27"/>
        <v>0</v>
      </c>
    </row>
    <row r="693" spans="2:6">
      <c r="B693"/>
      <c r="F693">
        <f t="shared" si="27"/>
        <v>0</v>
      </c>
    </row>
    <row r="694" spans="2:6">
      <c r="B694"/>
      <c r="F694">
        <f t="shared" si="27"/>
        <v>0</v>
      </c>
    </row>
    <row r="695" spans="2:6">
      <c r="B695"/>
      <c r="F695">
        <f t="shared" si="27"/>
        <v>0</v>
      </c>
    </row>
    <row r="696" spans="2:6">
      <c r="B696"/>
      <c r="F696">
        <f t="shared" si="27"/>
        <v>0</v>
      </c>
    </row>
    <row r="697" spans="2:6">
      <c r="B697"/>
      <c r="F697">
        <f t="shared" si="27"/>
        <v>0</v>
      </c>
    </row>
    <row r="698" spans="2:6">
      <c r="B698"/>
      <c r="F698">
        <f t="shared" si="27"/>
        <v>0</v>
      </c>
    </row>
    <row r="699" spans="2:6">
      <c r="B699"/>
      <c r="F699">
        <f t="shared" si="27"/>
        <v>0</v>
      </c>
    </row>
    <row r="700" spans="2:6">
      <c r="B700"/>
      <c r="F700">
        <f t="shared" si="27"/>
        <v>0</v>
      </c>
    </row>
    <row r="701" spans="2:6">
      <c r="B701"/>
      <c r="F701">
        <f t="shared" si="27"/>
        <v>0</v>
      </c>
    </row>
    <row r="702" spans="2:6">
      <c r="B702"/>
      <c r="F702">
        <f t="shared" si="27"/>
        <v>0</v>
      </c>
    </row>
    <row r="703" spans="2:6">
      <c r="B703"/>
      <c r="F703">
        <f t="shared" si="27"/>
        <v>0</v>
      </c>
    </row>
    <row r="704" spans="2:6">
      <c r="B704"/>
      <c r="F704">
        <f t="shared" si="27"/>
        <v>0</v>
      </c>
    </row>
    <row r="705" spans="2:6">
      <c r="B705"/>
      <c r="F705">
        <f t="shared" si="27"/>
        <v>0</v>
      </c>
    </row>
    <row r="706" spans="2:6">
      <c r="B706"/>
      <c r="F706">
        <f t="shared" si="27"/>
        <v>0</v>
      </c>
    </row>
    <row r="707" spans="2:6">
      <c r="B707"/>
      <c r="F707">
        <f t="shared" si="27"/>
        <v>0</v>
      </c>
    </row>
    <row r="708" spans="2:6">
      <c r="B708"/>
      <c r="F708">
        <f t="shared" si="27"/>
        <v>0</v>
      </c>
    </row>
    <row r="709" spans="2:6">
      <c r="B709"/>
      <c r="F709">
        <f t="shared" si="27"/>
        <v>0</v>
      </c>
    </row>
    <row r="710" spans="2:6">
      <c r="B710"/>
      <c r="F710">
        <f t="shared" si="27"/>
        <v>0</v>
      </c>
    </row>
    <row r="711" spans="2:6">
      <c r="B711"/>
      <c r="F711">
        <f t="shared" si="27"/>
        <v>0</v>
      </c>
    </row>
    <row r="712" spans="2:6">
      <c r="B712"/>
      <c r="F712">
        <f t="shared" si="27"/>
        <v>0</v>
      </c>
    </row>
    <row r="713" spans="2:6">
      <c r="B713"/>
      <c r="F713">
        <f t="shared" si="27"/>
        <v>0</v>
      </c>
    </row>
    <row r="714" spans="2:6">
      <c r="B714"/>
      <c r="F714">
        <f t="shared" si="27"/>
        <v>0</v>
      </c>
    </row>
    <row r="715" spans="2:6">
      <c r="B715"/>
      <c r="F715">
        <f t="shared" si="27"/>
        <v>0</v>
      </c>
    </row>
    <row r="716" spans="2:6">
      <c r="B716"/>
      <c r="F716">
        <f t="shared" si="27"/>
        <v>0</v>
      </c>
    </row>
    <row r="717" spans="2:6">
      <c r="B717"/>
      <c r="F717">
        <f t="shared" si="27"/>
        <v>0</v>
      </c>
    </row>
    <row r="718" spans="2:6">
      <c r="B718"/>
      <c r="F718">
        <f t="shared" si="27"/>
        <v>0</v>
      </c>
    </row>
    <row r="719" spans="2:6">
      <c r="B719"/>
      <c r="F719">
        <f t="shared" si="27"/>
        <v>0</v>
      </c>
    </row>
    <row r="720" spans="2:6">
      <c r="B720"/>
      <c r="F720">
        <f t="shared" si="27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rightToLeft="1" workbookViewId="0">
      <selection activeCell="C15" sqref="C15"/>
    </sheetView>
  </sheetViews>
  <sheetFormatPr baseColWidth="10" defaultColWidth="9.140625" defaultRowHeight="15"/>
  <cols>
    <col min="1" max="1" width="34.85546875" bestFit="1" customWidth="1"/>
    <col min="2" max="2" width="22.42578125" customWidth="1"/>
  </cols>
  <sheetData>
    <row r="1" spans="1:2" ht="15.75">
      <c r="A1" s="219" t="s">
        <v>815</v>
      </c>
      <c r="B1" s="219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showFormulas="1" rightToLeft="1" topLeftCell="C740" zoomScale="75" zoomScaleNormal="75" workbookViewId="0">
      <selection activeCell="C778" sqref="C778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9" t="s">
        <v>30</v>
      </c>
      <c r="B1" s="169"/>
      <c r="C1" s="169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77" t="s">
        <v>60</v>
      </c>
      <c r="B2" s="177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74" t="s">
        <v>578</v>
      </c>
      <c r="B3" s="17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70" t="s">
        <v>124</v>
      </c>
      <c r="B4" s="171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70" t="s">
        <v>125</v>
      </c>
      <c r="B11" s="171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70" t="s">
        <v>145</v>
      </c>
      <c r="B38" s="171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70" t="s">
        <v>158</v>
      </c>
      <c r="B61" s="17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74" t="s">
        <v>579</v>
      </c>
      <c r="B67" s="17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70" t="s">
        <v>163</v>
      </c>
      <c r="B68" s="171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75" t="s">
        <v>62</v>
      </c>
      <c r="B114" s="176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72" t="s">
        <v>580</v>
      </c>
      <c r="B115" s="173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70" t="s">
        <v>195</v>
      </c>
      <c r="B116" s="17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70" t="s">
        <v>202</v>
      </c>
      <c r="B135" s="171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72" t="s">
        <v>581</v>
      </c>
      <c r="B152" s="17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70" t="s">
        <v>208</v>
      </c>
      <c r="B153" s="17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70" t="s">
        <v>212</v>
      </c>
      <c r="B163" s="17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70" t="s">
        <v>214</v>
      </c>
      <c r="B170" s="17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72" t="s">
        <v>582</v>
      </c>
      <c r="B177" s="17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70" t="s">
        <v>217</v>
      </c>
      <c r="B178" s="17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67" t="s">
        <v>849</v>
      </c>
      <c r="B179" s="16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67" t="s">
        <v>848</v>
      </c>
      <c r="B184" s="16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67" t="s">
        <v>846</v>
      </c>
      <c r="B188" s="16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67" t="s">
        <v>843</v>
      </c>
      <c r="B197" s="168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67" t="s">
        <v>842</v>
      </c>
      <c r="B200" s="16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67" t="s">
        <v>841</v>
      </c>
      <c r="B203" s="16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67" t="s">
        <v>836</v>
      </c>
      <c r="B215" s="16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67" t="s">
        <v>834</v>
      </c>
      <c r="B222" s="16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67" t="s">
        <v>830</v>
      </c>
      <c r="B228" s="16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67" t="s">
        <v>828</v>
      </c>
      <c r="B235" s="16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67" t="s">
        <v>826</v>
      </c>
      <c r="B238" s="16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67" t="s">
        <v>823</v>
      </c>
      <c r="B243" s="16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67" t="s">
        <v>817</v>
      </c>
      <c r="B250" s="16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9" t="s">
        <v>67</v>
      </c>
      <c r="B256" s="169"/>
      <c r="C256" s="169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61" t="s">
        <v>60</v>
      </c>
      <c r="B257" s="162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57" t="s">
        <v>266</v>
      </c>
      <c r="B258" s="158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55" t="s">
        <v>267</v>
      </c>
      <c r="B259" s="15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59" t="s">
        <v>268</v>
      </c>
      <c r="B260" s="160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9" t="s">
        <v>269</v>
      </c>
      <c r="B263" s="160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9" t="s">
        <v>601</v>
      </c>
      <c r="B314" s="16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5" t="s">
        <v>270</v>
      </c>
      <c r="B339" s="15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59" t="s">
        <v>271</v>
      </c>
      <c r="B340" s="160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9" t="s">
        <v>357</v>
      </c>
      <c r="B444" s="160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9" t="s">
        <v>388</v>
      </c>
      <c r="B482" s="160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5" t="s">
        <v>389</v>
      </c>
      <c r="B483" s="166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59" t="s">
        <v>390</v>
      </c>
      <c r="B484" s="160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9" t="s">
        <v>410</v>
      </c>
      <c r="B504" s="160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9" t="s">
        <v>414</v>
      </c>
      <c r="B509" s="160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9" t="s">
        <v>426</v>
      </c>
      <c r="B522" s="160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9" t="s">
        <v>432</v>
      </c>
      <c r="B528" s="160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9" t="s">
        <v>441</v>
      </c>
      <c r="B538" s="160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3" t="s">
        <v>449</v>
      </c>
      <c r="B547" s="16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9" t="s">
        <v>450</v>
      </c>
      <c r="B548" s="160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9" t="s">
        <v>451</v>
      </c>
      <c r="B549" s="160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57" t="s">
        <v>455</v>
      </c>
      <c r="B550" s="158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55" t="s">
        <v>456</v>
      </c>
      <c r="B551" s="156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59" t="s">
        <v>457</v>
      </c>
      <c r="B552" s="160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9" t="s">
        <v>461</v>
      </c>
      <c r="B556" s="160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61" t="s">
        <v>62</v>
      </c>
      <c r="B559" s="162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57" t="s">
        <v>464</v>
      </c>
      <c r="B560" s="158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55" t="s">
        <v>465</v>
      </c>
      <c r="B561" s="156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59" t="s">
        <v>466</v>
      </c>
      <c r="B562" s="160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59" t="s">
        <v>467</v>
      </c>
      <c r="B567" s="160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9" t="s">
        <v>472</v>
      </c>
      <c r="B568" s="160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9" t="s">
        <v>473</v>
      </c>
      <c r="B569" s="160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9" t="s">
        <v>480</v>
      </c>
      <c r="B576" s="160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9" t="s">
        <v>481</v>
      </c>
      <c r="B577" s="160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9" t="s">
        <v>485</v>
      </c>
      <c r="B581" s="160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9" t="s">
        <v>488</v>
      </c>
      <c r="B584" s="160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9" t="s">
        <v>489</v>
      </c>
      <c r="B585" s="160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9" t="s">
        <v>490</v>
      </c>
      <c r="B586" s="160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9" t="s">
        <v>491</v>
      </c>
      <c r="B587" s="160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9" t="s">
        <v>498</v>
      </c>
      <c r="B592" s="160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9" t="s">
        <v>502</v>
      </c>
      <c r="B595" s="160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9" t="s">
        <v>503</v>
      </c>
      <c r="B599" s="160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9" t="s">
        <v>506</v>
      </c>
      <c r="B603" s="160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9" t="s">
        <v>513</v>
      </c>
      <c r="B610" s="160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9" t="s">
        <v>519</v>
      </c>
      <c r="B616" s="160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9" t="s">
        <v>531</v>
      </c>
      <c r="B628" s="160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55" t="s">
        <v>541</v>
      </c>
      <c r="B638" s="15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9" t="s">
        <v>542</v>
      </c>
      <c r="B639" s="160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9" t="s">
        <v>543</v>
      </c>
      <c r="B640" s="160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9" t="s">
        <v>544</v>
      </c>
      <c r="B641" s="160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5" t="s">
        <v>545</v>
      </c>
      <c r="B642" s="15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9" t="s">
        <v>546</v>
      </c>
      <c r="B643" s="160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9" t="s">
        <v>547</v>
      </c>
      <c r="B644" s="160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55" t="s">
        <v>548</v>
      </c>
      <c r="B645" s="15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9" t="s">
        <v>549</v>
      </c>
      <c r="B646" s="160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9" t="s">
        <v>550</v>
      </c>
      <c r="B651" s="160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9" t="s">
        <v>551</v>
      </c>
      <c r="B652" s="160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9" t="s">
        <v>552</v>
      </c>
      <c r="B653" s="160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9" t="s">
        <v>553</v>
      </c>
      <c r="B660" s="160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9" t="s">
        <v>554</v>
      </c>
      <c r="B661" s="160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9" t="s">
        <v>555</v>
      </c>
      <c r="B665" s="160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9" t="s">
        <v>556</v>
      </c>
      <c r="B668" s="160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9" t="s">
        <v>557</v>
      </c>
      <c r="B669" s="160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9" t="s">
        <v>558</v>
      </c>
      <c r="B670" s="160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9" t="s">
        <v>559</v>
      </c>
      <c r="B671" s="160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9" t="s">
        <v>560</v>
      </c>
      <c r="B676" s="160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9" t="s">
        <v>561</v>
      </c>
      <c r="B679" s="160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9" t="s">
        <v>562</v>
      </c>
      <c r="B683" s="160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9" t="s">
        <v>563</v>
      </c>
      <c r="B687" s="160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9" t="s">
        <v>564</v>
      </c>
      <c r="B694" s="160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9" t="s">
        <v>565</v>
      </c>
      <c r="B700" s="160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9" t="s">
        <v>566</v>
      </c>
      <c r="B712" s="160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9" t="s">
        <v>567</v>
      </c>
      <c r="B713" s="160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9" t="s">
        <v>568</v>
      </c>
      <c r="B714" s="160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9" t="s">
        <v>569</v>
      </c>
      <c r="B715" s="160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57" t="s">
        <v>570</v>
      </c>
      <c r="B716" s="158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55" t="s">
        <v>571</v>
      </c>
      <c r="B717" s="156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53" t="s">
        <v>851</v>
      </c>
      <c r="B718" s="154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53" t="s">
        <v>850</v>
      </c>
      <c r="B722" s="154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57" t="s">
        <v>577</v>
      </c>
      <c r="B725" s="15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55" t="s">
        <v>588</v>
      </c>
      <c r="B726" s="15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53" t="s">
        <v>849</v>
      </c>
      <c r="B727" s="15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53" t="s">
        <v>848</v>
      </c>
      <c r="B730" s="154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53" t="s">
        <v>846</v>
      </c>
      <c r="B733" s="15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53" t="s">
        <v>843</v>
      </c>
      <c r="B739" s="154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53" t="s">
        <v>842</v>
      </c>
      <c r="B741" s="15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53" t="s">
        <v>841</v>
      </c>
      <c r="B743" s="15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53" t="s">
        <v>836</v>
      </c>
      <c r="B750" s="15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53" t="s">
        <v>834</v>
      </c>
      <c r="B755" s="154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53" t="s">
        <v>830</v>
      </c>
      <c r="B760" s="154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53" t="s">
        <v>828</v>
      </c>
      <c r="B765" s="15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53" t="s">
        <v>826</v>
      </c>
      <c r="B767" s="154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53" t="s">
        <v>823</v>
      </c>
      <c r="B771" s="154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53" t="s">
        <v>817</v>
      </c>
      <c r="B777" s="154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showFormulas="1" rightToLeft="1" topLeftCell="C740" zoomScale="75" zoomScaleNormal="75" workbookViewId="0">
      <selection activeCell="C778" sqref="C778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9" t="s">
        <v>30</v>
      </c>
      <c r="B1" s="169"/>
      <c r="C1" s="169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77" t="s">
        <v>60</v>
      </c>
      <c r="B2" s="177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74" t="s">
        <v>578</v>
      </c>
      <c r="B3" s="17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70" t="s">
        <v>124</v>
      </c>
      <c r="B4" s="171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70" t="s">
        <v>125</v>
      </c>
      <c r="B11" s="171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70" t="s">
        <v>145</v>
      </c>
      <c r="B38" s="171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70" t="s">
        <v>158</v>
      </c>
      <c r="B61" s="17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74" t="s">
        <v>579</v>
      </c>
      <c r="B67" s="17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70" t="s">
        <v>163</v>
      </c>
      <c r="B68" s="171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75" t="s">
        <v>62</v>
      </c>
      <c r="B114" s="176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72" t="s">
        <v>580</v>
      </c>
      <c r="B115" s="173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70" t="s">
        <v>195</v>
      </c>
      <c r="B116" s="17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70" t="s">
        <v>202</v>
      </c>
      <c r="B135" s="171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72" t="s">
        <v>581</v>
      </c>
      <c r="B152" s="17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70" t="s">
        <v>208</v>
      </c>
      <c r="B153" s="17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70" t="s">
        <v>212</v>
      </c>
      <c r="B163" s="17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70" t="s">
        <v>214</v>
      </c>
      <c r="B170" s="17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72" t="s">
        <v>582</v>
      </c>
      <c r="B177" s="17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70" t="s">
        <v>217</v>
      </c>
      <c r="B178" s="17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67" t="s">
        <v>849</v>
      </c>
      <c r="B179" s="16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67" t="s">
        <v>848</v>
      </c>
      <c r="B184" s="16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67" t="s">
        <v>846</v>
      </c>
      <c r="B188" s="16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67" t="s">
        <v>843</v>
      </c>
      <c r="B197" s="168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67" t="s">
        <v>842</v>
      </c>
      <c r="B200" s="16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67" t="s">
        <v>841</v>
      </c>
      <c r="B203" s="16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67" t="s">
        <v>836</v>
      </c>
      <c r="B215" s="16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67" t="s">
        <v>834</v>
      </c>
      <c r="B222" s="16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67" t="s">
        <v>830</v>
      </c>
      <c r="B228" s="16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67" t="s">
        <v>828</v>
      </c>
      <c r="B235" s="16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67" t="s">
        <v>826</v>
      </c>
      <c r="B238" s="16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67" t="s">
        <v>823</v>
      </c>
      <c r="B243" s="16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67" t="s">
        <v>817</v>
      </c>
      <c r="B250" s="16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9" t="s">
        <v>67</v>
      </c>
      <c r="B256" s="169"/>
      <c r="C256" s="169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61" t="s">
        <v>60</v>
      </c>
      <c r="B257" s="162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57" t="s">
        <v>266</v>
      </c>
      <c r="B258" s="158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55" t="s">
        <v>267</v>
      </c>
      <c r="B259" s="15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59" t="s">
        <v>268</v>
      </c>
      <c r="B260" s="160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9" t="s">
        <v>269</v>
      </c>
      <c r="B263" s="160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9" t="s">
        <v>601</v>
      </c>
      <c r="B314" s="16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5" t="s">
        <v>270</v>
      </c>
      <c r="B339" s="15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59" t="s">
        <v>271</v>
      </c>
      <c r="B340" s="160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9" t="s">
        <v>357</v>
      </c>
      <c r="B444" s="160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9" t="s">
        <v>388</v>
      </c>
      <c r="B482" s="160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5" t="s">
        <v>389</v>
      </c>
      <c r="B483" s="166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59" t="s">
        <v>390</v>
      </c>
      <c r="B484" s="160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9" t="s">
        <v>410</v>
      </c>
      <c r="B504" s="160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9" t="s">
        <v>414</v>
      </c>
      <c r="B509" s="160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9" t="s">
        <v>426</v>
      </c>
      <c r="B522" s="160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9" t="s">
        <v>432</v>
      </c>
      <c r="B528" s="160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9" t="s">
        <v>441</v>
      </c>
      <c r="B538" s="160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3" t="s">
        <v>449</v>
      </c>
      <c r="B547" s="16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9" t="s">
        <v>450</v>
      </c>
      <c r="B548" s="160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9" t="s">
        <v>451</v>
      </c>
      <c r="B549" s="160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57" t="s">
        <v>455</v>
      </c>
      <c r="B550" s="158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55" t="s">
        <v>456</v>
      </c>
      <c r="B551" s="156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59" t="s">
        <v>457</v>
      </c>
      <c r="B552" s="160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9" t="s">
        <v>461</v>
      </c>
      <c r="B556" s="160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61" t="s">
        <v>62</v>
      </c>
      <c r="B559" s="162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57" t="s">
        <v>464</v>
      </c>
      <c r="B560" s="158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55" t="s">
        <v>465</v>
      </c>
      <c r="B561" s="156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59" t="s">
        <v>466</v>
      </c>
      <c r="B562" s="160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59" t="s">
        <v>467</v>
      </c>
      <c r="B567" s="160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9" t="s">
        <v>472</v>
      </c>
      <c r="B568" s="160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9" t="s">
        <v>473</v>
      </c>
      <c r="B569" s="160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9" t="s">
        <v>480</v>
      </c>
      <c r="B576" s="160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9" t="s">
        <v>481</v>
      </c>
      <c r="B577" s="160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9" t="s">
        <v>485</v>
      </c>
      <c r="B581" s="160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9" t="s">
        <v>488</v>
      </c>
      <c r="B584" s="160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9" t="s">
        <v>489</v>
      </c>
      <c r="B585" s="160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9" t="s">
        <v>490</v>
      </c>
      <c r="B586" s="160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9" t="s">
        <v>491</v>
      </c>
      <c r="B587" s="160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9" t="s">
        <v>498</v>
      </c>
      <c r="B592" s="160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9" t="s">
        <v>502</v>
      </c>
      <c r="B595" s="160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9" t="s">
        <v>503</v>
      </c>
      <c r="B599" s="160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9" t="s">
        <v>506</v>
      </c>
      <c r="B603" s="160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9" t="s">
        <v>513</v>
      </c>
      <c r="B610" s="160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9" t="s">
        <v>519</v>
      </c>
      <c r="B616" s="160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9" t="s">
        <v>531</v>
      </c>
      <c r="B628" s="160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55" t="s">
        <v>541</v>
      </c>
      <c r="B638" s="15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9" t="s">
        <v>542</v>
      </c>
      <c r="B639" s="160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9" t="s">
        <v>543</v>
      </c>
      <c r="B640" s="160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9" t="s">
        <v>544</v>
      </c>
      <c r="B641" s="160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5" t="s">
        <v>545</v>
      </c>
      <c r="B642" s="15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9" t="s">
        <v>546</v>
      </c>
      <c r="B643" s="160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9" t="s">
        <v>547</v>
      </c>
      <c r="B644" s="160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55" t="s">
        <v>548</v>
      </c>
      <c r="B645" s="15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9" t="s">
        <v>549</v>
      </c>
      <c r="B646" s="160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9" t="s">
        <v>550</v>
      </c>
      <c r="B651" s="160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9" t="s">
        <v>551</v>
      </c>
      <c r="B652" s="160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9" t="s">
        <v>552</v>
      </c>
      <c r="B653" s="160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9" t="s">
        <v>553</v>
      </c>
      <c r="B660" s="160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9" t="s">
        <v>554</v>
      </c>
      <c r="B661" s="160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9" t="s">
        <v>555</v>
      </c>
      <c r="B665" s="160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9" t="s">
        <v>556</v>
      </c>
      <c r="B668" s="160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9" t="s">
        <v>557</v>
      </c>
      <c r="B669" s="160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9" t="s">
        <v>558</v>
      </c>
      <c r="B670" s="160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9" t="s">
        <v>559</v>
      </c>
      <c r="B671" s="160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9" t="s">
        <v>560</v>
      </c>
      <c r="B676" s="160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9" t="s">
        <v>561</v>
      </c>
      <c r="B679" s="160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9" t="s">
        <v>562</v>
      </c>
      <c r="B683" s="160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9" t="s">
        <v>563</v>
      </c>
      <c r="B687" s="160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9" t="s">
        <v>564</v>
      </c>
      <c r="B694" s="160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9" t="s">
        <v>565</v>
      </c>
      <c r="B700" s="160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9" t="s">
        <v>566</v>
      </c>
      <c r="B712" s="160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9" t="s">
        <v>567</v>
      </c>
      <c r="B713" s="160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9" t="s">
        <v>568</v>
      </c>
      <c r="B714" s="160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9" t="s">
        <v>569</v>
      </c>
      <c r="B715" s="160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57" t="s">
        <v>570</v>
      </c>
      <c r="B716" s="158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55" t="s">
        <v>571</v>
      </c>
      <c r="B717" s="156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53" t="s">
        <v>851</v>
      </c>
      <c r="B718" s="154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53" t="s">
        <v>850</v>
      </c>
      <c r="B722" s="154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57" t="s">
        <v>577</v>
      </c>
      <c r="B725" s="15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55" t="s">
        <v>588</v>
      </c>
      <c r="B726" s="15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53" t="s">
        <v>849</v>
      </c>
      <c r="B727" s="15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53" t="s">
        <v>848</v>
      </c>
      <c r="B730" s="154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53" t="s">
        <v>846</v>
      </c>
      <c r="B733" s="15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53" t="s">
        <v>843</v>
      </c>
      <c r="B739" s="154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53" t="s">
        <v>842</v>
      </c>
      <c r="B741" s="15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53" t="s">
        <v>841</v>
      </c>
      <c r="B743" s="15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53" t="s">
        <v>836</v>
      </c>
      <c r="B750" s="15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53" t="s">
        <v>834</v>
      </c>
      <c r="B755" s="154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53" t="s">
        <v>830</v>
      </c>
      <c r="B760" s="154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53" t="s">
        <v>828</v>
      </c>
      <c r="B765" s="15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53" t="s">
        <v>826</v>
      </c>
      <c r="B767" s="154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53" t="s">
        <v>823</v>
      </c>
      <c r="B771" s="154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53" t="s">
        <v>817</v>
      </c>
      <c r="B777" s="154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showFormulas="1" rightToLeft="1" topLeftCell="C740" zoomScale="75" zoomScaleNormal="75" workbookViewId="0">
      <selection activeCell="C778" sqref="C778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9" t="s">
        <v>30</v>
      </c>
      <c r="B1" s="169"/>
      <c r="C1" s="169"/>
      <c r="D1" s="140" t="s">
        <v>853</v>
      </c>
      <c r="E1" s="140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77" t="s">
        <v>60</v>
      </c>
      <c r="B2" s="177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74" t="s">
        <v>578</v>
      </c>
      <c r="B3" s="17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70" t="s">
        <v>124</v>
      </c>
      <c r="B4" s="171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70" t="s">
        <v>125</v>
      </c>
      <c r="B11" s="171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70" t="s">
        <v>145</v>
      </c>
      <c r="B38" s="171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70" t="s">
        <v>158</v>
      </c>
      <c r="B61" s="17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74" t="s">
        <v>579</v>
      </c>
      <c r="B67" s="17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70" t="s">
        <v>163</v>
      </c>
      <c r="B68" s="171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75" t="s">
        <v>62</v>
      </c>
      <c r="B114" s="176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72" t="s">
        <v>580</v>
      </c>
      <c r="B115" s="173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70" t="s">
        <v>195</v>
      </c>
      <c r="B116" s="17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70" t="s">
        <v>202</v>
      </c>
      <c r="B135" s="171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72" t="s">
        <v>581</v>
      </c>
      <c r="B152" s="17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70" t="s">
        <v>208</v>
      </c>
      <c r="B153" s="17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70" t="s">
        <v>212</v>
      </c>
      <c r="B163" s="17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70" t="s">
        <v>214</v>
      </c>
      <c r="B170" s="17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72" t="s">
        <v>582</v>
      </c>
      <c r="B177" s="17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70" t="s">
        <v>217</v>
      </c>
      <c r="B178" s="17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67" t="s">
        <v>849</v>
      </c>
      <c r="B179" s="16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67" t="s">
        <v>848</v>
      </c>
      <c r="B184" s="16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67" t="s">
        <v>846</v>
      </c>
      <c r="B188" s="16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67" t="s">
        <v>843</v>
      </c>
      <c r="B197" s="168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67" t="s">
        <v>842</v>
      </c>
      <c r="B200" s="16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67" t="s">
        <v>841</v>
      </c>
      <c r="B203" s="16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67" t="s">
        <v>836</v>
      </c>
      <c r="B215" s="16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67" t="s">
        <v>834</v>
      </c>
      <c r="B222" s="16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67" t="s">
        <v>830</v>
      </c>
      <c r="B228" s="16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67" t="s">
        <v>828</v>
      </c>
      <c r="B235" s="16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67" t="s">
        <v>826</v>
      </c>
      <c r="B238" s="16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67" t="s">
        <v>823</v>
      </c>
      <c r="B243" s="16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67" t="s">
        <v>817</v>
      </c>
      <c r="B250" s="16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9" t="s">
        <v>67</v>
      </c>
      <c r="B256" s="169"/>
      <c r="C256" s="169"/>
      <c r="D256" s="140" t="s">
        <v>853</v>
      </c>
      <c r="E256" s="140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61" t="s">
        <v>60</v>
      </c>
      <c r="B257" s="162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57" t="s">
        <v>266</v>
      </c>
      <c r="B258" s="158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55" t="s">
        <v>267</v>
      </c>
      <c r="B259" s="15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59" t="s">
        <v>268</v>
      </c>
      <c r="B260" s="160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9" t="s">
        <v>269</v>
      </c>
      <c r="B263" s="160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9" t="s">
        <v>601</v>
      </c>
      <c r="B314" s="16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5" t="s">
        <v>270</v>
      </c>
      <c r="B339" s="15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59" t="s">
        <v>271</v>
      </c>
      <c r="B340" s="160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9" t="s">
        <v>357</v>
      </c>
      <c r="B444" s="160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9" t="s">
        <v>388</v>
      </c>
      <c r="B482" s="160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5" t="s">
        <v>389</v>
      </c>
      <c r="B483" s="166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59" t="s">
        <v>390</v>
      </c>
      <c r="B484" s="160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9" t="s">
        <v>410</v>
      </c>
      <c r="B504" s="160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9" t="s">
        <v>414</v>
      </c>
      <c r="B509" s="160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9" t="s">
        <v>426</v>
      </c>
      <c r="B522" s="160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9" t="s">
        <v>432</v>
      </c>
      <c r="B528" s="160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9" t="s">
        <v>441</v>
      </c>
      <c r="B538" s="160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3" t="s">
        <v>449</v>
      </c>
      <c r="B547" s="16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9" t="s">
        <v>450</v>
      </c>
      <c r="B548" s="160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9" t="s">
        <v>451</v>
      </c>
      <c r="B549" s="160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57" t="s">
        <v>455</v>
      </c>
      <c r="B550" s="158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55" t="s">
        <v>456</v>
      </c>
      <c r="B551" s="156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59" t="s">
        <v>457</v>
      </c>
      <c r="B552" s="160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9" t="s">
        <v>461</v>
      </c>
      <c r="B556" s="160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61" t="s">
        <v>62</v>
      </c>
      <c r="B559" s="162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57" t="s">
        <v>464</v>
      </c>
      <c r="B560" s="158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55" t="s">
        <v>465</v>
      </c>
      <c r="B561" s="156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59" t="s">
        <v>466</v>
      </c>
      <c r="B562" s="160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59" t="s">
        <v>467</v>
      </c>
      <c r="B567" s="160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9" t="s">
        <v>472</v>
      </c>
      <c r="B568" s="160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9" t="s">
        <v>473</v>
      </c>
      <c r="B569" s="160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9" t="s">
        <v>480</v>
      </c>
      <c r="B576" s="160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9" t="s">
        <v>481</v>
      </c>
      <c r="B577" s="160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9" t="s">
        <v>485</v>
      </c>
      <c r="B581" s="160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9" t="s">
        <v>488</v>
      </c>
      <c r="B584" s="160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9" t="s">
        <v>489</v>
      </c>
      <c r="B585" s="160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9" t="s">
        <v>490</v>
      </c>
      <c r="B586" s="160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9" t="s">
        <v>491</v>
      </c>
      <c r="B587" s="160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9" t="s">
        <v>498</v>
      </c>
      <c r="B592" s="160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9" t="s">
        <v>502</v>
      </c>
      <c r="B595" s="160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9" t="s">
        <v>503</v>
      </c>
      <c r="B599" s="160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9" t="s">
        <v>506</v>
      </c>
      <c r="B603" s="160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9" t="s">
        <v>513</v>
      </c>
      <c r="B610" s="160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9" t="s">
        <v>519</v>
      </c>
      <c r="B616" s="160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9" t="s">
        <v>531</v>
      </c>
      <c r="B628" s="160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55" t="s">
        <v>541</v>
      </c>
      <c r="B638" s="15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9" t="s">
        <v>542</v>
      </c>
      <c r="B639" s="160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9" t="s">
        <v>543</v>
      </c>
      <c r="B640" s="160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9" t="s">
        <v>544</v>
      </c>
      <c r="B641" s="160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5" t="s">
        <v>545</v>
      </c>
      <c r="B642" s="15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9" t="s">
        <v>546</v>
      </c>
      <c r="B643" s="160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9" t="s">
        <v>547</v>
      </c>
      <c r="B644" s="160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55" t="s">
        <v>548</v>
      </c>
      <c r="B645" s="15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9" t="s">
        <v>549</v>
      </c>
      <c r="B646" s="160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9" t="s">
        <v>550</v>
      </c>
      <c r="B651" s="160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9" t="s">
        <v>551</v>
      </c>
      <c r="B652" s="160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9" t="s">
        <v>552</v>
      </c>
      <c r="B653" s="160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9" t="s">
        <v>553</v>
      </c>
      <c r="B660" s="160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9" t="s">
        <v>554</v>
      </c>
      <c r="B661" s="160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9" t="s">
        <v>555</v>
      </c>
      <c r="B665" s="160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9" t="s">
        <v>556</v>
      </c>
      <c r="B668" s="160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9" t="s">
        <v>557</v>
      </c>
      <c r="B669" s="160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9" t="s">
        <v>558</v>
      </c>
      <c r="B670" s="160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9" t="s">
        <v>559</v>
      </c>
      <c r="B671" s="160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9" t="s">
        <v>560</v>
      </c>
      <c r="B676" s="160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9" t="s">
        <v>561</v>
      </c>
      <c r="B679" s="160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9" t="s">
        <v>562</v>
      </c>
      <c r="B683" s="160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9" t="s">
        <v>563</v>
      </c>
      <c r="B687" s="160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9" t="s">
        <v>564</v>
      </c>
      <c r="B694" s="160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9" t="s">
        <v>565</v>
      </c>
      <c r="B700" s="160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9" t="s">
        <v>566</v>
      </c>
      <c r="B712" s="160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9" t="s">
        <v>567</v>
      </c>
      <c r="B713" s="160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9" t="s">
        <v>568</v>
      </c>
      <c r="B714" s="160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9" t="s">
        <v>569</v>
      </c>
      <c r="B715" s="160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57" t="s">
        <v>570</v>
      </c>
      <c r="B716" s="158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55" t="s">
        <v>571</v>
      </c>
      <c r="B717" s="156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53" t="s">
        <v>851</v>
      </c>
      <c r="B718" s="154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53" t="s">
        <v>850</v>
      </c>
      <c r="B722" s="154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57" t="s">
        <v>577</v>
      </c>
      <c r="B725" s="15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55" t="s">
        <v>588</v>
      </c>
      <c r="B726" s="15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53" t="s">
        <v>849</v>
      </c>
      <c r="B727" s="15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53" t="s">
        <v>848</v>
      </c>
      <c r="B730" s="154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53" t="s">
        <v>846</v>
      </c>
      <c r="B733" s="15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53" t="s">
        <v>843</v>
      </c>
      <c r="B739" s="154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53" t="s">
        <v>842</v>
      </c>
      <c r="B741" s="15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53" t="s">
        <v>841</v>
      </c>
      <c r="B743" s="15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53" t="s">
        <v>836</v>
      </c>
      <c r="B750" s="15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53" t="s">
        <v>834</v>
      </c>
      <c r="B755" s="154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53" t="s">
        <v>830</v>
      </c>
      <c r="B760" s="154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53" t="s">
        <v>828</v>
      </c>
      <c r="B765" s="15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53" t="s">
        <v>826</v>
      </c>
      <c r="B767" s="154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53" t="s">
        <v>823</v>
      </c>
      <c r="B771" s="154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53" t="s">
        <v>817</v>
      </c>
      <c r="B777" s="154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disablePrompts="1"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A241" zoomScaleNormal="100" workbookViewId="0">
      <selection activeCell="C258" sqref="C258"/>
    </sheetView>
  </sheetViews>
  <sheetFormatPr baseColWidth="10" defaultColWidth="9.140625" defaultRowHeight="15" outlineLevelRow="3"/>
  <cols>
    <col min="1" max="1" width="7" bestFit="1" customWidth="1"/>
    <col min="2" max="2" width="43.28515625" customWidth="1"/>
    <col min="3" max="3" width="30.85546875" customWidth="1"/>
    <col min="4" max="4" width="23" customWidth="1"/>
    <col min="5" max="5" width="20.7109375" customWidth="1"/>
    <col min="7" max="7" width="15.5703125" bestFit="1" customWidth="1"/>
    <col min="8" max="8" width="23.85546875" customWidth="1"/>
    <col min="9" max="9" width="15.42578125" bestFit="1" customWidth="1"/>
    <col min="10" max="10" width="20.42578125" bestFit="1" customWidth="1"/>
  </cols>
  <sheetData>
    <row r="1" spans="1:14" ht="18.75">
      <c r="A1" s="169" t="s">
        <v>30</v>
      </c>
      <c r="B1" s="169"/>
      <c r="C1" s="169"/>
      <c r="D1" s="142" t="s">
        <v>853</v>
      </c>
      <c r="E1" s="142" t="s">
        <v>852</v>
      </c>
      <c r="G1" s="43" t="s">
        <v>31</v>
      </c>
      <c r="H1" s="44">
        <f>C2+C114</f>
        <v>768000</v>
      </c>
      <c r="I1" s="45"/>
      <c r="J1" s="46" t="b">
        <f>AND(H1=I1)</f>
        <v>0</v>
      </c>
    </row>
    <row r="2" spans="1:14">
      <c r="A2" s="177" t="s">
        <v>60</v>
      </c>
      <c r="B2" s="177"/>
      <c r="C2" s="26">
        <f>C3+C67</f>
        <v>605000</v>
      </c>
      <c r="D2" s="26">
        <v>672135.28</v>
      </c>
      <c r="E2" s="26">
        <f>D2</f>
        <v>672135.28</v>
      </c>
      <c r="G2" s="39" t="s">
        <v>60</v>
      </c>
      <c r="H2" s="41">
        <f>C2</f>
        <v>605000</v>
      </c>
      <c r="I2" s="42"/>
      <c r="J2" s="40" t="b">
        <f>AND(H2=I2)</f>
        <v>0</v>
      </c>
    </row>
    <row r="3" spans="1:14">
      <c r="A3" s="174" t="s">
        <v>578</v>
      </c>
      <c r="B3" s="174"/>
      <c r="C3" s="23">
        <f>C4+C11+C38+C61</f>
        <v>160600</v>
      </c>
      <c r="D3" s="23">
        <f>D4+D11+D38+D61</f>
        <v>160600</v>
      </c>
      <c r="E3" s="23">
        <f>E4+E11+E38+E61</f>
        <v>160600</v>
      </c>
      <c r="G3" s="39" t="s">
        <v>57</v>
      </c>
      <c r="H3" s="41">
        <f t="shared" ref="H3:H66" si="0">C3</f>
        <v>160600</v>
      </c>
      <c r="I3" s="42"/>
      <c r="J3" s="40" t="b">
        <f>AND(H3=I3)</f>
        <v>0</v>
      </c>
    </row>
    <row r="4" spans="1:14" ht="15" customHeight="1">
      <c r="A4" s="170" t="s">
        <v>124</v>
      </c>
      <c r="B4" s="171"/>
      <c r="C4" s="21">
        <f>SUM(C5:C10)</f>
        <v>95300</v>
      </c>
      <c r="D4" s="21">
        <f>SUM(D5:D10)</f>
        <v>95300</v>
      </c>
      <c r="E4" s="21">
        <f>SUM(E5:E10)</f>
        <v>95300</v>
      </c>
      <c r="F4" s="17"/>
      <c r="G4" s="39" t="s">
        <v>53</v>
      </c>
      <c r="H4" s="41">
        <f t="shared" si="0"/>
        <v>95300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38000</v>
      </c>
      <c r="D5" s="2">
        <f>C5</f>
        <v>38000</v>
      </c>
      <c r="E5" s="2">
        <f>D5</f>
        <v>38000</v>
      </c>
      <c r="F5" s="17"/>
      <c r="G5" s="17"/>
      <c r="H5" s="41">
        <f t="shared" si="0"/>
        <v>38000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7000</v>
      </c>
      <c r="D6" s="2">
        <f t="shared" ref="D6:E10" si="1">C6</f>
        <v>7000</v>
      </c>
      <c r="E6" s="2">
        <f t="shared" si="1"/>
        <v>7000</v>
      </c>
      <c r="F6" s="17"/>
      <c r="G6" s="17"/>
      <c r="H6" s="41">
        <f t="shared" si="0"/>
        <v>7000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30000</v>
      </c>
      <c r="D7" s="2">
        <f t="shared" si="1"/>
        <v>30000</v>
      </c>
      <c r="E7" s="2">
        <f t="shared" si="1"/>
        <v>30000</v>
      </c>
      <c r="F7" s="17"/>
      <c r="G7" s="17"/>
      <c r="H7" s="41">
        <f t="shared" si="0"/>
        <v>30000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20000</v>
      </c>
      <c r="D8" s="2">
        <f t="shared" si="1"/>
        <v>20000</v>
      </c>
      <c r="E8" s="2">
        <f t="shared" si="1"/>
        <v>20000</v>
      </c>
      <c r="F8" s="17"/>
      <c r="G8" s="17"/>
      <c r="H8" s="41">
        <f t="shared" si="0"/>
        <v>20000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300</v>
      </c>
      <c r="D10" s="2">
        <f t="shared" si="1"/>
        <v>300</v>
      </c>
      <c r="E10" s="2">
        <f t="shared" si="1"/>
        <v>300</v>
      </c>
      <c r="F10" s="17"/>
      <c r="G10" s="17"/>
      <c r="H10" s="41">
        <f t="shared" si="0"/>
        <v>300</v>
      </c>
      <c r="I10" s="17"/>
      <c r="J10" s="17"/>
      <c r="K10" s="17"/>
      <c r="L10" s="17"/>
      <c r="M10" s="17"/>
      <c r="N10" s="17"/>
    </row>
    <row r="11" spans="1:14" ht="15" customHeight="1">
      <c r="A11" s="170" t="s">
        <v>125</v>
      </c>
      <c r="B11" s="171"/>
      <c r="C11" s="21">
        <f>SUM(C12:C37)</f>
        <v>16400</v>
      </c>
      <c r="D11" s="21">
        <f>SUM(D12:D37)</f>
        <v>16400</v>
      </c>
      <c r="E11" s="21">
        <f>SUM(E12:E37)</f>
        <v>16400</v>
      </c>
      <c r="F11" s="17"/>
      <c r="G11" s="39" t="s">
        <v>54</v>
      </c>
      <c r="H11" s="41">
        <f t="shared" si="0"/>
        <v>16400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3300</v>
      </c>
      <c r="D12" s="2">
        <f>C12</f>
        <v>3300</v>
      </c>
      <c r="E12" s="2">
        <f>D12</f>
        <v>3300</v>
      </c>
      <c r="H12" s="41">
        <f t="shared" si="0"/>
        <v>3300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>
        <v>500</v>
      </c>
      <c r="D29" s="2">
        <f t="shared" ref="D29:E37" si="3">C29</f>
        <v>500</v>
      </c>
      <c r="E29" s="2">
        <f t="shared" si="3"/>
        <v>500</v>
      </c>
      <c r="H29" s="41">
        <f t="shared" si="0"/>
        <v>500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7000</v>
      </c>
      <c r="D32" s="2">
        <f t="shared" si="3"/>
        <v>7000</v>
      </c>
      <c r="E32" s="2">
        <f t="shared" si="3"/>
        <v>7000</v>
      </c>
      <c r="H32" s="41">
        <f t="shared" si="0"/>
        <v>7000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5000</v>
      </c>
      <c r="D34" s="2">
        <f t="shared" si="3"/>
        <v>5000</v>
      </c>
      <c r="E34" s="2">
        <f t="shared" si="3"/>
        <v>5000</v>
      </c>
      <c r="H34" s="41">
        <f t="shared" si="0"/>
        <v>5000</v>
      </c>
    </row>
    <row r="35" spans="1:10" outlineLevel="1">
      <c r="A35" s="3">
        <v>2405</v>
      </c>
      <c r="B35" s="1" t="s">
        <v>8</v>
      </c>
      <c r="C35" s="2">
        <v>300</v>
      </c>
      <c r="D35" s="2">
        <f t="shared" si="3"/>
        <v>300</v>
      </c>
      <c r="E35" s="2">
        <f t="shared" si="3"/>
        <v>300</v>
      </c>
      <c r="H35" s="41">
        <f t="shared" si="0"/>
        <v>300</v>
      </c>
    </row>
    <row r="36" spans="1:10" outlineLevel="1">
      <c r="A36" s="3">
        <v>2406</v>
      </c>
      <c r="B36" s="1" t="s">
        <v>9</v>
      </c>
      <c r="C36" s="2">
        <v>300</v>
      </c>
      <c r="D36" s="2">
        <f t="shared" si="3"/>
        <v>300</v>
      </c>
      <c r="E36" s="2">
        <f t="shared" si="3"/>
        <v>300</v>
      </c>
      <c r="H36" s="41">
        <f t="shared" si="0"/>
        <v>300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70" t="s">
        <v>145</v>
      </c>
      <c r="B38" s="171"/>
      <c r="C38" s="21">
        <f>SUM(C39:C60)</f>
        <v>48900</v>
      </c>
      <c r="D38" s="21">
        <f>SUM(D39:D60)</f>
        <v>48900</v>
      </c>
      <c r="E38" s="21">
        <f>SUM(E39:E60)</f>
        <v>48900</v>
      </c>
      <c r="G38" s="39" t="s">
        <v>55</v>
      </c>
      <c r="H38" s="41">
        <f t="shared" si="0"/>
        <v>48900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3500</v>
      </c>
      <c r="D39" s="2">
        <f>C39</f>
        <v>3500</v>
      </c>
      <c r="E39" s="2">
        <f>D39</f>
        <v>3500</v>
      </c>
      <c r="H39" s="41">
        <f t="shared" si="0"/>
        <v>3500</v>
      </c>
    </row>
    <row r="40" spans="1:10" outlineLevel="1">
      <c r="A40" s="20">
        <v>3102</v>
      </c>
      <c r="B40" s="20" t="s">
        <v>12</v>
      </c>
      <c r="C40" s="2">
        <v>1000</v>
      </c>
      <c r="D40" s="2">
        <f t="shared" ref="D40:E55" si="4">C40</f>
        <v>1000</v>
      </c>
      <c r="E40" s="2">
        <f t="shared" si="4"/>
        <v>1000</v>
      </c>
      <c r="H40" s="41">
        <f t="shared" si="0"/>
        <v>1000</v>
      </c>
    </row>
    <row r="41" spans="1:10" outlineLevel="1">
      <c r="A41" s="20">
        <v>3103</v>
      </c>
      <c r="B41" s="20" t="s">
        <v>13</v>
      </c>
      <c r="C41" s="2">
        <v>3700</v>
      </c>
      <c r="D41" s="2">
        <f t="shared" si="4"/>
        <v>3700</v>
      </c>
      <c r="E41" s="2">
        <f t="shared" si="4"/>
        <v>3700</v>
      </c>
      <c r="H41" s="41">
        <f t="shared" si="0"/>
        <v>3700</v>
      </c>
    </row>
    <row r="42" spans="1:10" outlineLevel="1">
      <c r="A42" s="20">
        <v>3199</v>
      </c>
      <c r="B42" s="20" t="s">
        <v>14</v>
      </c>
      <c r="C42" s="2">
        <v>100</v>
      </c>
      <c r="D42" s="2">
        <f t="shared" si="4"/>
        <v>100</v>
      </c>
      <c r="E42" s="2">
        <f t="shared" si="4"/>
        <v>100</v>
      </c>
      <c r="H42" s="41">
        <f t="shared" si="0"/>
        <v>100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200</v>
      </c>
      <c r="D44" s="2">
        <f t="shared" si="4"/>
        <v>200</v>
      </c>
      <c r="E44" s="2">
        <f t="shared" si="4"/>
        <v>200</v>
      </c>
      <c r="H44" s="41">
        <f t="shared" si="0"/>
        <v>200</v>
      </c>
    </row>
    <row r="45" spans="1:10" outlineLevel="1">
      <c r="A45" s="20">
        <v>3203</v>
      </c>
      <c r="B45" s="20" t="s">
        <v>16</v>
      </c>
      <c r="C45" s="2">
        <v>500</v>
      </c>
      <c r="D45" s="2">
        <f t="shared" si="4"/>
        <v>500</v>
      </c>
      <c r="E45" s="2">
        <f t="shared" si="4"/>
        <v>500</v>
      </c>
      <c r="H45" s="41">
        <f t="shared" si="0"/>
        <v>500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10000</v>
      </c>
      <c r="D48" s="2">
        <f t="shared" si="4"/>
        <v>10000</v>
      </c>
      <c r="E48" s="2">
        <f t="shared" si="4"/>
        <v>10000</v>
      </c>
      <c r="H48" s="41">
        <f t="shared" si="0"/>
        <v>10000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>
        <v>400</v>
      </c>
      <c r="D50" s="2">
        <f t="shared" si="4"/>
        <v>400</v>
      </c>
      <c r="E50" s="2">
        <f t="shared" si="4"/>
        <v>400</v>
      </c>
      <c r="H50" s="41">
        <f t="shared" si="0"/>
        <v>400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>
        <v>2000</v>
      </c>
      <c r="D53" s="2">
        <f t="shared" si="4"/>
        <v>2000</v>
      </c>
      <c r="E53" s="2">
        <f t="shared" si="4"/>
        <v>2000</v>
      </c>
      <c r="H53" s="41">
        <f t="shared" si="0"/>
        <v>2000</v>
      </c>
    </row>
    <row r="54" spans="1:10" outlineLevel="1">
      <c r="A54" s="20">
        <v>3302</v>
      </c>
      <c r="B54" s="20" t="s">
        <v>19</v>
      </c>
      <c r="C54" s="2">
        <v>500</v>
      </c>
      <c r="D54" s="2">
        <f t="shared" si="4"/>
        <v>500</v>
      </c>
      <c r="E54" s="2">
        <f t="shared" si="4"/>
        <v>500</v>
      </c>
      <c r="H54" s="41">
        <f t="shared" si="0"/>
        <v>500</v>
      </c>
    </row>
    <row r="55" spans="1:10" outlineLevel="1">
      <c r="A55" s="20">
        <v>3303</v>
      </c>
      <c r="B55" s="20" t="s">
        <v>153</v>
      </c>
      <c r="C55" s="2">
        <v>12000</v>
      </c>
      <c r="D55" s="2">
        <f t="shared" si="4"/>
        <v>12000</v>
      </c>
      <c r="E55" s="2">
        <f t="shared" si="4"/>
        <v>12000</v>
      </c>
      <c r="H55" s="41">
        <f t="shared" si="0"/>
        <v>12000</v>
      </c>
    </row>
    <row r="56" spans="1:10" outlineLevel="1">
      <c r="A56" s="20">
        <v>3303</v>
      </c>
      <c r="B56" s="20" t="s">
        <v>154</v>
      </c>
      <c r="C56" s="2">
        <v>15000</v>
      </c>
      <c r="D56" s="2">
        <f t="shared" ref="D56:E60" si="5">C56</f>
        <v>15000</v>
      </c>
      <c r="E56" s="2">
        <f t="shared" si="5"/>
        <v>15000</v>
      </c>
      <c r="H56" s="41">
        <f t="shared" si="0"/>
        <v>15000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70" t="s">
        <v>158</v>
      </c>
      <c r="B61" s="17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74" t="s">
        <v>579</v>
      </c>
      <c r="B67" s="174"/>
      <c r="C67" s="25">
        <f>C97+C68</f>
        <v>444400</v>
      </c>
      <c r="D67" s="25">
        <f>D97+D68</f>
        <v>444400</v>
      </c>
      <c r="E67" s="25">
        <f>E97+E68</f>
        <v>444400</v>
      </c>
      <c r="G67" s="39" t="s">
        <v>59</v>
      </c>
      <c r="H67" s="41">
        <f t="shared" ref="H67:H130" si="7">C67</f>
        <v>444400</v>
      </c>
      <c r="I67" s="42"/>
      <c r="J67" s="40" t="b">
        <f>AND(H67=I67)</f>
        <v>0</v>
      </c>
    </row>
    <row r="68" spans="1:10">
      <c r="A68" s="170" t="s">
        <v>163</v>
      </c>
      <c r="B68" s="171"/>
      <c r="C68" s="21">
        <f>SUM(C69:C96)</f>
        <v>78000</v>
      </c>
      <c r="D68" s="21">
        <f>SUM(D69:D96)</f>
        <v>78000</v>
      </c>
      <c r="E68" s="21">
        <f>SUM(E69:E96)</f>
        <v>78000</v>
      </c>
      <c r="G68" s="39" t="s">
        <v>56</v>
      </c>
      <c r="H68" s="41">
        <f t="shared" si="7"/>
        <v>78000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>
        <v>500</v>
      </c>
      <c r="D76" s="2">
        <f t="shared" si="8"/>
        <v>500</v>
      </c>
      <c r="E76" s="2">
        <f t="shared" si="8"/>
        <v>500</v>
      </c>
      <c r="H76" s="41">
        <f t="shared" si="7"/>
        <v>500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75000</v>
      </c>
      <c r="D79" s="2">
        <f t="shared" si="8"/>
        <v>75000</v>
      </c>
      <c r="E79" s="2">
        <f t="shared" si="8"/>
        <v>75000</v>
      </c>
      <c r="H79" s="41">
        <f t="shared" si="7"/>
        <v>75000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2500</v>
      </c>
      <c r="D91" s="2">
        <f t="shared" si="9"/>
        <v>2500</v>
      </c>
      <c r="E91" s="2">
        <f t="shared" si="9"/>
        <v>2500</v>
      </c>
      <c r="H91" s="41">
        <f t="shared" si="7"/>
        <v>2500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366400</v>
      </c>
      <c r="D97" s="21">
        <f>SUM(D98:D113)</f>
        <v>366400</v>
      </c>
      <c r="E97" s="21">
        <f>SUM(E98:E113)</f>
        <v>366400</v>
      </c>
      <c r="G97" s="39" t="s">
        <v>58</v>
      </c>
      <c r="H97" s="41">
        <f t="shared" si="7"/>
        <v>366400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340000</v>
      </c>
      <c r="D98" s="2">
        <f>C98</f>
        <v>340000</v>
      </c>
      <c r="E98" s="2">
        <f>D98</f>
        <v>340000</v>
      </c>
      <c r="H98" s="41">
        <f t="shared" si="7"/>
        <v>340000</v>
      </c>
    </row>
    <row r="99" spans="1:10" ht="15" customHeight="1" outlineLevel="1">
      <c r="A99" s="3">
        <v>6002</v>
      </c>
      <c r="B99" s="1" t="s">
        <v>185</v>
      </c>
      <c r="C99" s="2">
        <v>25000</v>
      </c>
      <c r="D99" s="2">
        <f t="shared" ref="D99:E113" si="10">C99</f>
        <v>25000</v>
      </c>
      <c r="E99" s="2">
        <f t="shared" si="10"/>
        <v>25000</v>
      </c>
      <c r="H99" s="41">
        <f t="shared" si="7"/>
        <v>25000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500</v>
      </c>
      <c r="D103" s="2">
        <f t="shared" si="10"/>
        <v>500</v>
      </c>
      <c r="E103" s="2">
        <f t="shared" si="10"/>
        <v>500</v>
      </c>
      <c r="H103" s="41">
        <f t="shared" si="7"/>
        <v>500</v>
      </c>
    </row>
    <row r="104" spans="1:10" ht="15" customHeight="1" outlineLevel="1">
      <c r="A104" s="3">
        <v>6007</v>
      </c>
      <c r="B104" s="1" t="s">
        <v>27</v>
      </c>
      <c r="C104" s="2">
        <v>400</v>
      </c>
      <c r="D104" s="2">
        <f t="shared" si="10"/>
        <v>400</v>
      </c>
      <c r="E104" s="2">
        <f t="shared" si="10"/>
        <v>400</v>
      </c>
      <c r="H104" s="41">
        <f t="shared" si="7"/>
        <v>400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>
        <v>500</v>
      </c>
      <c r="D107" s="2">
        <f t="shared" si="10"/>
        <v>500</v>
      </c>
      <c r="E107" s="2">
        <f t="shared" si="10"/>
        <v>500</v>
      </c>
      <c r="H107" s="41">
        <f t="shared" si="7"/>
        <v>500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75" t="s">
        <v>62</v>
      </c>
      <c r="B114" s="176"/>
      <c r="C114" s="26">
        <f>C115+C152+C177</f>
        <v>163000</v>
      </c>
      <c r="D114" s="26">
        <v>245834.182</v>
      </c>
      <c r="E114" s="26">
        <f>D114</f>
        <v>245834.182</v>
      </c>
      <c r="G114" s="39" t="s">
        <v>62</v>
      </c>
      <c r="H114" s="41">
        <f t="shared" si="7"/>
        <v>163000</v>
      </c>
      <c r="I114" s="42"/>
      <c r="J114" s="40" t="b">
        <f>AND(H114=I114)</f>
        <v>0</v>
      </c>
    </row>
    <row r="115" spans="1:10">
      <c r="A115" s="172" t="s">
        <v>580</v>
      </c>
      <c r="B115" s="173"/>
      <c r="C115" s="23">
        <f>C116+C135</f>
        <v>163000</v>
      </c>
      <c r="D115" s="23">
        <f>D116+D135</f>
        <v>163000</v>
      </c>
      <c r="E115" s="23">
        <f>E116+E135</f>
        <v>163000</v>
      </c>
      <c r="G115" s="39" t="s">
        <v>61</v>
      </c>
      <c r="H115" s="41">
        <f t="shared" si="7"/>
        <v>163000</v>
      </c>
      <c r="I115" s="42"/>
      <c r="J115" s="40" t="b">
        <f>AND(H115=I115)</f>
        <v>0</v>
      </c>
    </row>
    <row r="116" spans="1:10" ht="15" customHeight="1">
      <c r="A116" s="170" t="s">
        <v>195</v>
      </c>
      <c r="B116" s="171"/>
      <c r="C116" s="21">
        <f>C117+C120+C123+C126+C129+C132</f>
        <v>128000</v>
      </c>
      <c r="D116" s="21">
        <f>D117+D120+D123+D126+D129+D132</f>
        <v>128000</v>
      </c>
      <c r="E116" s="21">
        <f>E117+E120+E123+E126+E129+E132</f>
        <v>128000</v>
      </c>
      <c r="G116" s="39" t="s">
        <v>583</v>
      </c>
      <c r="H116" s="41">
        <f t="shared" si="7"/>
        <v>128000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128000</v>
      </c>
      <c r="D117" s="2">
        <f>D118+D119</f>
        <v>128000</v>
      </c>
      <c r="E117" s="2">
        <f>E118+E119</f>
        <v>128000</v>
      </c>
      <c r="H117" s="41">
        <f t="shared" si="7"/>
        <v>128000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>
        <v>128000</v>
      </c>
      <c r="D119" s="128">
        <f>C119</f>
        <v>128000</v>
      </c>
      <c r="E119" s="128">
        <f>D119</f>
        <v>128000</v>
      </c>
      <c r="H119" s="41">
        <f t="shared" si="7"/>
        <v>128000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70" t="s">
        <v>202</v>
      </c>
      <c r="B135" s="171"/>
      <c r="C135" s="21">
        <f>C136+C140+C143+C146+C149</f>
        <v>35000</v>
      </c>
      <c r="D135" s="21">
        <f>D136+D140+D143+D146+D149</f>
        <v>35000</v>
      </c>
      <c r="E135" s="21">
        <f>E136+E140+E143+E146+E149</f>
        <v>35000</v>
      </c>
      <c r="G135" s="39" t="s">
        <v>584</v>
      </c>
      <c r="H135" s="41">
        <f t="shared" si="11"/>
        <v>35000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35000</v>
      </c>
      <c r="D136" s="2">
        <f>D137+D138+D139</f>
        <v>35000</v>
      </c>
      <c r="E136" s="2">
        <f>E137+E138+E139</f>
        <v>35000</v>
      </c>
      <c r="H136" s="41">
        <f t="shared" si="11"/>
        <v>35000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>
        <v>20001</v>
      </c>
      <c r="D138" s="128">
        <f t="shared" ref="D138:E139" si="12">C138</f>
        <v>20001</v>
      </c>
      <c r="E138" s="128">
        <f t="shared" si="12"/>
        <v>20001</v>
      </c>
      <c r="H138" s="41">
        <f t="shared" si="11"/>
        <v>20001</v>
      </c>
    </row>
    <row r="139" spans="1:10" ht="15" customHeight="1" outlineLevel="2">
      <c r="A139" s="130"/>
      <c r="B139" s="129" t="s">
        <v>861</v>
      </c>
      <c r="C139" s="128">
        <v>14999</v>
      </c>
      <c r="D139" s="128">
        <f t="shared" si="12"/>
        <v>14999</v>
      </c>
      <c r="E139" s="128">
        <f t="shared" si="12"/>
        <v>14999</v>
      </c>
      <c r="H139" s="41">
        <f t="shared" si="11"/>
        <v>14999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72" t="s">
        <v>581</v>
      </c>
      <c r="B152" s="17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70" t="s">
        <v>208</v>
      </c>
      <c r="B153" s="17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70" t="s">
        <v>212</v>
      </c>
      <c r="B163" s="17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70" t="s">
        <v>214</v>
      </c>
      <c r="B170" s="17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72" t="s">
        <v>582</v>
      </c>
      <c r="B177" s="17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70" t="s">
        <v>217</v>
      </c>
      <c r="B178" s="17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67" t="s">
        <v>849</v>
      </c>
      <c r="B179" s="16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67" t="s">
        <v>848</v>
      </c>
      <c r="B184" s="16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67" t="s">
        <v>846</v>
      </c>
      <c r="B188" s="16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67" t="s">
        <v>843</v>
      </c>
      <c r="B197" s="168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67" t="s">
        <v>842</v>
      </c>
      <c r="B200" s="16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67" t="s">
        <v>841</v>
      </c>
      <c r="B203" s="16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67" t="s">
        <v>836</v>
      </c>
      <c r="B215" s="16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67" t="s">
        <v>834</v>
      </c>
      <c r="B222" s="16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67" t="s">
        <v>830</v>
      </c>
      <c r="B228" s="16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67" t="s">
        <v>828</v>
      </c>
      <c r="B235" s="16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67" t="s">
        <v>826</v>
      </c>
      <c r="B238" s="16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67" t="s">
        <v>823</v>
      </c>
      <c r="B243" s="16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67" t="s">
        <v>817</v>
      </c>
      <c r="B250" s="16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9" t="s">
        <v>67</v>
      </c>
      <c r="B256" s="169"/>
      <c r="C256" s="169"/>
      <c r="D256" s="142" t="s">
        <v>853</v>
      </c>
      <c r="E256" s="142" t="s">
        <v>852</v>
      </c>
      <c r="G256" s="47" t="s">
        <v>589</v>
      </c>
      <c r="H256" s="48">
        <f>C257+C559</f>
        <v>768000</v>
      </c>
      <c r="I256" s="49"/>
      <c r="J256" s="50" t="b">
        <f>AND(H256=I256)</f>
        <v>0</v>
      </c>
    </row>
    <row r="257" spans="1:10">
      <c r="A257" s="161" t="s">
        <v>60</v>
      </c>
      <c r="B257" s="162"/>
      <c r="C257" s="37">
        <v>591000</v>
      </c>
      <c r="D257" s="37">
        <v>658135.28</v>
      </c>
      <c r="E257" s="37">
        <f>D257</f>
        <v>658135.28</v>
      </c>
      <c r="G257" s="39" t="s">
        <v>60</v>
      </c>
      <c r="H257" s="41">
        <f>C257</f>
        <v>591000</v>
      </c>
      <c r="I257" s="42"/>
      <c r="J257" s="40" t="b">
        <f>AND(H257=I257)</f>
        <v>0</v>
      </c>
    </row>
    <row r="258" spans="1:10">
      <c r="A258" s="157" t="s">
        <v>266</v>
      </c>
      <c r="B258" s="158"/>
      <c r="C258" s="36">
        <f>C259+C339+C483+C547</f>
        <v>587499</v>
      </c>
      <c r="D258" s="36">
        <f>D259+D339+D483+D547</f>
        <v>587499</v>
      </c>
      <c r="E258" s="36">
        <f>E259+E339+E483+E547</f>
        <v>587499</v>
      </c>
      <c r="G258" s="39" t="s">
        <v>57</v>
      </c>
      <c r="H258" s="41">
        <f t="shared" ref="H258:H321" si="21">C258</f>
        <v>587499</v>
      </c>
      <c r="I258" s="42"/>
      <c r="J258" s="40" t="b">
        <f>AND(H258=I258)</f>
        <v>0</v>
      </c>
    </row>
    <row r="259" spans="1:10">
      <c r="A259" s="155" t="s">
        <v>267</v>
      </c>
      <c r="B259" s="156"/>
      <c r="C259" s="33">
        <f>C260+C263+C314</f>
        <v>342355</v>
      </c>
      <c r="D259" s="33">
        <f>D260+D263+D314</f>
        <v>342355</v>
      </c>
      <c r="E259" s="33">
        <f>E260+E263+E314</f>
        <v>342355</v>
      </c>
      <c r="G259" s="39" t="s">
        <v>590</v>
      </c>
      <c r="H259" s="41">
        <f t="shared" si="21"/>
        <v>342355</v>
      </c>
      <c r="I259" s="42"/>
      <c r="J259" s="40" t="b">
        <f>AND(H259=I259)</f>
        <v>0</v>
      </c>
    </row>
    <row r="260" spans="1:10" outlineLevel="1">
      <c r="A260" s="159" t="s">
        <v>268</v>
      </c>
      <c r="B260" s="160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9" t="s">
        <v>269</v>
      </c>
      <c r="B263" s="160"/>
      <c r="C263" s="32">
        <f>C264+C265+C289+C296+C298+C302+C305+C308+C313</f>
        <v>333055</v>
      </c>
      <c r="D263" s="32">
        <f>D264+D265+D289+D296+D298+D302+D305+D308+D313</f>
        <v>333055</v>
      </c>
      <c r="E263" s="32">
        <f>E264+E265+E289+E296+E298+E302+E305+E308+E313</f>
        <v>333055</v>
      </c>
      <c r="H263" s="41">
        <f t="shared" si="21"/>
        <v>333055</v>
      </c>
    </row>
    <row r="264" spans="1:10" outlineLevel="2">
      <c r="A264" s="6">
        <v>1101</v>
      </c>
      <c r="B264" s="4" t="s">
        <v>34</v>
      </c>
      <c r="C264" s="5">
        <v>101794</v>
      </c>
      <c r="D264" s="5">
        <f>C264</f>
        <v>101794</v>
      </c>
      <c r="E264" s="5">
        <f>D264</f>
        <v>101794</v>
      </c>
      <c r="H264" s="41">
        <f t="shared" si="21"/>
        <v>101794</v>
      </c>
    </row>
    <row r="265" spans="1:10" outlineLevel="2">
      <c r="A265" s="6">
        <v>1101</v>
      </c>
      <c r="B265" s="4" t="s">
        <v>35</v>
      </c>
      <c r="C265" s="5">
        <f>SUM(C266:C288)</f>
        <v>163463</v>
      </c>
      <c r="D265" s="5">
        <f>SUM(D266:D288)</f>
        <v>163463</v>
      </c>
      <c r="E265" s="5">
        <f>SUM(E266:E288)</f>
        <v>163463</v>
      </c>
      <c r="H265" s="41">
        <f t="shared" si="21"/>
        <v>163463</v>
      </c>
    </row>
    <row r="266" spans="1:10" outlineLevel="3">
      <c r="A266" s="29"/>
      <c r="B266" s="28" t="s">
        <v>218</v>
      </c>
      <c r="C266" s="30">
        <v>6180</v>
      </c>
      <c r="D266" s="30">
        <f>C266</f>
        <v>6180</v>
      </c>
      <c r="E266" s="30">
        <f>D266</f>
        <v>6180</v>
      </c>
      <c r="H266" s="41">
        <f t="shared" si="21"/>
        <v>6180</v>
      </c>
    </row>
    <row r="267" spans="1:10" outlineLevel="3">
      <c r="A267" s="29"/>
      <c r="B267" s="28" t="s">
        <v>219</v>
      </c>
      <c r="C267" s="30">
        <v>50498</v>
      </c>
      <c r="D267" s="30">
        <f t="shared" ref="D267:E282" si="22">C267</f>
        <v>50498</v>
      </c>
      <c r="E267" s="30">
        <f t="shared" si="22"/>
        <v>50498</v>
      </c>
      <c r="H267" s="41">
        <f t="shared" si="21"/>
        <v>50498</v>
      </c>
    </row>
    <row r="268" spans="1:10" outlineLevel="3">
      <c r="A268" s="29"/>
      <c r="B268" s="28" t="s">
        <v>220</v>
      </c>
      <c r="C268" s="30">
        <v>23040</v>
      </c>
      <c r="D268" s="30">
        <f t="shared" si="22"/>
        <v>23040</v>
      </c>
      <c r="E268" s="30">
        <f t="shared" si="22"/>
        <v>23040</v>
      </c>
      <c r="H268" s="41">
        <f t="shared" si="21"/>
        <v>23040</v>
      </c>
    </row>
    <row r="269" spans="1:10" outlineLevel="3">
      <c r="A269" s="29"/>
      <c r="B269" s="28" t="s">
        <v>221</v>
      </c>
      <c r="C269" s="30">
        <v>180</v>
      </c>
      <c r="D269" s="30">
        <f t="shared" si="22"/>
        <v>180</v>
      </c>
      <c r="E269" s="30">
        <f t="shared" si="22"/>
        <v>180</v>
      </c>
      <c r="H269" s="41">
        <f t="shared" si="21"/>
        <v>180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>
        <v>6786</v>
      </c>
      <c r="D280" s="30">
        <f t="shared" si="22"/>
        <v>6786</v>
      </c>
      <c r="E280" s="30">
        <f t="shared" si="22"/>
        <v>6786</v>
      </c>
      <c r="H280" s="41">
        <f t="shared" si="21"/>
        <v>6786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>
        <v>71379</v>
      </c>
      <c r="D286" s="30">
        <f t="shared" si="23"/>
        <v>71379</v>
      </c>
      <c r="E286" s="30">
        <f t="shared" si="23"/>
        <v>71379</v>
      </c>
      <c r="H286" s="41">
        <f t="shared" si="21"/>
        <v>71379</v>
      </c>
    </row>
    <row r="287" spans="1:8" outlineLevel="3">
      <c r="A287" s="29"/>
      <c r="B287" s="28" t="s">
        <v>239</v>
      </c>
      <c r="C287" s="30">
        <v>5400</v>
      </c>
      <c r="D287" s="30">
        <f t="shared" si="23"/>
        <v>5400</v>
      </c>
      <c r="E287" s="30">
        <f t="shared" si="23"/>
        <v>5400</v>
      </c>
      <c r="H287" s="41">
        <f t="shared" si="21"/>
        <v>5400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4440</v>
      </c>
      <c r="D289" s="5">
        <f>SUM(D290:D295)</f>
        <v>4440</v>
      </c>
      <c r="E289" s="5">
        <f>SUM(E290:E295)</f>
        <v>4440</v>
      </c>
      <c r="H289" s="41">
        <f t="shared" si="21"/>
        <v>4440</v>
      </c>
    </row>
    <row r="290" spans="1:8" outlineLevel="3">
      <c r="A290" s="29"/>
      <c r="B290" s="28" t="s">
        <v>241</v>
      </c>
      <c r="C290" s="30">
        <v>3300</v>
      </c>
      <c r="D290" s="30">
        <f>C290</f>
        <v>3300</v>
      </c>
      <c r="E290" s="30">
        <f>D290</f>
        <v>3300</v>
      </c>
      <c r="H290" s="41">
        <f t="shared" si="21"/>
        <v>3300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>
        <v>360</v>
      </c>
      <c r="D293" s="30">
        <f t="shared" si="24"/>
        <v>360</v>
      </c>
      <c r="E293" s="30">
        <f t="shared" si="24"/>
        <v>360</v>
      </c>
      <c r="H293" s="41">
        <f t="shared" si="21"/>
        <v>360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>
        <v>780</v>
      </c>
      <c r="D295" s="30">
        <f t="shared" si="24"/>
        <v>780</v>
      </c>
      <c r="E295" s="30">
        <f t="shared" si="24"/>
        <v>780</v>
      </c>
      <c r="H295" s="41">
        <f t="shared" si="21"/>
        <v>780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7640</v>
      </c>
      <c r="D298" s="5">
        <f>SUM(D299:D301)</f>
        <v>7640</v>
      </c>
      <c r="E298" s="5">
        <f>SUM(E299:E301)</f>
        <v>7640</v>
      </c>
      <c r="H298" s="41">
        <f t="shared" si="21"/>
        <v>7640</v>
      </c>
    </row>
    <row r="299" spans="1:8" outlineLevel="3">
      <c r="A299" s="29"/>
      <c r="B299" s="28" t="s">
        <v>248</v>
      </c>
      <c r="C299" s="30">
        <v>2563</v>
      </c>
      <c r="D299" s="30">
        <f>C299</f>
        <v>2563</v>
      </c>
      <c r="E299" s="30">
        <f>D299</f>
        <v>2563</v>
      </c>
      <c r="H299" s="41">
        <f t="shared" si="21"/>
        <v>2563</v>
      </c>
    </row>
    <row r="300" spans="1:8" outlineLevel="3">
      <c r="A300" s="29"/>
      <c r="B300" s="28" t="s">
        <v>249</v>
      </c>
      <c r="C300" s="30">
        <v>5077</v>
      </c>
      <c r="D300" s="30">
        <f t="shared" ref="D300:E301" si="25">C300</f>
        <v>5077</v>
      </c>
      <c r="E300" s="30">
        <f t="shared" si="25"/>
        <v>5077</v>
      </c>
      <c r="H300" s="41">
        <f t="shared" si="21"/>
        <v>5077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2500</v>
      </c>
      <c r="D302" s="5">
        <f>SUM(D303:D304)</f>
        <v>2500</v>
      </c>
      <c r="E302" s="5">
        <f>SUM(E303:E304)</f>
        <v>2500</v>
      </c>
      <c r="H302" s="41">
        <f t="shared" si="21"/>
        <v>2500</v>
      </c>
    </row>
    <row r="303" spans="1:8" outlineLevel="3">
      <c r="A303" s="29"/>
      <c r="B303" s="28" t="s">
        <v>252</v>
      </c>
      <c r="C303" s="30">
        <v>1000</v>
      </c>
      <c r="D303" s="30">
        <f>C303</f>
        <v>1000</v>
      </c>
      <c r="E303" s="30">
        <f>D303</f>
        <v>1000</v>
      </c>
      <c r="H303" s="41">
        <f t="shared" si="21"/>
        <v>1000</v>
      </c>
    </row>
    <row r="304" spans="1:8" outlineLevel="3">
      <c r="A304" s="29"/>
      <c r="B304" s="28" t="s">
        <v>253</v>
      </c>
      <c r="C304" s="30">
        <v>1500</v>
      </c>
      <c r="D304" s="30">
        <f>C304</f>
        <v>1500</v>
      </c>
      <c r="E304" s="30">
        <f>D304</f>
        <v>1500</v>
      </c>
      <c r="H304" s="41">
        <f t="shared" si="21"/>
        <v>1500</v>
      </c>
    </row>
    <row r="305" spans="1:8" outlineLevel="2">
      <c r="A305" s="6">
        <v>1101</v>
      </c>
      <c r="B305" s="4" t="s">
        <v>38</v>
      </c>
      <c r="C305" s="5">
        <f>SUM(C306:C307)</f>
        <v>4764</v>
      </c>
      <c r="D305" s="5">
        <f>SUM(D306:D307)</f>
        <v>4764</v>
      </c>
      <c r="E305" s="5">
        <f>SUM(E306:E307)</f>
        <v>4764</v>
      </c>
      <c r="H305" s="41">
        <f t="shared" si="21"/>
        <v>4764</v>
      </c>
    </row>
    <row r="306" spans="1:8" outlineLevel="3">
      <c r="A306" s="29"/>
      <c r="B306" s="28" t="s">
        <v>254</v>
      </c>
      <c r="C306" s="30">
        <v>3524</v>
      </c>
      <c r="D306" s="30">
        <f>C306</f>
        <v>3524</v>
      </c>
      <c r="E306" s="30">
        <f>D306</f>
        <v>3524</v>
      </c>
      <c r="H306" s="41">
        <f t="shared" si="21"/>
        <v>3524</v>
      </c>
    </row>
    <row r="307" spans="1:8" outlineLevel="3">
      <c r="A307" s="29"/>
      <c r="B307" s="28" t="s">
        <v>255</v>
      </c>
      <c r="C307" s="30">
        <v>1240</v>
      </c>
      <c r="D307" s="30">
        <f>C307</f>
        <v>1240</v>
      </c>
      <c r="E307" s="30">
        <f>D307</f>
        <v>1240</v>
      </c>
      <c r="H307" s="41">
        <f t="shared" si="21"/>
        <v>1240</v>
      </c>
    </row>
    <row r="308" spans="1:8" outlineLevel="2">
      <c r="A308" s="6">
        <v>1101</v>
      </c>
      <c r="B308" s="4" t="s">
        <v>39</v>
      </c>
      <c r="C308" s="5">
        <f>SUM(C309:C312)</f>
        <v>48454</v>
      </c>
      <c r="D308" s="5">
        <f>SUM(D309:D312)</f>
        <v>48454</v>
      </c>
      <c r="E308" s="5">
        <f>SUM(E309:E312)</f>
        <v>48454</v>
      </c>
      <c r="H308" s="41">
        <f t="shared" si="21"/>
        <v>48454</v>
      </c>
    </row>
    <row r="309" spans="1:8" outlineLevel="3">
      <c r="A309" s="29"/>
      <c r="B309" s="28" t="s">
        <v>256</v>
      </c>
      <c r="C309" s="30">
        <v>34610</v>
      </c>
      <c r="D309" s="30">
        <f>C309</f>
        <v>34610</v>
      </c>
      <c r="E309" s="30">
        <f>D309</f>
        <v>34610</v>
      </c>
      <c r="H309" s="41">
        <f t="shared" si="21"/>
        <v>34610</v>
      </c>
    </row>
    <row r="310" spans="1:8" outlineLevel="3">
      <c r="A310" s="29"/>
      <c r="B310" s="28" t="s">
        <v>257</v>
      </c>
      <c r="C310" s="30">
        <v>11075</v>
      </c>
      <c r="D310" s="30">
        <f t="shared" ref="D310:E312" si="26">C310</f>
        <v>11075</v>
      </c>
      <c r="E310" s="30">
        <f t="shared" si="26"/>
        <v>11075</v>
      </c>
      <c r="H310" s="41">
        <f t="shared" si="21"/>
        <v>11075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>
        <v>2769</v>
      </c>
      <c r="D312" s="30">
        <f t="shared" si="26"/>
        <v>2769</v>
      </c>
      <c r="E312" s="30">
        <f t="shared" si="26"/>
        <v>2769</v>
      </c>
      <c r="H312" s="41">
        <f t="shared" si="21"/>
        <v>2769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9" t="s">
        <v>601</v>
      </c>
      <c r="B314" s="160"/>
      <c r="C314" s="32">
        <f>C315+C325+C331+C336+C337+C338+C328</f>
        <v>9300</v>
      </c>
      <c r="D314" s="32">
        <f>D315+D325+D331+D336+D337+D338+D328</f>
        <v>9300</v>
      </c>
      <c r="E314" s="32">
        <f>E315+E325+E331+E336+E337+E338+E328</f>
        <v>9300</v>
      </c>
      <c r="H314" s="41">
        <f t="shared" si="21"/>
        <v>9300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9300</v>
      </c>
      <c r="D325" s="5">
        <f>SUM(D326:D327)</f>
        <v>9300</v>
      </c>
      <c r="E325" s="5">
        <f>SUM(E326:E327)</f>
        <v>9300</v>
      </c>
      <c r="H325" s="41">
        <f t="shared" si="28"/>
        <v>9300</v>
      </c>
    </row>
    <row r="326" spans="1:8" outlineLevel="3">
      <c r="A326" s="29"/>
      <c r="B326" s="28" t="s">
        <v>264</v>
      </c>
      <c r="C326" s="30">
        <v>9300</v>
      </c>
      <c r="D326" s="30">
        <f>C326</f>
        <v>9300</v>
      </c>
      <c r="E326" s="30">
        <f>D326</f>
        <v>9300</v>
      </c>
      <c r="H326" s="41">
        <f t="shared" si="28"/>
        <v>9300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5" t="s">
        <v>270</v>
      </c>
      <c r="B339" s="156"/>
      <c r="C339" s="33">
        <f>C340+C444+C482</f>
        <v>224600</v>
      </c>
      <c r="D339" s="33">
        <f>D340+D444+D482</f>
        <v>224600</v>
      </c>
      <c r="E339" s="33">
        <f>E340+E444+E482</f>
        <v>224600</v>
      </c>
      <c r="G339" s="39" t="s">
        <v>591</v>
      </c>
      <c r="H339" s="41">
        <f t="shared" si="28"/>
        <v>224600</v>
      </c>
      <c r="I339" s="42"/>
      <c r="J339" s="40" t="b">
        <f>AND(H339=I339)</f>
        <v>0</v>
      </c>
    </row>
    <row r="340" spans="1:10" outlineLevel="1">
      <c r="A340" s="159" t="s">
        <v>271</v>
      </c>
      <c r="B340" s="160"/>
      <c r="C340" s="32">
        <f>C341+C342+C343+C344+C347+C348+C353+C356+C357+C362+C367+C368+C371+C372+C373+C376+C377+C378+C382+C388+C391+C392+C395+C398+C399+C404+C407+C408+C409+C412+C415+C416+C419+C420+C421+C422+C429+C443</f>
        <v>195600</v>
      </c>
      <c r="D340" s="32">
        <f>D341+D342+D343+D344+D347+D348+D353+D356+D357+D362+D367+BH290668+D371+D372+D373+D376+D377+D378+D382+D388+D391+D392+D395+D398+D399+D404+D407+D408+D409+D412+D415+D416+D419+D420+D421+D422+D429+D443</f>
        <v>195600</v>
      </c>
      <c r="E340" s="32">
        <f>E341+E342+E343+E344+E347+E348+E353+E356+E357+E362+E367+BI290668+E371+E372+E373+E376+E377+E378+E382+E388+E391+E392+E395+E398+E399+E404+E407+E408+E409+E412+E415+E416+E419+E420+E421+E422+E429+E443</f>
        <v>195600</v>
      </c>
      <c r="H340" s="41">
        <f t="shared" si="28"/>
        <v>195600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2500</v>
      </c>
      <c r="D342" s="5">
        <f t="shared" ref="D342:E343" si="31">C342</f>
        <v>2500</v>
      </c>
      <c r="E342" s="5">
        <f t="shared" si="31"/>
        <v>2500</v>
      </c>
      <c r="H342" s="41">
        <f t="shared" si="28"/>
        <v>2500</v>
      </c>
    </row>
    <row r="343" spans="1:10" outlineLevel="2">
      <c r="A343" s="6">
        <v>2201</v>
      </c>
      <c r="B343" s="4" t="s">
        <v>41</v>
      </c>
      <c r="C343" s="5">
        <v>65000</v>
      </c>
      <c r="D343" s="5">
        <f t="shared" si="31"/>
        <v>65000</v>
      </c>
      <c r="E343" s="5">
        <f t="shared" si="31"/>
        <v>65000</v>
      </c>
      <c r="H343" s="41">
        <f t="shared" si="28"/>
        <v>65000</v>
      </c>
    </row>
    <row r="344" spans="1:10" outlineLevel="2">
      <c r="A344" s="6">
        <v>2201</v>
      </c>
      <c r="B344" s="4" t="s">
        <v>273</v>
      </c>
      <c r="C344" s="5">
        <f>SUM(C345:C346)</f>
        <v>8000</v>
      </c>
      <c r="D344" s="5">
        <f>SUM(D345:D346)</f>
        <v>8000</v>
      </c>
      <c r="E344" s="5">
        <f>SUM(E345:E346)</f>
        <v>8000</v>
      </c>
      <c r="H344" s="41">
        <f t="shared" si="28"/>
        <v>8000</v>
      </c>
    </row>
    <row r="345" spans="1:10" outlineLevel="3">
      <c r="A345" s="29"/>
      <c r="B345" s="28" t="s">
        <v>274</v>
      </c>
      <c r="C345" s="30">
        <v>5000</v>
      </c>
      <c r="D345" s="30">
        <f t="shared" ref="D345:E347" si="32">C345</f>
        <v>5000</v>
      </c>
      <c r="E345" s="30">
        <f t="shared" si="32"/>
        <v>5000</v>
      </c>
      <c r="H345" s="41">
        <f t="shared" si="28"/>
        <v>5000</v>
      </c>
    </row>
    <row r="346" spans="1:10" outlineLevel="3">
      <c r="A346" s="29"/>
      <c r="B346" s="28" t="s">
        <v>275</v>
      </c>
      <c r="C346" s="30">
        <v>3000</v>
      </c>
      <c r="D346" s="30">
        <f t="shared" si="32"/>
        <v>3000</v>
      </c>
      <c r="E346" s="30">
        <f t="shared" si="32"/>
        <v>3000</v>
      </c>
      <c r="H346" s="41">
        <f t="shared" si="28"/>
        <v>3000</v>
      </c>
    </row>
    <row r="347" spans="1:10" outlineLevel="2">
      <c r="A347" s="6">
        <v>2201</v>
      </c>
      <c r="B347" s="4" t="s">
        <v>276</v>
      </c>
      <c r="C347" s="5">
        <v>1000</v>
      </c>
      <c r="D347" s="5">
        <f t="shared" si="32"/>
        <v>1000</v>
      </c>
      <c r="E347" s="5">
        <f t="shared" si="32"/>
        <v>1000</v>
      </c>
      <c r="H347" s="41">
        <f t="shared" si="28"/>
        <v>1000</v>
      </c>
    </row>
    <row r="348" spans="1:10" outlineLevel="2">
      <c r="A348" s="6">
        <v>2201</v>
      </c>
      <c r="B348" s="4" t="s">
        <v>277</v>
      </c>
      <c r="C348" s="5">
        <f>SUM(C349:C352)</f>
        <v>25000</v>
      </c>
      <c r="D348" s="5">
        <f>SUM(D349:D352)</f>
        <v>25000</v>
      </c>
      <c r="E348" s="5">
        <f>SUM(E349:E352)</f>
        <v>25000</v>
      </c>
      <c r="H348" s="41">
        <f t="shared" si="28"/>
        <v>25000</v>
      </c>
    </row>
    <row r="349" spans="1:10" outlineLevel="3">
      <c r="A349" s="29"/>
      <c r="B349" s="28" t="s">
        <v>278</v>
      </c>
      <c r="C349" s="30">
        <v>25000</v>
      </c>
      <c r="D349" s="30">
        <f>C349</f>
        <v>25000</v>
      </c>
      <c r="E349" s="30">
        <f>D349</f>
        <v>25000</v>
      </c>
      <c r="H349" s="41">
        <f t="shared" si="28"/>
        <v>25000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200</v>
      </c>
      <c r="D353" s="5">
        <f>SUM(D354:D355)</f>
        <v>200</v>
      </c>
      <c r="E353" s="5">
        <f>SUM(E354:E355)</f>
        <v>200</v>
      </c>
      <c r="H353" s="41">
        <f t="shared" si="28"/>
        <v>200</v>
      </c>
    </row>
    <row r="354" spans="1:8" outlineLevel="3">
      <c r="A354" s="29"/>
      <c r="B354" s="28" t="s">
        <v>42</v>
      </c>
      <c r="C354" s="30">
        <v>100</v>
      </c>
      <c r="D354" s="30">
        <f t="shared" ref="D354:E356" si="34">C354</f>
        <v>100</v>
      </c>
      <c r="E354" s="30">
        <f t="shared" si="34"/>
        <v>100</v>
      </c>
      <c r="H354" s="41">
        <f t="shared" si="28"/>
        <v>100</v>
      </c>
    </row>
    <row r="355" spans="1:8" outlineLevel="3">
      <c r="A355" s="29"/>
      <c r="B355" s="28" t="s">
        <v>283</v>
      </c>
      <c r="C355" s="30">
        <v>100</v>
      </c>
      <c r="D355" s="30">
        <f t="shared" si="34"/>
        <v>100</v>
      </c>
      <c r="E355" s="30">
        <f t="shared" si="34"/>
        <v>100</v>
      </c>
      <c r="H355" s="41">
        <f t="shared" si="28"/>
        <v>100</v>
      </c>
    </row>
    <row r="356" spans="1:8" outlineLevel="2">
      <c r="A356" s="6">
        <v>2201</v>
      </c>
      <c r="B356" s="4" t="s">
        <v>284</v>
      </c>
      <c r="C356" s="5">
        <v>2000</v>
      </c>
      <c r="D356" s="5">
        <f t="shared" si="34"/>
        <v>2000</v>
      </c>
      <c r="E356" s="5">
        <f t="shared" si="34"/>
        <v>2000</v>
      </c>
      <c r="H356" s="41">
        <f t="shared" si="28"/>
        <v>2000</v>
      </c>
    </row>
    <row r="357" spans="1:8" outlineLevel="2">
      <c r="A357" s="6">
        <v>2201</v>
      </c>
      <c r="B357" s="4" t="s">
        <v>285</v>
      </c>
      <c r="C357" s="5">
        <f>SUM(C358:C361)</f>
        <v>4000</v>
      </c>
      <c r="D357" s="5">
        <f>SUM(D358:D361)</f>
        <v>4000</v>
      </c>
      <c r="E357" s="5">
        <f>SUM(E358:E361)</f>
        <v>4000</v>
      </c>
      <c r="H357" s="41">
        <f t="shared" si="28"/>
        <v>4000</v>
      </c>
    </row>
    <row r="358" spans="1:8" outlineLevel="3">
      <c r="A358" s="29"/>
      <c r="B358" s="28" t="s">
        <v>286</v>
      </c>
      <c r="C358" s="30">
        <v>3500</v>
      </c>
      <c r="D358" s="30">
        <f>C358</f>
        <v>3500</v>
      </c>
      <c r="E358" s="30">
        <f>D358</f>
        <v>3500</v>
      </c>
      <c r="H358" s="41">
        <f t="shared" si="28"/>
        <v>3500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300</v>
      </c>
      <c r="D360" s="30">
        <f t="shared" si="35"/>
        <v>300</v>
      </c>
      <c r="E360" s="30">
        <f t="shared" si="35"/>
        <v>300</v>
      </c>
      <c r="H360" s="41">
        <f t="shared" si="28"/>
        <v>300</v>
      </c>
    </row>
    <row r="361" spans="1:8" outlineLevel="3">
      <c r="A361" s="29"/>
      <c r="B361" s="28" t="s">
        <v>289</v>
      </c>
      <c r="C361" s="30">
        <v>200</v>
      </c>
      <c r="D361" s="30">
        <f t="shared" si="35"/>
        <v>200</v>
      </c>
      <c r="E361" s="30">
        <f t="shared" si="35"/>
        <v>200</v>
      </c>
      <c r="H361" s="41">
        <f t="shared" si="28"/>
        <v>200</v>
      </c>
    </row>
    <row r="362" spans="1:8" outlineLevel="2">
      <c r="A362" s="6">
        <v>2201</v>
      </c>
      <c r="B362" s="4" t="s">
        <v>290</v>
      </c>
      <c r="C362" s="5">
        <f>SUM(C363:C366)</f>
        <v>22500</v>
      </c>
      <c r="D362" s="5">
        <f>SUM(D363:D366)</f>
        <v>22500</v>
      </c>
      <c r="E362" s="5">
        <f>SUM(E363:E366)</f>
        <v>22500</v>
      </c>
      <c r="H362" s="41">
        <f t="shared" si="28"/>
        <v>22500</v>
      </c>
    </row>
    <row r="363" spans="1:8" outlineLevel="3">
      <c r="A363" s="29"/>
      <c r="B363" s="28" t="s">
        <v>291</v>
      </c>
      <c r="C363" s="30">
        <v>5000</v>
      </c>
      <c r="D363" s="30">
        <f>C363</f>
        <v>5000</v>
      </c>
      <c r="E363" s="30">
        <f>D363</f>
        <v>5000</v>
      </c>
      <c r="H363" s="41">
        <f t="shared" si="28"/>
        <v>5000</v>
      </c>
    </row>
    <row r="364" spans="1:8" outlineLevel="3">
      <c r="A364" s="29"/>
      <c r="B364" s="28" t="s">
        <v>292</v>
      </c>
      <c r="C364" s="30">
        <v>17000</v>
      </c>
      <c r="D364" s="30">
        <f t="shared" ref="D364:E366" si="36">C364</f>
        <v>17000</v>
      </c>
      <c r="E364" s="30">
        <f t="shared" si="36"/>
        <v>17000</v>
      </c>
      <c r="H364" s="41">
        <f t="shared" si="28"/>
        <v>17000</v>
      </c>
    </row>
    <row r="365" spans="1:8" outlineLevel="3">
      <c r="A365" s="29"/>
      <c r="B365" s="28" t="s">
        <v>293</v>
      </c>
      <c r="C365" s="30">
        <v>500</v>
      </c>
      <c r="D365" s="30">
        <f t="shared" si="36"/>
        <v>500</v>
      </c>
      <c r="E365" s="30">
        <f t="shared" si="36"/>
        <v>500</v>
      </c>
      <c r="H365" s="41">
        <f t="shared" si="28"/>
        <v>500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  <c r="H367" s="41">
        <f t="shared" si="28"/>
        <v>500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1500</v>
      </c>
      <c r="D371" s="5">
        <f t="shared" si="37"/>
        <v>1500</v>
      </c>
      <c r="E371" s="5">
        <f t="shared" si="37"/>
        <v>1500</v>
      </c>
      <c r="H371" s="41">
        <f t="shared" si="28"/>
        <v>1500</v>
      </c>
    </row>
    <row r="372" spans="1:8" outlineLevel="2">
      <c r="A372" s="6">
        <v>2201</v>
      </c>
      <c r="B372" s="4" t="s">
        <v>45</v>
      </c>
      <c r="C372" s="5">
        <v>2500</v>
      </c>
      <c r="D372" s="5">
        <f t="shared" si="37"/>
        <v>2500</v>
      </c>
      <c r="E372" s="5">
        <f t="shared" si="37"/>
        <v>2500</v>
      </c>
      <c r="H372" s="41">
        <f t="shared" si="28"/>
        <v>2500</v>
      </c>
    </row>
    <row r="373" spans="1:8" outlineLevel="2" collapsed="1">
      <c r="A373" s="6">
        <v>2201</v>
      </c>
      <c r="B373" s="4" t="s">
        <v>298</v>
      </c>
      <c r="C373" s="5">
        <f>SUM(C374:C375)</f>
        <v>200</v>
      </c>
      <c r="D373" s="5">
        <f>SUM(D374:D375)</f>
        <v>200</v>
      </c>
      <c r="E373" s="5">
        <f>SUM(E374:E375)</f>
        <v>200</v>
      </c>
      <c r="H373" s="41">
        <f t="shared" si="28"/>
        <v>200</v>
      </c>
    </row>
    <row r="374" spans="1:8" outlineLevel="3">
      <c r="A374" s="29"/>
      <c r="B374" s="28" t="s">
        <v>299</v>
      </c>
      <c r="C374" s="30">
        <v>200</v>
      </c>
      <c r="D374" s="30">
        <f t="shared" ref="D374:E377" si="38">C374</f>
        <v>200</v>
      </c>
      <c r="E374" s="30">
        <f t="shared" si="38"/>
        <v>200</v>
      </c>
      <c r="H374" s="41">
        <f t="shared" si="28"/>
        <v>200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100</v>
      </c>
      <c r="D376" s="5">
        <f t="shared" si="38"/>
        <v>100</v>
      </c>
      <c r="E376" s="5">
        <f t="shared" si="38"/>
        <v>100</v>
      </c>
      <c r="H376" s="41">
        <f t="shared" si="28"/>
        <v>100</v>
      </c>
    </row>
    <row r="377" spans="1:8" outlineLevel="2" collapsed="1">
      <c r="A377" s="6">
        <v>2201</v>
      </c>
      <c r="B377" s="4" t="s">
        <v>302</v>
      </c>
      <c r="C377" s="5">
        <v>1000</v>
      </c>
      <c r="D377" s="5">
        <f t="shared" si="38"/>
        <v>1000</v>
      </c>
      <c r="E377" s="5">
        <f t="shared" si="38"/>
        <v>1000</v>
      </c>
      <c r="H377" s="41">
        <f t="shared" si="28"/>
        <v>1000</v>
      </c>
    </row>
    <row r="378" spans="1:8" outlineLevel="2">
      <c r="A378" s="6">
        <v>2201</v>
      </c>
      <c r="B378" s="4" t="s">
        <v>303</v>
      </c>
      <c r="C378" s="5">
        <f>SUM(C379:C381)</f>
        <v>5000</v>
      </c>
      <c r="D378" s="5">
        <f>SUM(D379:D381)</f>
        <v>5000</v>
      </c>
      <c r="E378" s="5">
        <f>SUM(E379:E381)</f>
        <v>5000</v>
      </c>
      <c r="H378" s="41">
        <f t="shared" si="28"/>
        <v>5000</v>
      </c>
    </row>
    <row r="379" spans="1:8" outlineLevel="3">
      <c r="A379" s="29"/>
      <c r="B379" s="28" t="s">
        <v>46</v>
      </c>
      <c r="C379" s="30">
        <v>4000</v>
      </c>
      <c r="D379" s="30">
        <f>C379</f>
        <v>4000</v>
      </c>
      <c r="E379" s="30">
        <f>D379</f>
        <v>4000</v>
      </c>
      <c r="H379" s="41">
        <f t="shared" si="28"/>
        <v>4000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1000</v>
      </c>
      <c r="D381" s="30">
        <f t="shared" si="39"/>
        <v>1000</v>
      </c>
      <c r="E381" s="30">
        <f t="shared" si="39"/>
        <v>1000</v>
      </c>
      <c r="H381" s="41">
        <f t="shared" si="28"/>
        <v>1000</v>
      </c>
    </row>
    <row r="382" spans="1:8" outlineLevel="2">
      <c r="A382" s="6">
        <v>2201</v>
      </c>
      <c r="B382" s="4" t="s">
        <v>114</v>
      </c>
      <c r="C382" s="5">
        <f>SUM(C383:C387)</f>
        <v>2800</v>
      </c>
      <c r="D382" s="5">
        <f>SUM(D383:D387)</f>
        <v>2800</v>
      </c>
      <c r="E382" s="5">
        <f>SUM(E383:E387)</f>
        <v>2800</v>
      </c>
      <c r="H382" s="41">
        <f t="shared" si="28"/>
        <v>2800</v>
      </c>
    </row>
    <row r="383" spans="1:8" outlineLevel="3">
      <c r="A383" s="29"/>
      <c r="B383" s="28" t="s">
        <v>304</v>
      </c>
      <c r="C383" s="30">
        <v>800</v>
      </c>
      <c r="D383" s="30">
        <f>C383</f>
        <v>800</v>
      </c>
      <c r="E383" s="30">
        <f>D383</f>
        <v>800</v>
      </c>
      <c r="H383" s="41">
        <f t="shared" si="28"/>
        <v>800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2000</v>
      </c>
      <c r="D386" s="30">
        <f t="shared" si="40"/>
        <v>2000</v>
      </c>
      <c r="E386" s="30">
        <f t="shared" si="40"/>
        <v>2000</v>
      </c>
      <c r="H386" s="41">
        <f t="shared" ref="H386:H449" si="41">C386</f>
        <v>2000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200</v>
      </c>
      <c r="D388" s="5">
        <f>SUM(D389:D390)</f>
        <v>200</v>
      </c>
      <c r="E388" s="5">
        <f>SUM(E389:E390)</f>
        <v>200</v>
      </c>
      <c r="H388" s="41">
        <f t="shared" si="41"/>
        <v>200</v>
      </c>
    </row>
    <row r="389" spans="1:8" outlineLevel="3">
      <c r="A389" s="29"/>
      <c r="B389" s="28" t="s">
        <v>48</v>
      </c>
      <c r="C389" s="30">
        <v>200</v>
      </c>
      <c r="D389" s="30">
        <f t="shared" ref="D389:E391" si="42">C389</f>
        <v>200</v>
      </c>
      <c r="E389" s="30">
        <f t="shared" si="42"/>
        <v>200</v>
      </c>
      <c r="H389" s="41">
        <f t="shared" si="41"/>
        <v>200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6200</v>
      </c>
      <c r="D392" s="5">
        <f>SUM(D393:D394)</f>
        <v>6200</v>
      </c>
      <c r="E392" s="5">
        <f>SUM(E393:E394)</f>
        <v>6200</v>
      </c>
      <c r="H392" s="41">
        <f t="shared" si="41"/>
        <v>6200</v>
      </c>
    </row>
    <row r="393" spans="1:8" outlineLevel="3">
      <c r="A393" s="29"/>
      <c r="B393" s="28" t="s">
        <v>313</v>
      </c>
      <c r="C393" s="30">
        <v>700</v>
      </c>
      <c r="D393" s="30">
        <f>C393</f>
        <v>700</v>
      </c>
      <c r="E393" s="30">
        <f>D393</f>
        <v>700</v>
      </c>
      <c r="H393" s="41">
        <f t="shared" si="41"/>
        <v>700</v>
      </c>
    </row>
    <row r="394" spans="1:8" outlineLevel="3">
      <c r="A394" s="29"/>
      <c r="B394" s="28" t="s">
        <v>314</v>
      </c>
      <c r="C394" s="30">
        <v>5500</v>
      </c>
      <c r="D394" s="30">
        <f>C394</f>
        <v>5500</v>
      </c>
      <c r="E394" s="30">
        <f>D394</f>
        <v>5500</v>
      </c>
      <c r="H394" s="41">
        <f t="shared" si="41"/>
        <v>5500</v>
      </c>
    </row>
    <row r="395" spans="1:8" outlineLevel="2">
      <c r="A395" s="6">
        <v>2201</v>
      </c>
      <c r="B395" s="4" t="s">
        <v>115</v>
      </c>
      <c r="C395" s="5">
        <f>SUM(C396:C397)</f>
        <v>700</v>
      </c>
      <c r="D395" s="5">
        <f>SUM(D396:D397)</f>
        <v>700</v>
      </c>
      <c r="E395" s="5">
        <f>SUM(E396:E397)</f>
        <v>700</v>
      </c>
      <c r="H395" s="41">
        <f t="shared" si="41"/>
        <v>700</v>
      </c>
    </row>
    <row r="396" spans="1:8" outlineLevel="3">
      <c r="A396" s="29"/>
      <c r="B396" s="28" t="s">
        <v>315</v>
      </c>
      <c r="C396" s="30">
        <v>600</v>
      </c>
      <c r="D396" s="30">
        <f t="shared" ref="D396:E398" si="43">C396</f>
        <v>600</v>
      </c>
      <c r="E396" s="30">
        <f t="shared" si="43"/>
        <v>600</v>
      </c>
      <c r="H396" s="41">
        <f t="shared" si="41"/>
        <v>600</v>
      </c>
    </row>
    <row r="397" spans="1:8" outlineLevel="3">
      <c r="A397" s="29"/>
      <c r="B397" s="28" t="s">
        <v>316</v>
      </c>
      <c r="C397" s="30">
        <v>100</v>
      </c>
      <c r="D397" s="30">
        <f t="shared" si="43"/>
        <v>100</v>
      </c>
      <c r="E397" s="30">
        <f t="shared" si="43"/>
        <v>100</v>
      </c>
      <c r="H397" s="41">
        <f t="shared" si="41"/>
        <v>100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2500</v>
      </c>
      <c r="D404" s="5">
        <f>SUM(D405:D406)</f>
        <v>2500</v>
      </c>
      <c r="E404" s="5">
        <f>SUM(E405:E406)</f>
        <v>2500</v>
      </c>
      <c r="H404" s="41">
        <f t="shared" si="41"/>
        <v>2500</v>
      </c>
    </row>
    <row r="405" spans="1:8" outlineLevel="3">
      <c r="A405" s="29"/>
      <c r="B405" s="28" t="s">
        <v>323</v>
      </c>
      <c r="C405" s="30">
        <v>1500</v>
      </c>
      <c r="D405" s="30">
        <f t="shared" ref="D405:E408" si="45">C405</f>
        <v>1500</v>
      </c>
      <c r="E405" s="30">
        <f t="shared" si="45"/>
        <v>1500</v>
      </c>
      <c r="H405" s="41">
        <f t="shared" si="41"/>
        <v>1500</v>
      </c>
    </row>
    <row r="406" spans="1:8" outlineLevel="3">
      <c r="A406" s="29"/>
      <c r="B406" s="28" t="s">
        <v>324</v>
      </c>
      <c r="C406" s="30">
        <v>1000</v>
      </c>
      <c r="D406" s="30">
        <f t="shared" si="45"/>
        <v>1000</v>
      </c>
      <c r="E406" s="30">
        <f t="shared" si="45"/>
        <v>1000</v>
      </c>
      <c r="H406" s="41">
        <f t="shared" si="41"/>
        <v>1000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2000</v>
      </c>
      <c r="D409" s="5">
        <f>SUM(D410:D411)</f>
        <v>2000</v>
      </c>
      <c r="E409" s="5">
        <f>SUM(E410:E411)</f>
        <v>2000</v>
      </c>
      <c r="H409" s="41">
        <f t="shared" si="41"/>
        <v>2000</v>
      </c>
    </row>
    <row r="410" spans="1:8" outlineLevel="3" collapsed="1">
      <c r="A410" s="29"/>
      <c r="B410" s="28" t="s">
        <v>49</v>
      </c>
      <c r="C410" s="30">
        <v>2000</v>
      </c>
      <c r="D410" s="30">
        <f>C410</f>
        <v>2000</v>
      </c>
      <c r="E410" s="30">
        <f>D410</f>
        <v>2000</v>
      </c>
      <c r="H410" s="41">
        <f t="shared" si="41"/>
        <v>2000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7000</v>
      </c>
      <c r="D412" s="5">
        <f>SUM(D413:D414)</f>
        <v>7000</v>
      </c>
      <c r="E412" s="5">
        <f>SUM(E413:E414)</f>
        <v>7000</v>
      </c>
      <c r="H412" s="41">
        <f t="shared" si="41"/>
        <v>7000</v>
      </c>
    </row>
    <row r="413" spans="1:8" outlineLevel="3" collapsed="1">
      <c r="A413" s="29"/>
      <c r="B413" s="28" t="s">
        <v>328</v>
      </c>
      <c r="C413" s="30">
        <v>2000</v>
      </c>
      <c r="D413" s="30">
        <f t="shared" ref="D413:E415" si="46">C413</f>
        <v>2000</v>
      </c>
      <c r="E413" s="30">
        <f t="shared" si="46"/>
        <v>2000</v>
      </c>
      <c r="H413" s="41">
        <f t="shared" si="41"/>
        <v>2000</v>
      </c>
    </row>
    <row r="414" spans="1:8" outlineLevel="3">
      <c r="A414" s="29"/>
      <c r="B414" s="28" t="s">
        <v>329</v>
      </c>
      <c r="C414" s="30">
        <v>5000</v>
      </c>
      <c r="D414" s="30">
        <f t="shared" si="46"/>
        <v>5000</v>
      </c>
      <c r="E414" s="30">
        <f t="shared" si="46"/>
        <v>5000</v>
      </c>
      <c r="H414" s="41">
        <f t="shared" si="41"/>
        <v>5000</v>
      </c>
    </row>
    <row r="415" spans="1:8" outlineLevel="2">
      <c r="A415" s="6">
        <v>2201</v>
      </c>
      <c r="B415" s="4" t="s">
        <v>118</v>
      </c>
      <c r="C415" s="5">
        <v>500</v>
      </c>
      <c r="D415" s="5">
        <f t="shared" si="46"/>
        <v>500</v>
      </c>
      <c r="E415" s="5">
        <f t="shared" si="46"/>
        <v>500</v>
      </c>
      <c r="H415" s="41">
        <f t="shared" si="41"/>
        <v>500</v>
      </c>
    </row>
    <row r="416" spans="1:8" outlineLevel="2" collapsed="1">
      <c r="A416" s="6">
        <v>2201</v>
      </c>
      <c r="B416" s="4" t="s">
        <v>332</v>
      </c>
      <c r="C416" s="5">
        <f>SUM(C417:C418)</f>
        <v>700</v>
      </c>
      <c r="D416" s="5">
        <f>SUM(D417:D418)</f>
        <v>700</v>
      </c>
      <c r="E416" s="5">
        <f>SUM(E417:E418)</f>
        <v>700</v>
      </c>
      <c r="H416" s="41">
        <f t="shared" si="41"/>
        <v>700</v>
      </c>
    </row>
    <row r="417" spans="1:8" outlineLevel="3" collapsed="1">
      <c r="A417" s="29"/>
      <c r="B417" s="28" t="s">
        <v>330</v>
      </c>
      <c r="C417" s="30">
        <v>500</v>
      </c>
      <c r="D417" s="30">
        <f t="shared" ref="D417:E421" si="47">C417</f>
        <v>500</v>
      </c>
      <c r="E417" s="30">
        <f t="shared" si="47"/>
        <v>500</v>
      </c>
      <c r="H417" s="41">
        <f t="shared" si="41"/>
        <v>500</v>
      </c>
    </row>
    <row r="418" spans="1:8" outlineLevel="3">
      <c r="A418" s="29"/>
      <c r="B418" s="28" t="s">
        <v>331</v>
      </c>
      <c r="C418" s="30">
        <v>200</v>
      </c>
      <c r="D418" s="30">
        <f t="shared" si="47"/>
        <v>200</v>
      </c>
      <c r="E418" s="30">
        <f t="shared" si="47"/>
        <v>200</v>
      </c>
      <c r="H418" s="41">
        <f t="shared" si="41"/>
        <v>200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1500</v>
      </c>
      <c r="D420" s="5">
        <f t="shared" si="47"/>
        <v>1500</v>
      </c>
      <c r="E420" s="5">
        <f t="shared" si="47"/>
        <v>1500</v>
      </c>
      <c r="H420" s="41">
        <f t="shared" si="41"/>
        <v>1500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450</v>
      </c>
      <c r="D422" s="5">
        <f>SUM(D423:D428)</f>
        <v>450</v>
      </c>
      <c r="E422" s="5">
        <f>SUM(E423:E428)</f>
        <v>450</v>
      </c>
      <c r="H422" s="41">
        <f t="shared" si="41"/>
        <v>450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>
        <v>450</v>
      </c>
      <c r="D425" s="30">
        <f t="shared" si="48"/>
        <v>450</v>
      </c>
      <c r="E425" s="30">
        <f t="shared" si="48"/>
        <v>450</v>
      </c>
      <c r="H425" s="41">
        <f t="shared" si="41"/>
        <v>450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30050</v>
      </c>
      <c r="D429" s="5">
        <f>SUM(D430:D442)</f>
        <v>30050</v>
      </c>
      <c r="E429" s="5">
        <f>SUM(E430:E442)</f>
        <v>30050</v>
      </c>
      <c r="H429" s="41">
        <f t="shared" si="41"/>
        <v>30050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>
        <v>5000</v>
      </c>
      <c r="D433" s="30">
        <f t="shared" si="49"/>
        <v>5000</v>
      </c>
      <c r="E433" s="30">
        <f t="shared" si="49"/>
        <v>5000</v>
      </c>
      <c r="H433" s="41">
        <f t="shared" si="41"/>
        <v>5000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23550</v>
      </c>
      <c r="D441" s="30">
        <f t="shared" si="49"/>
        <v>23550</v>
      </c>
      <c r="E441" s="30">
        <f t="shared" si="49"/>
        <v>23550</v>
      </c>
      <c r="H441" s="41">
        <f t="shared" si="41"/>
        <v>23550</v>
      </c>
    </row>
    <row r="442" spans="1:8" outlineLevel="3">
      <c r="A442" s="29"/>
      <c r="B442" s="28" t="s">
        <v>355</v>
      </c>
      <c r="C442" s="30">
        <v>1500</v>
      </c>
      <c r="D442" s="30">
        <f t="shared" si="49"/>
        <v>1500</v>
      </c>
      <c r="E442" s="30">
        <f t="shared" si="49"/>
        <v>1500</v>
      </c>
      <c r="H442" s="41">
        <f t="shared" si="41"/>
        <v>1500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9" t="s">
        <v>357</v>
      </c>
      <c r="B444" s="160"/>
      <c r="C444" s="32">
        <f>C445+C454+C455+C459+C462+C463+C468+C474+C477+C480+C481+C450</f>
        <v>29000</v>
      </c>
      <c r="D444" s="32">
        <f>D445+D454+D455+D459+D462+D463+D468+D474+D477+D480+D481+D450</f>
        <v>29000</v>
      </c>
      <c r="E444" s="32">
        <f>E445+E454+E455+E459+E462+E463+E468+E474+E477+E480+E481+E450</f>
        <v>29000</v>
      </c>
      <c r="H444" s="41">
        <f t="shared" si="41"/>
        <v>29000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2700</v>
      </c>
      <c r="D445" s="5">
        <f>SUM(D446:D449)</f>
        <v>2700</v>
      </c>
      <c r="E445" s="5">
        <f>SUM(E446:E449)</f>
        <v>2700</v>
      </c>
      <c r="H445" s="41">
        <f t="shared" si="41"/>
        <v>2700</v>
      </c>
    </row>
    <row r="446" spans="1:8" ht="15" customHeight="1" outlineLevel="3">
      <c r="A446" s="28"/>
      <c r="B446" s="28" t="s">
        <v>359</v>
      </c>
      <c r="C446" s="30">
        <v>700</v>
      </c>
      <c r="D446" s="30">
        <f>C446</f>
        <v>700</v>
      </c>
      <c r="E446" s="30">
        <f>D446</f>
        <v>700</v>
      </c>
      <c r="H446" s="41">
        <f t="shared" si="41"/>
        <v>700</v>
      </c>
    </row>
    <row r="447" spans="1:8" ht="15" customHeight="1" outlineLevel="3">
      <c r="A447" s="28"/>
      <c r="B447" s="28" t="s">
        <v>360</v>
      </c>
      <c r="C447" s="30">
        <v>1000</v>
      </c>
      <c r="D447" s="30">
        <f t="shared" ref="D447:E449" si="50">C447</f>
        <v>1000</v>
      </c>
      <c r="E447" s="30">
        <f t="shared" si="50"/>
        <v>1000</v>
      </c>
      <c r="H447" s="41">
        <f t="shared" si="41"/>
        <v>1000</v>
      </c>
    </row>
    <row r="448" spans="1:8" ht="15" customHeight="1" outlineLevel="3">
      <c r="A448" s="28"/>
      <c r="B448" s="28" t="s">
        <v>361</v>
      </c>
      <c r="C448" s="30">
        <v>1000</v>
      </c>
      <c r="D448" s="30">
        <f t="shared" si="50"/>
        <v>1000</v>
      </c>
      <c r="E448" s="30">
        <f t="shared" si="50"/>
        <v>1000</v>
      </c>
      <c r="H448" s="41">
        <f t="shared" si="41"/>
        <v>1000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10000</v>
      </c>
      <c r="D454" s="5">
        <f>C454</f>
        <v>10000</v>
      </c>
      <c r="E454" s="5">
        <f>D454</f>
        <v>10000</v>
      </c>
      <c r="H454" s="41">
        <f t="shared" si="51"/>
        <v>10000</v>
      </c>
    </row>
    <row r="455" spans="1:8" outlineLevel="2">
      <c r="A455" s="6">
        <v>2202</v>
      </c>
      <c r="B455" s="4" t="s">
        <v>120</v>
      </c>
      <c r="C455" s="5">
        <f>SUM(C456:C458)</f>
        <v>4000</v>
      </c>
      <c r="D455" s="5">
        <f>SUM(D456:D458)</f>
        <v>4000</v>
      </c>
      <c r="E455" s="5">
        <f>SUM(E456:E458)</f>
        <v>4000</v>
      </c>
      <c r="H455" s="41">
        <f t="shared" si="51"/>
        <v>4000</v>
      </c>
    </row>
    <row r="456" spans="1:8" ht="15" customHeight="1" outlineLevel="3">
      <c r="A456" s="28"/>
      <c r="B456" s="28" t="s">
        <v>367</v>
      </c>
      <c r="C456" s="30">
        <v>4000</v>
      </c>
      <c r="D456" s="30">
        <f>C456</f>
        <v>4000</v>
      </c>
      <c r="E456" s="30">
        <f>D456</f>
        <v>4000</v>
      </c>
      <c r="H456" s="41">
        <f t="shared" si="51"/>
        <v>4000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2000</v>
      </c>
      <c r="D459" s="5">
        <f>SUM(D460:D461)</f>
        <v>2000</v>
      </c>
      <c r="E459" s="5">
        <f>SUM(E460:E461)</f>
        <v>2000</v>
      </c>
      <c r="H459" s="41">
        <f t="shared" si="51"/>
        <v>2000</v>
      </c>
    </row>
    <row r="460" spans="1:8" ht="15" customHeight="1" outlineLevel="3">
      <c r="A460" s="28"/>
      <c r="B460" s="28" t="s">
        <v>369</v>
      </c>
      <c r="C460" s="30">
        <v>1500</v>
      </c>
      <c r="D460" s="30">
        <f t="shared" ref="D460:E462" si="54">C460</f>
        <v>1500</v>
      </c>
      <c r="E460" s="30">
        <f t="shared" si="54"/>
        <v>1500</v>
      </c>
      <c r="H460" s="41">
        <f t="shared" si="51"/>
        <v>1500</v>
      </c>
    </row>
    <row r="461" spans="1:8" ht="15" customHeight="1" outlineLevel="3">
      <c r="A461" s="28"/>
      <c r="B461" s="28" t="s">
        <v>370</v>
      </c>
      <c r="C461" s="30">
        <v>500</v>
      </c>
      <c r="D461" s="30">
        <f t="shared" si="54"/>
        <v>500</v>
      </c>
      <c r="E461" s="30">
        <f t="shared" si="54"/>
        <v>500</v>
      </c>
      <c r="H461" s="41">
        <f t="shared" si="51"/>
        <v>500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1000</v>
      </c>
      <c r="D463" s="5">
        <f>SUM(D464:D467)</f>
        <v>1000</v>
      </c>
      <c r="E463" s="5">
        <f>SUM(E464:E467)</f>
        <v>1000</v>
      </c>
      <c r="H463" s="41">
        <f t="shared" si="51"/>
        <v>1000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1000</v>
      </c>
      <c r="D465" s="30">
        <f t="shared" ref="D465:E467" si="55">C465</f>
        <v>1000</v>
      </c>
      <c r="E465" s="30">
        <f t="shared" si="55"/>
        <v>1000</v>
      </c>
      <c r="H465" s="41">
        <f t="shared" si="51"/>
        <v>1000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6300</v>
      </c>
      <c r="D474" s="5">
        <f>SUM(D475:D476)</f>
        <v>6300</v>
      </c>
      <c r="E474" s="5">
        <f>SUM(E475:E476)</f>
        <v>6300</v>
      </c>
      <c r="H474" s="41">
        <f t="shared" si="51"/>
        <v>6300</v>
      </c>
    </row>
    <row r="475" spans="1:8" ht="15" customHeight="1" outlineLevel="3">
      <c r="A475" s="28"/>
      <c r="B475" s="28" t="s">
        <v>383</v>
      </c>
      <c r="C475" s="30">
        <v>6300</v>
      </c>
      <c r="D475" s="30">
        <f>C475</f>
        <v>6300</v>
      </c>
      <c r="E475" s="30">
        <f>D475</f>
        <v>6300</v>
      </c>
      <c r="H475" s="41">
        <f t="shared" si="51"/>
        <v>6300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3000</v>
      </c>
      <c r="D477" s="5">
        <f>SUM(D478:D479)</f>
        <v>3000</v>
      </c>
      <c r="E477" s="5">
        <f>SUM(E478:E479)</f>
        <v>3000</v>
      </c>
      <c r="H477" s="41">
        <f t="shared" si="51"/>
        <v>3000</v>
      </c>
    </row>
    <row r="478" spans="1:8" ht="15" customHeight="1" outlineLevel="3">
      <c r="A478" s="28"/>
      <c r="B478" s="28" t="s">
        <v>383</v>
      </c>
      <c r="C478" s="30">
        <v>3000</v>
      </c>
      <c r="D478" s="30">
        <f t="shared" ref="D478:E481" si="57">C478</f>
        <v>3000</v>
      </c>
      <c r="E478" s="30">
        <f t="shared" si="57"/>
        <v>3000</v>
      </c>
      <c r="H478" s="41">
        <f t="shared" si="51"/>
        <v>3000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9" t="s">
        <v>388</v>
      </c>
      <c r="B482" s="160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5" t="s">
        <v>389</v>
      </c>
      <c r="B483" s="166"/>
      <c r="C483" s="35">
        <f>C484+C504+C509+C522+C528+C538</f>
        <v>17850</v>
      </c>
      <c r="D483" s="35">
        <f>D484+D504+D509+D522+D528+D538</f>
        <v>17850</v>
      </c>
      <c r="E483" s="35">
        <f>E484+E504+E509+E522+E528+E538</f>
        <v>17850</v>
      </c>
      <c r="G483" s="39" t="s">
        <v>592</v>
      </c>
      <c r="H483" s="41">
        <f t="shared" si="51"/>
        <v>17850</v>
      </c>
      <c r="I483" s="42"/>
      <c r="J483" s="40" t="b">
        <f>AND(H483=I483)</f>
        <v>0</v>
      </c>
    </row>
    <row r="484" spans="1:10" outlineLevel="1">
      <c r="A484" s="159" t="s">
        <v>390</v>
      </c>
      <c r="B484" s="160"/>
      <c r="C484" s="32">
        <f>C485+C486+C490+C491+C494+C497+C500+C501+C502+C503</f>
        <v>6500</v>
      </c>
      <c r="D484" s="32">
        <f>D485+D486+D490+D491+D494+D497+D500+D501+D502+D503</f>
        <v>6500</v>
      </c>
      <c r="E484" s="32">
        <f>E485+E486+E490+E491+E494+E497+E500+E501+E502+E503</f>
        <v>6500</v>
      </c>
      <c r="H484" s="41">
        <f t="shared" si="51"/>
        <v>6500</v>
      </c>
    </row>
    <row r="485" spans="1:10" outlineLevel="2">
      <c r="A485" s="6">
        <v>3302</v>
      </c>
      <c r="B485" s="4" t="s">
        <v>391</v>
      </c>
      <c r="C485" s="5">
        <v>1000</v>
      </c>
      <c r="D485" s="5">
        <f>C485</f>
        <v>1000</v>
      </c>
      <c r="E485" s="5">
        <f>D485</f>
        <v>1000</v>
      </c>
      <c r="H485" s="41">
        <f t="shared" si="51"/>
        <v>1000</v>
      </c>
    </row>
    <row r="486" spans="1:10" outlineLevel="2">
      <c r="A486" s="6">
        <v>3302</v>
      </c>
      <c r="B486" s="4" t="s">
        <v>392</v>
      </c>
      <c r="C486" s="5">
        <f>SUM(C487:C489)</f>
        <v>2000</v>
      </c>
      <c r="D486" s="5">
        <f>SUM(D487:D489)</f>
        <v>2000</v>
      </c>
      <c r="E486" s="5">
        <f>SUM(E487:E489)</f>
        <v>2000</v>
      </c>
      <c r="H486" s="41">
        <f t="shared" si="51"/>
        <v>2000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>
        <v>2000</v>
      </c>
      <c r="D488" s="30">
        <f t="shared" ref="D488:E489" si="58">C488</f>
        <v>2000</v>
      </c>
      <c r="E488" s="30">
        <f t="shared" si="58"/>
        <v>2000</v>
      </c>
      <c r="H488" s="41">
        <f t="shared" si="51"/>
        <v>2000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500</v>
      </c>
      <c r="D494" s="5">
        <f>SUM(D495:D496)</f>
        <v>500</v>
      </c>
      <c r="E494" s="5">
        <f>SUM(E495:E496)</f>
        <v>500</v>
      </c>
      <c r="H494" s="41">
        <f t="shared" si="51"/>
        <v>500</v>
      </c>
    </row>
    <row r="495" spans="1:10" ht="15" customHeight="1" outlineLevel="3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  <c r="H495" s="41">
        <f t="shared" si="51"/>
        <v>500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2500</v>
      </c>
      <c r="D500" s="5">
        <f t="shared" si="59"/>
        <v>2500</v>
      </c>
      <c r="E500" s="5">
        <f t="shared" si="59"/>
        <v>2500</v>
      </c>
      <c r="H500" s="41">
        <f t="shared" si="51"/>
        <v>2500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>
        <v>500</v>
      </c>
      <c r="D502" s="5">
        <f t="shared" si="59"/>
        <v>500</v>
      </c>
      <c r="E502" s="5">
        <f t="shared" si="59"/>
        <v>500</v>
      </c>
      <c r="H502" s="41">
        <f t="shared" si="51"/>
        <v>500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9" t="s">
        <v>410</v>
      </c>
      <c r="B504" s="160"/>
      <c r="C504" s="32">
        <f>SUM(C505:C508)</f>
        <v>1750</v>
      </c>
      <c r="D504" s="32">
        <f>SUM(D505:D508)</f>
        <v>1750</v>
      </c>
      <c r="E504" s="32">
        <f>SUM(E505:E508)</f>
        <v>1750</v>
      </c>
      <c r="H504" s="41">
        <f t="shared" si="51"/>
        <v>1750</v>
      </c>
    </row>
    <row r="505" spans="1:12" outlineLevel="2" collapsed="1">
      <c r="A505" s="6">
        <v>3303</v>
      </c>
      <c r="B505" s="4" t="s">
        <v>411</v>
      </c>
      <c r="C505" s="5">
        <v>1450</v>
      </c>
      <c r="D505" s="5">
        <f>C505</f>
        <v>1450</v>
      </c>
      <c r="E505" s="5">
        <f>D505</f>
        <v>1450</v>
      </c>
      <c r="H505" s="41">
        <f t="shared" si="51"/>
        <v>1450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300</v>
      </c>
      <c r="D507" s="5">
        <f t="shared" si="60"/>
        <v>300</v>
      </c>
      <c r="E507" s="5">
        <f t="shared" si="60"/>
        <v>300</v>
      </c>
      <c r="H507" s="41">
        <f t="shared" si="51"/>
        <v>300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9" t="s">
        <v>414</v>
      </c>
      <c r="B509" s="160"/>
      <c r="C509" s="32">
        <f>C510+C511+C512+C513+C517+C518+C519+C520+C521</f>
        <v>9000</v>
      </c>
      <c r="D509" s="32">
        <f>D510+D511+D512+D513+D517+D518+D519+D520+D521</f>
        <v>9000</v>
      </c>
      <c r="E509" s="32">
        <f>E510+E511+E512+E513+E517+E518+E519+E520+E521</f>
        <v>9000</v>
      </c>
      <c r="F509" s="51"/>
      <c r="H509" s="41">
        <f t="shared" si="51"/>
        <v>9000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1000</v>
      </c>
      <c r="D513" s="5">
        <f>SUM(D514:D516)</f>
        <v>1000</v>
      </c>
      <c r="E513" s="5">
        <f>SUM(E514:E516)</f>
        <v>1000</v>
      </c>
      <c r="H513" s="41">
        <f t="shared" si="51"/>
        <v>1000</v>
      </c>
    </row>
    <row r="514" spans="1:8" ht="15" customHeight="1" outlineLevel="3">
      <c r="A514" s="29"/>
      <c r="B514" s="28" t="s">
        <v>419</v>
      </c>
      <c r="C514" s="30">
        <v>1000</v>
      </c>
      <c r="D514" s="30">
        <f t="shared" ref="D514:E521" si="62">C514</f>
        <v>1000</v>
      </c>
      <c r="E514" s="30">
        <f t="shared" si="62"/>
        <v>1000</v>
      </c>
      <c r="H514" s="41">
        <f t="shared" ref="H514:H577" si="63">C514</f>
        <v>1000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500</v>
      </c>
      <c r="D518" s="5">
        <f t="shared" si="62"/>
        <v>500</v>
      </c>
      <c r="E518" s="5">
        <f t="shared" si="62"/>
        <v>500</v>
      </c>
      <c r="H518" s="41">
        <f t="shared" si="63"/>
        <v>500</v>
      </c>
    </row>
    <row r="519" spans="1:8" outlineLevel="2">
      <c r="A519" s="6">
        <v>3305</v>
      </c>
      <c r="B519" s="4" t="s">
        <v>424</v>
      </c>
      <c r="C519" s="5">
        <v>500</v>
      </c>
      <c r="D519" s="5">
        <f t="shared" si="62"/>
        <v>500</v>
      </c>
      <c r="E519" s="5">
        <f t="shared" si="62"/>
        <v>500</v>
      </c>
      <c r="H519" s="41">
        <f t="shared" si="63"/>
        <v>500</v>
      </c>
    </row>
    <row r="520" spans="1:8" outlineLevel="2">
      <c r="A520" s="6">
        <v>3305</v>
      </c>
      <c r="B520" s="4" t="s">
        <v>425</v>
      </c>
      <c r="C520" s="5">
        <v>3000</v>
      </c>
      <c r="D520" s="5">
        <f t="shared" si="62"/>
        <v>3000</v>
      </c>
      <c r="E520" s="5">
        <f t="shared" si="62"/>
        <v>3000</v>
      </c>
      <c r="H520" s="41">
        <f t="shared" si="63"/>
        <v>3000</v>
      </c>
    </row>
    <row r="521" spans="1:8" outlineLevel="2">
      <c r="A521" s="6">
        <v>3305</v>
      </c>
      <c r="B521" s="4" t="s">
        <v>409</v>
      </c>
      <c r="C521" s="5">
        <v>4000</v>
      </c>
      <c r="D521" s="5">
        <f t="shared" si="62"/>
        <v>4000</v>
      </c>
      <c r="E521" s="5">
        <f t="shared" si="62"/>
        <v>4000</v>
      </c>
      <c r="H521" s="41">
        <f t="shared" si="63"/>
        <v>4000</v>
      </c>
    </row>
    <row r="522" spans="1:8" outlineLevel="1">
      <c r="A522" s="159" t="s">
        <v>426</v>
      </c>
      <c r="B522" s="160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9" t="s">
        <v>432</v>
      </c>
      <c r="B528" s="160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9" t="s">
        <v>441</v>
      </c>
      <c r="B538" s="160"/>
      <c r="C538" s="32">
        <f>SUM(C539:C544)</f>
        <v>600</v>
      </c>
      <c r="D538" s="32">
        <f>SUM(D539:D544)</f>
        <v>600</v>
      </c>
      <c r="E538" s="32">
        <f>SUM(E539:E544)</f>
        <v>600</v>
      </c>
      <c r="H538" s="41">
        <f t="shared" si="63"/>
        <v>600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600</v>
      </c>
      <c r="D540" s="5">
        <f t="shared" ref="D540:E543" si="66">C540</f>
        <v>600</v>
      </c>
      <c r="E540" s="5">
        <f t="shared" si="66"/>
        <v>600</v>
      </c>
      <c r="H540" s="41">
        <f t="shared" si="63"/>
        <v>600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3" t="s">
        <v>449</v>
      </c>
      <c r="B547" s="164"/>
      <c r="C547" s="35">
        <f>C548+C549</f>
        <v>2694</v>
      </c>
      <c r="D547" s="35">
        <f>D548+D549</f>
        <v>2694</v>
      </c>
      <c r="E547" s="35">
        <f>E548+E549</f>
        <v>2694</v>
      </c>
      <c r="G547" s="39" t="s">
        <v>593</v>
      </c>
      <c r="H547" s="41">
        <f t="shared" si="63"/>
        <v>2694</v>
      </c>
      <c r="I547" s="42"/>
      <c r="J547" s="40" t="b">
        <f>AND(H547=I547)</f>
        <v>0</v>
      </c>
    </row>
    <row r="548" spans="1:10" outlineLevel="1">
      <c r="A548" s="159" t="s">
        <v>450</v>
      </c>
      <c r="B548" s="160"/>
      <c r="C548" s="32">
        <v>2694</v>
      </c>
      <c r="D548" s="32">
        <f>C548</f>
        <v>2694</v>
      </c>
      <c r="E548" s="32">
        <f>D548</f>
        <v>2694</v>
      </c>
      <c r="H548" s="41">
        <f t="shared" si="63"/>
        <v>2694</v>
      </c>
    </row>
    <row r="549" spans="1:10" outlineLevel="1">
      <c r="A549" s="159" t="s">
        <v>451</v>
      </c>
      <c r="B549" s="160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57" t="s">
        <v>455</v>
      </c>
      <c r="B550" s="158"/>
      <c r="C550" s="36">
        <f>C551</f>
        <v>4056</v>
      </c>
      <c r="D550" s="36">
        <f>D551</f>
        <v>4056</v>
      </c>
      <c r="E550" s="36">
        <f>E551</f>
        <v>4056</v>
      </c>
      <c r="G550" s="39" t="s">
        <v>59</v>
      </c>
      <c r="H550" s="41">
        <f t="shared" si="63"/>
        <v>4056</v>
      </c>
      <c r="I550" s="42"/>
      <c r="J550" s="40" t="b">
        <f>AND(H550=I550)</f>
        <v>0</v>
      </c>
    </row>
    <row r="551" spans="1:10">
      <c r="A551" s="155" t="s">
        <v>456</v>
      </c>
      <c r="B551" s="156"/>
      <c r="C551" s="33">
        <f>C552+C556</f>
        <v>4056</v>
      </c>
      <c r="D551" s="33">
        <f>D552+D556</f>
        <v>4056</v>
      </c>
      <c r="E551" s="33">
        <f>E552+E556</f>
        <v>4056</v>
      </c>
      <c r="G551" s="39" t="s">
        <v>594</v>
      </c>
      <c r="H551" s="41">
        <f t="shared" si="63"/>
        <v>4056</v>
      </c>
      <c r="I551" s="42"/>
      <c r="J551" s="40" t="b">
        <f>AND(H551=I551)</f>
        <v>0</v>
      </c>
    </row>
    <row r="552" spans="1:10" outlineLevel="1">
      <c r="A552" s="159" t="s">
        <v>457</v>
      </c>
      <c r="B552" s="160"/>
      <c r="C552" s="32">
        <f>SUM(C553:C555)</f>
        <v>4056</v>
      </c>
      <c r="D552" s="32">
        <f>SUM(D553:D555)</f>
        <v>4056</v>
      </c>
      <c r="E552" s="32">
        <f>SUM(E553:E555)</f>
        <v>4056</v>
      </c>
      <c r="H552" s="41">
        <f t="shared" si="63"/>
        <v>4056</v>
      </c>
    </row>
    <row r="553" spans="1:10" outlineLevel="2" collapsed="1">
      <c r="A553" s="6">
        <v>5500</v>
      </c>
      <c r="B553" s="4" t="s">
        <v>458</v>
      </c>
      <c r="C553" s="5">
        <v>4056</v>
      </c>
      <c r="D553" s="5">
        <f t="shared" ref="D553:E555" si="67">C553</f>
        <v>4056</v>
      </c>
      <c r="E553" s="5">
        <f t="shared" si="67"/>
        <v>4056</v>
      </c>
      <c r="H553" s="41">
        <f t="shared" si="63"/>
        <v>4056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9" t="s">
        <v>461</v>
      </c>
      <c r="B556" s="160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61" t="s">
        <v>62</v>
      </c>
      <c r="B559" s="162"/>
      <c r="C559" s="37">
        <f>C560+C716+C725</f>
        <v>177000</v>
      </c>
      <c r="D559" s="37">
        <v>259834.182</v>
      </c>
      <c r="E559" s="37">
        <f>D559</f>
        <v>259834.182</v>
      </c>
      <c r="G559" s="39" t="s">
        <v>62</v>
      </c>
      <c r="H559" s="41">
        <f t="shared" si="63"/>
        <v>177000</v>
      </c>
      <c r="I559" s="42"/>
      <c r="J559" s="40" t="b">
        <f>AND(H559=I559)</f>
        <v>0</v>
      </c>
    </row>
    <row r="560" spans="1:10">
      <c r="A560" s="157" t="s">
        <v>464</v>
      </c>
      <c r="B560" s="158"/>
      <c r="C560" s="36">
        <f>C561+C638+C642+C645</f>
        <v>145500</v>
      </c>
      <c r="D560" s="36">
        <f>D561+D638+D642+D645</f>
        <v>145500</v>
      </c>
      <c r="E560" s="36">
        <f>E561+E638+E642+E645</f>
        <v>145500</v>
      </c>
      <c r="G560" s="39" t="s">
        <v>61</v>
      </c>
      <c r="H560" s="41">
        <f t="shared" si="63"/>
        <v>145500</v>
      </c>
      <c r="I560" s="42"/>
      <c r="J560" s="40" t="b">
        <f>AND(H560=I560)</f>
        <v>0</v>
      </c>
    </row>
    <row r="561" spans="1:10">
      <c r="A561" s="155" t="s">
        <v>465</v>
      </c>
      <c r="B561" s="156"/>
      <c r="C561" s="38">
        <f>C562+C567+C568+C569+C576+C577+C581+C584+C585+C586+C587+C592+C595+C599+C603+C610+C616+C628</f>
        <v>145500</v>
      </c>
      <c r="D561" s="38">
        <f>D562+D567+D568+D569+D576+D577+D581+D584+D585+D586+D587+D592+D595+D599+D603+D610+D616+D628</f>
        <v>145500</v>
      </c>
      <c r="E561" s="38">
        <f>E562+E567+E568+E569+E576+E577+E581+E584+E585+E586+E587+E592+E595+E599+E603+E610+E616+E628</f>
        <v>145500</v>
      </c>
      <c r="G561" s="39" t="s">
        <v>595</v>
      </c>
      <c r="H561" s="41">
        <f t="shared" si="63"/>
        <v>145500</v>
      </c>
      <c r="I561" s="42"/>
      <c r="J561" s="40" t="b">
        <f>AND(H561=I561)</f>
        <v>0</v>
      </c>
    </row>
    <row r="562" spans="1:10" outlineLevel="1">
      <c r="A562" s="159" t="s">
        <v>466</v>
      </c>
      <c r="B562" s="160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59" t="s">
        <v>467</v>
      </c>
      <c r="B567" s="160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9" t="s">
        <v>472</v>
      </c>
      <c r="B568" s="160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9" t="s">
        <v>473</v>
      </c>
      <c r="B569" s="160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9" t="s">
        <v>480</v>
      </c>
      <c r="B576" s="160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9" t="s">
        <v>481</v>
      </c>
      <c r="B577" s="160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9" t="s">
        <v>485</v>
      </c>
      <c r="B581" s="160"/>
      <c r="C581" s="32">
        <f>SUM(C582:C583)</f>
        <v>128000</v>
      </c>
      <c r="D581" s="32">
        <f>SUM(D582:D583)</f>
        <v>128000</v>
      </c>
      <c r="E581" s="32">
        <f>SUM(E582:E583)</f>
        <v>128000</v>
      </c>
      <c r="H581" s="41">
        <f t="shared" si="71"/>
        <v>128000</v>
      </c>
    </row>
    <row r="582" spans="1:8" outlineLevel="2">
      <c r="A582" s="7">
        <v>6606</v>
      </c>
      <c r="B582" s="4" t="s">
        <v>486</v>
      </c>
      <c r="C582" s="5">
        <v>128000</v>
      </c>
      <c r="D582" s="5">
        <f t="shared" ref="D582:E586" si="72">C582</f>
        <v>128000</v>
      </c>
      <c r="E582" s="5">
        <f t="shared" si="72"/>
        <v>128000</v>
      </c>
      <c r="H582" s="41">
        <f t="shared" si="71"/>
        <v>128000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9" t="s">
        <v>488</v>
      </c>
      <c r="B584" s="160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9" t="s">
        <v>489</v>
      </c>
      <c r="B585" s="160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9" t="s">
        <v>490</v>
      </c>
      <c r="B586" s="160"/>
      <c r="C586" s="32">
        <v>1500</v>
      </c>
      <c r="D586" s="32">
        <f t="shared" si="72"/>
        <v>1500</v>
      </c>
      <c r="E586" s="32">
        <f t="shared" si="72"/>
        <v>1500</v>
      </c>
      <c r="H586" s="41">
        <f t="shared" si="71"/>
        <v>1500</v>
      </c>
    </row>
    <row r="587" spans="1:8" outlineLevel="1">
      <c r="A587" s="159" t="s">
        <v>491</v>
      </c>
      <c r="B587" s="160"/>
      <c r="C587" s="32">
        <f>SUM(C588:C591)</f>
        <v>14000</v>
      </c>
      <c r="D587" s="32">
        <f>SUM(D588:D591)</f>
        <v>14000</v>
      </c>
      <c r="E587" s="32">
        <f>SUM(E588:E591)</f>
        <v>14000</v>
      </c>
      <c r="H587" s="41">
        <f t="shared" si="71"/>
        <v>14000</v>
      </c>
    </row>
    <row r="588" spans="1:8" outlineLevel="2">
      <c r="A588" s="7">
        <v>6610</v>
      </c>
      <c r="B588" s="4" t="s">
        <v>492</v>
      </c>
      <c r="C588" s="5">
        <v>14000</v>
      </c>
      <c r="D588" s="5">
        <f>C588</f>
        <v>14000</v>
      </c>
      <c r="E588" s="5">
        <f>D588</f>
        <v>14000</v>
      </c>
      <c r="H588" s="41">
        <f t="shared" si="71"/>
        <v>14000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9" t="s">
        <v>498</v>
      </c>
      <c r="B592" s="160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9" t="s">
        <v>502</v>
      </c>
      <c r="B595" s="160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9" t="s">
        <v>503</v>
      </c>
      <c r="B599" s="160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9" t="s">
        <v>506</v>
      </c>
      <c r="B603" s="160"/>
      <c r="C603" s="32">
        <f>SUM(C604:C609)</f>
        <v>2000</v>
      </c>
      <c r="D603" s="32">
        <f>SUM(D604:D609)</f>
        <v>2000</v>
      </c>
      <c r="E603" s="32">
        <f>SUM(E604:E609)</f>
        <v>2000</v>
      </c>
      <c r="H603" s="41">
        <f t="shared" si="71"/>
        <v>2000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1500</v>
      </c>
      <c r="D606" s="5">
        <f t="shared" si="76"/>
        <v>1500</v>
      </c>
      <c r="E606" s="5">
        <f t="shared" si="76"/>
        <v>1500</v>
      </c>
      <c r="H606" s="41">
        <f t="shared" si="71"/>
        <v>1500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500</v>
      </c>
      <c r="D608" s="5">
        <f t="shared" si="76"/>
        <v>500</v>
      </c>
      <c r="E608" s="5">
        <f t="shared" si="76"/>
        <v>500</v>
      </c>
      <c r="H608" s="41">
        <f t="shared" si="71"/>
        <v>500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9" t="s">
        <v>513</v>
      </c>
      <c r="B610" s="160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9" t="s">
        <v>519</v>
      </c>
      <c r="B616" s="160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9" t="s">
        <v>531</v>
      </c>
      <c r="B628" s="160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55" t="s">
        <v>541</v>
      </c>
      <c r="B638" s="15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9" t="s">
        <v>542</v>
      </c>
      <c r="B639" s="160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9" t="s">
        <v>543</v>
      </c>
      <c r="B640" s="160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9" t="s">
        <v>544</v>
      </c>
      <c r="B641" s="160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5" t="s">
        <v>545</v>
      </c>
      <c r="B642" s="15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9" t="s">
        <v>546</v>
      </c>
      <c r="B643" s="160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9" t="s">
        <v>547</v>
      </c>
      <c r="B644" s="160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55" t="s">
        <v>548</v>
      </c>
      <c r="B645" s="15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9" t="s">
        <v>549</v>
      </c>
      <c r="B646" s="160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9" t="s">
        <v>550</v>
      </c>
      <c r="B651" s="160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9" t="s">
        <v>551</v>
      </c>
      <c r="B652" s="160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9" t="s">
        <v>552</v>
      </c>
      <c r="B653" s="160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9" t="s">
        <v>553</v>
      </c>
      <c r="B660" s="160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9" t="s">
        <v>554</v>
      </c>
      <c r="B661" s="160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9" t="s">
        <v>555</v>
      </c>
      <c r="B665" s="160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9" t="s">
        <v>556</v>
      </c>
      <c r="B668" s="160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9" t="s">
        <v>557</v>
      </c>
      <c r="B669" s="160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9" t="s">
        <v>558</v>
      </c>
      <c r="B670" s="160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9" t="s">
        <v>559</v>
      </c>
      <c r="B671" s="160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9" t="s">
        <v>560</v>
      </c>
      <c r="B676" s="160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9" t="s">
        <v>561</v>
      </c>
      <c r="B679" s="160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9" t="s">
        <v>562</v>
      </c>
      <c r="B683" s="160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9" t="s">
        <v>563</v>
      </c>
      <c r="B687" s="160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9" t="s">
        <v>564</v>
      </c>
      <c r="B694" s="160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9" t="s">
        <v>565</v>
      </c>
      <c r="B700" s="160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9" t="s">
        <v>566</v>
      </c>
      <c r="B712" s="160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9" t="s">
        <v>567</v>
      </c>
      <c r="B713" s="160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9" t="s">
        <v>568</v>
      </c>
      <c r="B714" s="160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9" t="s">
        <v>569</v>
      </c>
      <c r="B715" s="160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57" t="s">
        <v>570</v>
      </c>
      <c r="B716" s="158"/>
      <c r="C716" s="36">
        <f>C717</f>
        <v>31500</v>
      </c>
      <c r="D716" s="36">
        <f>D717</f>
        <v>31500</v>
      </c>
      <c r="E716" s="36">
        <f>E717</f>
        <v>31500</v>
      </c>
      <c r="G716" s="39" t="s">
        <v>66</v>
      </c>
      <c r="H716" s="41">
        <f t="shared" si="92"/>
        <v>31500</v>
      </c>
      <c r="I716" s="42"/>
      <c r="J716" s="40" t="b">
        <f>AND(H716=I716)</f>
        <v>0</v>
      </c>
    </row>
    <row r="717" spans="1:10">
      <c r="A717" s="155" t="s">
        <v>571</v>
      </c>
      <c r="B717" s="156"/>
      <c r="C717" s="33">
        <f>C718+C722</f>
        <v>31500</v>
      </c>
      <c r="D717" s="33">
        <f>D718+D722</f>
        <v>31500</v>
      </c>
      <c r="E717" s="33">
        <f>E718+E722</f>
        <v>31500</v>
      </c>
      <c r="G717" s="39" t="s">
        <v>599</v>
      </c>
      <c r="H717" s="41">
        <f t="shared" si="92"/>
        <v>31500</v>
      </c>
      <c r="I717" s="42"/>
      <c r="J717" s="40" t="b">
        <f>AND(H717=I717)</f>
        <v>0</v>
      </c>
    </row>
    <row r="718" spans="1:10" outlineLevel="1" collapsed="1">
      <c r="A718" s="153" t="s">
        <v>851</v>
      </c>
      <c r="B718" s="154"/>
      <c r="C718" s="31">
        <f>SUM(C719:C721)</f>
        <v>31500</v>
      </c>
      <c r="D718" s="31">
        <f>SUM(D719:D721)</f>
        <v>31500</v>
      </c>
      <c r="E718" s="31">
        <f>SUM(E719:E721)</f>
        <v>31500</v>
      </c>
      <c r="H718" s="41">
        <f t="shared" si="92"/>
        <v>31500</v>
      </c>
    </row>
    <row r="719" spans="1:10" ht="15" customHeight="1" outlineLevel="2">
      <c r="A719" s="6">
        <v>10950</v>
      </c>
      <c r="B719" s="4" t="s">
        <v>572</v>
      </c>
      <c r="C719" s="5">
        <v>31500</v>
      </c>
      <c r="D719" s="5">
        <f>C719</f>
        <v>31500</v>
      </c>
      <c r="E719" s="5">
        <f>D719</f>
        <v>31500</v>
      </c>
      <c r="H719" s="41">
        <f t="shared" si="92"/>
        <v>31500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53" t="s">
        <v>850</v>
      </c>
      <c r="B722" s="154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57" t="s">
        <v>577</v>
      </c>
      <c r="B725" s="15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55" t="s">
        <v>588</v>
      </c>
      <c r="B726" s="15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53" t="s">
        <v>849</v>
      </c>
      <c r="B727" s="15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53" t="s">
        <v>848</v>
      </c>
      <c r="B730" s="154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53" t="s">
        <v>846</v>
      </c>
      <c r="B733" s="15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53" t="s">
        <v>843</v>
      </c>
      <c r="B739" s="154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53" t="s">
        <v>842</v>
      </c>
      <c r="B741" s="15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53" t="s">
        <v>841</v>
      </c>
      <c r="B743" s="15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53" t="s">
        <v>836</v>
      </c>
      <c r="B750" s="15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53" t="s">
        <v>834</v>
      </c>
      <c r="B755" s="154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53" t="s">
        <v>830</v>
      </c>
      <c r="B760" s="154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53" t="s">
        <v>828</v>
      </c>
      <c r="B765" s="15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53" t="s">
        <v>826</v>
      </c>
      <c r="B767" s="154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53" t="s">
        <v>823</v>
      </c>
      <c r="B771" s="154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53" t="s">
        <v>817</v>
      </c>
      <c r="B777" s="154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8"/>
  <sheetViews>
    <sheetView rightToLeft="1" topLeftCell="A548" workbookViewId="0">
      <selection activeCell="C560" sqref="C560"/>
    </sheetView>
  </sheetViews>
  <sheetFormatPr baseColWidth="10" defaultColWidth="9.140625" defaultRowHeight="15"/>
  <cols>
    <col min="1" max="1" width="30.7109375" customWidth="1"/>
    <col min="2" max="2" width="110.85546875" customWidth="1"/>
    <col min="3" max="3" width="24.85546875" customWidth="1"/>
    <col min="4" max="4" width="37.5703125" customWidth="1"/>
    <col min="5" max="5" width="34.42578125" customWidth="1"/>
  </cols>
  <sheetData>
    <row r="1" spans="1:11" ht="18.75">
      <c r="A1" s="169" t="s">
        <v>30</v>
      </c>
      <c r="B1" s="169"/>
      <c r="C1" s="169"/>
      <c r="D1" s="143" t="s">
        <v>853</v>
      </c>
      <c r="E1" s="143" t="s">
        <v>852</v>
      </c>
      <c r="G1" s="43" t="s">
        <v>31</v>
      </c>
      <c r="H1" s="44"/>
      <c r="I1" s="45"/>
      <c r="J1" s="46" t="b">
        <f>AND(H1=I1)</f>
        <v>1</v>
      </c>
    </row>
    <row r="2" spans="1:11">
      <c r="A2" s="177" t="s">
        <v>60</v>
      </c>
      <c r="B2" s="177"/>
      <c r="C2" s="26">
        <v>1000000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1">
      <c r="A3" s="174" t="s">
        <v>578</v>
      </c>
      <c r="B3" s="17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1" ht="20.25" customHeight="1">
      <c r="A4" s="170" t="s">
        <v>124</v>
      </c>
      <c r="B4" s="171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</row>
    <row r="5" spans="1:11" ht="20.25" customHeight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</row>
    <row r="6" spans="1:11" ht="17.25" customHeight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</row>
    <row r="7" spans="1:11" ht="15" customHeight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</row>
    <row r="8" spans="1:11" ht="18.75" customHeight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</row>
    <row r="9" spans="1:11" ht="15.75" customHeight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</row>
    <row r="10" spans="1:11" ht="18" customHeight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</row>
    <row r="11" spans="1:11" ht="21" customHeight="1">
      <c r="A11" s="170" t="s">
        <v>125</v>
      </c>
      <c r="B11" s="171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</row>
    <row r="12" spans="1:1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70" t="s">
        <v>145</v>
      </c>
      <c r="B38" s="171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70" t="s">
        <v>158</v>
      </c>
      <c r="B61" s="17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74" t="s">
        <v>579</v>
      </c>
      <c r="B67" s="17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70" t="s">
        <v>163</v>
      </c>
      <c r="B68" s="171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1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1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1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  <c r="F83" s="16"/>
      <c r="G83" s="16"/>
      <c r="H83" s="16"/>
      <c r="I83" s="16"/>
      <c r="J83" s="16"/>
      <c r="K83" s="16"/>
    </row>
    <row r="84" spans="1:1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1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1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1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1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1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1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1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1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1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1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1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1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5" t="s">
        <v>62</v>
      </c>
      <c r="B114" s="176"/>
      <c r="C114" s="26">
        <v>236450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72" t="s">
        <v>580</v>
      </c>
      <c r="B115" s="173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>
      <c r="A116" s="170" t="s">
        <v>195</v>
      </c>
      <c r="B116" s="17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70" t="s">
        <v>202</v>
      </c>
      <c r="B135" s="171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>
      <c r="A138" s="130"/>
      <c r="B138" s="129" t="s">
        <v>862</v>
      </c>
      <c r="C138" s="128"/>
      <c r="D138" s="128">
        <f t="shared" ref="D138:E139" si="9">C138</f>
        <v>0</v>
      </c>
      <c r="E138" s="128">
        <f t="shared" si="9"/>
        <v>0</v>
      </c>
    </row>
    <row r="139" spans="1:10">
      <c r="A139" s="130"/>
      <c r="B139" s="129" t="s">
        <v>861</v>
      </c>
      <c r="C139" s="128"/>
      <c r="D139" s="128">
        <f t="shared" si="9"/>
        <v>0</v>
      </c>
      <c r="E139" s="128">
        <f t="shared" si="9"/>
        <v>0</v>
      </c>
    </row>
    <row r="140" spans="1:10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72" t="s">
        <v>581</v>
      </c>
      <c r="B152" s="17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70" t="s">
        <v>208</v>
      </c>
      <c r="B153" s="17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70" t="s">
        <v>212</v>
      </c>
      <c r="B163" s="17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70" t="s">
        <v>214</v>
      </c>
      <c r="B170" s="17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72" t="s">
        <v>582</v>
      </c>
      <c r="B177" s="17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70" t="s">
        <v>217</v>
      </c>
      <c r="B178" s="17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>
      <c r="A179" s="167" t="s">
        <v>849</v>
      </c>
      <c r="B179" s="168"/>
      <c r="C179" s="2">
        <f>C180+C182</f>
        <v>0</v>
      </c>
      <c r="D179" s="2">
        <f>D180+D182</f>
        <v>0</v>
      </c>
      <c r="E179" s="2">
        <f>E180+E182</f>
        <v>0</v>
      </c>
    </row>
    <row r="180" spans="1:10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>
      <c r="A184" s="167" t="s">
        <v>848</v>
      </c>
      <c r="B184" s="168"/>
      <c r="C184" s="2">
        <f>C185</f>
        <v>0</v>
      </c>
      <c r="D184" s="2">
        <f>D185</f>
        <v>0</v>
      </c>
      <c r="E184" s="2">
        <f>E185</f>
        <v>0</v>
      </c>
    </row>
    <row r="185" spans="1:10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>
      <c r="A188" s="167" t="s">
        <v>846</v>
      </c>
      <c r="B188" s="16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>
      <c r="A190" s="90"/>
      <c r="B190" s="89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>
      <c r="A191" s="90"/>
      <c r="B191" s="89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>
      <c r="A192" s="90"/>
      <c r="B192" s="89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>
      <c r="A197" s="167" t="s">
        <v>843</v>
      </c>
      <c r="B197" s="168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>
      <c r="A200" s="167" t="s">
        <v>842</v>
      </c>
      <c r="B200" s="168"/>
      <c r="C200" s="2">
        <f>SUM(C201)</f>
        <v>0</v>
      </c>
      <c r="D200" s="2">
        <f>SUM(D201)</f>
        <v>0</v>
      </c>
      <c r="E200" s="2">
        <f>SUM(E201)</f>
        <v>0</v>
      </c>
    </row>
    <row r="201" spans="1:5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>
      <c r="A203" s="167" t="s">
        <v>841</v>
      </c>
      <c r="B203" s="16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>
      <c r="A208" s="90"/>
      <c r="B208" s="89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11">
      <c r="A209" s="90"/>
      <c r="B209" s="89" t="s">
        <v>838</v>
      </c>
      <c r="C209" s="127"/>
      <c r="D209" s="127">
        <f t="shared" si="12"/>
        <v>0</v>
      </c>
      <c r="E209" s="127">
        <f t="shared" si="12"/>
        <v>0</v>
      </c>
    </row>
    <row r="210" spans="1:11">
      <c r="A210" s="90"/>
      <c r="B210" s="89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11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11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11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11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11">
      <c r="A215" s="167" t="s">
        <v>836</v>
      </c>
      <c r="B215" s="168"/>
      <c r="C215" s="2">
        <f>C220++C216</f>
        <v>0</v>
      </c>
      <c r="D215" s="2">
        <f>D220++D216</f>
        <v>0</v>
      </c>
      <c r="E215" s="2">
        <f>E220++E216</f>
        <v>0</v>
      </c>
    </row>
    <row r="216" spans="1:11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11">
      <c r="A217" s="90"/>
      <c r="B217" s="89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11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  <c r="F218" s="123"/>
      <c r="G218" s="123"/>
      <c r="H218" s="123"/>
      <c r="I218" s="123"/>
      <c r="J218" s="123"/>
      <c r="K218" s="123"/>
    </row>
    <row r="219" spans="1:11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  <c r="F219" s="123"/>
      <c r="G219" s="123"/>
      <c r="H219" s="123"/>
      <c r="I219" s="123"/>
      <c r="J219" s="123"/>
      <c r="K219" s="123"/>
    </row>
    <row r="220" spans="1:11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11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11">
      <c r="A222" s="167" t="s">
        <v>834</v>
      </c>
      <c r="B222" s="168"/>
      <c r="C222" s="2">
        <f>C223</f>
        <v>0</v>
      </c>
      <c r="D222" s="2">
        <f>D223</f>
        <v>0</v>
      </c>
      <c r="E222" s="2">
        <f>E223</f>
        <v>0</v>
      </c>
    </row>
    <row r="223" spans="1:11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11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>
      <c r="A225" s="90"/>
      <c r="B225" s="89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>
      <c r="A226" s="90"/>
      <c r="B226" s="89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>
      <c r="A227" s="90"/>
      <c r="B227" s="89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>
      <c r="A228" s="167" t="s">
        <v>830</v>
      </c>
      <c r="B228" s="168"/>
      <c r="C228" s="2">
        <f>C229+C233</f>
        <v>0</v>
      </c>
      <c r="D228" s="2">
        <f>D229+D233</f>
        <v>0</v>
      </c>
      <c r="E228" s="2">
        <f>E229+E233</f>
        <v>0</v>
      </c>
    </row>
    <row r="229" spans="1:5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>
      <c r="A231" s="90"/>
      <c r="B231" s="89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>
      <c r="A232" s="90"/>
      <c r="B232" s="89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>
      <c r="A235" s="167" t="s">
        <v>828</v>
      </c>
      <c r="B235" s="168"/>
      <c r="C235" s="2">
        <f>SUM(C236)</f>
        <v>0</v>
      </c>
      <c r="D235" s="2">
        <f>SUM(D236)</f>
        <v>0</v>
      </c>
      <c r="E235" s="2">
        <f>SUM(E236)</f>
        <v>0</v>
      </c>
    </row>
    <row r="236" spans="1:5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>
      <c r="A238" s="167" t="s">
        <v>826</v>
      </c>
      <c r="B238" s="168"/>
      <c r="C238" s="2">
        <f>C239</f>
        <v>0</v>
      </c>
      <c r="D238" s="2">
        <f>D239</f>
        <v>0</v>
      </c>
      <c r="E238" s="2">
        <f>E239</f>
        <v>0</v>
      </c>
    </row>
    <row r="239" spans="1:5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>
      <c r="A241" s="90"/>
      <c r="B241" s="89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>
      <c r="A242" s="90"/>
      <c r="B242" s="89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>
      <c r="A243" s="167" t="s">
        <v>823</v>
      </c>
      <c r="B243" s="168"/>
      <c r="C243" s="2">
        <f>C244</f>
        <v>0</v>
      </c>
      <c r="D243" s="2">
        <f>D244</f>
        <v>0</v>
      </c>
      <c r="E243" s="2">
        <f>E244</f>
        <v>0</v>
      </c>
    </row>
    <row r="244" spans="1:10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>
      <c r="A246" s="90"/>
      <c r="B246" s="89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>
      <c r="A247" s="90"/>
      <c r="B247" s="89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>
      <c r="A248" s="90"/>
      <c r="B248" s="89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>
      <c r="A249" s="90"/>
      <c r="B249" s="89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>
      <c r="A250" s="167" t="s">
        <v>817</v>
      </c>
      <c r="B250" s="168"/>
      <c r="C250" s="2">
        <f>C251+C252</f>
        <v>0</v>
      </c>
      <c r="D250" s="2">
        <f>D251+D252</f>
        <v>0</v>
      </c>
      <c r="E250" s="2">
        <f>E251+E252</f>
        <v>0</v>
      </c>
    </row>
    <row r="251" spans="1:10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9" t="s">
        <v>67</v>
      </c>
      <c r="B256" s="169"/>
      <c r="C256" s="169"/>
      <c r="D256" s="143" t="s">
        <v>853</v>
      </c>
      <c r="E256" s="14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61" t="s">
        <v>60</v>
      </c>
      <c r="B257" s="162"/>
      <c r="C257" s="37">
        <v>781270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57" t="s">
        <v>266</v>
      </c>
      <c r="B258" s="158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55" t="s">
        <v>267</v>
      </c>
      <c r="B259" s="15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>
      <c r="A260" s="159" t="s">
        <v>268</v>
      </c>
      <c r="B260" s="160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>
      <c r="A263" s="159" t="s">
        <v>269</v>
      </c>
      <c r="B263" s="160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>
      <c r="A314" s="159" t="s">
        <v>601</v>
      </c>
      <c r="B314" s="16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55" t="s">
        <v>270</v>
      </c>
      <c r="B339" s="15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>
      <c r="A340" s="159" t="s">
        <v>271</v>
      </c>
      <c r="B340" s="160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>
      <c r="A444" s="159" t="s">
        <v>357</v>
      </c>
      <c r="B444" s="160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>
      <c r="A482" s="159" t="s">
        <v>388</v>
      </c>
      <c r="B482" s="160"/>
      <c r="C482" s="32">
        <v>0</v>
      </c>
      <c r="D482" s="32">
        <v>0</v>
      </c>
      <c r="E482" s="32">
        <v>0</v>
      </c>
    </row>
    <row r="483" spans="1:10">
      <c r="A483" s="165" t="s">
        <v>389</v>
      </c>
      <c r="B483" s="166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>
      <c r="A484" s="159" t="s">
        <v>390</v>
      </c>
      <c r="B484" s="160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6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6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6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6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6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6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6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6">
      <c r="A504" s="159" t="s">
        <v>410</v>
      </c>
      <c r="B504" s="160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6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6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6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6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6">
      <c r="A509" s="159" t="s">
        <v>414</v>
      </c>
      <c r="B509" s="160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</row>
    <row r="510" spans="1:6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6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6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>
      <c r="A522" s="159" t="s">
        <v>426</v>
      </c>
      <c r="B522" s="160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>
      <c r="A528" s="159" t="s">
        <v>432</v>
      </c>
      <c r="B528" s="160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>
      <c r="A538" s="159" t="s">
        <v>441</v>
      </c>
      <c r="B538" s="160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63" t="s">
        <v>449</v>
      </c>
      <c r="B547" s="16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>
      <c r="A548" s="159" t="s">
        <v>450</v>
      </c>
      <c r="B548" s="160"/>
      <c r="C548" s="32"/>
      <c r="D548" s="32">
        <f>C548</f>
        <v>0</v>
      </c>
      <c r="E548" s="32">
        <f>D548</f>
        <v>0</v>
      </c>
    </row>
    <row r="549" spans="1:10">
      <c r="A549" s="159" t="s">
        <v>451</v>
      </c>
      <c r="B549" s="160"/>
      <c r="C549" s="32">
        <v>0</v>
      </c>
      <c r="D549" s="32">
        <f>C549</f>
        <v>0</v>
      </c>
      <c r="E549" s="32">
        <f>D549</f>
        <v>0</v>
      </c>
    </row>
    <row r="550" spans="1:10">
      <c r="A550" s="157" t="s">
        <v>455</v>
      </c>
      <c r="B550" s="158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55" t="s">
        <v>456</v>
      </c>
      <c r="B551" s="156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>
      <c r="A552" s="159" t="s">
        <v>457</v>
      </c>
      <c r="B552" s="160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>
      <c r="A556" s="159" t="s">
        <v>461</v>
      </c>
      <c r="B556" s="160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61" t="s">
        <v>62</v>
      </c>
      <c r="B559" s="162"/>
      <c r="C559" s="37">
        <v>455180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57" t="s">
        <v>464</v>
      </c>
      <c r="B560" s="158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55" t="s">
        <v>465</v>
      </c>
      <c r="B561" s="156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>
      <c r="A562" s="159" t="s">
        <v>466</v>
      </c>
      <c r="B562" s="160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>
      <c r="A567" s="159" t="s">
        <v>467</v>
      </c>
      <c r="B567" s="160"/>
      <c r="C567" s="31">
        <v>0</v>
      </c>
      <c r="D567" s="31">
        <f>C567</f>
        <v>0</v>
      </c>
      <c r="E567" s="31">
        <f>D567</f>
        <v>0</v>
      </c>
    </row>
    <row r="568" spans="1:10">
      <c r="A568" s="159" t="s">
        <v>472</v>
      </c>
      <c r="B568" s="160"/>
      <c r="C568" s="32">
        <v>0</v>
      </c>
      <c r="D568" s="32">
        <f>C568</f>
        <v>0</v>
      </c>
      <c r="E568" s="32">
        <f>D568</f>
        <v>0</v>
      </c>
    </row>
    <row r="569" spans="1:10">
      <c r="A569" s="159" t="s">
        <v>473</v>
      </c>
      <c r="B569" s="160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>
      <c r="A576" s="159" t="s">
        <v>480</v>
      </c>
      <c r="B576" s="160"/>
      <c r="C576" s="32">
        <v>0</v>
      </c>
      <c r="D576" s="32">
        <f>C576</f>
        <v>0</v>
      </c>
      <c r="E576" s="32">
        <f>D576</f>
        <v>0</v>
      </c>
    </row>
    <row r="577" spans="1:5">
      <c r="A577" s="159" t="s">
        <v>481</v>
      </c>
      <c r="B577" s="160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>
      <c r="A581" s="159" t="s">
        <v>485</v>
      </c>
      <c r="B581" s="160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>
      <c r="A584" s="159" t="s">
        <v>488</v>
      </c>
      <c r="B584" s="160"/>
      <c r="C584" s="32">
        <v>0</v>
      </c>
      <c r="D584" s="32">
        <f t="shared" si="63"/>
        <v>0</v>
      </c>
      <c r="E584" s="32">
        <f t="shared" si="63"/>
        <v>0</v>
      </c>
    </row>
    <row r="585" spans="1:5">
      <c r="A585" s="159" t="s">
        <v>489</v>
      </c>
      <c r="B585" s="160"/>
      <c r="C585" s="32">
        <v>0</v>
      </c>
      <c r="D585" s="32">
        <f t="shared" si="63"/>
        <v>0</v>
      </c>
      <c r="E585" s="32">
        <f t="shared" si="63"/>
        <v>0</v>
      </c>
    </row>
    <row r="586" spans="1:5">
      <c r="A586" s="159" t="s">
        <v>490</v>
      </c>
      <c r="B586" s="160"/>
      <c r="C586" s="32">
        <v>0</v>
      </c>
      <c r="D586" s="32">
        <f t="shared" si="63"/>
        <v>0</v>
      </c>
      <c r="E586" s="32">
        <f t="shared" si="63"/>
        <v>0</v>
      </c>
    </row>
    <row r="587" spans="1:5">
      <c r="A587" s="159" t="s">
        <v>491</v>
      </c>
      <c r="B587" s="160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>
      <c r="A592" s="159" t="s">
        <v>498</v>
      </c>
      <c r="B592" s="160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>
      <c r="A595" s="159" t="s">
        <v>502</v>
      </c>
      <c r="B595" s="160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>
      <c r="A599" s="159" t="s">
        <v>503</v>
      </c>
      <c r="B599" s="160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>
      <c r="A603" s="159" t="s">
        <v>506</v>
      </c>
      <c r="B603" s="160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>
      <c r="A610" s="159" t="s">
        <v>513</v>
      </c>
      <c r="B610" s="160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>
      <c r="A616" s="159" t="s">
        <v>519</v>
      </c>
      <c r="B616" s="160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>
      <c r="A628" s="159" t="s">
        <v>531</v>
      </c>
      <c r="B628" s="160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55" t="s">
        <v>541</v>
      </c>
      <c r="B638" s="15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>
      <c r="A639" s="159" t="s">
        <v>542</v>
      </c>
      <c r="B639" s="160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>
      <c r="A640" s="159" t="s">
        <v>543</v>
      </c>
      <c r="B640" s="160"/>
      <c r="C640" s="32">
        <v>0</v>
      </c>
      <c r="D640" s="32">
        <f t="shared" si="71"/>
        <v>0</v>
      </c>
      <c r="E640" s="32">
        <f t="shared" si="71"/>
        <v>0</v>
      </c>
    </row>
    <row r="641" spans="1:10">
      <c r="A641" s="159" t="s">
        <v>544</v>
      </c>
      <c r="B641" s="160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55" t="s">
        <v>545</v>
      </c>
      <c r="B642" s="15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>
      <c r="A643" s="159" t="s">
        <v>546</v>
      </c>
      <c r="B643" s="160"/>
      <c r="C643" s="32">
        <v>0</v>
      </c>
      <c r="D643" s="32">
        <f>C643</f>
        <v>0</v>
      </c>
      <c r="E643" s="32">
        <f>D643</f>
        <v>0</v>
      </c>
    </row>
    <row r="644" spans="1:10">
      <c r="A644" s="159" t="s">
        <v>547</v>
      </c>
      <c r="B644" s="160"/>
      <c r="C644" s="32">
        <v>0</v>
      </c>
      <c r="D644" s="32">
        <f>C644</f>
        <v>0</v>
      </c>
      <c r="E644" s="32">
        <f>D644</f>
        <v>0</v>
      </c>
    </row>
    <row r="645" spans="1:10">
      <c r="A645" s="155" t="s">
        <v>548</v>
      </c>
      <c r="B645" s="15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>
      <c r="A646" s="159" t="s">
        <v>549</v>
      </c>
      <c r="B646" s="160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>
      <c r="A651" s="159" t="s">
        <v>550</v>
      </c>
      <c r="B651" s="160"/>
      <c r="C651" s="31">
        <v>0</v>
      </c>
      <c r="D651" s="31">
        <f>C651</f>
        <v>0</v>
      </c>
      <c r="E651" s="31">
        <f>D651</f>
        <v>0</v>
      </c>
    </row>
    <row r="652" spans="1:10">
      <c r="A652" s="159" t="s">
        <v>551</v>
      </c>
      <c r="B652" s="160"/>
      <c r="C652" s="32">
        <v>0</v>
      </c>
      <c r="D652" s="32">
        <f>C652</f>
        <v>0</v>
      </c>
      <c r="E652" s="32">
        <f>D652</f>
        <v>0</v>
      </c>
    </row>
    <row r="653" spans="1:10">
      <c r="A653" s="159" t="s">
        <v>552</v>
      </c>
      <c r="B653" s="160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>
      <c r="A660" s="159" t="s">
        <v>553</v>
      </c>
      <c r="B660" s="160"/>
      <c r="C660" s="32">
        <v>0</v>
      </c>
      <c r="D660" s="32">
        <f>C660</f>
        <v>0</v>
      </c>
      <c r="E660" s="32">
        <f>D660</f>
        <v>0</v>
      </c>
    </row>
    <row r="661" spans="1:5">
      <c r="A661" s="159" t="s">
        <v>554</v>
      </c>
      <c r="B661" s="160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>
      <c r="A665" s="159" t="s">
        <v>555</v>
      </c>
      <c r="B665" s="160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>
      <c r="A668" s="159" t="s">
        <v>556</v>
      </c>
      <c r="B668" s="160"/>
      <c r="C668" s="32">
        <v>0</v>
      </c>
      <c r="D668" s="32">
        <f t="shared" si="75"/>
        <v>0</v>
      </c>
      <c r="E668" s="32">
        <f t="shared" si="75"/>
        <v>0</v>
      </c>
    </row>
    <row r="669" spans="1:5">
      <c r="A669" s="159" t="s">
        <v>557</v>
      </c>
      <c r="B669" s="160"/>
      <c r="C669" s="32">
        <v>0</v>
      </c>
      <c r="D669" s="32">
        <f t="shared" si="75"/>
        <v>0</v>
      </c>
      <c r="E669" s="32">
        <f t="shared" si="75"/>
        <v>0</v>
      </c>
    </row>
    <row r="670" spans="1:5">
      <c r="A670" s="159" t="s">
        <v>558</v>
      </c>
      <c r="B670" s="160"/>
      <c r="C670" s="32">
        <v>0</v>
      </c>
      <c r="D670" s="32">
        <f t="shared" si="75"/>
        <v>0</v>
      </c>
      <c r="E670" s="32">
        <f t="shared" si="75"/>
        <v>0</v>
      </c>
    </row>
    <row r="671" spans="1:5">
      <c r="A671" s="159" t="s">
        <v>559</v>
      </c>
      <c r="B671" s="160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>
      <c r="A676" s="159" t="s">
        <v>560</v>
      </c>
      <c r="B676" s="160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>
      <c r="A679" s="159" t="s">
        <v>561</v>
      </c>
      <c r="B679" s="160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>
      <c r="A683" s="159" t="s">
        <v>562</v>
      </c>
      <c r="B683" s="160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>
      <c r="A687" s="159" t="s">
        <v>563</v>
      </c>
      <c r="B687" s="160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>
      <c r="A694" s="159" t="s">
        <v>564</v>
      </c>
      <c r="B694" s="160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>
      <c r="A700" s="159" t="s">
        <v>565</v>
      </c>
      <c r="B700" s="160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>
      <c r="A712" s="159" t="s">
        <v>566</v>
      </c>
      <c r="B712" s="160"/>
      <c r="C712" s="31">
        <v>0</v>
      </c>
      <c r="D712" s="31">
        <f>C712</f>
        <v>0</v>
      </c>
      <c r="E712" s="31">
        <f>D712</f>
        <v>0</v>
      </c>
    </row>
    <row r="713" spans="1:10">
      <c r="A713" s="159" t="s">
        <v>567</v>
      </c>
      <c r="B713" s="160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>
      <c r="A714" s="159" t="s">
        <v>568</v>
      </c>
      <c r="B714" s="160"/>
      <c r="C714" s="32">
        <v>0</v>
      </c>
      <c r="D714" s="31">
        <f t="shared" si="82"/>
        <v>0</v>
      </c>
      <c r="E714" s="31">
        <f t="shared" si="82"/>
        <v>0</v>
      </c>
    </row>
    <row r="715" spans="1:10">
      <c r="A715" s="159" t="s">
        <v>569</v>
      </c>
      <c r="B715" s="160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57" t="s">
        <v>570</v>
      </c>
      <c r="B716" s="158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55" t="s">
        <v>571</v>
      </c>
      <c r="B717" s="156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>
      <c r="A718" s="153" t="s">
        <v>851</v>
      </c>
      <c r="B718" s="154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>
      <c r="A722" s="153" t="s">
        <v>850</v>
      </c>
      <c r="B722" s="154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57" t="s">
        <v>577</v>
      </c>
      <c r="B725" s="15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55" t="s">
        <v>588</v>
      </c>
      <c r="B726" s="15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>
      <c r="A727" s="153" t="s">
        <v>849</v>
      </c>
      <c r="B727" s="15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>
      <c r="A730" s="153" t="s">
        <v>848</v>
      </c>
      <c r="B730" s="154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>
      <c r="A733" s="153" t="s">
        <v>846</v>
      </c>
      <c r="B733" s="15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11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11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11">
      <c r="A739" s="153" t="s">
        <v>843</v>
      </c>
      <c r="B739" s="154"/>
      <c r="C739" s="31">
        <f>C740</f>
        <v>0</v>
      </c>
      <c r="D739" s="31">
        <f>D740</f>
        <v>0</v>
      </c>
      <c r="E739" s="31">
        <f>E740</f>
        <v>0</v>
      </c>
    </row>
    <row r="740" spans="1:11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11">
      <c r="A741" s="153" t="s">
        <v>842</v>
      </c>
      <c r="B741" s="154"/>
      <c r="C741" s="31">
        <f>SUM(C742)</f>
        <v>0</v>
      </c>
      <c r="D741" s="31">
        <f>SUM(D742)</f>
        <v>0</v>
      </c>
      <c r="E741" s="31">
        <f>SUM(E742)</f>
        <v>0</v>
      </c>
    </row>
    <row r="742" spans="1:11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11">
      <c r="A743" s="153" t="s">
        <v>841</v>
      </c>
      <c r="B743" s="15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11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11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11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11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11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11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11">
      <c r="A750" s="153" t="s">
        <v>836</v>
      </c>
      <c r="B750" s="15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11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11">
      <c r="A752" s="126"/>
      <c r="B752" s="125" t="s">
        <v>835</v>
      </c>
      <c r="C752" s="124"/>
      <c r="D752" s="124">
        <f t="shared" ref="D752:E754" si="87">C752</f>
        <v>0</v>
      </c>
      <c r="E752" s="124">
        <f t="shared" si="87"/>
        <v>0</v>
      </c>
      <c r="F752" s="123"/>
      <c r="G752" s="123"/>
      <c r="H752" s="123"/>
      <c r="I752" s="123"/>
      <c r="J752" s="123"/>
      <c r="K752" s="123"/>
    </row>
    <row r="753" spans="1:11">
      <c r="A753" s="126"/>
      <c r="B753" s="125" t="s">
        <v>821</v>
      </c>
      <c r="C753" s="124"/>
      <c r="D753" s="124">
        <f t="shared" si="87"/>
        <v>0</v>
      </c>
      <c r="E753" s="124">
        <f t="shared" si="87"/>
        <v>0</v>
      </c>
      <c r="F753" s="123"/>
      <c r="G753" s="123"/>
      <c r="H753" s="123"/>
      <c r="I753" s="123"/>
      <c r="J753" s="123"/>
      <c r="K753" s="123"/>
    </row>
    <row r="754" spans="1:11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11">
      <c r="A755" s="153" t="s">
        <v>834</v>
      </c>
      <c r="B755" s="154"/>
      <c r="C755" s="31">
        <f>C756</f>
        <v>0</v>
      </c>
      <c r="D755" s="31">
        <f>D756</f>
        <v>0</v>
      </c>
      <c r="E755" s="31">
        <f>E756</f>
        <v>0</v>
      </c>
    </row>
    <row r="756" spans="1:11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11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11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11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11">
      <c r="A760" s="153" t="s">
        <v>830</v>
      </c>
      <c r="B760" s="154"/>
      <c r="C760" s="31">
        <f>C761+C764</f>
        <v>0</v>
      </c>
      <c r="D760" s="31">
        <f>D761+D764</f>
        <v>0</v>
      </c>
      <c r="E760" s="31">
        <f>E761+E764</f>
        <v>0</v>
      </c>
    </row>
    <row r="761" spans="1:11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11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11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11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11">
      <c r="A765" s="153" t="s">
        <v>828</v>
      </c>
      <c r="B765" s="154"/>
      <c r="C765" s="31">
        <f>SUM(C766)</f>
        <v>0</v>
      </c>
      <c r="D765" s="31">
        <f>SUM(D766)</f>
        <v>0</v>
      </c>
      <c r="E765" s="31">
        <f>SUM(E766)</f>
        <v>0</v>
      </c>
    </row>
    <row r="766" spans="1:11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11">
      <c r="A767" s="153" t="s">
        <v>826</v>
      </c>
      <c r="B767" s="154"/>
      <c r="C767" s="31">
        <f>C768</f>
        <v>0</v>
      </c>
      <c r="D767" s="31">
        <f>D768</f>
        <v>0</v>
      </c>
      <c r="E767" s="31">
        <f>E768</f>
        <v>0</v>
      </c>
    </row>
    <row r="768" spans="1:11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>
      <c r="A771" s="153" t="s">
        <v>823</v>
      </c>
      <c r="B771" s="154"/>
      <c r="C771" s="31">
        <f>C772</f>
        <v>0</v>
      </c>
      <c r="D771" s="31">
        <f>D772</f>
        <v>0</v>
      </c>
      <c r="E771" s="31">
        <f>E772</f>
        <v>0</v>
      </c>
    </row>
    <row r="772" spans="1:5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>
      <c r="A777" s="153" t="s">
        <v>817</v>
      </c>
      <c r="B777" s="154"/>
      <c r="C777" s="31">
        <f>C778</f>
        <v>0</v>
      </c>
      <c r="D777" s="31">
        <f>D778</f>
        <v>0</v>
      </c>
      <c r="E777" s="31">
        <f>E778</f>
        <v>0</v>
      </c>
    </row>
    <row r="778" spans="1:5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rightToLeft="1" topLeftCell="B1" zoomScale="80" zoomScaleNormal="80" workbookViewId="0">
      <selection activeCell="H65" sqref="H65"/>
    </sheetView>
  </sheetViews>
  <sheetFormatPr baseColWidth="10" defaultColWidth="9.140625" defaultRowHeight="15"/>
  <cols>
    <col min="1" max="1" width="70.7109375" customWidth="1"/>
    <col min="2" max="2" width="29.85546875" customWidth="1"/>
    <col min="3" max="3" width="27.85546875" customWidth="1"/>
    <col min="4" max="4" width="29.140625" customWidth="1"/>
    <col min="5" max="5" width="22.7109375" customWidth="1"/>
    <col min="6" max="6" width="17.42578125" customWidth="1"/>
    <col min="7" max="8" width="22.28515625" customWidth="1"/>
    <col min="9" max="9" width="16.42578125" customWidth="1"/>
    <col min="10" max="10" width="17.42578125" customWidth="1"/>
  </cols>
  <sheetData>
    <row r="1" spans="1:10">
      <c r="A1" s="178" t="s">
        <v>985</v>
      </c>
      <c r="B1" s="178" t="s">
        <v>986</v>
      </c>
      <c r="C1" s="178" t="s">
        <v>987</v>
      </c>
      <c r="D1" s="181" t="s">
        <v>613</v>
      </c>
      <c r="E1" s="182"/>
      <c r="F1" s="182"/>
      <c r="G1" s="182"/>
      <c r="H1" s="182"/>
      <c r="I1" s="182"/>
      <c r="J1" s="183"/>
    </row>
    <row r="2" spans="1:10">
      <c r="A2" s="179"/>
      <c r="B2" s="179"/>
      <c r="C2" s="179"/>
      <c r="D2" s="178" t="s">
        <v>625</v>
      </c>
      <c r="E2" s="178" t="s">
        <v>626</v>
      </c>
      <c r="F2" s="184" t="s">
        <v>988</v>
      </c>
      <c r="G2" s="184" t="s">
        <v>989</v>
      </c>
      <c r="H2" s="184" t="s">
        <v>1026</v>
      </c>
      <c r="I2" s="186" t="s">
        <v>990</v>
      </c>
      <c r="J2" s="187"/>
    </row>
    <row r="3" spans="1:10">
      <c r="A3" s="180"/>
      <c r="B3" s="180"/>
      <c r="C3" s="180"/>
      <c r="D3" s="180"/>
      <c r="E3" s="180"/>
      <c r="F3" s="185"/>
      <c r="G3" s="185"/>
      <c r="H3" s="185"/>
      <c r="I3" s="145" t="s">
        <v>991</v>
      </c>
      <c r="J3" s="146" t="s">
        <v>992</v>
      </c>
    </row>
    <row r="4" spans="1:10">
      <c r="A4" s="147" t="s">
        <v>993</v>
      </c>
      <c r="B4" s="147"/>
      <c r="C4" s="147">
        <f t="shared" ref="C4:J4" si="0">C5+C10+C13+C16+C19+C22+C25</f>
        <v>178000</v>
      </c>
      <c r="D4" s="147">
        <f t="shared" si="0"/>
        <v>0</v>
      </c>
      <c r="E4" s="147">
        <f t="shared" si="0"/>
        <v>50000</v>
      </c>
      <c r="F4" s="147">
        <f t="shared" si="0"/>
        <v>0</v>
      </c>
      <c r="G4" s="147">
        <f t="shared" si="0"/>
        <v>128000</v>
      </c>
      <c r="H4" s="147">
        <f>H5+H10+H13+H16+H19+H22+H25</f>
        <v>0</v>
      </c>
      <c r="I4" s="147">
        <f t="shared" si="0"/>
        <v>0</v>
      </c>
      <c r="J4" s="147">
        <f t="shared" si="0"/>
        <v>0</v>
      </c>
    </row>
    <row r="5" spans="1:10">
      <c r="A5" s="148" t="s">
        <v>994</v>
      </c>
      <c r="B5" s="149"/>
      <c r="C5" s="149">
        <f t="shared" ref="C5:J5" si="1">SUM(C6:C9)</f>
        <v>178000</v>
      </c>
      <c r="D5" s="149">
        <f t="shared" si="1"/>
        <v>0</v>
      </c>
      <c r="E5" s="149">
        <f t="shared" si="1"/>
        <v>50000</v>
      </c>
      <c r="F5" s="149">
        <f t="shared" si="1"/>
        <v>0</v>
      </c>
      <c r="G5" s="149">
        <f t="shared" si="1"/>
        <v>128000</v>
      </c>
      <c r="H5" s="149"/>
      <c r="I5" s="149">
        <f t="shared" si="1"/>
        <v>0</v>
      </c>
      <c r="J5" s="149">
        <f t="shared" si="1"/>
        <v>0</v>
      </c>
    </row>
    <row r="6" spans="1:10">
      <c r="A6" s="10" t="s">
        <v>995</v>
      </c>
      <c r="B6" s="10">
        <v>2017</v>
      </c>
      <c r="C6" s="10">
        <v>134000</v>
      </c>
      <c r="D6" s="10"/>
      <c r="E6" s="10">
        <v>50000</v>
      </c>
      <c r="F6" s="10"/>
      <c r="G6" s="10">
        <v>84000</v>
      </c>
      <c r="H6" s="10"/>
      <c r="I6" s="10"/>
      <c r="J6" s="10"/>
    </row>
    <row r="7" spans="1:10">
      <c r="A7" s="10" t="s">
        <v>996</v>
      </c>
      <c r="B7" s="10"/>
      <c r="C7" s="10"/>
      <c r="D7" s="10"/>
      <c r="E7" s="10"/>
      <c r="F7" s="10"/>
      <c r="G7" s="10"/>
      <c r="H7" s="10"/>
      <c r="I7" s="10"/>
      <c r="J7" s="10"/>
    </row>
    <row r="8" spans="1:10">
      <c r="A8" s="10" t="s">
        <v>997</v>
      </c>
      <c r="B8" s="10">
        <v>2017</v>
      </c>
      <c r="C8" s="10">
        <v>44000</v>
      </c>
      <c r="D8" s="10"/>
      <c r="E8" s="10"/>
      <c r="F8" s="10"/>
      <c r="G8" s="10">
        <v>44000</v>
      </c>
      <c r="H8" s="10"/>
      <c r="I8" s="10"/>
      <c r="J8" s="10"/>
    </row>
    <row r="9" spans="1:10">
      <c r="A9" s="10"/>
      <c r="B9" s="10"/>
      <c r="C9" s="10"/>
      <c r="D9" s="10"/>
      <c r="E9" s="10"/>
      <c r="F9" s="10"/>
      <c r="G9" s="10"/>
      <c r="H9" s="10"/>
      <c r="I9" s="10"/>
      <c r="J9" s="10"/>
    </row>
    <row r="10" spans="1:10">
      <c r="A10" s="148" t="s">
        <v>998</v>
      </c>
      <c r="B10" s="148"/>
      <c r="C10" s="148">
        <f t="shared" ref="C10:J10" si="2">SUM(C11:C12)</f>
        <v>0</v>
      </c>
      <c r="D10" s="148">
        <f t="shared" si="2"/>
        <v>0</v>
      </c>
      <c r="E10" s="148">
        <f t="shared" si="2"/>
        <v>0</v>
      </c>
      <c r="F10" s="148">
        <f t="shared" si="2"/>
        <v>0</v>
      </c>
      <c r="G10" s="148">
        <f t="shared" si="2"/>
        <v>0</v>
      </c>
      <c r="H10" s="148"/>
      <c r="I10" s="148">
        <f t="shared" si="2"/>
        <v>0</v>
      </c>
      <c r="J10" s="148">
        <f t="shared" si="2"/>
        <v>0</v>
      </c>
    </row>
    <row r="11" spans="1:10">
      <c r="A11" s="10"/>
      <c r="B11" s="10"/>
      <c r="C11" s="10"/>
      <c r="D11" s="10"/>
      <c r="E11" s="10"/>
      <c r="F11" s="10"/>
      <c r="G11" s="10"/>
      <c r="H11" s="10"/>
      <c r="I11" s="10"/>
      <c r="J11" s="10"/>
    </row>
    <row r="12" spans="1:10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0">
      <c r="A13" s="148" t="s">
        <v>999</v>
      </c>
      <c r="B13" s="148"/>
      <c r="C13" s="148">
        <f t="shared" ref="C13:J13" si="3">SUM(C14:C15)</f>
        <v>0</v>
      </c>
      <c r="D13" s="148">
        <f t="shared" si="3"/>
        <v>0</v>
      </c>
      <c r="E13" s="148">
        <f t="shared" si="3"/>
        <v>0</v>
      </c>
      <c r="F13" s="148">
        <f t="shared" si="3"/>
        <v>0</v>
      </c>
      <c r="G13" s="148">
        <f t="shared" si="3"/>
        <v>0</v>
      </c>
      <c r="H13" s="148"/>
      <c r="I13" s="148">
        <f t="shared" si="3"/>
        <v>0</v>
      </c>
      <c r="J13" s="148">
        <f t="shared" si="3"/>
        <v>0</v>
      </c>
    </row>
    <row r="14" spans="1:10">
      <c r="A14" s="10"/>
      <c r="B14" s="10"/>
      <c r="C14" s="10"/>
      <c r="D14" s="10"/>
      <c r="E14" s="10"/>
      <c r="F14" s="10"/>
      <c r="G14" s="10"/>
      <c r="H14" s="10"/>
      <c r="I14" s="10"/>
      <c r="J14" s="10"/>
    </row>
    <row r="15" spans="1:10">
      <c r="A15" s="10"/>
      <c r="B15" s="10"/>
      <c r="C15" s="10"/>
      <c r="D15" s="10"/>
      <c r="E15" s="10"/>
      <c r="F15" s="10"/>
      <c r="G15" s="10"/>
      <c r="H15" s="10"/>
      <c r="I15" s="10"/>
      <c r="J15" s="10"/>
    </row>
    <row r="16" spans="1:10">
      <c r="A16" s="148" t="s">
        <v>1000</v>
      </c>
      <c r="B16" s="148"/>
      <c r="C16" s="148">
        <f t="shared" ref="C16:J16" si="4">SUM(C17:C18)</f>
        <v>0</v>
      </c>
      <c r="D16" s="148">
        <f t="shared" si="4"/>
        <v>0</v>
      </c>
      <c r="E16" s="148">
        <f t="shared" si="4"/>
        <v>0</v>
      </c>
      <c r="F16" s="148">
        <f t="shared" si="4"/>
        <v>0</v>
      </c>
      <c r="G16" s="148">
        <f t="shared" si="4"/>
        <v>0</v>
      </c>
      <c r="H16" s="148"/>
      <c r="I16" s="148">
        <f t="shared" si="4"/>
        <v>0</v>
      </c>
      <c r="J16" s="148">
        <f t="shared" si="4"/>
        <v>0</v>
      </c>
    </row>
    <row r="17" spans="1:10">
      <c r="A17" s="10"/>
      <c r="B17" s="10"/>
      <c r="C17" s="10"/>
      <c r="D17" s="10"/>
      <c r="E17" s="10"/>
      <c r="F17" s="10"/>
      <c r="G17" s="10"/>
      <c r="H17" s="10"/>
      <c r="I17" s="10"/>
      <c r="J17" s="10"/>
    </row>
    <row r="18" spans="1:10">
      <c r="A18" s="10"/>
      <c r="B18" s="10"/>
      <c r="C18" s="10"/>
      <c r="D18" s="10"/>
      <c r="E18" s="10"/>
      <c r="F18" s="10"/>
      <c r="G18" s="10"/>
      <c r="H18" s="10"/>
      <c r="I18" s="10"/>
      <c r="J18" s="10"/>
    </row>
    <row r="19" spans="1:10">
      <c r="A19" s="148" t="s">
        <v>1001</v>
      </c>
      <c r="B19" s="148"/>
      <c r="C19" s="148">
        <f t="shared" ref="C19:J19" si="5">SUM(C20:C21)</f>
        <v>0</v>
      </c>
      <c r="D19" s="148">
        <f t="shared" si="5"/>
        <v>0</v>
      </c>
      <c r="E19" s="148">
        <f t="shared" si="5"/>
        <v>0</v>
      </c>
      <c r="F19" s="148">
        <f t="shared" si="5"/>
        <v>0</v>
      </c>
      <c r="G19" s="148">
        <f t="shared" si="5"/>
        <v>0</v>
      </c>
      <c r="H19" s="148"/>
      <c r="I19" s="148">
        <f t="shared" si="5"/>
        <v>0</v>
      </c>
      <c r="J19" s="148">
        <f t="shared" si="5"/>
        <v>0</v>
      </c>
    </row>
    <row r="20" spans="1:10">
      <c r="A20" s="10"/>
      <c r="B20" s="10"/>
      <c r="C20" s="10"/>
      <c r="D20" s="10"/>
      <c r="E20" s="10"/>
      <c r="F20" s="10"/>
      <c r="G20" s="10"/>
      <c r="H20" s="10"/>
      <c r="I20" s="10"/>
      <c r="J20" s="10"/>
    </row>
    <row r="21" spans="1:10">
      <c r="A21" s="10"/>
      <c r="B21" s="10"/>
      <c r="C21" s="10"/>
      <c r="D21" s="10"/>
      <c r="E21" s="10"/>
      <c r="F21" s="10"/>
      <c r="G21" s="10"/>
      <c r="H21" s="10"/>
      <c r="I21" s="10"/>
      <c r="J21" s="10"/>
    </row>
    <row r="22" spans="1:10">
      <c r="A22" s="148" t="s">
        <v>1002</v>
      </c>
      <c r="B22" s="148"/>
      <c r="C22" s="148">
        <f t="shared" ref="C22:J22" si="6">SUM(C23:C24)</f>
        <v>0</v>
      </c>
      <c r="D22" s="148">
        <f t="shared" si="6"/>
        <v>0</v>
      </c>
      <c r="E22" s="148">
        <f t="shared" si="6"/>
        <v>0</v>
      </c>
      <c r="F22" s="148">
        <f t="shared" si="6"/>
        <v>0</v>
      </c>
      <c r="G22" s="148">
        <f t="shared" si="6"/>
        <v>0</v>
      </c>
      <c r="H22" s="148"/>
      <c r="I22" s="148">
        <f t="shared" si="6"/>
        <v>0</v>
      </c>
      <c r="J22" s="148">
        <f t="shared" si="6"/>
        <v>0</v>
      </c>
    </row>
    <row r="23" spans="1:10">
      <c r="A23" s="10"/>
      <c r="B23" s="10"/>
      <c r="C23" s="10"/>
      <c r="D23" s="10"/>
      <c r="E23" s="10"/>
      <c r="F23" s="10"/>
      <c r="G23" s="10"/>
      <c r="H23" s="10"/>
      <c r="I23" s="10"/>
      <c r="J23" s="10"/>
    </row>
    <row r="24" spans="1:10">
      <c r="A24" s="10"/>
      <c r="B24" s="10"/>
      <c r="C24" s="10"/>
      <c r="D24" s="10"/>
      <c r="E24" s="10"/>
      <c r="F24" s="10"/>
      <c r="G24" s="10"/>
      <c r="H24" s="10"/>
      <c r="I24" s="10"/>
      <c r="J24" s="10"/>
    </row>
    <row r="25" spans="1:10">
      <c r="A25" s="148" t="s">
        <v>1003</v>
      </c>
      <c r="B25" s="148"/>
      <c r="C25" s="148">
        <f t="shared" ref="C25:J25" si="7">C26+C29</f>
        <v>0</v>
      </c>
      <c r="D25" s="148">
        <f t="shared" si="7"/>
        <v>0</v>
      </c>
      <c r="E25" s="148">
        <f t="shared" si="7"/>
        <v>0</v>
      </c>
      <c r="F25" s="148">
        <f t="shared" si="7"/>
        <v>0</v>
      </c>
      <c r="G25" s="148">
        <f t="shared" si="7"/>
        <v>0</v>
      </c>
      <c r="H25" s="148"/>
      <c r="I25" s="148">
        <f t="shared" si="7"/>
        <v>0</v>
      </c>
      <c r="J25" s="148">
        <f t="shared" si="7"/>
        <v>0</v>
      </c>
    </row>
    <row r="26" spans="1:10">
      <c r="A26" s="150" t="s">
        <v>1004</v>
      </c>
      <c r="B26" s="150"/>
      <c r="C26" s="150">
        <f t="shared" ref="C26:J26" si="8">SUM(C27:C28)</f>
        <v>0</v>
      </c>
      <c r="D26" s="150">
        <f t="shared" si="8"/>
        <v>0</v>
      </c>
      <c r="E26" s="150">
        <f t="shared" si="8"/>
        <v>0</v>
      </c>
      <c r="F26" s="150">
        <f t="shared" si="8"/>
        <v>0</v>
      </c>
      <c r="G26" s="150">
        <f t="shared" si="8"/>
        <v>0</v>
      </c>
      <c r="H26" s="150"/>
      <c r="I26" s="150">
        <f t="shared" si="8"/>
        <v>0</v>
      </c>
      <c r="J26" s="150">
        <f t="shared" si="8"/>
        <v>0</v>
      </c>
    </row>
    <row r="27" spans="1:10">
      <c r="A27" s="10"/>
      <c r="B27" s="10"/>
      <c r="C27" s="10"/>
      <c r="D27" s="10"/>
      <c r="E27" s="10"/>
      <c r="F27" s="10"/>
      <c r="G27" s="10"/>
      <c r="H27" s="10"/>
      <c r="I27" s="10"/>
      <c r="J27" s="10"/>
    </row>
    <row r="28" spans="1:10">
      <c r="A28" s="10"/>
      <c r="B28" s="10"/>
      <c r="C28" s="10"/>
      <c r="D28" s="10"/>
      <c r="E28" s="10"/>
      <c r="F28" s="10"/>
      <c r="G28" s="10"/>
      <c r="H28" s="10"/>
      <c r="I28" s="10"/>
      <c r="J28" s="10"/>
    </row>
    <row r="29" spans="1:10">
      <c r="A29" s="150" t="s">
        <v>1005</v>
      </c>
      <c r="B29" s="150"/>
      <c r="C29" s="150">
        <f t="shared" ref="C29:J29" si="9">SUM(C30:C31)</f>
        <v>0</v>
      </c>
      <c r="D29" s="150">
        <f t="shared" si="9"/>
        <v>0</v>
      </c>
      <c r="E29" s="150">
        <f t="shared" si="9"/>
        <v>0</v>
      </c>
      <c r="F29" s="150">
        <f t="shared" si="9"/>
        <v>0</v>
      </c>
      <c r="G29" s="150">
        <f t="shared" si="9"/>
        <v>0</v>
      </c>
      <c r="H29" s="150"/>
      <c r="I29" s="150">
        <f t="shared" si="9"/>
        <v>0</v>
      </c>
      <c r="J29" s="150">
        <f t="shared" si="9"/>
        <v>0</v>
      </c>
    </row>
    <row r="30" spans="1:10">
      <c r="A30" s="10"/>
      <c r="B30" s="10"/>
      <c r="C30" s="10"/>
      <c r="D30" s="10"/>
      <c r="E30" s="10"/>
      <c r="F30" s="10"/>
      <c r="G30" s="10"/>
      <c r="H30" s="10"/>
      <c r="I30" s="10"/>
      <c r="J30" s="10"/>
    </row>
    <row r="31" spans="1:10">
      <c r="A31" s="10"/>
      <c r="B31" s="10"/>
      <c r="C31" s="10"/>
      <c r="D31" s="10"/>
      <c r="E31" s="10"/>
      <c r="F31" s="10"/>
      <c r="G31" s="10"/>
      <c r="H31" s="10"/>
      <c r="I31" s="10"/>
      <c r="J31" s="10"/>
    </row>
    <row r="32" spans="1:10">
      <c r="A32" s="151" t="s">
        <v>1006</v>
      </c>
      <c r="B32" s="151"/>
      <c r="C32" s="151">
        <f t="shared" ref="C32:J32" si="10">C33+C48+C51+C54+C57+C60+C63+C70+C73</f>
        <v>739690</v>
      </c>
      <c r="D32" s="151">
        <f t="shared" si="10"/>
        <v>0</v>
      </c>
      <c r="E32" s="151">
        <f t="shared" si="10"/>
        <v>0</v>
      </c>
      <c r="F32" s="151">
        <f t="shared" si="10"/>
        <v>19845</v>
      </c>
      <c r="G32" s="151">
        <f t="shared" si="10"/>
        <v>0</v>
      </c>
      <c r="H32" s="151">
        <f>H33+H48+H51+H54+H57+H60+H63+H70+H73</f>
        <v>700000</v>
      </c>
      <c r="I32" s="151">
        <f t="shared" si="10"/>
        <v>19845</v>
      </c>
      <c r="J32" s="151">
        <f t="shared" si="10"/>
        <v>0</v>
      </c>
    </row>
    <row r="33" spans="1:10">
      <c r="A33" s="148" t="s">
        <v>994</v>
      </c>
      <c r="B33" s="148"/>
      <c r="C33" s="148">
        <f t="shared" ref="C33:J33" si="11">SUM(C34:C47)</f>
        <v>39690</v>
      </c>
      <c r="D33" s="148">
        <f t="shared" si="11"/>
        <v>0</v>
      </c>
      <c r="E33" s="148">
        <f t="shared" si="11"/>
        <v>0</v>
      </c>
      <c r="F33" s="148">
        <f t="shared" si="11"/>
        <v>19845</v>
      </c>
      <c r="G33" s="148">
        <f t="shared" si="11"/>
        <v>0</v>
      </c>
      <c r="H33" s="148"/>
      <c r="I33" s="148">
        <f t="shared" si="11"/>
        <v>19845</v>
      </c>
      <c r="J33" s="148">
        <f t="shared" si="11"/>
        <v>0</v>
      </c>
    </row>
    <row r="34" spans="1:10">
      <c r="A34" s="10" t="s">
        <v>1022</v>
      </c>
      <c r="B34" s="10">
        <v>2011</v>
      </c>
      <c r="C34" s="10">
        <v>21490</v>
      </c>
      <c r="D34" s="10"/>
      <c r="E34" s="10"/>
      <c r="F34" s="10">
        <v>10745</v>
      </c>
      <c r="G34" s="10"/>
      <c r="H34" s="10"/>
      <c r="I34" s="10">
        <v>10745</v>
      </c>
      <c r="J34" s="10" t="s">
        <v>1025</v>
      </c>
    </row>
    <row r="35" spans="1:10">
      <c r="A35" s="10" t="s">
        <v>1023</v>
      </c>
      <c r="B35" s="10">
        <v>2016</v>
      </c>
      <c r="C35" s="10">
        <v>18200</v>
      </c>
      <c r="D35" s="10"/>
      <c r="E35" s="10"/>
      <c r="F35" s="10">
        <v>9100</v>
      </c>
      <c r="G35" s="10"/>
      <c r="H35" s="10"/>
      <c r="I35" s="10">
        <v>9100</v>
      </c>
      <c r="J35" s="10" t="s">
        <v>1025</v>
      </c>
    </row>
    <row r="36" spans="1:10">
      <c r="A36" s="10" t="s">
        <v>1007</v>
      </c>
      <c r="B36" s="10"/>
      <c r="C36" s="10"/>
      <c r="D36" s="10"/>
      <c r="E36" s="10"/>
      <c r="F36" s="10"/>
      <c r="G36" s="10"/>
      <c r="H36" s="10"/>
      <c r="I36" s="10"/>
      <c r="J36" s="10"/>
    </row>
    <row r="37" spans="1:10">
      <c r="A37" s="10" t="s">
        <v>1008</v>
      </c>
      <c r="B37" s="10"/>
      <c r="C37" s="10"/>
      <c r="D37" s="10"/>
      <c r="E37" s="10"/>
      <c r="F37" s="10"/>
      <c r="G37" s="10"/>
      <c r="H37" s="10"/>
      <c r="I37" s="10"/>
      <c r="J37" s="10"/>
    </row>
    <row r="38" spans="1:10">
      <c r="A38" s="10" t="s">
        <v>1009</v>
      </c>
      <c r="B38" s="10"/>
      <c r="C38" s="10"/>
      <c r="D38" s="10"/>
      <c r="E38" s="10"/>
      <c r="F38" s="10"/>
      <c r="G38" s="10"/>
      <c r="H38" s="10"/>
      <c r="I38" s="10"/>
      <c r="J38" s="10"/>
    </row>
    <row r="39" spans="1:10">
      <c r="A39" s="10" t="s">
        <v>1010</v>
      </c>
      <c r="B39" s="10"/>
      <c r="C39" s="10"/>
      <c r="D39" s="10"/>
      <c r="E39" s="10"/>
      <c r="F39" s="10"/>
      <c r="G39" s="10"/>
      <c r="H39" s="10"/>
      <c r="I39" s="10"/>
      <c r="J39" s="10"/>
    </row>
    <row r="40" spans="1:10">
      <c r="A40" s="10" t="s">
        <v>1011</v>
      </c>
      <c r="B40" s="10"/>
      <c r="C40" s="10"/>
      <c r="D40" s="10"/>
      <c r="E40" s="10"/>
      <c r="F40" s="10"/>
      <c r="G40" s="10"/>
      <c r="H40" s="10"/>
      <c r="I40" s="10"/>
      <c r="J40" s="10"/>
    </row>
    <row r="41" spans="1:10">
      <c r="A41" s="10" t="s">
        <v>1012</v>
      </c>
      <c r="B41" s="10"/>
      <c r="C41" s="10"/>
      <c r="D41" s="10"/>
      <c r="E41" s="10"/>
      <c r="F41" s="10"/>
      <c r="G41" s="10"/>
      <c r="H41" s="10"/>
      <c r="I41" s="10"/>
      <c r="J41" s="10"/>
    </row>
    <row r="42" spans="1:10">
      <c r="A42" s="10" t="s">
        <v>1013</v>
      </c>
      <c r="B42" s="10"/>
      <c r="C42" s="10"/>
      <c r="D42" s="10"/>
      <c r="E42" s="10"/>
      <c r="F42" s="10"/>
      <c r="G42" s="10"/>
      <c r="H42" s="10"/>
      <c r="I42" s="10"/>
      <c r="J42" s="10"/>
    </row>
    <row r="43" spans="1:10">
      <c r="A43" s="10" t="s">
        <v>1014</v>
      </c>
      <c r="B43" s="10"/>
      <c r="C43" s="10"/>
      <c r="D43" s="10"/>
      <c r="E43" s="10"/>
      <c r="F43" s="10"/>
      <c r="G43" s="10"/>
      <c r="H43" s="10"/>
      <c r="I43" s="10"/>
      <c r="J43" s="10"/>
    </row>
    <row r="44" spans="1:10">
      <c r="A44" s="10" t="s">
        <v>1015</v>
      </c>
      <c r="B44" s="10"/>
      <c r="C44" s="10"/>
      <c r="D44" s="10"/>
      <c r="E44" s="10"/>
      <c r="F44" s="10"/>
      <c r="G44" s="10"/>
      <c r="H44" s="10"/>
      <c r="I44" s="10"/>
      <c r="J44" s="10"/>
    </row>
    <row r="45" spans="1:10">
      <c r="A45" s="10" t="s">
        <v>1016</v>
      </c>
      <c r="B45" s="10"/>
      <c r="C45" s="10"/>
      <c r="D45" s="10"/>
      <c r="E45" s="10"/>
      <c r="F45" s="10"/>
      <c r="G45" s="10"/>
      <c r="H45" s="10"/>
      <c r="I45" s="10"/>
      <c r="J45" s="10"/>
    </row>
    <row r="46" spans="1:10">
      <c r="A46" s="152" t="s">
        <v>1017</v>
      </c>
      <c r="B46" s="152"/>
      <c r="C46" s="152"/>
      <c r="D46" s="152"/>
      <c r="E46" s="152"/>
      <c r="F46" s="152"/>
      <c r="G46" s="152"/>
      <c r="H46" s="152"/>
      <c r="I46" s="152"/>
      <c r="J46" s="152"/>
    </row>
    <row r="47" spans="1:10">
      <c r="A47" s="10" t="s">
        <v>1018</v>
      </c>
      <c r="B47" s="10"/>
      <c r="C47" s="10"/>
      <c r="D47" s="10"/>
      <c r="E47" s="10"/>
      <c r="F47" s="10"/>
      <c r="G47" s="10"/>
      <c r="H47" s="10"/>
      <c r="I47" s="10"/>
      <c r="J47" s="10"/>
    </row>
    <row r="48" spans="1:10">
      <c r="A48" s="148" t="s">
        <v>998</v>
      </c>
      <c r="B48" s="148"/>
      <c r="C48" s="148">
        <f t="shared" ref="C48:J48" si="12">SUM(C49:C50)</f>
        <v>0</v>
      </c>
      <c r="D48" s="148">
        <f t="shared" si="12"/>
        <v>0</v>
      </c>
      <c r="E48" s="148">
        <f t="shared" si="12"/>
        <v>0</v>
      </c>
      <c r="F48" s="148">
        <f t="shared" si="12"/>
        <v>0</v>
      </c>
      <c r="G48" s="148">
        <f t="shared" si="12"/>
        <v>0</v>
      </c>
      <c r="H48" s="148"/>
      <c r="I48" s="148">
        <f t="shared" si="12"/>
        <v>0</v>
      </c>
      <c r="J48" s="148">
        <f t="shared" si="12"/>
        <v>0</v>
      </c>
    </row>
    <row r="49" spans="1:10">
      <c r="A49" s="10"/>
      <c r="B49" s="10"/>
      <c r="C49" s="10"/>
      <c r="D49" s="10"/>
      <c r="E49" s="10"/>
      <c r="F49" s="10"/>
      <c r="G49" s="10"/>
      <c r="H49" s="10"/>
      <c r="I49" s="10"/>
      <c r="J49" s="10"/>
    </row>
    <row r="50" spans="1:10">
      <c r="A50" s="10"/>
      <c r="B50" s="10"/>
      <c r="C50" s="10"/>
      <c r="D50" s="10"/>
      <c r="E50" s="10"/>
      <c r="F50" s="10"/>
      <c r="G50" s="10"/>
      <c r="H50" s="10"/>
      <c r="I50" s="10"/>
      <c r="J50" s="10"/>
    </row>
    <row r="51" spans="1:10">
      <c r="A51" s="148" t="s">
        <v>999</v>
      </c>
      <c r="B51" s="148"/>
      <c r="C51" s="148">
        <f t="shared" ref="C51:J51" si="13">SUM(C52:C53)</f>
        <v>0</v>
      </c>
      <c r="D51" s="148">
        <f t="shared" si="13"/>
        <v>0</v>
      </c>
      <c r="E51" s="148">
        <f t="shared" si="13"/>
        <v>0</v>
      </c>
      <c r="F51" s="148">
        <f t="shared" si="13"/>
        <v>0</v>
      </c>
      <c r="G51" s="148">
        <f t="shared" si="13"/>
        <v>0</v>
      </c>
      <c r="H51" s="148"/>
      <c r="I51" s="148">
        <f t="shared" si="13"/>
        <v>0</v>
      </c>
      <c r="J51" s="148">
        <f t="shared" si="13"/>
        <v>0</v>
      </c>
    </row>
    <row r="52" spans="1:10">
      <c r="A52" s="10"/>
      <c r="B52" s="10"/>
      <c r="C52" s="10"/>
      <c r="D52" s="10"/>
      <c r="E52" s="10"/>
      <c r="F52" s="10"/>
      <c r="G52" s="10"/>
      <c r="H52" s="10"/>
      <c r="I52" s="10"/>
      <c r="J52" s="10"/>
    </row>
    <row r="53" spans="1:10">
      <c r="A53" s="10"/>
      <c r="B53" s="10"/>
      <c r="C53" s="10"/>
      <c r="D53" s="10"/>
      <c r="E53" s="10"/>
      <c r="F53" s="10"/>
      <c r="G53" s="10"/>
      <c r="H53" s="10"/>
      <c r="I53" s="10"/>
      <c r="J53" s="10"/>
    </row>
    <row r="54" spans="1:10">
      <c r="A54" s="148" t="s">
        <v>1000</v>
      </c>
      <c r="B54" s="148"/>
      <c r="C54" s="148">
        <f t="shared" ref="C54:J54" si="14">SUM(C55:C56)</f>
        <v>0</v>
      </c>
      <c r="D54" s="148">
        <f t="shared" si="14"/>
        <v>0</v>
      </c>
      <c r="E54" s="148">
        <f t="shared" si="14"/>
        <v>0</v>
      </c>
      <c r="F54" s="148">
        <f t="shared" si="14"/>
        <v>0</v>
      </c>
      <c r="G54" s="148">
        <f t="shared" si="14"/>
        <v>0</v>
      </c>
      <c r="H54" s="148"/>
      <c r="I54" s="148">
        <f t="shared" si="14"/>
        <v>0</v>
      </c>
      <c r="J54" s="148">
        <f t="shared" si="14"/>
        <v>0</v>
      </c>
    </row>
    <row r="55" spans="1:10">
      <c r="A55" s="10"/>
      <c r="B55" s="10"/>
      <c r="C55" s="10"/>
      <c r="D55" s="10"/>
      <c r="E55" s="10"/>
      <c r="F55" s="10"/>
      <c r="G55" s="10"/>
      <c r="H55" s="10"/>
      <c r="I55" s="10"/>
      <c r="J55" s="10"/>
    </row>
    <row r="56" spans="1:10">
      <c r="A56" s="10"/>
      <c r="B56" s="10"/>
      <c r="C56" s="10"/>
      <c r="D56" s="10"/>
      <c r="E56" s="10"/>
      <c r="F56" s="10"/>
      <c r="G56" s="10"/>
      <c r="H56" s="10"/>
      <c r="I56" s="10"/>
      <c r="J56" s="10"/>
    </row>
    <row r="57" spans="1:10">
      <c r="A57" s="148" t="s">
        <v>1001</v>
      </c>
      <c r="B57" s="148"/>
      <c r="C57" s="148">
        <f t="shared" ref="C57:J57" si="15">SUM(C58:C59)</f>
        <v>0</v>
      </c>
      <c r="D57" s="148">
        <f t="shared" si="15"/>
        <v>0</v>
      </c>
      <c r="E57" s="148">
        <f t="shared" si="15"/>
        <v>0</v>
      </c>
      <c r="F57" s="148">
        <f t="shared" si="15"/>
        <v>0</v>
      </c>
      <c r="G57" s="148">
        <f t="shared" si="15"/>
        <v>0</v>
      </c>
      <c r="H57" s="148"/>
      <c r="I57" s="148">
        <f t="shared" si="15"/>
        <v>0</v>
      </c>
      <c r="J57" s="148">
        <f t="shared" si="15"/>
        <v>0</v>
      </c>
    </row>
    <row r="58" spans="1:10">
      <c r="A58" s="10"/>
      <c r="B58" s="10"/>
      <c r="C58" s="10"/>
      <c r="D58" s="10"/>
      <c r="E58" s="10"/>
      <c r="F58" s="10"/>
      <c r="G58" s="10"/>
      <c r="H58" s="10"/>
      <c r="I58" s="10"/>
      <c r="J58" s="10"/>
    </row>
    <row r="59" spans="1:10">
      <c r="A59" s="10"/>
      <c r="B59" s="10"/>
      <c r="C59" s="10"/>
      <c r="D59" s="10"/>
      <c r="E59" s="10"/>
      <c r="F59" s="10"/>
      <c r="G59" s="10"/>
      <c r="H59" s="10"/>
      <c r="I59" s="10"/>
      <c r="J59" s="10"/>
    </row>
    <row r="60" spans="1:10">
      <c r="A60" s="148" t="s">
        <v>1002</v>
      </c>
      <c r="B60" s="148"/>
      <c r="C60" s="148">
        <f t="shared" ref="C60:I60" si="16">SUM(C61:C62)</f>
        <v>0</v>
      </c>
      <c r="D60" s="148">
        <f t="shared" si="16"/>
        <v>0</v>
      </c>
      <c r="E60" s="148">
        <f t="shared" si="16"/>
        <v>0</v>
      </c>
      <c r="F60" s="148">
        <f t="shared" si="16"/>
        <v>0</v>
      </c>
      <c r="G60" s="148">
        <f t="shared" si="16"/>
        <v>0</v>
      </c>
      <c r="H60" s="148"/>
      <c r="I60" s="148">
        <f t="shared" si="16"/>
        <v>0</v>
      </c>
      <c r="J60" s="148"/>
    </row>
    <row r="61" spans="1:10">
      <c r="A61" s="10"/>
      <c r="B61" s="10"/>
      <c r="C61" s="10"/>
      <c r="D61" s="10"/>
      <c r="E61" s="10"/>
      <c r="F61" s="10"/>
      <c r="G61" s="10"/>
      <c r="H61" s="10"/>
      <c r="I61" s="10"/>
      <c r="J61" s="10"/>
    </row>
    <row r="62" spans="1:10">
      <c r="A62" s="10"/>
      <c r="B62" s="10"/>
      <c r="C62" s="10"/>
      <c r="D62" s="10"/>
      <c r="E62" s="10"/>
      <c r="F62" s="10"/>
      <c r="G62" s="10"/>
      <c r="H62" s="10"/>
      <c r="I62" s="10"/>
      <c r="J62" s="10"/>
    </row>
    <row r="63" spans="1:10">
      <c r="A63" s="148" t="s">
        <v>1003</v>
      </c>
      <c r="B63" s="148"/>
      <c r="C63" s="148">
        <f t="shared" ref="C63:J63" si="17">C64+C67</f>
        <v>700000</v>
      </c>
      <c r="D63" s="148">
        <f t="shared" si="17"/>
        <v>0</v>
      </c>
      <c r="E63" s="148">
        <f t="shared" si="17"/>
        <v>0</v>
      </c>
      <c r="F63" s="148">
        <f t="shared" si="17"/>
        <v>0</v>
      </c>
      <c r="G63" s="148">
        <f t="shared" si="17"/>
        <v>0</v>
      </c>
      <c r="H63" s="148">
        <f>H64+H67</f>
        <v>700000</v>
      </c>
      <c r="I63" s="148">
        <f t="shared" si="17"/>
        <v>0</v>
      </c>
      <c r="J63" s="148">
        <f t="shared" si="17"/>
        <v>0</v>
      </c>
    </row>
    <row r="64" spans="1:10">
      <c r="A64" s="150" t="s">
        <v>1004</v>
      </c>
      <c r="B64" s="150"/>
      <c r="C64" s="150">
        <f t="shared" ref="C64:J64" si="18">SUM(C65:C66)</f>
        <v>700000</v>
      </c>
      <c r="D64" s="150">
        <f t="shared" si="18"/>
        <v>0</v>
      </c>
      <c r="E64" s="150">
        <f t="shared" si="18"/>
        <v>0</v>
      </c>
      <c r="F64" s="150">
        <f t="shared" si="18"/>
        <v>0</v>
      </c>
      <c r="G64" s="150">
        <f t="shared" si="18"/>
        <v>0</v>
      </c>
      <c r="H64" s="150">
        <f>H65+H66</f>
        <v>700000</v>
      </c>
      <c r="I64" s="150">
        <f t="shared" si="18"/>
        <v>0</v>
      </c>
      <c r="J64" s="150">
        <f t="shared" si="18"/>
        <v>0</v>
      </c>
    </row>
    <row r="65" spans="1:10">
      <c r="A65" s="10" t="s">
        <v>1024</v>
      </c>
      <c r="B65" s="10">
        <v>2016</v>
      </c>
      <c r="C65" s="10">
        <v>700000</v>
      </c>
      <c r="D65" s="10"/>
      <c r="E65" s="10"/>
      <c r="F65" s="10"/>
      <c r="G65" s="10"/>
      <c r="H65" s="10">
        <v>700000</v>
      </c>
      <c r="I65" s="10"/>
      <c r="J65" s="10"/>
    </row>
    <row r="66" spans="1:10">
      <c r="A66" s="10"/>
      <c r="B66" s="10"/>
      <c r="C66" s="10"/>
      <c r="D66" s="10"/>
      <c r="E66" s="10"/>
      <c r="F66" s="10"/>
      <c r="G66" s="10"/>
      <c r="H66" s="10"/>
      <c r="I66" s="10"/>
      <c r="J66" s="10"/>
    </row>
    <row r="67" spans="1:10">
      <c r="A67" s="150" t="s">
        <v>1005</v>
      </c>
      <c r="B67" s="150"/>
      <c r="C67" s="150">
        <f t="shared" ref="C67:J67" si="19">SUM(C68:C69)</f>
        <v>0</v>
      </c>
      <c r="D67" s="150">
        <f t="shared" si="19"/>
        <v>0</v>
      </c>
      <c r="E67" s="150">
        <f t="shared" si="19"/>
        <v>0</v>
      </c>
      <c r="F67" s="150">
        <f t="shared" si="19"/>
        <v>0</v>
      </c>
      <c r="G67" s="150">
        <f t="shared" si="19"/>
        <v>0</v>
      </c>
      <c r="H67" s="150"/>
      <c r="I67" s="150">
        <f t="shared" si="19"/>
        <v>0</v>
      </c>
      <c r="J67" s="150">
        <f t="shared" si="19"/>
        <v>0</v>
      </c>
    </row>
    <row r="68" spans="1:10">
      <c r="A68" s="10"/>
      <c r="B68" s="10"/>
      <c r="C68" s="10"/>
      <c r="D68" s="10"/>
      <c r="E68" s="10"/>
      <c r="F68" s="10"/>
      <c r="G68" s="10"/>
      <c r="H68" s="10"/>
      <c r="I68" s="10"/>
      <c r="J68" s="10"/>
    </row>
    <row r="69" spans="1:10">
      <c r="A69" s="10"/>
      <c r="B69" s="10"/>
      <c r="C69" s="10"/>
      <c r="D69" s="10"/>
      <c r="E69" s="10"/>
      <c r="F69" s="10"/>
      <c r="G69" s="10"/>
      <c r="H69" s="10"/>
      <c r="I69" s="10"/>
      <c r="J69" s="10"/>
    </row>
    <row r="70" spans="1:10">
      <c r="A70" s="148" t="s">
        <v>1019</v>
      </c>
      <c r="B70" s="148"/>
      <c r="C70" s="148">
        <f t="shared" ref="C70:J70" si="20">SUM(C71:C72)</f>
        <v>0</v>
      </c>
      <c r="D70" s="148">
        <f t="shared" si="20"/>
        <v>0</v>
      </c>
      <c r="E70" s="148">
        <f t="shared" si="20"/>
        <v>0</v>
      </c>
      <c r="F70" s="148">
        <f t="shared" si="20"/>
        <v>0</v>
      </c>
      <c r="G70" s="148">
        <f t="shared" si="20"/>
        <v>0</v>
      </c>
      <c r="H70" s="148"/>
      <c r="I70" s="148">
        <f t="shared" si="20"/>
        <v>0</v>
      </c>
      <c r="J70" s="148">
        <f t="shared" si="20"/>
        <v>0</v>
      </c>
    </row>
    <row r="71" spans="1:10">
      <c r="A71" s="10"/>
      <c r="B71" s="10"/>
      <c r="C71" s="10"/>
      <c r="D71" s="10"/>
      <c r="E71" s="10"/>
      <c r="F71" s="10"/>
      <c r="G71" s="10"/>
      <c r="H71" s="10"/>
      <c r="I71" s="10"/>
      <c r="J71" s="10"/>
    </row>
    <row r="72" spans="1:10">
      <c r="A72" s="10"/>
      <c r="B72" s="10"/>
      <c r="C72" s="10"/>
      <c r="D72" s="10"/>
      <c r="E72" s="10"/>
      <c r="F72" s="10"/>
      <c r="G72" s="10"/>
      <c r="H72" s="10"/>
      <c r="I72" s="10"/>
      <c r="J72" s="10"/>
    </row>
    <row r="73" spans="1:10">
      <c r="A73" s="148" t="s">
        <v>1020</v>
      </c>
      <c r="B73" s="148"/>
      <c r="C73" s="148"/>
      <c r="D73" s="148"/>
      <c r="E73" s="148"/>
      <c r="F73" s="148"/>
      <c r="G73" s="148"/>
      <c r="H73" s="148"/>
      <c r="I73" s="148"/>
      <c r="J73" s="148"/>
    </row>
    <row r="74" spans="1:10">
      <c r="A74" s="148" t="s">
        <v>1021</v>
      </c>
      <c r="B74" s="148"/>
      <c r="C74" s="148">
        <f>C32+C4</f>
        <v>917690</v>
      </c>
      <c r="D74" s="148">
        <f t="shared" ref="D74:J74" si="21">D73+D70+D63+D60+D57+D54+D51+D48+D33+D25+D22+D19+D16+D13+D10+D5</f>
        <v>0</v>
      </c>
      <c r="E74" s="148">
        <f t="shared" si="21"/>
        <v>50000</v>
      </c>
      <c r="F74" s="148">
        <f t="shared" si="21"/>
        <v>19845</v>
      </c>
      <c r="G74" s="148">
        <f t="shared" si="21"/>
        <v>128000</v>
      </c>
      <c r="H74" s="148">
        <f>H32+H4</f>
        <v>700000</v>
      </c>
      <c r="I74" s="148">
        <f t="shared" si="21"/>
        <v>19845</v>
      </c>
      <c r="J74" s="148">
        <f t="shared" si="21"/>
        <v>0</v>
      </c>
    </row>
  </sheetData>
  <mergeCells count="10">
    <mergeCell ref="A1:A3"/>
    <mergeCell ref="B1:B3"/>
    <mergeCell ref="C1:C3"/>
    <mergeCell ref="D1:J1"/>
    <mergeCell ref="D2:D3"/>
    <mergeCell ref="E2:E3"/>
    <mergeCell ref="F2:F3"/>
    <mergeCell ref="G2:G3"/>
    <mergeCell ref="I2:J2"/>
    <mergeCell ref="H2:H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rightToLeft="1" tabSelected="1" topLeftCell="B1" workbookViewId="0">
      <selection activeCell="E20" sqref="E20"/>
    </sheetView>
  </sheetViews>
  <sheetFormatPr baseColWidth="10" defaultColWidth="9.140625" defaultRowHeight="15"/>
  <cols>
    <col min="1" max="1" width="56.140625" customWidth="1"/>
    <col min="2" max="2" width="34.140625" customWidth="1"/>
    <col min="3" max="3" width="35.140625" customWidth="1"/>
    <col min="4" max="4" width="30.7109375" customWidth="1"/>
    <col min="5" max="5" width="42.28515625" style="240" customWidth="1"/>
  </cols>
  <sheetData>
    <row r="1" spans="1:5">
      <c r="A1" s="220" t="s">
        <v>1027</v>
      </c>
      <c r="B1" s="220" t="s">
        <v>1028</v>
      </c>
      <c r="C1" s="220" t="s">
        <v>1029</v>
      </c>
      <c r="D1" s="220" t="s">
        <v>1030</v>
      </c>
      <c r="E1" s="237" t="s">
        <v>1031</v>
      </c>
    </row>
    <row r="2" spans="1:5">
      <c r="A2" s="221" t="s">
        <v>1032</v>
      </c>
      <c r="B2" s="222">
        <v>2011</v>
      </c>
      <c r="C2" s="223">
        <v>46923780</v>
      </c>
      <c r="D2" s="223">
        <v>7861436</v>
      </c>
      <c r="E2" s="238">
        <f>D2/C2</f>
        <v>0.16753628970215101</v>
      </c>
    </row>
    <row r="3" spans="1:5">
      <c r="A3" s="224"/>
      <c r="B3" s="222">
        <v>2012</v>
      </c>
      <c r="C3" s="223">
        <v>61582410</v>
      </c>
      <c r="D3" s="223">
        <v>17265232</v>
      </c>
      <c r="E3" s="238">
        <f t="shared" ref="E3:E13" si="0">D3/C3</f>
        <v>0.28035979754608498</v>
      </c>
    </row>
    <row r="4" spans="1:5">
      <c r="A4" s="224"/>
      <c r="B4" s="222">
        <v>2013</v>
      </c>
      <c r="C4" s="223">
        <v>60283872</v>
      </c>
      <c r="D4" s="223">
        <v>16584862</v>
      </c>
      <c r="E4" s="238">
        <f t="shared" si="0"/>
        <v>0.27511275320868572</v>
      </c>
    </row>
    <row r="5" spans="1:5">
      <c r="A5" s="224"/>
      <c r="B5" s="222">
        <v>2014</v>
      </c>
      <c r="C5" s="223">
        <v>64746038</v>
      </c>
      <c r="D5" s="223">
        <v>22935672</v>
      </c>
      <c r="E5" s="238">
        <f t="shared" si="0"/>
        <v>0.35424054827879969</v>
      </c>
    </row>
    <row r="6" spans="1:5">
      <c r="A6" s="224"/>
      <c r="B6" s="222">
        <v>2015</v>
      </c>
      <c r="C6" s="223">
        <v>66461098</v>
      </c>
      <c r="D6" s="223">
        <v>21225590</v>
      </c>
      <c r="E6" s="238">
        <f t="shared" si="0"/>
        <v>0.31936863276017496</v>
      </c>
    </row>
    <row r="7" spans="1:5">
      <c r="A7" s="225"/>
      <c r="B7" s="222">
        <v>2016</v>
      </c>
      <c r="C7" s="223">
        <v>67133858</v>
      </c>
      <c r="D7" s="223">
        <v>4874348</v>
      </c>
      <c r="E7" s="238">
        <f t="shared" si="0"/>
        <v>7.2606403761273489E-2</v>
      </c>
    </row>
    <row r="8" spans="1:5">
      <c r="A8" s="226" t="s">
        <v>1033</v>
      </c>
      <c r="B8" s="227">
        <v>2011</v>
      </c>
      <c r="C8" s="228">
        <v>1135800</v>
      </c>
      <c r="D8" s="228">
        <v>657211</v>
      </c>
      <c r="E8" s="238">
        <f t="shared" si="0"/>
        <v>0.5786326818101778</v>
      </c>
    </row>
    <row r="9" spans="1:5">
      <c r="A9" s="229"/>
      <c r="B9" s="227">
        <v>2012</v>
      </c>
      <c r="C9" s="228">
        <v>3178432</v>
      </c>
      <c r="D9" s="228">
        <v>3543709</v>
      </c>
      <c r="E9" s="238">
        <f t="shared" si="0"/>
        <v>1.1149236478867568</v>
      </c>
    </row>
    <row r="10" spans="1:5">
      <c r="A10" s="229"/>
      <c r="B10" s="227">
        <v>2013</v>
      </c>
      <c r="C10" s="228">
        <v>4050624</v>
      </c>
      <c r="D10" s="228">
        <v>1920280</v>
      </c>
      <c r="E10" s="238">
        <f t="shared" si="0"/>
        <v>0.47407016795436951</v>
      </c>
    </row>
    <row r="11" spans="1:5">
      <c r="A11" s="229"/>
      <c r="B11" s="227">
        <v>2014</v>
      </c>
      <c r="C11" s="228">
        <v>5318656</v>
      </c>
      <c r="D11" s="228">
        <v>3257788</v>
      </c>
      <c r="E11" s="238">
        <f t="shared" si="0"/>
        <v>0.61252090753754329</v>
      </c>
    </row>
    <row r="12" spans="1:5">
      <c r="A12" s="229"/>
      <c r="B12" s="227">
        <v>2015</v>
      </c>
      <c r="C12" s="228">
        <v>5211171</v>
      </c>
      <c r="D12" s="228">
        <v>5254380</v>
      </c>
      <c r="E12" s="238">
        <f t="shared" si="0"/>
        <v>1.008291610465287</v>
      </c>
    </row>
    <row r="13" spans="1:5">
      <c r="A13" s="230"/>
      <c r="B13" s="227">
        <v>2016</v>
      </c>
      <c r="C13" s="228">
        <v>5353699</v>
      </c>
      <c r="D13" s="228">
        <v>2167730</v>
      </c>
      <c r="E13" s="238">
        <f t="shared" si="0"/>
        <v>0.40490322672230922</v>
      </c>
    </row>
    <row r="14" spans="1:5">
      <c r="A14" s="221" t="s">
        <v>123</v>
      </c>
      <c r="B14" s="222">
        <v>2011</v>
      </c>
      <c r="C14" s="223"/>
      <c r="D14" s="223"/>
      <c r="E14" s="238"/>
    </row>
    <row r="15" spans="1:5">
      <c r="A15" s="224"/>
      <c r="B15" s="222">
        <v>2012</v>
      </c>
      <c r="C15" s="223"/>
      <c r="D15" s="223"/>
      <c r="E15" s="238"/>
    </row>
    <row r="16" spans="1:5">
      <c r="A16" s="224"/>
      <c r="B16" s="222">
        <v>2013</v>
      </c>
      <c r="C16" s="223"/>
      <c r="D16" s="223"/>
      <c r="E16" s="238"/>
    </row>
    <row r="17" spans="1:5">
      <c r="A17" s="224"/>
      <c r="B17" s="222">
        <v>2014</v>
      </c>
      <c r="C17" s="223"/>
      <c r="D17" s="223"/>
      <c r="E17" s="238"/>
    </row>
    <row r="18" spans="1:5">
      <c r="A18" s="224"/>
      <c r="B18" s="222">
        <v>2015</v>
      </c>
      <c r="C18" s="223"/>
      <c r="D18" s="223"/>
      <c r="E18" s="238"/>
    </row>
    <row r="19" spans="1:5">
      <c r="A19" s="225"/>
      <c r="B19" s="222">
        <v>2016</v>
      </c>
      <c r="C19" s="223"/>
      <c r="D19" s="223"/>
      <c r="E19" s="238"/>
    </row>
    <row r="20" spans="1:5">
      <c r="A20" s="231" t="s">
        <v>1034</v>
      </c>
      <c r="B20" s="227">
        <v>2011</v>
      </c>
      <c r="C20" s="228"/>
      <c r="D20" s="228"/>
      <c r="E20" s="239"/>
    </row>
    <row r="21" spans="1:5">
      <c r="A21" s="232"/>
      <c r="B21" s="227">
        <v>2012</v>
      </c>
      <c r="C21" s="228"/>
      <c r="D21" s="228"/>
      <c r="E21" s="239"/>
    </row>
    <row r="22" spans="1:5">
      <c r="A22" s="232"/>
      <c r="B22" s="227">
        <v>2013</v>
      </c>
      <c r="C22" s="228"/>
      <c r="D22" s="228"/>
      <c r="E22" s="239"/>
    </row>
    <row r="23" spans="1:5">
      <c r="A23" s="232"/>
      <c r="B23" s="227">
        <v>2014</v>
      </c>
      <c r="C23" s="228"/>
      <c r="D23" s="228"/>
      <c r="E23" s="239"/>
    </row>
    <row r="24" spans="1:5">
      <c r="A24" s="232"/>
      <c r="B24" s="227">
        <v>2015</v>
      </c>
      <c r="C24" s="228"/>
      <c r="D24" s="228"/>
      <c r="E24" s="239"/>
    </row>
    <row r="25" spans="1:5">
      <c r="A25" s="233"/>
      <c r="B25" s="227">
        <v>2016</v>
      </c>
      <c r="C25" s="228"/>
      <c r="D25" s="228"/>
      <c r="E25" s="239"/>
    </row>
    <row r="26" spans="1:5">
      <c r="A26" s="234" t="s">
        <v>1035</v>
      </c>
      <c r="B26" s="222">
        <v>2011</v>
      </c>
      <c r="C26" s="223">
        <f>C20+C14+C8+C2</f>
        <v>48059580</v>
      </c>
      <c r="D26" s="223">
        <f>D20+D14+D8+D2</f>
        <v>8518647</v>
      </c>
      <c r="E26" s="238">
        <f>E20+E14+E8+E2</f>
        <v>0.74616897151232875</v>
      </c>
    </row>
    <row r="27" spans="1:5">
      <c r="A27" s="235"/>
      <c r="B27" s="222">
        <v>2012</v>
      </c>
      <c r="C27" s="223">
        <f>C21+C26+C15+C9+C3</f>
        <v>112820422</v>
      </c>
      <c r="D27" s="223">
        <f t="shared" ref="D27:E31" si="1">D21+D15+D9+D3</f>
        <v>20808941</v>
      </c>
      <c r="E27" s="238">
        <f t="shared" si="1"/>
        <v>1.3952834454328418</v>
      </c>
    </row>
    <row r="28" spans="1:5">
      <c r="A28" s="235"/>
      <c r="B28" s="222">
        <v>2013</v>
      </c>
      <c r="C28" s="223">
        <f>C22+C16+C10+C4</f>
        <v>64334496</v>
      </c>
      <c r="D28" s="223">
        <f t="shared" si="1"/>
        <v>18505142</v>
      </c>
      <c r="E28" s="238">
        <f t="shared" si="1"/>
        <v>0.74918292116305518</v>
      </c>
    </row>
    <row r="29" spans="1:5">
      <c r="A29" s="235"/>
      <c r="B29" s="222">
        <v>2014</v>
      </c>
      <c r="C29" s="223">
        <f>C23+C17+C11+C5</f>
        <v>70064694</v>
      </c>
      <c r="D29" s="223">
        <f t="shared" si="1"/>
        <v>26193460</v>
      </c>
      <c r="E29" s="238">
        <f t="shared" si="1"/>
        <v>0.96676145581634298</v>
      </c>
    </row>
    <row r="30" spans="1:5">
      <c r="A30" s="235"/>
      <c r="B30" s="222">
        <v>2015</v>
      </c>
      <c r="C30" s="223">
        <f>C24+C18+C12+C6</f>
        <v>71672269</v>
      </c>
      <c r="D30" s="223">
        <f t="shared" si="1"/>
        <v>26479970</v>
      </c>
      <c r="E30" s="238">
        <f t="shared" si="1"/>
        <v>1.3276602432254621</v>
      </c>
    </row>
    <row r="31" spans="1:5">
      <c r="A31" s="236"/>
      <c r="B31" s="222">
        <v>2016</v>
      </c>
      <c r="C31" s="223">
        <f>C25+C19+C13+C7</f>
        <v>72487557</v>
      </c>
      <c r="D31" s="223">
        <f t="shared" si="1"/>
        <v>7042078</v>
      </c>
      <c r="E31" s="238">
        <f t="shared" si="1"/>
        <v>0.47750963048358269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26</vt:i4>
      </vt:variant>
      <vt:variant>
        <vt:lpstr>Plages nommées</vt:lpstr>
      </vt:variant>
      <vt:variant>
        <vt:i4>3</vt:i4>
      </vt:variant>
    </vt:vector>
  </HeadingPairs>
  <TitlesOfParts>
    <vt:vector size="29" baseType="lpstr">
      <vt:lpstr>ميزانية 2011</vt:lpstr>
      <vt:lpstr>ميزانية 2012</vt:lpstr>
      <vt:lpstr>ميزانية 2013</vt:lpstr>
      <vt:lpstr>ميزانية 2014</vt:lpstr>
      <vt:lpstr>ميزانية 2015</vt:lpstr>
      <vt:lpstr>ميزانية 2016</vt:lpstr>
      <vt:lpstr>ميزانية2017</vt:lpstr>
      <vt:lpstr>PIA 2017</vt:lpstr>
      <vt:lpstr>الجباية المحلية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 </vt:lpstr>
      <vt:lpstr>النشاط البلدي 2017  </vt:lpstr>
      <vt:lpstr>الملك البلدي</vt:lpstr>
      <vt:lpstr>المرافق الخدماتية</vt:lpstr>
      <vt:lpstr>الأحياء</vt:lpstr>
      <vt:lpstr>المشاريع</vt:lpstr>
      <vt:lpstr>وسائل النقل</vt:lpstr>
      <vt:lpstr>قانون الإطار</vt:lpstr>
      <vt:lpstr>النفايات</vt:lpstr>
      <vt:lpstr>المشاريع!Zone_d_impression</vt:lpstr>
      <vt:lpstr>'قائمة في الأعوان'!Zone_d_impression</vt:lpstr>
      <vt:lpstr>'قائمة في العملة'!Zone_d_impression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Aladin_Ghajati</cp:lastModifiedBy>
  <cp:lastPrinted>2014-06-12T19:00:37Z</cp:lastPrinted>
  <dcterms:created xsi:type="dcterms:W3CDTF">2014-03-25T08:27:56Z</dcterms:created>
  <dcterms:modified xsi:type="dcterms:W3CDTF">2018-02-11T18:58:57Z</dcterms:modified>
</cp:coreProperties>
</file>