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Wareth\Desktop\saisie\final doc\قابس\"/>
    </mc:Choice>
  </mc:AlternateContent>
  <xr:revisionPtr revIDLastSave="0" documentId="12_ncr:500000_{727F5AE4-4496-43C5-8716-4346A07F116C}" xr6:coauthVersionLast="31" xr6:coauthVersionMax="31" xr10:uidLastSave="{00000000-0000-0000-0000-000000000000}"/>
  <bookViews>
    <workbookView xWindow="60" yWindow="-45" windowWidth="10170" windowHeight="8130" tabRatio="963" firstSheet="17" activeTab="19" xr2:uid="{00000000-000D-0000-FFFF-FFFF00000000}"/>
  </bookViews>
  <sheets>
    <sheet name="ميزانية 2011" sheetId="26" r:id="rId1"/>
    <sheet name="ميزانية 2012" sheetId="27" r:id="rId2"/>
    <sheet name="ميزانية 2013" sheetId="42" r:id="rId3"/>
    <sheet name="ميزانية 2014" sheetId="43" r:id="rId4"/>
    <sheet name="ميزانية 2015" sheetId="44" r:id="rId5"/>
    <sheet name="ميزانية 2016" sheetId="45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  <externalReference r:id="rId30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F719" i="16" l="1"/>
  <c r="F718" i="16"/>
  <c r="F717" i="16"/>
  <c r="F716" i="16"/>
  <c r="F715" i="16"/>
  <c r="F714" i="16"/>
  <c r="F713" i="16"/>
  <c r="F712" i="16"/>
  <c r="F711" i="16"/>
  <c r="F710" i="16"/>
  <c r="F709" i="16"/>
  <c r="F708" i="16"/>
  <c r="F707" i="16"/>
  <c r="F706" i="16"/>
  <c r="F705" i="16"/>
  <c r="F704" i="16"/>
  <c r="F703" i="16"/>
  <c r="F702" i="16"/>
  <c r="F701" i="16"/>
  <c r="F700" i="16"/>
  <c r="F699" i="16"/>
  <c r="F698" i="16"/>
  <c r="F697" i="16"/>
  <c r="F696" i="16"/>
  <c r="F695" i="16"/>
  <c r="F694" i="16"/>
  <c r="F693" i="16"/>
  <c r="F692" i="16"/>
  <c r="F691" i="16"/>
  <c r="F690" i="16"/>
  <c r="F689" i="16"/>
  <c r="F688" i="16"/>
  <c r="F687" i="16"/>
  <c r="F686" i="16"/>
  <c r="F685" i="16"/>
  <c r="F684" i="16"/>
  <c r="F683" i="16"/>
  <c r="F682" i="16"/>
  <c r="F681" i="16"/>
  <c r="F680" i="16"/>
  <c r="F679" i="16"/>
  <c r="F678" i="16"/>
  <c r="F677" i="16"/>
  <c r="F676" i="16"/>
  <c r="F675" i="16"/>
  <c r="F674" i="16"/>
  <c r="F673" i="16"/>
  <c r="F672" i="16"/>
  <c r="F671" i="16"/>
  <c r="F670" i="16"/>
  <c r="F669" i="16"/>
  <c r="F668" i="16"/>
  <c r="F667" i="16"/>
  <c r="F666" i="16"/>
  <c r="F665" i="16"/>
  <c r="F664" i="16"/>
  <c r="F663" i="16"/>
  <c r="F662" i="16"/>
  <c r="F661" i="16"/>
  <c r="F660" i="16"/>
  <c r="F659" i="16"/>
  <c r="F658" i="16"/>
  <c r="F657" i="16"/>
  <c r="F656" i="16"/>
  <c r="F655" i="16"/>
  <c r="F654" i="16"/>
  <c r="F653" i="16"/>
  <c r="F652" i="16"/>
  <c r="F651" i="16"/>
  <c r="F650" i="16"/>
  <c r="F649" i="16"/>
  <c r="F648" i="16"/>
  <c r="F647" i="16"/>
  <c r="F646" i="16"/>
  <c r="F645" i="16"/>
  <c r="F644" i="16"/>
  <c r="F643" i="16"/>
  <c r="F642" i="16"/>
  <c r="F641" i="16"/>
  <c r="F640" i="16"/>
  <c r="F639" i="16"/>
  <c r="F638" i="16"/>
  <c r="F637" i="16"/>
  <c r="F636" i="16"/>
  <c r="F635" i="16"/>
  <c r="F634" i="16"/>
  <c r="F633" i="16"/>
  <c r="F632" i="16"/>
  <c r="F631" i="16"/>
  <c r="F630" i="16"/>
  <c r="F629" i="16"/>
  <c r="F628" i="16"/>
  <c r="F627" i="16"/>
  <c r="F626" i="16"/>
  <c r="F625" i="16"/>
  <c r="F624" i="16"/>
  <c r="F623" i="16"/>
  <c r="F622" i="16"/>
  <c r="F621" i="16"/>
  <c r="F620" i="16"/>
  <c r="F619" i="16"/>
  <c r="F618" i="16"/>
  <c r="F617" i="16"/>
  <c r="F616" i="16"/>
  <c r="F615" i="16"/>
  <c r="F614" i="16"/>
  <c r="F613" i="16"/>
  <c r="F612" i="16"/>
  <c r="F611" i="16"/>
  <c r="F610" i="16"/>
  <c r="F609" i="16"/>
  <c r="F608" i="16"/>
  <c r="F607" i="16"/>
  <c r="F606" i="16"/>
  <c r="F605" i="16"/>
  <c r="F604" i="16"/>
  <c r="F603" i="16"/>
  <c r="F602" i="16"/>
  <c r="F601" i="16"/>
  <c r="F600" i="16"/>
  <c r="F599" i="16"/>
  <c r="F598" i="16"/>
  <c r="F597" i="16"/>
  <c r="F596" i="16"/>
  <c r="F595" i="16"/>
  <c r="F594" i="16"/>
  <c r="F593" i="16"/>
  <c r="F592" i="16"/>
  <c r="F591" i="16"/>
  <c r="F590" i="16"/>
  <c r="F589" i="16"/>
  <c r="F588" i="16"/>
  <c r="F587" i="16"/>
  <c r="F586" i="16"/>
  <c r="F585" i="16"/>
  <c r="F584" i="16"/>
  <c r="F583" i="16"/>
  <c r="F582" i="16"/>
  <c r="F581" i="16"/>
  <c r="F580" i="16"/>
  <c r="F579" i="16"/>
  <c r="F578" i="16"/>
  <c r="F577" i="16"/>
  <c r="F576" i="16"/>
  <c r="F575" i="16"/>
  <c r="F574" i="16"/>
  <c r="F573" i="16"/>
  <c r="F572" i="16"/>
  <c r="F571" i="16"/>
  <c r="F570" i="16"/>
  <c r="F569" i="16"/>
  <c r="F568" i="16"/>
  <c r="F567" i="16"/>
  <c r="F566" i="16"/>
  <c r="F565" i="16"/>
  <c r="F564" i="16"/>
  <c r="F563" i="16"/>
  <c r="F562" i="16"/>
  <c r="F561" i="16"/>
  <c r="F560" i="16"/>
  <c r="F559" i="16"/>
  <c r="F558" i="16"/>
  <c r="F557" i="16"/>
  <c r="F556" i="16"/>
  <c r="F555" i="16"/>
  <c r="F554" i="16"/>
  <c r="F553" i="16"/>
  <c r="F552" i="16"/>
  <c r="F551" i="16"/>
  <c r="F550" i="16"/>
  <c r="F549" i="16"/>
  <c r="F548" i="16"/>
  <c r="F547" i="16"/>
  <c r="F546" i="16"/>
  <c r="F545" i="16"/>
  <c r="F544" i="16"/>
  <c r="F543" i="16"/>
  <c r="F542" i="16"/>
  <c r="F541" i="16"/>
  <c r="F540" i="16"/>
  <c r="F539" i="16"/>
  <c r="F538" i="16"/>
  <c r="F537" i="16"/>
  <c r="F536" i="16"/>
  <c r="F535" i="16"/>
  <c r="F534" i="16"/>
  <c r="F533" i="16"/>
  <c r="F532" i="16"/>
  <c r="F531" i="16"/>
  <c r="F530" i="16"/>
  <c r="F529" i="16"/>
  <c r="F528" i="16"/>
  <c r="F527" i="16"/>
  <c r="F526" i="16"/>
  <c r="F525" i="16"/>
  <c r="F524" i="16"/>
  <c r="F523" i="16"/>
  <c r="F522" i="16"/>
  <c r="F521" i="16"/>
  <c r="F520" i="16"/>
  <c r="F519" i="16"/>
  <c r="F518" i="16"/>
  <c r="F517" i="16"/>
  <c r="F516" i="16"/>
  <c r="F515" i="16"/>
  <c r="F514" i="16"/>
  <c r="F513" i="16"/>
  <c r="F512" i="16"/>
  <c r="F511" i="16"/>
  <c r="F510" i="16"/>
  <c r="F509" i="16"/>
  <c r="F508" i="16"/>
  <c r="F507" i="16"/>
  <c r="F506" i="16"/>
  <c r="F505" i="16"/>
  <c r="F504" i="16"/>
  <c r="F503" i="16"/>
  <c r="F502" i="16"/>
  <c r="F501" i="16"/>
  <c r="F500" i="16"/>
  <c r="F499" i="16"/>
  <c r="F498" i="16"/>
  <c r="F497" i="16"/>
  <c r="F496" i="16"/>
  <c r="F495" i="16"/>
  <c r="F494" i="16"/>
  <c r="F493" i="16"/>
  <c r="F492" i="16"/>
  <c r="F491" i="16"/>
  <c r="F490" i="16"/>
  <c r="F489" i="16"/>
  <c r="F488" i="16"/>
  <c r="F487" i="16"/>
  <c r="F486" i="16"/>
  <c r="F485" i="16"/>
  <c r="F484" i="16"/>
  <c r="F483" i="16"/>
  <c r="F482" i="16"/>
  <c r="F481" i="16"/>
  <c r="F480" i="16"/>
  <c r="F479" i="16"/>
  <c r="F478" i="16"/>
  <c r="F477" i="16"/>
  <c r="F476" i="16"/>
  <c r="F475" i="16"/>
  <c r="F474" i="16"/>
  <c r="F473" i="16"/>
  <c r="F472" i="16"/>
  <c r="F471" i="16"/>
  <c r="F470" i="16"/>
  <c r="F469" i="16"/>
  <c r="F468" i="16"/>
  <c r="F467" i="16"/>
  <c r="F466" i="16"/>
  <c r="F465" i="16"/>
  <c r="F464" i="16"/>
  <c r="F463" i="16"/>
  <c r="F462" i="16"/>
  <c r="F461" i="16"/>
  <c r="F460" i="16"/>
  <c r="F459" i="16"/>
  <c r="F458" i="16"/>
  <c r="F457" i="16"/>
  <c r="F456" i="16"/>
  <c r="F455" i="16"/>
  <c r="F454" i="16"/>
  <c r="F453" i="16"/>
  <c r="F452" i="16"/>
  <c r="F451" i="16"/>
  <c r="F450" i="16"/>
  <c r="F449" i="16"/>
  <c r="F448" i="16"/>
  <c r="F447" i="16"/>
  <c r="F446" i="16"/>
  <c r="F445" i="16"/>
  <c r="F444" i="16"/>
  <c r="F443" i="16"/>
  <c r="F442" i="16"/>
  <c r="F441" i="16"/>
  <c r="F440" i="16"/>
  <c r="F439" i="16"/>
  <c r="F438" i="16"/>
  <c r="F437" i="16"/>
  <c r="F436" i="16"/>
  <c r="F435" i="16"/>
  <c r="F434" i="16"/>
  <c r="F433" i="16"/>
  <c r="F432" i="16"/>
  <c r="F431" i="16"/>
  <c r="F430" i="16"/>
  <c r="F429" i="16"/>
  <c r="F428" i="16"/>
  <c r="F427" i="16"/>
  <c r="F426" i="16"/>
  <c r="F425" i="16"/>
  <c r="F424" i="16"/>
  <c r="F423" i="16"/>
  <c r="F422" i="16"/>
  <c r="F421" i="16"/>
  <c r="F420" i="16"/>
  <c r="F419" i="16"/>
  <c r="F418" i="16"/>
  <c r="F417" i="16"/>
  <c r="F416" i="16"/>
  <c r="F415" i="16"/>
  <c r="F414" i="16"/>
  <c r="F413" i="16"/>
  <c r="F412" i="16"/>
  <c r="F411" i="16"/>
  <c r="F410" i="16"/>
  <c r="F409" i="16"/>
  <c r="F408" i="16"/>
  <c r="F407" i="16"/>
  <c r="F406" i="16"/>
  <c r="F405" i="16"/>
  <c r="F404" i="16"/>
  <c r="F403" i="16"/>
  <c r="F402" i="16"/>
  <c r="F401" i="16"/>
  <c r="F400" i="16"/>
  <c r="F399" i="16"/>
  <c r="F398" i="16"/>
  <c r="F397" i="16"/>
  <c r="F396" i="16"/>
  <c r="F395" i="16"/>
  <c r="F394" i="16"/>
  <c r="F393" i="16"/>
  <c r="F392" i="16"/>
  <c r="F391" i="16"/>
  <c r="F390" i="16"/>
  <c r="F389" i="16"/>
  <c r="F388" i="16"/>
  <c r="F387" i="16"/>
  <c r="F386" i="16"/>
  <c r="F385" i="16"/>
  <c r="F384" i="16"/>
  <c r="F383" i="16"/>
  <c r="F382" i="16"/>
  <c r="F381" i="16"/>
  <c r="F380" i="16"/>
  <c r="F379" i="16"/>
  <c r="F378" i="16"/>
  <c r="F377" i="16"/>
  <c r="F376" i="16"/>
  <c r="F375" i="16"/>
  <c r="F374" i="16"/>
  <c r="F373" i="16"/>
  <c r="F372" i="16"/>
  <c r="F371" i="16"/>
  <c r="F370" i="16"/>
  <c r="F369" i="16"/>
  <c r="F368" i="16"/>
  <c r="F367" i="16"/>
  <c r="F366" i="16"/>
  <c r="F365" i="16"/>
  <c r="F364" i="16"/>
  <c r="F363" i="16"/>
  <c r="F362" i="16"/>
  <c r="F361" i="16"/>
  <c r="F360" i="16"/>
  <c r="F359" i="16"/>
  <c r="F358" i="16"/>
  <c r="F357" i="16"/>
  <c r="F356" i="16"/>
  <c r="F355" i="16"/>
  <c r="F354" i="16"/>
  <c r="F353" i="16"/>
  <c r="F352" i="16"/>
  <c r="F351" i="16"/>
  <c r="F350" i="16"/>
  <c r="F349" i="16"/>
  <c r="F348" i="16"/>
  <c r="F347" i="16"/>
  <c r="F346" i="16"/>
  <c r="F345" i="16"/>
  <c r="F344" i="16"/>
  <c r="F343" i="16"/>
  <c r="F342" i="16"/>
  <c r="F341" i="16"/>
  <c r="F340" i="16"/>
  <c r="F339" i="16"/>
  <c r="F338" i="16"/>
  <c r="F337" i="16"/>
  <c r="F336" i="16"/>
  <c r="F335" i="16"/>
  <c r="F334" i="16"/>
  <c r="F333" i="16"/>
  <c r="F332" i="16"/>
  <c r="F331" i="16"/>
  <c r="F330" i="16"/>
  <c r="F329" i="16"/>
  <c r="F328" i="16"/>
  <c r="F327" i="16"/>
  <c r="F326" i="16"/>
  <c r="F325" i="16"/>
  <c r="F324" i="16"/>
  <c r="F323" i="16"/>
  <c r="F322" i="16"/>
  <c r="F321" i="16"/>
  <c r="F320" i="16"/>
  <c r="F319" i="16"/>
  <c r="F318" i="16"/>
  <c r="F317" i="16"/>
  <c r="F316" i="16"/>
  <c r="F315" i="16"/>
  <c r="F314" i="16"/>
  <c r="F313" i="16"/>
  <c r="F312" i="16"/>
  <c r="F311" i="16"/>
  <c r="F310" i="16"/>
  <c r="F309" i="16"/>
  <c r="F308" i="16"/>
  <c r="F307" i="16"/>
  <c r="F306" i="16"/>
  <c r="F305" i="16"/>
  <c r="F304" i="16"/>
  <c r="F303" i="16"/>
  <c r="F302" i="16"/>
  <c r="F301" i="16"/>
  <c r="F300" i="16"/>
  <c r="F299" i="16"/>
  <c r="F298" i="16"/>
  <c r="F297" i="16"/>
  <c r="F296" i="16"/>
  <c r="F295" i="16"/>
  <c r="F294" i="16"/>
  <c r="F293" i="16"/>
  <c r="F292" i="16"/>
  <c r="F291" i="16"/>
  <c r="F290" i="16"/>
  <c r="F289" i="16"/>
  <c r="F288" i="16"/>
  <c r="F287" i="16"/>
  <c r="F286" i="16"/>
  <c r="F285" i="16"/>
  <c r="F284" i="16"/>
  <c r="F283" i="16"/>
  <c r="F282" i="16"/>
  <c r="F281" i="16"/>
  <c r="F280" i="16"/>
  <c r="F279" i="16"/>
  <c r="F278" i="16"/>
  <c r="F277" i="16"/>
  <c r="F276" i="16"/>
  <c r="F275" i="16"/>
  <c r="F274" i="16"/>
  <c r="F273" i="16"/>
  <c r="F272" i="16"/>
  <c r="F271" i="16"/>
  <c r="F270" i="16"/>
  <c r="F269" i="16"/>
  <c r="F268" i="16"/>
  <c r="F267" i="16"/>
  <c r="F266" i="16"/>
  <c r="F265" i="16"/>
  <c r="F264" i="16"/>
  <c r="F263" i="16"/>
  <c r="F262" i="16"/>
  <c r="F261" i="16"/>
  <c r="F260" i="16"/>
  <c r="F259" i="16"/>
  <c r="F258" i="16"/>
  <c r="F257" i="16"/>
  <c r="F256" i="16"/>
  <c r="F255" i="16"/>
  <c r="F254" i="16"/>
  <c r="F253" i="16"/>
  <c r="F252" i="16"/>
  <c r="F251" i="16"/>
  <c r="F250" i="16"/>
  <c r="F249" i="16"/>
  <c r="F248" i="16"/>
  <c r="F247" i="16"/>
  <c r="F246" i="16"/>
  <c r="F245" i="16"/>
  <c r="F244" i="16"/>
  <c r="F243" i="16"/>
  <c r="F242" i="16"/>
  <c r="F241" i="16"/>
  <c r="F240" i="16"/>
  <c r="F239" i="16"/>
  <c r="F238" i="16"/>
  <c r="F237" i="16"/>
  <c r="F236" i="16"/>
  <c r="F235" i="16"/>
  <c r="F234" i="16"/>
  <c r="F233" i="16"/>
  <c r="F232" i="16"/>
  <c r="F231" i="16"/>
  <c r="F230" i="16"/>
  <c r="F229" i="16"/>
  <c r="F228" i="16"/>
  <c r="F227" i="16"/>
  <c r="F226" i="16"/>
  <c r="F225" i="16"/>
  <c r="F224" i="16"/>
  <c r="F223" i="16"/>
  <c r="F222" i="16"/>
  <c r="F221" i="16"/>
  <c r="F220" i="16"/>
  <c r="F219" i="16"/>
  <c r="F218" i="16"/>
  <c r="F217" i="16"/>
  <c r="F216" i="16"/>
  <c r="F215" i="16"/>
  <c r="F214" i="16"/>
  <c r="F213" i="16"/>
  <c r="F212" i="16"/>
  <c r="F211" i="16"/>
  <c r="F210" i="16"/>
  <c r="F209" i="16"/>
  <c r="F208" i="16"/>
  <c r="F207" i="16"/>
  <c r="F206" i="16"/>
  <c r="F205" i="16"/>
  <c r="F204" i="16"/>
  <c r="F203" i="16"/>
  <c r="F202" i="16"/>
  <c r="F201" i="16"/>
  <c r="F200" i="16"/>
  <c r="F199" i="16"/>
  <c r="F198" i="16"/>
  <c r="F197" i="16"/>
  <c r="F196" i="16"/>
  <c r="F195" i="16"/>
  <c r="F194" i="16"/>
  <c r="F193" i="16"/>
  <c r="F192" i="16"/>
  <c r="F191" i="16"/>
  <c r="F190" i="16"/>
  <c r="F189" i="16"/>
  <c r="F188" i="16"/>
  <c r="F187" i="16"/>
  <c r="F186" i="16"/>
  <c r="F185" i="16"/>
  <c r="F184" i="16"/>
  <c r="F183" i="16"/>
  <c r="F182" i="16"/>
  <c r="F181" i="16"/>
  <c r="F180" i="16"/>
  <c r="F179" i="16"/>
  <c r="F178" i="16"/>
  <c r="F177" i="16"/>
  <c r="F176" i="16"/>
  <c r="F175" i="16"/>
  <c r="F174" i="16"/>
  <c r="F173" i="16"/>
  <c r="F172" i="16"/>
  <c r="F171" i="16"/>
  <c r="F170" i="16"/>
  <c r="F169" i="16"/>
  <c r="F168" i="16"/>
  <c r="F167" i="16"/>
  <c r="F166" i="16"/>
  <c r="F165" i="16"/>
  <c r="F164" i="16"/>
  <c r="F163" i="16"/>
  <c r="F162" i="16"/>
  <c r="F161" i="16"/>
  <c r="F160" i="16"/>
  <c r="F159" i="16"/>
  <c r="F158" i="16"/>
  <c r="F157" i="16"/>
  <c r="F156" i="16"/>
  <c r="F155" i="16"/>
  <c r="F154" i="16"/>
  <c r="F153" i="16"/>
  <c r="F152" i="16"/>
  <c r="F151" i="16"/>
  <c r="F150" i="16"/>
  <c r="F149" i="16"/>
  <c r="F148" i="16"/>
  <c r="F147" i="16"/>
  <c r="F146" i="16"/>
  <c r="F145" i="16"/>
  <c r="F144" i="16"/>
  <c r="F143" i="16"/>
  <c r="F142" i="16"/>
  <c r="F141" i="16"/>
  <c r="F140" i="16"/>
  <c r="F139" i="16"/>
  <c r="F138" i="16"/>
  <c r="F137" i="16"/>
  <c r="F136" i="16"/>
  <c r="F135" i="16"/>
  <c r="F134" i="16"/>
  <c r="F133" i="16"/>
  <c r="F132" i="16"/>
  <c r="F131" i="16"/>
  <c r="F130" i="16"/>
  <c r="F129" i="16"/>
  <c r="F128" i="16"/>
  <c r="F127" i="16"/>
  <c r="F126" i="16"/>
  <c r="F125" i="16"/>
  <c r="F124" i="16"/>
  <c r="F123" i="16"/>
  <c r="F122" i="16"/>
  <c r="F121" i="16"/>
  <c r="F120" i="16"/>
  <c r="F119" i="16"/>
  <c r="F118" i="16"/>
  <c r="F117" i="16"/>
  <c r="F116" i="16"/>
  <c r="F115" i="16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I71" i="16" s="1"/>
  <c r="F72" i="16"/>
  <c r="H71" i="16"/>
  <c r="G71" i="16"/>
  <c r="F71" i="16"/>
  <c r="F70" i="16"/>
  <c r="F69" i="16"/>
  <c r="I68" i="16"/>
  <c r="H68" i="16"/>
  <c r="G68" i="16"/>
  <c r="F68" i="16"/>
  <c r="F67" i="16"/>
  <c r="H66" i="16"/>
  <c r="G66" i="16"/>
  <c r="F66" i="16"/>
  <c r="I66" i="16" s="1"/>
  <c r="F65" i="16"/>
  <c r="F64" i="16"/>
  <c r="H63" i="16"/>
  <c r="G63" i="16"/>
  <c r="F63" i="16"/>
  <c r="I63" i="16" s="1"/>
  <c r="F62" i="16"/>
  <c r="F61" i="16"/>
  <c r="F60" i="16"/>
  <c r="F59" i="16"/>
  <c r="H58" i="16"/>
  <c r="G58" i="16"/>
  <c r="F58" i="16"/>
  <c r="I58" i="16" s="1"/>
  <c r="F57" i="16"/>
  <c r="F56" i="16"/>
  <c r="F55" i="16"/>
  <c r="F54" i="16"/>
  <c r="F53" i="16"/>
  <c r="F52" i="16"/>
  <c r="F51" i="16"/>
  <c r="F50" i="16"/>
  <c r="H49" i="16"/>
  <c r="G49" i="16"/>
  <c r="F49" i="16"/>
  <c r="I49" i="16" s="1"/>
  <c r="F48" i="16"/>
  <c r="I47" i="16"/>
  <c r="H47" i="16"/>
  <c r="G47" i="16"/>
  <c r="F47" i="16"/>
  <c r="F46" i="16"/>
  <c r="H45" i="16"/>
  <c r="G45" i="16"/>
  <c r="F45" i="16"/>
  <c r="I45" i="16" s="1"/>
  <c r="F44" i="16"/>
  <c r="F43" i="16"/>
  <c r="F42" i="16"/>
  <c r="F41" i="16"/>
  <c r="F40" i="16"/>
  <c r="F39" i="16"/>
  <c r="H38" i="16"/>
  <c r="G38" i="16"/>
  <c r="F38" i="16"/>
  <c r="I38" i="16" s="1"/>
  <c r="F37" i="16"/>
  <c r="F36" i="16"/>
  <c r="H35" i="16"/>
  <c r="G35" i="16"/>
  <c r="F35" i="16"/>
  <c r="I35" i="16" s="1"/>
  <c r="F34" i="16"/>
  <c r="F33" i="16"/>
  <c r="H32" i="16"/>
  <c r="G32" i="16"/>
  <c r="F32" i="16"/>
  <c r="I32" i="16" s="1"/>
  <c r="F31" i="16"/>
  <c r="F30" i="16"/>
  <c r="F29" i="16"/>
  <c r="F28" i="16"/>
  <c r="F27" i="16"/>
  <c r="F26" i="16"/>
  <c r="F25" i="16"/>
  <c r="F24" i="16"/>
  <c r="H23" i="16"/>
  <c r="G23" i="16"/>
  <c r="F23" i="16"/>
  <c r="I23" i="16" s="1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I9" i="16"/>
  <c r="H9" i="16"/>
  <c r="G9" i="16"/>
  <c r="F9" i="16"/>
  <c r="F8" i="16"/>
  <c r="F7" i="16"/>
  <c r="F6" i="16"/>
  <c r="F5" i="16"/>
  <c r="F4" i="16"/>
  <c r="F3" i="16"/>
  <c r="H2" i="16"/>
  <c r="G2" i="16"/>
  <c r="F2" i="16"/>
  <c r="I2" i="16" s="1"/>
  <c r="T361" i="12"/>
  <c r="N361" i="12"/>
  <c r="T360" i="12"/>
  <c r="N360" i="12"/>
  <c r="T359" i="12"/>
  <c r="N359" i="12"/>
  <c r="T358" i="12"/>
  <c r="N358" i="12"/>
  <c r="T357" i="12"/>
  <c r="N357" i="12"/>
  <c r="T356" i="12"/>
  <c r="N356" i="12"/>
  <c r="T355" i="12"/>
  <c r="N355" i="12"/>
  <c r="T354" i="12"/>
  <c r="N354" i="12"/>
  <c r="T353" i="12"/>
  <c r="N353" i="12"/>
  <c r="T352" i="12"/>
  <c r="N352" i="12"/>
  <c r="T351" i="12"/>
  <c r="N351" i="12"/>
  <c r="T350" i="12"/>
  <c r="N350" i="12"/>
  <c r="T349" i="12"/>
  <c r="N349" i="12"/>
  <c r="T348" i="12"/>
  <c r="N348" i="12"/>
  <c r="T347" i="12"/>
  <c r="N347" i="12"/>
  <c r="T346" i="12"/>
  <c r="N346" i="12"/>
  <c r="T345" i="12"/>
  <c r="N345" i="12"/>
  <c r="T344" i="12"/>
  <c r="N344" i="12"/>
  <c r="T343" i="12"/>
  <c r="N343" i="12"/>
  <c r="T342" i="12"/>
  <c r="N342" i="12"/>
  <c r="T341" i="12"/>
  <c r="N341" i="12"/>
  <c r="T340" i="12"/>
  <c r="N340" i="12"/>
  <c r="T339" i="12"/>
  <c r="N339" i="12"/>
  <c r="T338" i="12"/>
  <c r="N338" i="12"/>
  <c r="T337" i="12"/>
  <c r="N337" i="12"/>
  <c r="T336" i="12"/>
  <c r="N336" i="12"/>
  <c r="T335" i="12"/>
  <c r="N335" i="12"/>
  <c r="T334" i="12"/>
  <c r="N334" i="12"/>
  <c r="T333" i="12"/>
  <c r="N333" i="12"/>
  <c r="T332" i="12"/>
  <c r="N332" i="12"/>
  <c r="T331" i="12"/>
  <c r="N331" i="12"/>
  <c r="T330" i="12"/>
  <c r="N330" i="12"/>
  <c r="T329" i="12"/>
  <c r="N329" i="12"/>
  <c r="T328" i="12"/>
  <c r="N328" i="12"/>
  <c r="T327" i="12"/>
  <c r="N327" i="12"/>
  <c r="T326" i="12"/>
  <c r="N326" i="12"/>
  <c r="T325" i="12"/>
  <c r="N325" i="12"/>
  <c r="T324" i="12"/>
  <c r="N324" i="12"/>
  <c r="T323" i="12"/>
  <c r="N323" i="12"/>
  <c r="T322" i="12"/>
  <c r="N322" i="12"/>
  <c r="T321" i="12"/>
  <c r="N321" i="12"/>
  <c r="T320" i="12"/>
  <c r="N320" i="12"/>
  <c r="T319" i="12"/>
  <c r="N319" i="12"/>
  <c r="T318" i="12"/>
  <c r="N318" i="12"/>
  <c r="T317" i="12"/>
  <c r="N317" i="12"/>
  <c r="T316" i="12"/>
  <c r="N316" i="12"/>
  <c r="T315" i="12"/>
  <c r="N315" i="12"/>
  <c r="T314" i="12"/>
  <c r="N314" i="12"/>
  <c r="T313" i="12"/>
  <c r="N313" i="12"/>
  <c r="T312" i="12"/>
  <c r="N312" i="12"/>
  <c r="T311" i="12"/>
  <c r="N311" i="12"/>
  <c r="T310" i="12"/>
  <c r="N310" i="12"/>
  <c r="T309" i="12"/>
  <c r="N309" i="12"/>
  <c r="T308" i="12"/>
  <c r="N308" i="12"/>
  <c r="T307" i="12"/>
  <c r="N307" i="12"/>
  <c r="T306" i="12"/>
  <c r="N306" i="12"/>
  <c r="T305" i="12"/>
  <c r="N305" i="12"/>
  <c r="T304" i="12"/>
  <c r="N304" i="12"/>
  <c r="T303" i="12"/>
  <c r="N303" i="12"/>
  <c r="T302" i="12"/>
  <c r="N302" i="12"/>
  <c r="T301" i="12"/>
  <c r="N301" i="12"/>
  <c r="T300" i="12"/>
  <c r="N300" i="12"/>
  <c r="T299" i="12"/>
  <c r="N299" i="12"/>
  <c r="T298" i="12"/>
  <c r="N298" i="12"/>
  <c r="T297" i="12"/>
  <c r="N297" i="12"/>
  <c r="T296" i="12"/>
  <c r="N296" i="12"/>
  <c r="T295" i="12"/>
  <c r="N295" i="12"/>
  <c r="T294" i="12"/>
  <c r="N294" i="12"/>
  <c r="T293" i="12"/>
  <c r="N293" i="12"/>
  <c r="T292" i="12"/>
  <c r="N292" i="12"/>
  <c r="T291" i="12"/>
  <c r="N291" i="12"/>
  <c r="T290" i="12"/>
  <c r="N290" i="12"/>
  <c r="T289" i="12"/>
  <c r="N289" i="12"/>
  <c r="T288" i="12"/>
  <c r="N288" i="12"/>
  <c r="T287" i="12"/>
  <c r="N287" i="12"/>
  <c r="T286" i="12"/>
  <c r="N286" i="12"/>
  <c r="T285" i="12"/>
  <c r="N285" i="12"/>
  <c r="T284" i="12"/>
  <c r="N284" i="12"/>
  <c r="T283" i="12"/>
  <c r="N283" i="12"/>
  <c r="T282" i="12"/>
  <c r="N282" i="12"/>
  <c r="T281" i="12"/>
  <c r="N281" i="12"/>
  <c r="T280" i="12"/>
  <c r="N280" i="12"/>
  <c r="T279" i="12"/>
  <c r="N279" i="12"/>
  <c r="T278" i="12"/>
  <c r="N278" i="12"/>
  <c r="T277" i="12"/>
  <c r="N277" i="12"/>
  <c r="T276" i="12"/>
  <c r="N276" i="12"/>
  <c r="T275" i="12"/>
  <c r="N275" i="12"/>
  <c r="T274" i="12"/>
  <c r="N274" i="12"/>
  <c r="T273" i="12"/>
  <c r="N273" i="12"/>
  <c r="T272" i="12"/>
  <c r="N272" i="12"/>
  <c r="T271" i="12"/>
  <c r="N271" i="12"/>
  <c r="T270" i="12"/>
  <c r="N270" i="12"/>
  <c r="T269" i="12"/>
  <c r="N269" i="12"/>
  <c r="T268" i="12"/>
  <c r="N268" i="12"/>
  <c r="T267" i="12"/>
  <c r="N267" i="12"/>
  <c r="T266" i="12"/>
  <c r="N266" i="12"/>
  <c r="T265" i="12"/>
  <c r="N265" i="12"/>
  <c r="T264" i="12"/>
  <c r="N264" i="12"/>
  <c r="T263" i="12"/>
  <c r="N263" i="12"/>
  <c r="T262" i="12"/>
  <c r="N262" i="12"/>
  <c r="T261" i="12"/>
  <c r="N261" i="12"/>
  <c r="T260" i="12"/>
  <c r="N260" i="12"/>
  <c r="T259" i="12"/>
  <c r="N259" i="12"/>
  <c r="T258" i="12"/>
  <c r="N258" i="12"/>
  <c r="T257" i="12"/>
  <c r="N257" i="12"/>
  <c r="T256" i="12"/>
  <c r="N256" i="12"/>
  <c r="T255" i="12"/>
  <c r="N255" i="12"/>
  <c r="T254" i="12"/>
  <c r="N254" i="12"/>
  <c r="T253" i="12"/>
  <c r="N253" i="12"/>
  <c r="T252" i="12"/>
  <c r="N252" i="12"/>
  <c r="T251" i="12"/>
  <c r="N251" i="12"/>
  <c r="T250" i="12"/>
  <c r="N250" i="12"/>
  <c r="T249" i="12"/>
  <c r="N249" i="12"/>
  <c r="T248" i="12"/>
  <c r="N248" i="12"/>
  <c r="T247" i="12"/>
  <c r="N247" i="12"/>
  <c r="T246" i="12"/>
  <c r="N246" i="12"/>
  <c r="T245" i="12"/>
  <c r="N245" i="12"/>
  <c r="T244" i="12"/>
  <c r="N244" i="12"/>
  <c r="T243" i="12"/>
  <c r="N243" i="12"/>
  <c r="T242" i="12"/>
  <c r="N242" i="12"/>
  <c r="T241" i="12"/>
  <c r="N241" i="12"/>
  <c r="T240" i="12"/>
  <c r="N240" i="12"/>
  <c r="T239" i="12"/>
  <c r="N239" i="12"/>
  <c r="T238" i="12"/>
  <c r="N238" i="12"/>
  <c r="T237" i="12"/>
  <c r="N237" i="12"/>
  <c r="T236" i="12"/>
  <c r="N236" i="12"/>
  <c r="T235" i="12"/>
  <c r="N235" i="12"/>
  <c r="T234" i="12"/>
  <c r="N234" i="12"/>
  <c r="T233" i="12"/>
  <c r="N233" i="12"/>
  <c r="T232" i="12"/>
  <c r="N232" i="12"/>
  <c r="T231" i="12"/>
  <c r="N231" i="12"/>
  <c r="T230" i="12"/>
  <c r="N230" i="12"/>
  <c r="T229" i="12"/>
  <c r="N229" i="12"/>
  <c r="T228" i="12"/>
  <c r="N228" i="12"/>
  <c r="T227" i="12"/>
  <c r="N227" i="12"/>
  <c r="T226" i="12"/>
  <c r="N226" i="12"/>
  <c r="T225" i="12"/>
  <c r="N225" i="12"/>
  <c r="T224" i="12"/>
  <c r="N224" i="12"/>
  <c r="T223" i="12"/>
  <c r="N223" i="12"/>
  <c r="T222" i="12"/>
  <c r="N222" i="12"/>
  <c r="T221" i="12"/>
  <c r="N221" i="12"/>
  <c r="T220" i="12"/>
  <c r="N220" i="12"/>
  <c r="T219" i="12"/>
  <c r="N219" i="12"/>
  <c r="T218" i="12"/>
  <c r="N218" i="12"/>
  <c r="T217" i="12"/>
  <c r="N217" i="12"/>
  <c r="T216" i="12"/>
  <c r="N216" i="12"/>
  <c r="T215" i="12"/>
  <c r="N215" i="12"/>
  <c r="T214" i="12"/>
  <c r="N214" i="12"/>
  <c r="T213" i="12"/>
  <c r="N213" i="12"/>
  <c r="T212" i="12"/>
  <c r="N212" i="12"/>
  <c r="T211" i="12"/>
  <c r="N211" i="12"/>
  <c r="T210" i="12"/>
  <c r="N210" i="12"/>
  <c r="T209" i="12"/>
  <c r="N209" i="12"/>
  <c r="T208" i="12"/>
  <c r="N208" i="12"/>
  <c r="T207" i="12"/>
  <c r="N207" i="12"/>
  <c r="T206" i="12"/>
  <c r="N206" i="12"/>
  <c r="T205" i="12"/>
  <c r="N205" i="12"/>
  <c r="T204" i="12"/>
  <c r="N204" i="12"/>
  <c r="T203" i="12"/>
  <c r="N203" i="12"/>
  <c r="T202" i="12"/>
  <c r="N202" i="12"/>
  <c r="T201" i="12"/>
  <c r="N201" i="12"/>
  <c r="T200" i="12"/>
  <c r="N200" i="12"/>
  <c r="T199" i="12"/>
  <c r="N199" i="12"/>
  <c r="T198" i="12"/>
  <c r="N198" i="12"/>
  <c r="T197" i="12"/>
  <c r="N197" i="12"/>
  <c r="T196" i="12"/>
  <c r="N196" i="12"/>
  <c r="T195" i="12"/>
  <c r="N195" i="12"/>
  <c r="T194" i="12"/>
  <c r="N194" i="12"/>
  <c r="T193" i="12"/>
  <c r="N193" i="12"/>
  <c r="T192" i="12"/>
  <c r="N192" i="12"/>
  <c r="T191" i="12"/>
  <c r="N191" i="12"/>
  <c r="T190" i="12"/>
  <c r="N190" i="12"/>
  <c r="T189" i="12"/>
  <c r="N189" i="12"/>
  <c r="T188" i="12"/>
  <c r="N188" i="12"/>
  <c r="T187" i="12"/>
  <c r="N187" i="12"/>
  <c r="T186" i="12"/>
  <c r="N186" i="12"/>
  <c r="T185" i="12"/>
  <c r="N185" i="12"/>
  <c r="T184" i="12"/>
  <c r="N184" i="12"/>
  <c r="T183" i="12"/>
  <c r="N183" i="12"/>
  <c r="T182" i="12"/>
  <c r="N182" i="12"/>
  <c r="T181" i="12"/>
  <c r="N181" i="12"/>
  <c r="T180" i="12"/>
  <c r="N180" i="12"/>
  <c r="T179" i="12"/>
  <c r="N179" i="12"/>
  <c r="T178" i="12"/>
  <c r="N178" i="12"/>
  <c r="T177" i="12"/>
  <c r="N177" i="12"/>
  <c r="T176" i="12"/>
  <c r="N176" i="12"/>
  <c r="T175" i="12"/>
  <c r="N175" i="12"/>
  <c r="T174" i="12"/>
  <c r="N174" i="12"/>
  <c r="T173" i="12"/>
  <c r="N173" i="12"/>
  <c r="T172" i="12"/>
  <c r="N172" i="12"/>
  <c r="T171" i="12"/>
  <c r="N171" i="12"/>
  <c r="T170" i="12"/>
  <c r="N170" i="12"/>
  <c r="T169" i="12"/>
  <c r="N169" i="12"/>
  <c r="T168" i="12"/>
  <c r="N168" i="12"/>
  <c r="T167" i="12"/>
  <c r="N167" i="12"/>
  <c r="T166" i="12"/>
  <c r="N166" i="12"/>
  <c r="T165" i="12"/>
  <c r="N165" i="12"/>
  <c r="T164" i="12"/>
  <c r="N164" i="12"/>
  <c r="T163" i="12"/>
  <c r="N163" i="12"/>
  <c r="T162" i="12"/>
  <c r="N162" i="12"/>
  <c r="T161" i="12"/>
  <c r="N161" i="12"/>
  <c r="T160" i="12"/>
  <c r="N160" i="12"/>
  <c r="T159" i="12"/>
  <c r="N159" i="12"/>
  <c r="T158" i="12"/>
  <c r="N158" i="12"/>
  <c r="T157" i="12"/>
  <c r="N157" i="12"/>
  <c r="T156" i="12"/>
  <c r="N156" i="12"/>
  <c r="T155" i="12"/>
  <c r="N155" i="12"/>
  <c r="T154" i="12"/>
  <c r="N154" i="12"/>
  <c r="T153" i="12"/>
  <c r="N153" i="12"/>
  <c r="T152" i="12"/>
  <c r="N152" i="12"/>
  <c r="T151" i="12"/>
  <c r="N151" i="12"/>
  <c r="T150" i="12"/>
  <c r="N150" i="12"/>
  <c r="T149" i="12"/>
  <c r="N149" i="12"/>
  <c r="T148" i="12"/>
  <c r="N148" i="12"/>
  <c r="T147" i="12"/>
  <c r="N147" i="12"/>
  <c r="T146" i="12"/>
  <c r="N146" i="12"/>
  <c r="T145" i="12"/>
  <c r="N145" i="12"/>
  <c r="T144" i="12"/>
  <c r="N144" i="12"/>
  <c r="T143" i="12"/>
  <c r="N143" i="12"/>
  <c r="T142" i="12"/>
  <c r="N142" i="12"/>
  <c r="T141" i="12"/>
  <c r="N141" i="12"/>
  <c r="T140" i="12"/>
  <c r="N140" i="12"/>
  <c r="T139" i="12"/>
  <c r="N139" i="12"/>
  <c r="T138" i="12"/>
  <c r="N138" i="12"/>
  <c r="T137" i="12"/>
  <c r="N137" i="12"/>
  <c r="T136" i="12"/>
  <c r="N136" i="12"/>
  <c r="T135" i="12"/>
  <c r="N135" i="12"/>
  <c r="T134" i="12"/>
  <c r="N134" i="12"/>
  <c r="T133" i="12"/>
  <c r="N133" i="12"/>
  <c r="T132" i="12"/>
  <c r="N132" i="12"/>
  <c r="T131" i="12"/>
  <c r="N131" i="12"/>
  <c r="T130" i="12"/>
  <c r="N130" i="12"/>
  <c r="T129" i="12"/>
  <c r="N129" i="12"/>
  <c r="T128" i="12"/>
  <c r="N128" i="12"/>
  <c r="T127" i="12"/>
  <c r="N127" i="12"/>
  <c r="T126" i="12"/>
  <c r="N126" i="12"/>
  <c r="T125" i="12"/>
  <c r="N125" i="12"/>
  <c r="T124" i="12"/>
  <c r="N124" i="12"/>
  <c r="T123" i="12"/>
  <c r="N123" i="12"/>
  <c r="T122" i="12"/>
  <c r="N122" i="12"/>
  <c r="T121" i="12"/>
  <c r="N121" i="12"/>
  <c r="T120" i="12"/>
  <c r="N120" i="12"/>
  <c r="T119" i="12"/>
  <c r="N119" i="12"/>
  <c r="T118" i="12"/>
  <c r="N118" i="12"/>
  <c r="T117" i="12"/>
  <c r="N117" i="12"/>
  <c r="T116" i="12"/>
  <c r="N116" i="12"/>
  <c r="T115" i="12"/>
  <c r="N115" i="12"/>
  <c r="T114" i="12"/>
  <c r="N114" i="12"/>
  <c r="T113" i="12"/>
  <c r="N113" i="12"/>
  <c r="T112" i="12"/>
  <c r="N112" i="12"/>
  <c r="T111" i="12"/>
  <c r="N111" i="12"/>
  <c r="T110" i="12"/>
  <c r="N110" i="12"/>
  <c r="T109" i="12"/>
  <c r="N109" i="12"/>
  <c r="T108" i="12"/>
  <c r="N108" i="12"/>
  <c r="T107" i="12"/>
  <c r="N107" i="12"/>
  <c r="T106" i="12"/>
  <c r="N106" i="12"/>
  <c r="T105" i="12"/>
  <c r="N105" i="12"/>
  <c r="T104" i="12"/>
  <c r="N104" i="12"/>
  <c r="T103" i="12"/>
  <c r="N103" i="12"/>
  <c r="T102" i="12"/>
  <c r="N102" i="12"/>
  <c r="T101" i="12"/>
  <c r="N101" i="12"/>
  <c r="T100" i="12"/>
  <c r="N100" i="12"/>
  <c r="T99" i="12"/>
  <c r="N99" i="12"/>
  <c r="T98" i="12"/>
  <c r="N98" i="12"/>
  <c r="T97" i="12"/>
  <c r="N97" i="12"/>
  <c r="T96" i="12"/>
  <c r="N96" i="12"/>
  <c r="T95" i="12"/>
  <c r="N95" i="12"/>
  <c r="T94" i="12"/>
  <c r="N94" i="12"/>
  <c r="T93" i="12"/>
  <c r="N93" i="12"/>
  <c r="T92" i="12"/>
  <c r="N92" i="12"/>
  <c r="T91" i="12"/>
  <c r="N91" i="12"/>
  <c r="T90" i="12"/>
  <c r="N90" i="12"/>
  <c r="T89" i="12"/>
  <c r="N89" i="12"/>
  <c r="T88" i="12"/>
  <c r="N88" i="12"/>
  <c r="T87" i="12"/>
  <c r="N87" i="12"/>
  <c r="T86" i="12"/>
  <c r="N86" i="12"/>
  <c r="T85" i="12"/>
  <c r="N85" i="12"/>
  <c r="T84" i="12"/>
  <c r="N84" i="12"/>
  <c r="T83" i="12"/>
  <c r="N83" i="12"/>
  <c r="T82" i="12"/>
  <c r="N82" i="12"/>
  <c r="T81" i="12"/>
  <c r="N81" i="12"/>
  <c r="T80" i="12"/>
  <c r="N80" i="12"/>
  <c r="T79" i="12"/>
  <c r="N79" i="12"/>
  <c r="T78" i="12"/>
  <c r="N78" i="12"/>
  <c r="T77" i="12"/>
  <c r="N77" i="12"/>
  <c r="T76" i="12"/>
  <c r="N76" i="12"/>
  <c r="T75" i="12"/>
  <c r="N75" i="12"/>
  <c r="T74" i="12"/>
  <c r="N74" i="12"/>
  <c r="T73" i="12"/>
  <c r="N73" i="12"/>
  <c r="T72" i="12"/>
  <c r="N72" i="12"/>
  <c r="T71" i="12"/>
  <c r="N71" i="12"/>
  <c r="T70" i="12"/>
  <c r="N70" i="12"/>
  <c r="T69" i="12"/>
  <c r="N69" i="12"/>
  <c r="T68" i="12"/>
  <c r="N68" i="12"/>
  <c r="T67" i="12"/>
  <c r="N67" i="12"/>
  <c r="T66" i="12"/>
  <c r="N66" i="12"/>
  <c r="T65" i="12"/>
  <c r="N65" i="12"/>
  <c r="T64" i="12"/>
  <c r="N64" i="12"/>
  <c r="T63" i="12"/>
  <c r="N63" i="12"/>
  <c r="T62" i="12"/>
  <c r="N62" i="12"/>
  <c r="T61" i="12"/>
  <c r="N61" i="12"/>
  <c r="T60" i="12"/>
  <c r="N60" i="12"/>
  <c r="T59" i="12"/>
  <c r="N59" i="12"/>
  <c r="T58" i="12"/>
  <c r="N58" i="12"/>
  <c r="T57" i="12"/>
  <c r="N57" i="12"/>
  <c r="T56" i="12"/>
  <c r="N56" i="12"/>
  <c r="T55" i="12"/>
  <c r="N55" i="12"/>
  <c r="T54" i="12"/>
  <c r="N54" i="12"/>
  <c r="T53" i="12"/>
  <c r="N53" i="12"/>
  <c r="T52" i="12"/>
  <c r="N52" i="12"/>
  <c r="T51" i="12"/>
  <c r="N51" i="12"/>
  <c r="T50" i="12"/>
  <c r="N50" i="12"/>
  <c r="T49" i="12"/>
  <c r="N49" i="12"/>
  <c r="T48" i="12"/>
  <c r="N48" i="12"/>
  <c r="T47" i="12"/>
  <c r="N47" i="12"/>
  <c r="T46" i="12"/>
  <c r="N46" i="12"/>
  <c r="T45" i="12"/>
  <c r="N45" i="12"/>
  <c r="T44" i="12"/>
  <c r="N44" i="12"/>
  <c r="T43" i="12"/>
  <c r="N43" i="12"/>
  <c r="T42" i="12"/>
  <c r="N42" i="12"/>
  <c r="T41" i="12"/>
  <c r="N41" i="12"/>
  <c r="T40" i="12"/>
  <c r="N40" i="12"/>
  <c r="T39" i="12"/>
  <c r="N39" i="12"/>
  <c r="T38" i="12"/>
  <c r="N38" i="12"/>
  <c r="T37" i="12"/>
  <c r="N37" i="12"/>
  <c r="T36" i="12"/>
  <c r="N36" i="12"/>
  <c r="T35" i="12"/>
  <c r="N35" i="12"/>
  <c r="T34" i="12"/>
  <c r="N34" i="12"/>
  <c r="T33" i="12"/>
  <c r="N33" i="12"/>
  <c r="T32" i="12"/>
  <c r="N32" i="12"/>
  <c r="T31" i="12"/>
  <c r="N31" i="12"/>
  <c r="T30" i="12"/>
  <c r="N30" i="12"/>
  <c r="T29" i="12"/>
  <c r="N29" i="12"/>
  <c r="T28" i="12"/>
  <c r="N28" i="12"/>
  <c r="T27" i="12"/>
  <c r="N27" i="12"/>
  <c r="T26" i="12"/>
  <c r="N26" i="12"/>
  <c r="T25" i="12"/>
  <c r="N25" i="12"/>
  <c r="T24" i="12"/>
  <c r="N24" i="12"/>
  <c r="T23" i="12"/>
  <c r="N23" i="12"/>
  <c r="T22" i="12"/>
  <c r="N22" i="12"/>
  <c r="T21" i="12"/>
  <c r="N21" i="12"/>
  <c r="T20" i="12"/>
  <c r="N20" i="12"/>
  <c r="T19" i="12"/>
  <c r="N19" i="12"/>
  <c r="T18" i="12"/>
  <c r="N18" i="12"/>
  <c r="T17" i="12"/>
  <c r="N17" i="12"/>
  <c r="T16" i="12"/>
  <c r="N16" i="12"/>
  <c r="T15" i="12"/>
  <c r="N15" i="12"/>
  <c r="T14" i="12"/>
  <c r="N14" i="12"/>
  <c r="T13" i="12"/>
  <c r="N13" i="12"/>
  <c r="N12" i="12"/>
  <c r="N11" i="12"/>
  <c r="N10" i="12"/>
  <c r="N9" i="12"/>
  <c r="T8" i="12"/>
  <c r="N8" i="12"/>
  <c r="N7" i="12"/>
  <c r="N6" i="12"/>
  <c r="N5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N4" i="12"/>
  <c r="B4" i="12"/>
  <c r="N3" i="12"/>
  <c r="D8" i="37"/>
  <c r="D778" i="45"/>
  <c r="E778" i="45" s="1"/>
  <c r="E777" i="45"/>
  <c r="D777" i="45"/>
  <c r="C777" i="45"/>
  <c r="D776" i="45"/>
  <c r="E776" i="45" s="1"/>
  <c r="E775" i="45"/>
  <c r="D775" i="45"/>
  <c r="D774" i="45"/>
  <c r="E774" i="45" s="1"/>
  <c r="E773" i="45"/>
  <c r="D773" i="45"/>
  <c r="D772" i="45"/>
  <c r="D771" i="45" s="1"/>
  <c r="C772" i="45"/>
  <c r="C771" i="45" s="1"/>
  <c r="E770" i="45"/>
  <c r="D770" i="45"/>
  <c r="E769" i="45"/>
  <c r="E768" i="45" s="1"/>
  <c r="E767" i="45" s="1"/>
  <c r="D769" i="45"/>
  <c r="D768" i="45" s="1"/>
  <c r="C768" i="45"/>
  <c r="C767" i="45" s="1"/>
  <c r="D767" i="45"/>
  <c r="D766" i="45"/>
  <c r="C765" i="45"/>
  <c r="D764" i="45"/>
  <c r="E764" i="45" s="1"/>
  <c r="D763" i="45"/>
  <c r="D762" i="45"/>
  <c r="E762" i="45" s="1"/>
  <c r="C761" i="45"/>
  <c r="C760" i="45"/>
  <c r="D759" i="45"/>
  <c r="E759" i="45" s="1"/>
  <c r="D758" i="45"/>
  <c r="E758" i="45" s="1"/>
  <c r="E757" i="45"/>
  <c r="D757" i="45"/>
  <c r="D756" i="45"/>
  <c r="D755" i="45" s="1"/>
  <c r="C756" i="45"/>
  <c r="C755" i="45"/>
  <c r="E754" i="45"/>
  <c r="D754" i="45"/>
  <c r="D753" i="45"/>
  <c r="D752" i="45"/>
  <c r="E752" i="45" s="1"/>
  <c r="C751" i="45"/>
  <c r="C750" i="45" s="1"/>
  <c r="D749" i="45"/>
  <c r="E749" i="45" s="1"/>
  <c r="D748" i="45"/>
  <c r="E748" i="45" s="1"/>
  <c r="E747" i="45"/>
  <c r="E746" i="45" s="1"/>
  <c r="D747" i="45"/>
  <c r="D746" i="45"/>
  <c r="C746" i="45"/>
  <c r="E745" i="45"/>
  <c r="E744" i="45" s="1"/>
  <c r="E743" i="45" s="1"/>
  <c r="D745" i="45"/>
  <c r="D744" i="45"/>
  <c r="D743" i="45" s="1"/>
  <c r="C744" i="45"/>
  <c r="C743" i="45" s="1"/>
  <c r="E742" i="45"/>
  <c r="E741" i="45" s="1"/>
  <c r="D742" i="45"/>
  <c r="D741" i="45"/>
  <c r="C741" i="45"/>
  <c r="D740" i="45"/>
  <c r="E740" i="45" s="1"/>
  <c r="E739" i="45" s="1"/>
  <c r="D739" i="45"/>
  <c r="C739" i="45"/>
  <c r="E738" i="45"/>
  <c r="D738" i="45"/>
  <c r="E737" i="45"/>
  <c r="D737" i="45"/>
  <c r="E736" i="45"/>
  <c r="D736" i="45"/>
  <c r="E735" i="45"/>
  <c r="E734" i="45" s="1"/>
  <c r="E733" i="45" s="1"/>
  <c r="D735" i="45"/>
  <c r="D734" i="45"/>
  <c r="C734" i="45"/>
  <c r="C733" i="45" s="1"/>
  <c r="D733" i="45"/>
  <c r="E732" i="45"/>
  <c r="D732" i="45"/>
  <c r="E731" i="45"/>
  <c r="E730" i="45" s="1"/>
  <c r="D731" i="45"/>
  <c r="C731" i="45"/>
  <c r="D730" i="45"/>
  <c r="C730" i="45"/>
  <c r="E729" i="45"/>
  <c r="D729" i="45"/>
  <c r="E728" i="45"/>
  <c r="E727" i="45" s="1"/>
  <c r="D728" i="45"/>
  <c r="D727" i="45" s="1"/>
  <c r="C727" i="45"/>
  <c r="H724" i="45"/>
  <c r="D724" i="45"/>
  <c r="E724" i="45" s="1"/>
  <c r="H723" i="45"/>
  <c r="D723" i="45"/>
  <c r="H722" i="45"/>
  <c r="C722" i="45"/>
  <c r="H721" i="45"/>
  <c r="E721" i="45"/>
  <c r="D721" i="45"/>
  <c r="H720" i="45"/>
  <c r="D720" i="45"/>
  <c r="E720" i="45" s="1"/>
  <c r="H719" i="45"/>
  <c r="D719" i="45"/>
  <c r="H718" i="45"/>
  <c r="C718" i="45"/>
  <c r="C717" i="45"/>
  <c r="H715" i="45"/>
  <c r="E715" i="45"/>
  <c r="D715" i="45"/>
  <c r="H714" i="45"/>
  <c r="D714" i="45"/>
  <c r="E714" i="45" s="1"/>
  <c r="H713" i="45"/>
  <c r="D713" i="45"/>
  <c r="E713" i="45" s="1"/>
  <c r="H712" i="45"/>
  <c r="E712" i="45"/>
  <c r="D712" i="45"/>
  <c r="H711" i="45"/>
  <c r="D711" i="45"/>
  <c r="E711" i="45" s="1"/>
  <c r="H710" i="45"/>
  <c r="E710" i="45"/>
  <c r="D710" i="45"/>
  <c r="H709" i="45"/>
  <c r="D709" i="45"/>
  <c r="E709" i="45" s="1"/>
  <c r="H708" i="45"/>
  <c r="E708" i="45"/>
  <c r="D708" i="45"/>
  <c r="H707" i="45"/>
  <c r="E707" i="45"/>
  <c r="D707" i="45"/>
  <c r="H706" i="45"/>
  <c r="E706" i="45"/>
  <c r="D706" i="45"/>
  <c r="H705" i="45"/>
  <c r="D705" i="45"/>
  <c r="E705" i="45" s="1"/>
  <c r="H704" i="45"/>
  <c r="E704" i="45"/>
  <c r="D704" i="45"/>
  <c r="H703" i="45"/>
  <c r="E703" i="45"/>
  <c r="D703" i="45"/>
  <c r="H702" i="45"/>
  <c r="D702" i="45"/>
  <c r="E702" i="45" s="1"/>
  <c r="H701" i="45"/>
  <c r="D701" i="45"/>
  <c r="C700" i="45"/>
  <c r="H700" i="45" s="1"/>
  <c r="H699" i="45"/>
  <c r="E699" i="45"/>
  <c r="D699" i="45"/>
  <c r="H698" i="45"/>
  <c r="D698" i="45"/>
  <c r="E698" i="45" s="1"/>
  <c r="H697" i="45"/>
  <c r="E697" i="45"/>
  <c r="D697" i="45"/>
  <c r="H696" i="45"/>
  <c r="D696" i="45"/>
  <c r="H695" i="45"/>
  <c r="E695" i="45"/>
  <c r="D695" i="45"/>
  <c r="H694" i="45"/>
  <c r="C694" i="45"/>
  <c r="H693" i="45"/>
  <c r="E693" i="45"/>
  <c r="D693" i="45"/>
  <c r="H692" i="45"/>
  <c r="D692" i="45"/>
  <c r="E692" i="45" s="1"/>
  <c r="H691" i="45"/>
  <c r="D691" i="45"/>
  <c r="E691" i="45" s="1"/>
  <c r="H690" i="45"/>
  <c r="E690" i="45"/>
  <c r="D690" i="45"/>
  <c r="H689" i="45"/>
  <c r="D689" i="45"/>
  <c r="E689" i="45" s="1"/>
  <c r="H688" i="45"/>
  <c r="E688" i="45"/>
  <c r="D688" i="45"/>
  <c r="H687" i="45"/>
  <c r="C687" i="45"/>
  <c r="H686" i="45"/>
  <c r="D686" i="45"/>
  <c r="E686" i="45" s="1"/>
  <c r="H685" i="45"/>
  <c r="E685" i="45"/>
  <c r="D685" i="45"/>
  <c r="H684" i="45"/>
  <c r="D684" i="45"/>
  <c r="C683" i="45"/>
  <c r="H683" i="45" s="1"/>
  <c r="H682" i="45"/>
  <c r="D682" i="45"/>
  <c r="E682" i="45" s="1"/>
  <c r="H681" i="45"/>
  <c r="D681" i="45"/>
  <c r="E681" i="45" s="1"/>
  <c r="H680" i="45"/>
  <c r="E680" i="45"/>
  <c r="E679" i="45" s="1"/>
  <c r="D680" i="45"/>
  <c r="H679" i="45"/>
  <c r="C679" i="45"/>
  <c r="H678" i="45"/>
  <c r="D678" i="45"/>
  <c r="E678" i="45" s="1"/>
  <c r="H677" i="45"/>
  <c r="E677" i="45"/>
  <c r="E676" i="45" s="1"/>
  <c r="D677" i="45"/>
  <c r="H676" i="45"/>
  <c r="C676" i="45"/>
  <c r="H675" i="45"/>
  <c r="D675" i="45"/>
  <c r="E675" i="45" s="1"/>
  <c r="H674" i="45"/>
  <c r="E674" i="45"/>
  <c r="D674" i="45"/>
  <c r="H673" i="45"/>
  <c r="D673" i="45"/>
  <c r="H672" i="45"/>
  <c r="E672" i="45"/>
  <c r="D672" i="45"/>
  <c r="C671" i="45"/>
  <c r="H671" i="45" s="1"/>
  <c r="H670" i="45"/>
  <c r="D670" i="45"/>
  <c r="E670" i="45" s="1"/>
  <c r="H669" i="45"/>
  <c r="E669" i="45"/>
  <c r="D669" i="45"/>
  <c r="H668" i="45"/>
  <c r="D668" i="45"/>
  <c r="E668" i="45" s="1"/>
  <c r="H667" i="45"/>
  <c r="E667" i="45"/>
  <c r="D667" i="45"/>
  <c r="H666" i="45"/>
  <c r="D666" i="45"/>
  <c r="H665" i="45"/>
  <c r="C665" i="45"/>
  <c r="H664" i="45"/>
  <c r="E664" i="45"/>
  <c r="D664" i="45"/>
  <c r="H663" i="45"/>
  <c r="D663" i="45"/>
  <c r="E663" i="45" s="1"/>
  <c r="H662" i="45"/>
  <c r="E662" i="45"/>
  <c r="D662" i="45"/>
  <c r="H661" i="45"/>
  <c r="D661" i="45"/>
  <c r="C661" i="45"/>
  <c r="H660" i="45"/>
  <c r="D660" i="45"/>
  <c r="E660" i="45" s="1"/>
  <c r="H659" i="45"/>
  <c r="E659" i="45"/>
  <c r="D659" i="45"/>
  <c r="H658" i="45"/>
  <c r="E658" i="45"/>
  <c r="D658" i="45"/>
  <c r="H657" i="45"/>
  <c r="D657" i="45"/>
  <c r="E657" i="45" s="1"/>
  <c r="H656" i="45"/>
  <c r="D656" i="45"/>
  <c r="E656" i="45" s="1"/>
  <c r="H655" i="45"/>
  <c r="E655" i="45"/>
  <c r="D655" i="45"/>
  <c r="H654" i="45"/>
  <c r="D654" i="45"/>
  <c r="C653" i="45"/>
  <c r="H652" i="45"/>
  <c r="E652" i="45"/>
  <c r="D652" i="45"/>
  <c r="H651" i="45"/>
  <c r="D651" i="45"/>
  <c r="E651" i="45" s="1"/>
  <c r="H650" i="45"/>
  <c r="E650" i="45"/>
  <c r="D650" i="45"/>
  <c r="H649" i="45"/>
  <c r="E649" i="45"/>
  <c r="D649" i="45"/>
  <c r="H648" i="45"/>
  <c r="D648" i="45"/>
  <c r="E648" i="45" s="1"/>
  <c r="H647" i="45"/>
  <c r="D647" i="45"/>
  <c r="H646" i="45"/>
  <c r="C646" i="45"/>
  <c r="H644" i="45"/>
  <c r="D644" i="45"/>
  <c r="H643" i="45"/>
  <c r="E643" i="45"/>
  <c r="D643" i="45"/>
  <c r="C642" i="45"/>
  <c r="H642" i="45" s="1"/>
  <c r="J642" i="45" s="1"/>
  <c r="H641" i="45"/>
  <c r="E641" i="45"/>
  <c r="D641" i="45"/>
  <c r="H640" i="45"/>
  <c r="D640" i="45"/>
  <c r="H639" i="45"/>
  <c r="E639" i="45"/>
  <c r="D639" i="45"/>
  <c r="J638" i="45"/>
  <c r="C638" i="45"/>
  <c r="H638" i="45" s="1"/>
  <c r="H637" i="45"/>
  <c r="D637" i="45"/>
  <c r="E637" i="45" s="1"/>
  <c r="H636" i="45"/>
  <c r="D636" i="45"/>
  <c r="E636" i="45" s="1"/>
  <c r="H635" i="45"/>
  <c r="E635" i="45"/>
  <c r="D635" i="45"/>
  <c r="H634" i="45"/>
  <c r="D634" i="45"/>
  <c r="E634" i="45" s="1"/>
  <c r="H633" i="45"/>
  <c r="E633" i="45"/>
  <c r="D633" i="45"/>
  <c r="H632" i="45"/>
  <c r="D632" i="45"/>
  <c r="E632" i="45" s="1"/>
  <c r="H631" i="45"/>
  <c r="E631" i="45"/>
  <c r="D631" i="45"/>
  <c r="H630" i="45"/>
  <c r="E630" i="45"/>
  <c r="D630" i="45"/>
  <c r="H629" i="45"/>
  <c r="E629" i="45"/>
  <c r="E628" i="45" s="1"/>
  <c r="D629" i="45"/>
  <c r="C628" i="45"/>
  <c r="H628" i="45" s="1"/>
  <c r="H627" i="45"/>
  <c r="D627" i="45"/>
  <c r="E627" i="45" s="1"/>
  <c r="H626" i="45"/>
  <c r="E626" i="45"/>
  <c r="D626" i="45"/>
  <c r="H625" i="45"/>
  <c r="E625" i="45"/>
  <c r="D625" i="45"/>
  <c r="H624" i="45"/>
  <c r="D624" i="45"/>
  <c r="E624" i="45" s="1"/>
  <c r="H623" i="45"/>
  <c r="D623" i="45"/>
  <c r="E623" i="45" s="1"/>
  <c r="H622" i="45"/>
  <c r="E622" i="45"/>
  <c r="D622" i="45"/>
  <c r="H621" i="45"/>
  <c r="D621" i="45"/>
  <c r="E621" i="45" s="1"/>
  <c r="H620" i="45"/>
  <c r="E620" i="45"/>
  <c r="D620" i="45"/>
  <c r="H619" i="45"/>
  <c r="D619" i="45"/>
  <c r="E619" i="45" s="1"/>
  <c r="E616" i="45" s="1"/>
  <c r="H618" i="45"/>
  <c r="E618" i="45"/>
  <c r="D618" i="45"/>
  <c r="H617" i="45"/>
  <c r="E617" i="45"/>
  <c r="D617" i="45"/>
  <c r="C616" i="45"/>
  <c r="H616" i="45" s="1"/>
  <c r="H615" i="45"/>
  <c r="D615" i="45"/>
  <c r="E615" i="45" s="1"/>
  <c r="H614" i="45"/>
  <c r="D614" i="45"/>
  <c r="E614" i="45" s="1"/>
  <c r="H613" i="45"/>
  <c r="E613" i="45"/>
  <c r="D613" i="45"/>
  <c r="H612" i="45"/>
  <c r="D612" i="45"/>
  <c r="E612" i="45" s="1"/>
  <c r="H611" i="45"/>
  <c r="D611" i="45"/>
  <c r="E611" i="45" s="1"/>
  <c r="H610" i="45"/>
  <c r="C610" i="45"/>
  <c r="H609" i="45"/>
  <c r="D609" i="45"/>
  <c r="E609" i="45" s="1"/>
  <c r="H608" i="45"/>
  <c r="E608" i="45"/>
  <c r="D608" i="45"/>
  <c r="H607" i="45"/>
  <c r="E607" i="45"/>
  <c r="D607" i="45"/>
  <c r="H606" i="45"/>
  <c r="D606" i="45"/>
  <c r="E606" i="45" s="1"/>
  <c r="H605" i="45"/>
  <c r="D605" i="45"/>
  <c r="E605" i="45" s="1"/>
  <c r="H604" i="45"/>
  <c r="E604" i="45"/>
  <c r="D604" i="45"/>
  <c r="H603" i="45"/>
  <c r="C603" i="45"/>
  <c r="H602" i="45"/>
  <c r="D602" i="45"/>
  <c r="E602" i="45" s="1"/>
  <c r="H601" i="45"/>
  <c r="D601" i="45"/>
  <c r="E601" i="45" s="1"/>
  <c r="H600" i="45"/>
  <c r="D600" i="45"/>
  <c r="C599" i="45"/>
  <c r="H599" i="45" s="1"/>
  <c r="H598" i="45"/>
  <c r="E598" i="45"/>
  <c r="D598" i="45"/>
  <c r="H597" i="45"/>
  <c r="D597" i="45"/>
  <c r="H596" i="45"/>
  <c r="E596" i="45"/>
  <c r="D596" i="45"/>
  <c r="C595" i="45"/>
  <c r="H595" i="45" s="1"/>
  <c r="H594" i="45"/>
  <c r="D594" i="45"/>
  <c r="E594" i="45" s="1"/>
  <c r="H593" i="45"/>
  <c r="E593" i="45"/>
  <c r="E592" i="45" s="1"/>
  <c r="D593" i="45"/>
  <c r="H592" i="45"/>
  <c r="D592" i="45"/>
  <c r="C592" i="45"/>
  <c r="H591" i="45"/>
  <c r="D591" i="45"/>
  <c r="H590" i="45"/>
  <c r="E590" i="45"/>
  <c r="D590" i="45"/>
  <c r="H589" i="45"/>
  <c r="D589" i="45"/>
  <c r="E589" i="45" s="1"/>
  <c r="H588" i="45"/>
  <c r="E588" i="45"/>
  <c r="D588" i="45"/>
  <c r="H587" i="45"/>
  <c r="C587" i="45"/>
  <c r="H586" i="45"/>
  <c r="E586" i="45"/>
  <c r="D586" i="45"/>
  <c r="H585" i="45"/>
  <c r="D585" i="45"/>
  <c r="E585" i="45" s="1"/>
  <c r="H584" i="45"/>
  <c r="D584" i="45"/>
  <c r="E584" i="45" s="1"/>
  <c r="H583" i="45"/>
  <c r="E583" i="45"/>
  <c r="D583" i="45"/>
  <c r="H582" i="45"/>
  <c r="D582" i="45"/>
  <c r="E582" i="45" s="1"/>
  <c r="E581" i="45"/>
  <c r="D581" i="45"/>
  <c r="C581" i="45"/>
  <c r="H581" i="45" s="1"/>
  <c r="H580" i="45"/>
  <c r="D580" i="45"/>
  <c r="E580" i="45" s="1"/>
  <c r="H579" i="45"/>
  <c r="D579" i="45"/>
  <c r="E579" i="45" s="1"/>
  <c r="H578" i="45"/>
  <c r="E578" i="45"/>
  <c r="E577" i="45" s="1"/>
  <c r="D578" i="45"/>
  <c r="H577" i="45"/>
  <c r="D577" i="45"/>
  <c r="C577" i="45"/>
  <c r="H576" i="45"/>
  <c r="D576" i="45"/>
  <c r="E576" i="45" s="1"/>
  <c r="H575" i="45"/>
  <c r="D575" i="45"/>
  <c r="E575" i="45" s="1"/>
  <c r="H574" i="45"/>
  <c r="D574" i="45"/>
  <c r="E574" i="45" s="1"/>
  <c r="H573" i="45"/>
  <c r="E573" i="45"/>
  <c r="D573" i="45"/>
  <c r="H572" i="45"/>
  <c r="D572" i="45"/>
  <c r="E572" i="45" s="1"/>
  <c r="H571" i="45"/>
  <c r="D571" i="45"/>
  <c r="E571" i="45" s="1"/>
  <c r="H570" i="45"/>
  <c r="D570" i="45"/>
  <c r="C569" i="45"/>
  <c r="H569" i="45" s="1"/>
  <c r="H568" i="45"/>
  <c r="E568" i="45"/>
  <c r="D568" i="45"/>
  <c r="H567" i="45"/>
  <c r="E567" i="45"/>
  <c r="D567" i="45"/>
  <c r="H566" i="45"/>
  <c r="D566" i="45"/>
  <c r="E566" i="45" s="1"/>
  <c r="H565" i="45"/>
  <c r="D565" i="45"/>
  <c r="E565" i="45" s="1"/>
  <c r="H564" i="45"/>
  <c r="E564" i="45"/>
  <c r="D564" i="45"/>
  <c r="H563" i="45"/>
  <c r="D563" i="45"/>
  <c r="C562" i="45"/>
  <c r="H558" i="45"/>
  <c r="E558" i="45"/>
  <c r="D558" i="45"/>
  <c r="H557" i="45"/>
  <c r="D557" i="45"/>
  <c r="C556" i="45"/>
  <c r="H556" i="45" s="1"/>
  <c r="H555" i="45"/>
  <c r="D555" i="45"/>
  <c r="E555" i="45" s="1"/>
  <c r="H554" i="45"/>
  <c r="D554" i="45"/>
  <c r="E554" i="45" s="1"/>
  <c r="H553" i="45"/>
  <c r="E553" i="45"/>
  <c r="E552" i="45" s="1"/>
  <c r="D553" i="45"/>
  <c r="H552" i="45"/>
  <c r="D552" i="45"/>
  <c r="C552" i="45"/>
  <c r="J551" i="45"/>
  <c r="H551" i="45"/>
  <c r="C551" i="45"/>
  <c r="J550" i="45"/>
  <c r="H550" i="45"/>
  <c r="C550" i="45"/>
  <c r="H549" i="45"/>
  <c r="D549" i="45"/>
  <c r="H548" i="45"/>
  <c r="E548" i="45"/>
  <c r="D548" i="45"/>
  <c r="C547" i="45"/>
  <c r="H547" i="45" s="1"/>
  <c r="J547" i="45" s="1"/>
  <c r="H546" i="45"/>
  <c r="E546" i="45"/>
  <c r="D546" i="45"/>
  <c r="H545" i="45"/>
  <c r="E545" i="45"/>
  <c r="E544" i="45" s="1"/>
  <c r="D545" i="45"/>
  <c r="D544" i="45"/>
  <c r="C544" i="45"/>
  <c r="H543" i="45"/>
  <c r="D543" i="45"/>
  <c r="E543" i="45" s="1"/>
  <c r="H542" i="45"/>
  <c r="D542" i="45"/>
  <c r="E542" i="45" s="1"/>
  <c r="H541" i="45"/>
  <c r="E541" i="45"/>
  <c r="D541" i="45"/>
  <c r="H540" i="45"/>
  <c r="D540" i="45"/>
  <c r="H539" i="45"/>
  <c r="E539" i="45"/>
  <c r="D539" i="45"/>
  <c r="H537" i="45"/>
  <c r="D537" i="45"/>
  <c r="E537" i="45" s="1"/>
  <c r="H536" i="45"/>
  <c r="E536" i="45"/>
  <c r="D536" i="45"/>
  <c r="H535" i="45"/>
  <c r="D535" i="45"/>
  <c r="H534" i="45"/>
  <c r="E534" i="45"/>
  <c r="D534" i="45"/>
  <c r="H533" i="45"/>
  <c r="D533" i="45"/>
  <c r="E533" i="45" s="1"/>
  <c r="H532" i="45"/>
  <c r="E532" i="45"/>
  <c r="D532" i="45"/>
  <c r="H531" i="45"/>
  <c r="C531" i="45"/>
  <c r="H530" i="45"/>
  <c r="E530" i="45"/>
  <c r="D530" i="45"/>
  <c r="D529" i="45" s="1"/>
  <c r="E529" i="45"/>
  <c r="C529" i="45"/>
  <c r="H527" i="45"/>
  <c r="E527" i="45"/>
  <c r="D527" i="45"/>
  <c r="H526" i="45"/>
  <c r="D526" i="45"/>
  <c r="E526" i="45" s="1"/>
  <c r="H525" i="45"/>
  <c r="E525" i="45"/>
  <c r="D525" i="45"/>
  <c r="H524" i="45"/>
  <c r="E524" i="45"/>
  <c r="D524" i="45"/>
  <c r="H523" i="45"/>
  <c r="D523" i="45"/>
  <c r="H522" i="45"/>
  <c r="C522" i="45"/>
  <c r="H521" i="45"/>
  <c r="D521" i="45"/>
  <c r="E521" i="45" s="1"/>
  <c r="H520" i="45"/>
  <c r="E520" i="45"/>
  <c r="D520" i="45"/>
  <c r="H519" i="45"/>
  <c r="D519" i="45"/>
  <c r="E519" i="45" s="1"/>
  <c r="H518" i="45"/>
  <c r="E518" i="45"/>
  <c r="D518" i="45"/>
  <c r="H517" i="45"/>
  <c r="D517" i="45"/>
  <c r="E517" i="45" s="1"/>
  <c r="H516" i="45"/>
  <c r="E516" i="45"/>
  <c r="D516" i="45"/>
  <c r="H515" i="45"/>
  <c r="E515" i="45"/>
  <c r="D515" i="45"/>
  <c r="H514" i="45"/>
  <c r="D514" i="45"/>
  <c r="E514" i="45" s="1"/>
  <c r="D513" i="45"/>
  <c r="C513" i="45"/>
  <c r="H513" i="45" s="1"/>
  <c r="H512" i="45"/>
  <c r="D512" i="45"/>
  <c r="E512" i="45" s="1"/>
  <c r="H511" i="45"/>
  <c r="E511" i="45"/>
  <c r="D511" i="45"/>
  <c r="H510" i="45"/>
  <c r="D510" i="45"/>
  <c r="C509" i="45"/>
  <c r="H509" i="45" s="1"/>
  <c r="H508" i="45"/>
  <c r="E508" i="45"/>
  <c r="D508" i="45"/>
  <c r="H507" i="45"/>
  <c r="D507" i="45"/>
  <c r="E507" i="45" s="1"/>
  <c r="H506" i="45"/>
  <c r="E506" i="45"/>
  <c r="D506" i="45"/>
  <c r="H505" i="45"/>
  <c r="E505" i="45"/>
  <c r="D505" i="45"/>
  <c r="E504" i="45"/>
  <c r="D504" i="45"/>
  <c r="C504" i="45"/>
  <c r="H504" i="45" s="1"/>
  <c r="H503" i="45"/>
  <c r="E503" i="45"/>
  <c r="D503" i="45"/>
  <c r="H502" i="45"/>
  <c r="D502" i="45"/>
  <c r="E502" i="45" s="1"/>
  <c r="H501" i="45"/>
  <c r="E501" i="45"/>
  <c r="D501" i="45"/>
  <c r="H500" i="45"/>
  <c r="E500" i="45"/>
  <c r="D500" i="45"/>
  <c r="H499" i="45"/>
  <c r="D499" i="45"/>
  <c r="E499" i="45" s="1"/>
  <c r="H498" i="45"/>
  <c r="D498" i="45"/>
  <c r="C497" i="45"/>
  <c r="H497" i="45" s="1"/>
  <c r="H496" i="45"/>
  <c r="E496" i="45"/>
  <c r="D496" i="45"/>
  <c r="H495" i="45"/>
  <c r="E495" i="45"/>
  <c r="E494" i="45" s="1"/>
  <c r="D495" i="45"/>
  <c r="D494" i="45"/>
  <c r="C494" i="45"/>
  <c r="H494" i="45" s="1"/>
  <c r="H493" i="45"/>
  <c r="E493" i="45"/>
  <c r="D493" i="45"/>
  <c r="H492" i="45"/>
  <c r="D492" i="45"/>
  <c r="C491" i="45"/>
  <c r="H491" i="45" s="1"/>
  <c r="H490" i="45"/>
  <c r="E490" i="45"/>
  <c r="D490" i="45"/>
  <c r="H489" i="45"/>
  <c r="D489" i="45"/>
  <c r="E489" i="45" s="1"/>
  <c r="H488" i="45"/>
  <c r="E488" i="45"/>
  <c r="D488" i="45"/>
  <c r="H487" i="45"/>
  <c r="D487" i="45"/>
  <c r="C486" i="45"/>
  <c r="H485" i="45"/>
  <c r="E485" i="45"/>
  <c r="D485" i="45"/>
  <c r="H482" i="45"/>
  <c r="H481" i="45"/>
  <c r="D481" i="45"/>
  <c r="E481" i="45" s="1"/>
  <c r="H480" i="45"/>
  <c r="E480" i="45"/>
  <c r="D480" i="45"/>
  <c r="H479" i="45"/>
  <c r="E479" i="45"/>
  <c r="D479" i="45"/>
  <c r="H478" i="45"/>
  <c r="D478" i="45"/>
  <c r="E478" i="45" s="1"/>
  <c r="E477" i="45" s="1"/>
  <c r="D477" i="45"/>
  <c r="C477" i="45"/>
  <c r="H477" i="45" s="1"/>
  <c r="H476" i="45"/>
  <c r="D476" i="45"/>
  <c r="E476" i="45" s="1"/>
  <c r="H475" i="45"/>
  <c r="E475" i="45"/>
  <c r="D475" i="45"/>
  <c r="H474" i="45"/>
  <c r="E474" i="45"/>
  <c r="D474" i="45"/>
  <c r="C474" i="45"/>
  <c r="H473" i="45"/>
  <c r="E473" i="45"/>
  <c r="E468" i="45" s="1"/>
  <c r="D473" i="45"/>
  <c r="H472" i="45"/>
  <c r="D472" i="45"/>
  <c r="E472" i="45" s="1"/>
  <c r="H471" i="45"/>
  <c r="D471" i="45"/>
  <c r="E471" i="45" s="1"/>
  <c r="H470" i="45"/>
  <c r="E470" i="45"/>
  <c r="D470" i="45"/>
  <c r="H469" i="45"/>
  <c r="D469" i="45"/>
  <c r="E469" i="45" s="1"/>
  <c r="D468" i="45"/>
  <c r="C468" i="45"/>
  <c r="H468" i="45" s="1"/>
  <c r="H467" i="45"/>
  <c r="D467" i="45"/>
  <c r="E467" i="45" s="1"/>
  <c r="H466" i="45"/>
  <c r="D466" i="45"/>
  <c r="E466" i="45" s="1"/>
  <c r="H465" i="45"/>
  <c r="E465" i="45"/>
  <c r="D465" i="45"/>
  <c r="H464" i="45"/>
  <c r="D464" i="45"/>
  <c r="C463" i="45"/>
  <c r="H463" i="45" s="1"/>
  <c r="H462" i="45"/>
  <c r="D462" i="45"/>
  <c r="E462" i="45" s="1"/>
  <c r="H461" i="45"/>
  <c r="D461" i="45"/>
  <c r="H460" i="45"/>
  <c r="E460" i="45"/>
  <c r="D460" i="45"/>
  <c r="H459" i="45"/>
  <c r="C459" i="45"/>
  <c r="H458" i="45"/>
  <c r="D458" i="45"/>
  <c r="E458" i="45" s="1"/>
  <c r="H457" i="45"/>
  <c r="E457" i="45"/>
  <c r="D457" i="45"/>
  <c r="H456" i="45"/>
  <c r="D456" i="45"/>
  <c r="H455" i="45"/>
  <c r="C455" i="45"/>
  <c r="H454" i="45"/>
  <c r="E454" i="45"/>
  <c r="D454" i="45"/>
  <c r="H453" i="45"/>
  <c r="E453" i="45"/>
  <c r="D453" i="45"/>
  <c r="H452" i="45"/>
  <c r="D452" i="45"/>
  <c r="E452" i="45" s="1"/>
  <c r="H451" i="45"/>
  <c r="D451" i="45"/>
  <c r="C450" i="45"/>
  <c r="H450" i="45" s="1"/>
  <c r="H449" i="45"/>
  <c r="E449" i="45"/>
  <c r="D449" i="45"/>
  <c r="H448" i="45"/>
  <c r="D448" i="45"/>
  <c r="E448" i="45" s="1"/>
  <c r="H447" i="45"/>
  <c r="E447" i="45"/>
  <c r="D447" i="45"/>
  <c r="H446" i="45"/>
  <c r="D446" i="45"/>
  <c r="C445" i="45"/>
  <c r="H443" i="45"/>
  <c r="E443" i="45"/>
  <c r="D443" i="45"/>
  <c r="H442" i="45"/>
  <c r="D442" i="45"/>
  <c r="E442" i="45" s="1"/>
  <c r="H441" i="45"/>
  <c r="D441" i="45"/>
  <c r="E441" i="45" s="1"/>
  <c r="H440" i="45"/>
  <c r="D440" i="45"/>
  <c r="E440" i="45" s="1"/>
  <c r="H439" i="45"/>
  <c r="E439" i="45"/>
  <c r="D439" i="45"/>
  <c r="H438" i="45"/>
  <c r="D438" i="45"/>
  <c r="E438" i="45" s="1"/>
  <c r="H437" i="45"/>
  <c r="E437" i="45"/>
  <c r="D437" i="45"/>
  <c r="H436" i="45"/>
  <c r="D436" i="45"/>
  <c r="E436" i="45" s="1"/>
  <c r="H435" i="45"/>
  <c r="E435" i="45"/>
  <c r="D435" i="45"/>
  <c r="H434" i="45"/>
  <c r="E434" i="45"/>
  <c r="D434" i="45"/>
  <c r="H433" i="45"/>
  <c r="D433" i="45"/>
  <c r="E433" i="45" s="1"/>
  <c r="H432" i="45"/>
  <c r="D432" i="45"/>
  <c r="E432" i="45" s="1"/>
  <c r="H431" i="45"/>
  <c r="E431" i="45"/>
  <c r="D431" i="45"/>
  <c r="H430" i="45"/>
  <c r="D430" i="45"/>
  <c r="E430" i="45" s="1"/>
  <c r="E429" i="45" s="1"/>
  <c r="C429" i="45"/>
  <c r="H429" i="45" s="1"/>
  <c r="H428" i="45"/>
  <c r="D428" i="45"/>
  <c r="E428" i="45" s="1"/>
  <c r="H427" i="45"/>
  <c r="D427" i="45"/>
  <c r="E427" i="45" s="1"/>
  <c r="H426" i="45"/>
  <c r="E426" i="45"/>
  <c r="D426" i="45"/>
  <c r="H425" i="45"/>
  <c r="D425" i="45"/>
  <c r="E425" i="45" s="1"/>
  <c r="H424" i="45"/>
  <c r="E424" i="45"/>
  <c r="D424" i="45"/>
  <c r="H423" i="45"/>
  <c r="D423" i="45"/>
  <c r="H422" i="45"/>
  <c r="C422" i="45"/>
  <c r="H421" i="45"/>
  <c r="E421" i="45"/>
  <c r="D421" i="45"/>
  <c r="H420" i="45"/>
  <c r="D420" i="45"/>
  <c r="E420" i="45" s="1"/>
  <c r="H419" i="45"/>
  <c r="E419" i="45"/>
  <c r="D419" i="45"/>
  <c r="H418" i="45"/>
  <c r="D418" i="45"/>
  <c r="E418" i="45" s="1"/>
  <c r="H417" i="45"/>
  <c r="E417" i="45"/>
  <c r="D417" i="45"/>
  <c r="H416" i="45"/>
  <c r="E416" i="45"/>
  <c r="D416" i="45"/>
  <c r="C416" i="45"/>
  <c r="H415" i="45"/>
  <c r="E415" i="45"/>
  <c r="D415" i="45"/>
  <c r="H414" i="45"/>
  <c r="D414" i="45"/>
  <c r="E414" i="45" s="1"/>
  <c r="H413" i="45"/>
  <c r="D413" i="45"/>
  <c r="C412" i="45"/>
  <c r="H412" i="45" s="1"/>
  <c r="H411" i="45"/>
  <c r="E411" i="45"/>
  <c r="D411" i="45"/>
  <c r="H410" i="45"/>
  <c r="E410" i="45"/>
  <c r="E409" i="45" s="1"/>
  <c r="D410" i="45"/>
  <c r="D409" i="45"/>
  <c r="C409" i="45"/>
  <c r="H409" i="45" s="1"/>
  <c r="H408" i="45"/>
  <c r="D408" i="45"/>
  <c r="E408" i="45" s="1"/>
  <c r="H407" i="45"/>
  <c r="D407" i="45"/>
  <c r="E407" i="45" s="1"/>
  <c r="H406" i="45"/>
  <c r="E406" i="45"/>
  <c r="D406" i="45"/>
  <c r="H405" i="45"/>
  <c r="D405" i="45"/>
  <c r="C404" i="45"/>
  <c r="H404" i="45" s="1"/>
  <c r="H403" i="45"/>
  <c r="E403" i="45"/>
  <c r="D403" i="45"/>
  <c r="H402" i="45"/>
  <c r="D402" i="45"/>
  <c r="E402" i="45" s="1"/>
  <c r="H401" i="45"/>
  <c r="E401" i="45"/>
  <c r="D401" i="45"/>
  <c r="H400" i="45"/>
  <c r="E400" i="45"/>
  <c r="E399" i="45" s="1"/>
  <c r="D400" i="45"/>
  <c r="C399" i="45"/>
  <c r="H399" i="45" s="1"/>
  <c r="H398" i="45"/>
  <c r="D398" i="45"/>
  <c r="E398" i="45" s="1"/>
  <c r="H397" i="45"/>
  <c r="D397" i="45"/>
  <c r="E397" i="45" s="1"/>
  <c r="H396" i="45"/>
  <c r="E396" i="45"/>
  <c r="E395" i="45" s="1"/>
  <c r="D396" i="45"/>
  <c r="H395" i="45"/>
  <c r="D395" i="45"/>
  <c r="C395" i="45"/>
  <c r="H394" i="45"/>
  <c r="D394" i="45"/>
  <c r="E394" i="45" s="1"/>
  <c r="H393" i="45"/>
  <c r="D393" i="45"/>
  <c r="H392" i="45"/>
  <c r="C392" i="45"/>
  <c r="H391" i="45"/>
  <c r="D391" i="45"/>
  <c r="E391" i="45" s="1"/>
  <c r="H390" i="45"/>
  <c r="E390" i="45"/>
  <c r="D390" i="45"/>
  <c r="H389" i="45"/>
  <c r="E389" i="45"/>
  <c r="D389" i="45"/>
  <c r="E388" i="45"/>
  <c r="D388" i="45"/>
  <c r="C388" i="45"/>
  <c r="H388" i="45" s="1"/>
  <c r="H387" i="45"/>
  <c r="E387" i="45"/>
  <c r="D387" i="45"/>
  <c r="H386" i="45"/>
  <c r="D386" i="45"/>
  <c r="E386" i="45" s="1"/>
  <c r="H385" i="45"/>
  <c r="E385" i="45"/>
  <c r="D385" i="45"/>
  <c r="H384" i="45"/>
  <c r="E384" i="45"/>
  <c r="D384" i="45"/>
  <c r="H383" i="45"/>
  <c r="D383" i="45"/>
  <c r="H382" i="45"/>
  <c r="C382" i="45"/>
  <c r="H381" i="45"/>
  <c r="D381" i="45"/>
  <c r="E381" i="45" s="1"/>
  <c r="E378" i="45" s="1"/>
  <c r="H380" i="45"/>
  <c r="E380" i="45"/>
  <c r="D380" i="45"/>
  <c r="H379" i="45"/>
  <c r="E379" i="45"/>
  <c r="D379" i="45"/>
  <c r="D378" i="45"/>
  <c r="C378" i="45"/>
  <c r="H378" i="45" s="1"/>
  <c r="H377" i="45"/>
  <c r="D377" i="45"/>
  <c r="E377" i="45" s="1"/>
  <c r="H376" i="45"/>
  <c r="D376" i="45"/>
  <c r="E376" i="45" s="1"/>
  <c r="H375" i="45"/>
  <c r="E375" i="45"/>
  <c r="D375" i="45"/>
  <c r="H374" i="45"/>
  <c r="D374" i="45"/>
  <c r="C373" i="45"/>
  <c r="H372" i="45"/>
  <c r="E372" i="45"/>
  <c r="D372" i="45"/>
  <c r="H371" i="45"/>
  <c r="D371" i="45"/>
  <c r="E371" i="45" s="1"/>
  <c r="H370" i="45"/>
  <c r="E370" i="45"/>
  <c r="D370" i="45"/>
  <c r="H369" i="45"/>
  <c r="E369" i="45"/>
  <c r="D369" i="45"/>
  <c r="E368" i="45"/>
  <c r="D368" i="45"/>
  <c r="C368" i="45"/>
  <c r="H368" i="45" s="1"/>
  <c r="H367" i="45"/>
  <c r="E367" i="45"/>
  <c r="D367" i="45"/>
  <c r="H366" i="45"/>
  <c r="D366" i="45"/>
  <c r="E366" i="45" s="1"/>
  <c r="H365" i="45"/>
  <c r="E365" i="45"/>
  <c r="D365" i="45"/>
  <c r="H364" i="45"/>
  <c r="E364" i="45"/>
  <c r="D364" i="45"/>
  <c r="H363" i="45"/>
  <c r="D363" i="45"/>
  <c r="E363" i="45" s="1"/>
  <c r="H362" i="45"/>
  <c r="D362" i="45"/>
  <c r="C362" i="45"/>
  <c r="H361" i="45"/>
  <c r="D361" i="45"/>
  <c r="H360" i="45"/>
  <c r="E360" i="45"/>
  <c r="D360" i="45"/>
  <c r="H359" i="45"/>
  <c r="E359" i="45"/>
  <c r="D359" i="45"/>
  <c r="H358" i="45"/>
  <c r="E358" i="45"/>
  <c r="D358" i="45"/>
  <c r="C357" i="45"/>
  <c r="H357" i="45" s="1"/>
  <c r="H356" i="45"/>
  <c r="D356" i="45"/>
  <c r="E356" i="45" s="1"/>
  <c r="H355" i="45"/>
  <c r="E355" i="45"/>
  <c r="D355" i="45"/>
  <c r="H354" i="45"/>
  <c r="E354" i="45"/>
  <c r="D354" i="45"/>
  <c r="D353" i="45" s="1"/>
  <c r="E353" i="45"/>
  <c r="C353" i="45"/>
  <c r="H353" i="45" s="1"/>
  <c r="H352" i="45"/>
  <c r="E352" i="45"/>
  <c r="D352" i="45"/>
  <c r="H351" i="45"/>
  <c r="D351" i="45"/>
  <c r="E351" i="45" s="1"/>
  <c r="E348" i="45" s="1"/>
  <c r="H350" i="45"/>
  <c r="E350" i="45"/>
  <c r="D350" i="45"/>
  <c r="H349" i="45"/>
  <c r="E349" i="45"/>
  <c r="D349" i="45"/>
  <c r="D348" i="45"/>
  <c r="C348" i="45"/>
  <c r="H348" i="45" s="1"/>
  <c r="H347" i="45"/>
  <c r="D347" i="45"/>
  <c r="E347" i="45" s="1"/>
  <c r="H346" i="45"/>
  <c r="D346" i="45"/>
  <c r="E346" i="45" s="1"/>
  <c r="H345" i="45"/>
  <c r="E345" i="45"/>
  <c r="E344" i="45" s="1"/>
  <c r="D345" i="45"/>
  <c r="H344" i="45"/>
  <c r="D344" i="45"/>
  <c r="C344" i="45"/>
  <c r="H343" i="45"/>
  <c r="D343" i="45"/>
  <c r="E343" i="45" s="1"/>
  <c r="H342" i="45"/>
  <c r="D342" i="45"/>
  <c r="E342" i="45" s="1"/>
  <c r="H341" i="45"/>
  <c r="D341" i="45"/>
  <c r="H338" i="45"/>
  <c r="D338" i="45"/>
  <c r="E338" i="45" s="1"/>
  <c r="H337" i="45"/>
  <c r="E337" i="45"/>
  <c r="D337" i="45"/>
  <c r="H336" i="45"/>
  <c r="E336" i="45"/>
  <c r="D336" i="45"/>
  <c r="H335" i="45"/>
  <c r="D335" i="45"/>
  <c r="H334" i="45"/>
  <c r="D334" i="45"/>
  <c r="E334" i="45" s="1"/>
  <c r="H333" i="45"/>
  <c r="E333" i="45"/>
  <c r="D333" i="45"/>
  <c r="H332" i="45"/>
  <c r="D332" i="45"/>
  <c r="E332" i="45" s="1"/>
  <c r="C331" i="45"/>
  <c r="H331" i="45" s="1"/>
  <c r="H330" i="45"/>
  <c r="E330" i="45"/>
  <c r="D330" i="45"/>
  <c r="H329" i="45"/>
  <c r="D329" i="45"/>
  <c r="H328" i="45"/>
  <c r="C328" i="45"/>
  <c r="H327" i="45"/>
  <c r="E327" i="45"/>
  <c r="D327" i="45"/>
  <c r="H326" i="45"/>
  <c r="D326" i="45"/>
  <c r="C325" i="45"/>
  <c r="H325" i="45" s="1"/>
  <c r="H324" i="45"/>
  <c r="E324" i="45"/>
  <c r="D324" i="45"/>
  <c r="H323" i="45"/>
  <c r="D323" i="45"/>
  <c r="E323" i="45" s="1"/>
  <c r="H322" i="45"/>
  <c r="E322" i="45"/>
  <c r="D322" i="45"/>
  <c r="H321" i="45"/>
  <c r="E321" i="45"/>
  <c r="D321" i="45"/>
  <c r="H320" i="45"/>
  <c r="D320" i="45"/>
  <c r="E320" i="45" s="1"/>
  <c r="H319" i="45"/>
  <c r="D319" i="45"/>
  <c r="E319" i="45" s="1"/>
  <c r="H318" i="45"/>
  <c r="E318" i="45"/>
  <c r="D318" i="45"/>
  <c r="H317" i="45"/>
  <c r="D317" i="45"/>
  <c r="E317" i="45" s="1"/>
  <c r="H316" i="45"/>
  <c r="D316" i="45"/>
  <c r="C315" i="45"/>
  <c r="H313" i="45"/>
  <c r="D313" i="45"/>
  <c r="E313" i="45" s="1"/>
  <c r="H312" i="45"/>
  <c r="E312" i="45"/>
  <c r="D312" i="45"/>
  <c r="H311" i="45"/>
  <c r="E311" i="45"/>
  <c r="D311" i="45"/>
  <c r="H310" i="45"/>
  <c r="E310" i="45"/>
  <c r="D310" i="45"/>
  <c r="H309" i="45"/>
  <c r="D309" i="45"/>
  <c r="H308" i="45"/>
  <c r="H307" i="45"/>
  <c r="E307" i="45"/>
  <c r="D307" i="45"/>
  <c r="H306" i="45"/>
  <c r="D306" i="45"/>
  <c r="H305" i="45"/>
  <c r="H304" i="45"/>
  <c r="E304" i="45"/>
  <c r="D304" i="45"/>
  <c r="H303" i="45"/>
  <c r="D303" i="45"/>
  <c r="E303" i="45" s="1"/>
  <c r="E302" i="45"/>
  <c r="D302" i="45"/>
  <c r="C302" i="45"/>
  <c r="H302" i="45" s="1"/>
  <c r="H301" i="45"/>
  <c r="E301" i="45"/>
  <c r="D301" i="45"/>
  <c r="H300" i="45"/>
  <c r="D300" i="45"/>
  <c r="E300" i="45" s="1"/>
  <c r="H299" i="45"/>
  <c r="E299" i="45"/>
  <c r="D299" i="45"/>
  <c r="H298" i="45"/>
  <c r="E298" i="45"/>
  <c r="D298" i="45"/>
  <c r="H297" i="45"/>
  <c r="D297" i="45"/>
  <c r="H296" i="45"/>
  <c r="H295" i="45"/>
  <c r="E295" i="45"/>
  <c r="D295" i="45"/>
  <c r="H294" i="45"/>
  <c r="E294" i="45"/>
  <c r="D294" i="45"/>
  <c r="H293" i="45"/>
  <c r="D293" i="45"/>
  <c r="E293" i="45" s="1"/>
  <c r="H292" i="45"/>
  <c r="D292" i="45"/>
  <c r="E292" i="45" s="1"/>
  <c r="H291" i="45"/>
  <c r="E291" i="45"/>
  <c r="D291" i="45"/>
  <c r="H290" i="45"/>
  <c r="D290" i="45"/>
  <c r="H289" i="45"/>
  <c r="H288" i="45"/>
  <c r="D288" i="45"/>
  <c r="E288" i="45" s="1"/>
  <c r="H287" i="45"/>
  <c r="E287" i="45"/>
  <c r="D287" i="45"/>
  <c r="H286" i="45"/>
  <c r="E286" i="45"/>
  <c r="D286" i="45"/>
  <c r="H285" i="45"/>
  <c r="D285" i="45"/>
  <c r="E285" i="45" s="1"/>
  <c r="H284" i="45"/>
  <c r="D284" i="45"/>
  <c r="E284" i="45" s="1"/>
  <c r="H283" i="45"/>
  <c r="E283" i="45"/>
  <c r="D283" i="45"/>
  <c r="H282" i="45"/>
  <c r="D282" i="45"/>
  <c r="E282" i="45" s="1"/>
  <c r="H281" i="45"/>
  <c r="D281" i="45"/>
  <c r="E281" i="45" s="1"/>
  <c r="H280" i="45"/>
  <c r="D280" i="45"/>
  <c r="E280" i="45" s="1"/>
  <c r="H279" i="45"/>
  <c r="E279" i="45"/>
  <c r="D279" i="45"/>
  <c r="H278" i="45"/>
  <c r="D278" i="45"/>
  <c r="E278" i="45" s="1"/>
  <c r="H277" i="45"/>
  <c r="D277" i="45"/>
  <c r="E277" i="45" s="1"/>
  <c r="H276" i="45"/>
  <c r="D276" i="45"/>
  <c r="H275" i="45"/>
  <c r="E275" i="45"/>
  <c r="D275" i="45"/>
  <c r="H274" i="45"/>
  <c r="D274" i="45"/>
  <c r="E274" i="45" s="1"/>
  <c r="H273" i="45"/>
  <c r="E273" i="45"/>
  <c r="D273" i="45"/>
  <c r="H272" i="45"/>
  <c r="D272" i="45"/>
  <c r="E272" i="45" s="1"/>
  <c r="H271" i="45"/>
  <c r="E271" i="45"/>
  <c r="D271" i="45"/>
  <c r="H270" i="45"/>
  <c r="E270" i="45"/>
  <c r="D270" i="45"/>
  <c r="H269" i="45"/>
  <c r="E269" i="45"/>
  <c r="D269" i="45"/>
  <c r="H268" i="45"/>
  <c r="D268" i="45"/>
  <c r="E268" i="45" s="1"/>
  <c r="H267" i="45"/>
  <c r="E267" i="45"/>
  <c r="D267" i="45"/>
  <c r="H266" i="45"/>
  <c r="E266" i="45"/>
  <c r="D266" i="45"/>
  <c r="H265" i="45"/>
  <c r="H264" i="45"/>
  <c r="D264" i="45"/>
  <c r="H263" i="45"/>
  <c r="C263" i="45"/>
  <c r="H262" i="45"/>
  <c r="E262" i="45"/>
  <c r="D262" i="45"/>
  <c r="H261" i="45"/>
  <c r="D261" i="45"/>
  <c r="C260" i="45"/>
  <c r="E252" i="45"/>
  <c r="D252" i="45"/>
  <c r="E251" i="45"/>
  <c r="D251" i="45"/>
  <c r="E250" i="45"/>
  <c r="D250" i="45"/>
  <c r="C250" i="45"/>
  <c r="D249" i="45"/>
  <c r="E249" i="45" s="1"/>
  <c r="E248" i="45"/>
  <c r="D248" i="45"/>
  <c r="D247" i="45"/>
  <c r="E247" i="45" s="1"/>
  <c r="D246" i="45"/>
  <c r="D245" i="45"/>
  <c r="E245" i="45" s="1"/>
  <c r="C244" i="45"/>
  <c r="C243" i="45"/>
  <c r="D242" i="45"/>
  <c r="E242" i="45" s="1"/>
  <c r="D241" i="45"/>
  <c r="D240" i="45"/>
  <c r="E240" i="45" s="1"/>
  <c r="C239" i="45"/>
  <c r="C238" i="45"/>
  <c r="D237" i="45"/>
  <c r="E237" i="45" s="1"/>
  <c r="E236" i="45" s="1"/>
  <c r="E235" i="45" s="1"/>
  <c r="D236" i="45"/>
  <c r="D235" i="45" s="1"/>
  <c r="C236" i="45"/>
  <c r="C235" i="45"/>
  <c r="D234" i="45"/>
  <c r="C233" i="45"/>
  <c r="E232" i="45"/>
  <c r="D232" i="45"/>
  <c r="E231" i="45"/>
  <c r="D231" i="45"/>
  <c r="E230" i="45"/>
  <c r="D230" i="45"/>
  <c r="C229" i="45"/>
  <c r="C228" i="45" s="1"/>
  <c r="E227" i="45"/>
  <c r="D227" i="45"/>
  <c r="E226" i="45"/>
  <c r="D226" i="45"/>
  <c r="E225" i="45"/>
  <c r="D225" i="45"/>
  <c r="E224" i="45"/>
  <c r="D224" i="45"/>
  <c r="E223" i="45"/>
  <c r="E222" i="45" s="1"/>
  <c r="D223" i="45"/>
  <c r="C223" i="45"/>
  <c r="D222" i="45"/>
  <c r="C222" i="45"/>
  <c r="E221" i="45"/>
  <c r="D221" i="45"/>
  <c r="E220" i="45"/>
  <c r="D220" i="45"/>
  <c r="C220" i="45"/>
  <c r="D219" i="45"/>
  <c r="E219" i="45" s="1"/>
  <c r="E218" i="45"/>
  <c r="E216" i="45" s="1"/>
  <c r="D218" i="45"/>
  <c r="D216" i="45" s="1"/>
  <c r="D217" i="45"/>
  <c r="E217" i="45" s="1"/>
  <c r="C216" i="45"/>
  <c r="E215" i="45"/>
  <c r="C215" i="45"/>
  <c r="D214" i="45"/>
  <c r="C213" i="45"/>
  <c r="D212" i="45"/>
  <c r="D211" i="45" s="1"/>
  <c r="C211" i="45"/>
  <c r="E210" i="45"/>
  <c r="D210" i="45"/>
  <c r="D209" i="45"/>
  <c r="E209" i="45" s="1"/>
  <c r="D208" i="45"/>
  <c r="C207" i="45"/>
  <c r="E206" i="45"/>
  <c r="D206" i="45"/>
  <c r="E205" i="45"/>
  <c r="D205" i="45"/>
  <c r="D204" i="45" s="1"/>
  <c r="E204" i="45"/>
  <c r="C204" i="45"/>
  <c r="C203" i="45" s="1"/>
  <c r="D202" i="45"/>
  <c r="C201" i="45"/>
  <c r="C200" i="45" s="1"/>
  <c r="E199" i="45"/>
  <c r="E198" i="45" s="1"/>
  <c r="E197" i="45" s="1"/>
  <c r="D199" i="45"/>
  <c r="D198" i="45" s="1"/>
  <c r="C198" i="45"/>
  <c r="C197" i="45" s="1"/>
  <c r="D197" i="45"/>
  <c r="D196" i="45"/>
  <c r="C195" i="45"/>
  <c r="D194" i="45"/>
  <c r="C193" i="45"/>
  <c r="E192" i="45"/>
  <c r="D192" i="45"/>
  <c r="E191" i="45"/>
  <c r="D191" i="45"/>
  <c r="E190" i="45"/>
  <c r="D190" i="45"/>
  <c r="E189" i="45"/>
  <c r="D189" i="45"/>
  <c r="C189" i="45"/>
  <c r="C188" i="45"/>
  <c r="E187" i="45"/>
  <c r="D187" i="45"/>
  <c r="E186" i="45"/>
  <c r="E185" i="45" s="1"/>
  <c r="E184" i="45" s="1"/>
  <c r="D186" i="45"/>
  <c r="D185" i="45" s="1"/>
  <c r="D184" i="45" s="1"/>
  <c r="C185" i="45"/>
  <c r="C184" i="45" s="1"/>
  <c r="D183" i="45"/>
  <c r="C182" i="45"/>
  <c r="D181" i="45"/>
  <c r="E181" i="45" s="1"/>
  <c r="E180" i="45" s="1"/>
  <c r="D180" i="45"/>
  <c r="C180" i="45"/>
  <c r="C179" i="45"/>
  <c r="C178" i="45" s="1"/>
  <c r="H176" i="45"/>
  <c r="E176" i="45"/>
  <c r="D176" i="45"/>
  <c r="H175" i="45"/>
  <c r="D175" i="45"/>
  <c r="C174" i="45"/>
  <c r="H174" i="45" s="1"/>
  <c r="H173" i="45"/>
  <c r="E173" i="45"/>
  <c r="D173" i="45"/>
  <c r="H172" i="45"/>
  <c r="E172" i="45"/>
  <c r="E171" i="45" s="1"/>
  <c r="D172" i="45"/>
  <c r="D171" i="45"/>
  <c r="C171" i="45"/>
  <c r="H169" i="45"/>
  <c r="E169" i="45"/>
  <c r="D169" i="45"/>
  <c r="H168" i="45"/>
  <c r="D168" i="45"/>
  <c r="C167" i="45"/>
  <c r="H167" i="45" s="1"/>
  <c r="H166" i="45"/>
  <c r="D166" i="45"/>
  <c r="E166" i="45" s="1"/>
  <c r="H165" i="45"/>
  <c r="E165" i="45"/>
  <c r="D165" i="45"/>
  <c r="H164" i="45"/>
  <c r="E164" i="45"/>
  <c r="D164" i="45"/>
  <c r="C164" i="45"/>
  <c r="H163" i="45"/>
  <c r="J163" i="45" s="1"/>
  <c r="C163" i="45"/>
  <c r="H162" i="45"/>
  <c r="E162" i="45"/>
  <c r="D162" i="45"/>
  <c r="H161" i="45"/>
  <c r="D161" i="45"/>
  <c r="E161" i="45" s="1"/>
  <c r="E160" i="45"/>
  <c r="D160" i="45"/>
  <c r="C160" i="45"/>
  <c r="H160" i="45" s="1"/>
  <c r="H159" i="45"/>
  <c r="E159" i="45"/>
  <c r="D159" i="45"/>
  <c r="H158" i="45"/>
  <c r="D158" i="45"/>
  <c r="H157" i="45"/>
  <c r="C157" i="45"/>
  <c r="H156" i="45"/>
  <c r="E156" i="45"/>
  <c r="D156" i="45"/>
  <c r="H155" i="45"/>
  <c r="D155" i="45"/>
  <c r="C154" i="45"/>
  <c r="H151" i="45"/>
  <c r="E151" i="45"/>
  <c r="D151" i="45"/>
  <c r="H150" i="45"/>
  <c r="E150" i="45"/>
  <c r="E149" i="45" s="1"/>
  <c r="D150" i="45"/>
  <c r="D149" i="45" s="1"/>
  <c r="C149" i="45"/>
  <c r="H149" i="45" s="1"/>
  <c r="H148" i="45"/>
  <c r="E148" i="45"/>
  <c r="D148" i="45"/>
  <c r="H147" i="45"/>
  <c r="D147" i="45"/>
  <c r="H146" i="45"/>
  <c r="C146" i="45"/>
  <c r="H145" i="45"/>
  <c r="E145" i="45"/>
  <c r="D145" i="45"/>
  <c r="H144" i="45"/>
  <c r="D144" i="45"/>
  <c r="E144" i="45" s="1"/>
  <c r="D143" i="45"/>
  <c r="C143" i="45"/>
  <c r="H143" i="45" s="1"/>
  <c r="H142" i="45"/>
  <c r="D142" i="45"/>
  <c r="E142" i="45" s="1"/>
  <c r="H141" i="45"/>
  <c r="D141" i="45"/>
  <c r="C140" i="45"/>
  <c r="H140" i="45" s="1"/>
  <c r="H139" i="45"/>
  <c r="E139" i="45"/>
  <c r="D139" i="45"/>
  <c r="H138" i="45"/>
  <c r="E138" i="45"/>
  <c r="D138" i="45"/>
  <c r="H137" i="45"/>
  <c r="D137" i="45"/>
  <c r="D136" i="45" s="1"/>
  <c r="C136" i="45"/>
  <c r="H136" i="45" s="1"/>
  <c r="H134" i="45"/>
  <c r="D134" i="45"/>
  <c r="E134" i="45" s="1"/>
  <c r="H133" i="45"/>
  <c r="D133" i="45"/>
  <c r="C132" i="45"/>
  <c r="H132" i="45" s="1"/>
  <c r="H131" i="45"/>
  <c r="E131" i="45"/>
  <c r="D131" i="45"/>
  <c r="H130" i="45"/>
  <c r="E130" i="45"/>
  <c r="E129" i="45" s="1"/>
  <c r="D130" i="45"/>
  <c r="D129" i="45"/>
  <c r="C129" i="45"/>
  <c r="H129" i="45" s="1"/>
  <c r="H128" i="45"/>
  <c r="D128" i="45"/>
  <c r="E128" i="45" s="1"/>
  <c r="H127" i="45"/>
  <c r="D127" i="45"/>
  <c r="C126" i="45"/>
  <c r="H126" i="45" s="1"/>
  <c r="H125" i="45"/>
  <c r="E125" i="45"/>
  <c r="D125" i="45"/>
  <c r="H124" i="45"/>
  <c r="D124" i="45"/>
  <c r="E124" i="45" s="1"/>
  <c r="E123" i="45"/>
  <c r="D123" i="45"/>
  <c r="C123" i="45"/>
  <c r="H123" i="45" s="1"/>
  <c r="H122" i="45"/>
  <c r="D122" i="45"/>
  <c r="E122" i="45" s="1"/>
  <c r="H121" i="45"/>
  <c r="D121" i="45"/>
  <c r="H120" i="45"/>
  <c r="C120" i="45"/>
  <c r="H119" i="45"/>
  <c r="E119" i="45"/>
  <c r="D119" i="45"/>
  <c r="H118" i="45"/>
  <c r="D118" i="45"/>
  <c r="D117" i="45" s="1"/>
  <c r="C117" i="45"/>
  <c r="H113" i="45"/>
  <c r="D113" i="45"/>
  <c r="E113" i="45" s="1"/>
  <c r="H112" i="45"/>
  <c r="E112" i="45"/>
  <c r="D112" i="45"/>
  <c r="H111" i="45"/>
  <c r="E111" i="45"/>
  <c r="D111" i="45"/>
  <c r="H110" i="45"/>
  <c r="D110" i="45"/>
  <c r="E110" i="45" s="1"/>
  <c r="H109" i="45"/>
  <c r="D109" i="45"/>
  <c r="E109" i="45" s="1"/>
  <c r="H108" i="45"/>
  <c r="E108" i="45"/>
  <c r="D108" i="45"/>
  <c r="H107" i="45"/>
  <c r="D107" i="45"/>
  <c r="E107" i="45" s="1"/>
  <c r="H106" i="45"/>
  <c r="D106" i="45"/>
  <c r="E106" i="45" s="1"/>
  <c r="H105" i="45"/>
  <c r="D105" i="45"/>
  <c r="E105" i="45" s="1"/>
  <c r="H104" i="45"/>
  <c r="E104" i="45"/>
  <c r="D104" i="45"/>
  <c r="H103" i="45"/>
  <c r="D103" i="45"/>
  <c r="E103" i="45" s="1"/>
  <c r="H102" i="45"/>
  <c r="D102" i="45"/>
  <c r="E102" i="45" s="1"/>
  <c r="H101" i="45"/>
  <c r="D101" i="45"/>
  <c r="E101" i="45" s="1"/>
  <c r="H100" i="45"/>
  <c r="E100" i="45"/>
  <c r="D100" i="45"/>
  <c r="H99" i="45"/>
  <c r="D99" i="45"/>
  <c r="H98" i="45"/>
  <c r="E98" i="45"/>
  <c r="D98" i="45"/>
  <c r="J97" i="45"/>
  <c r="C97" i="45"/>
  <c r="H97" i="45" s="1"/>
  <c r="H96" i="45"/>
  <c r="E96" i="45"/>
  <c r="D96" i="45"/>
  <c r="H95" i="45"/>
  <c r="D95" i="45"/>
  <c r="E95" i="45" s="1"/>
  <c r="H94" i="45"/>
  <c r="E94" i="45"/>
  <c r="D94" i="45"/>
  <c r="H93" i="45"/>
  <c r="E93" i="45"/>
  <c r="D93" i="45"/>
  <c r="H92" i="45"/>
  <c r="E92" i="45"/>
  <c r="D92" i="45"/>
  <c r="H91" i="45"/>
  <c r="D91" i="45"/>
  <c r="E91" i="45" s="1"/>
  <c r="H90" i="45"/>
  <c r="E90" i="45"/>
  <c r="D90" i="45"/>
  <c r="H89" i="45"/>
  <c r="E89" i="45"/>
  <c r="D89" i="45"/>
  <c r="H88" i="45"/>
  <c r="D88" i="45"/>
  <c r="E88" i="45" s="1"/>
  <c r="H87" i="45"/>
  <c r="D87" i="45"/>
  <c r="E87" i="45" s="1"/>
  <c r="H86" i="45"/>
  <c r="E86" i="45"/>
  <c r="D86" i="45"/>
  <c r="H85" i="45"/>
  <c r="D85" i="45"/>
  <c r="E85" i="45" s="1"/>
  <c r="H84" i="45"/>
  <c r="E84" i="45"/>
  <c r="D84" i="45"/>
  <c r="H83" i="45"/>
  <c r="D83" i="45"/>
  <c r="E83" i="45" s="1"/>
  <c r="H82" i="45"/>
  <c r="E82" i="45"/>
  <c r="D82" i="45"/>
  <c r="H81" i="45"/>
  <c r="E81" i="45"/>
  <c r="D81" i="45"/>
  <c r="H80" i="45"/>
  <c r="D80" i="45"/>
  <c r="E80" i="45" s="1"/>
  <c r="H79" i="45"/>
  <c r="D79" i="45"/>
  <c r="E79" i="45" s="1"/>
  <c r="H78" i="45"/>
  <c r="E78" i="45"/>
  <c r="D78" i="45"/>
  <c r="H77" i="45"/>
  <c r="D77" i="45"/>
  <c r="E77" i="45" s="1"/>
  <c r="H76" i="45"/>
  <c r="D76" i="45"/>
  <c r="E76" i="45" s="1"/>
  <c r="H75" i="45"/>
  <c r="D75" i="45"/>
  <c r="E75" i="45" s="1"/>
  <c r="H74" i="45"/>
  <c r="E74" i="45"/>
  <c r="D74" i="45"/>
  <c r="H73" i="45"/>
  <c r="D73" i="45"/>
  <c r="E73" i="45" s="1"/>
  <c r="H72" i="45"/>
  <c r="D72" i="45"/>
  <c r="E72" i="45" s="1"/>
  <c r="H71" i="45"/>
  <c r="D71" i="45"/>
  <c r="E71" i="45" s="1"/>
  <c r="H70" i="45"/>
  <c r="E70" i="45"/>
  <c r="D70" i="45"/>
  <c r="H69" i="45"/>
  <c r="D69" i="45"/>
  <c r="H68" i="45"/>
  <c r="J68" i="45" s="1"/>
  <c r="C68" i="45"/>
  <c r="H67" i="45"/>
  <c r="J67" i="45" s="1"/>
  <c r="C67" i="45"/>
  <c r="H66" i="45"/>
  <c r="E66" i="45"/>
  <c r="D66" i="45"/>
  <c r="H65" i="45"/>
  <c r="D65" i="45"/>
  <c r="E65" i="45" s="1"/>
  <c r="H64" i="45"/>
  <c r="D64" i="45"/>
  <c r="E64" i="45" s="1"/>
  <c r="H63" i="45"/>
  <c r="D63" i="45"/>
  <c r="H62" i="45"/>
  <c r="E62" i="45"/>
  <c r="D62" i="45"/>
  <c r="H61" i="45"/>
  <c r="J61" i="45" s="1"/>
  <c r="C61" i="45"/>
  <c r="C3" i="45" s="1"/>
  <c r="H60" i="45"/>
  <c r="E60" i="45"/>
  <c r="D60" i="45"/>
  <c r="H59" i="45"/>
  <c r="D59" i="45"/>
  <c r="E59" i="45" s="1"/>
  <c r="H58" i="45"/>
  <c r="E58" i="45"/>
  <c r="D58" i="45"/>
  <c r="H57" i="45"/>
  <c r="D57" i="45"/>
  <c r="E57" i="45" s="1"/>
  <c r="H56" i="45"/>
  <c r="E56" i="45"/>
  <c r="D56" i="45"/>
  <c r="H55" i="45"/>
  <c r="E55" i="45"/>
  <c r="D55" i="45"/>
  <c r="H54" i="45"/>
  <c r="E54" i="45"/>
  <c r="D54" i="45"/>
  <c r="H53" i="45"/>
  <c r="D53" i="45"/>
  <c r="E53" i="45" s="1"/>
  <c r="H52" i="45"/>
  <c r="E52" i="45"/>
  <c r="D52" i="45"/>
  <c r="H51" i="45"/>
  <c r="E51" i="45"/>
  <c r="D51" i="45"/>
  <c r="H50" i="45"/>
  <c r="D50" i="45"/>
  <c r="E50" i="45" s="1"/>
  <c r="H49" i="45"/>
  <c r="D49" i="45"/>
  <c r="E49" i="45" s="1"/>
  <c r="H48" i="45"/>
  <c r="E48" i="45"/>
  <c r="D48" i="45"/>
  <c r="H47" i="45"/>
  <c r="D47" i="45"/>
  <c r="E47" i="45" s="1"/>
  <c r="H46" i="45"/>
  <c r="D46" i="45"/>
  <c r="E46" i="45" s="1"/>
  <c r="H45" i="45"/>
  <c r="D45" i="45"/>
  <c r="E45" i="45" s="1"/>
  <c r="H44" i="45"/>
  <c r="E44" i="45"/>
  <c r="D44" i="45"/>
  <c r="H43" i="45"/>
  <c r="D43" i="45"/>
  <c r="E43" i="45" s="1"/>
  <c r="H42" i="45"/>
  <c r="E42" i="45"/>
  <c r="D42" i="45"/>
  <c r="H41" i="45"/>
  <c r="D41" i="45"/>
  <c r="H40" i="45"/>
  <c r="E40" i="45"/>
  <c r="D40" i="45"/>
  <c r="H39" i="45"/>
  <c r="E39" i="45"/>
  <c r="D39" i="45"/>
  <c r="H38" i="45"/>
  <c r="J38" i="45" s="1"/>
  <c r="C38" i="45"/>
  <c r="H37" i="45"/>
  <c r="E37" i="45"/>
  <c r="D37" i="45"/>
  <c r="H36" i="45"/>
  <c r="D36" i="45"/>
  <c r="E36" i="45" s="1"/>
  <c r="H35" i="45"/>
  <c r="D35" i="45"/>
  <c r="E35" i="45" s="1"/>
  <c r="H34" i="45"/>
  <c r="E34" i="45"/>
  <c r="D34" i="45"/>
  <c r="H33" i="45"/>
  <c r="D33" i="45"/>
  <c r="E33" i="45" s="1"/>
  <c r="H32" i="45"/>
  <c r="D32" i="45"/>
  <c r="E32" i="45" s="1"/>
  <c r="H31" i="45"/>
  <c r="D31" i="45"/>
  <c r="E31" i="45" s="1"/>
  <c r="H30" i="45"/>
  <c r="E30" i="45"/>
  <c r="D30" i="45"/>
  <c r="H29" i="45"/>
  <c r="D29" i="45"/>
  <c r="E29" i="45" s="1"/>
  <c r="H28" i="45"/>
  <c r="E28" i="45"/>
  <c r="D28" i="45"/>
  <c r="H27" i="45"/>
  <c r="D27" i="45"/>
  <c r="E27" i="45" s="1"/>
  <c r="H26" i="45"/>
  <c r="E26" i="45"/>
  <c r="D26" i="45"/>
  <c r="H25" i="45"/>
  <c r="E25" i="45"/>
  <c r="D25" i="45"/>
  <c r="H24" i="45"/>
  <c r="E24" i="45"/>
  <c r="D24" i="45"/>
  <c r="H23" i="45"/>
  <c r="D23" i="45"/>
  <c r="E23" i="45" s="1"/>
  <c r="H22" i="45"/>
  <c r="E22" i="45"/>
  <c r="D22" i="45"/>
  <c r="H21" i="45"/>
  <c r="E21" i="45"/>
  <c r="D21" i="45"/>
  <c r="H20" i="45"/>
  <c r="D20" i="45"/>
  <c r="E20" i="45" s="1"/>
  <c r="H19" i="45"/>
  <c r="D19" i="45"/>
  <c r="E19" i="45" s="1"/>
  <c r="H18" i="45"/>
  <c r="E18" i="45"/>
  <c r="D18" i="45"/>
  <c r="H17" i="45"/>
  <c r="D17" i="45"/>
  <c r="E17" i="45" s="1"/>
  <c r="H16" i="45"/>
  <c r="D16" i="45"/>
  <c r="E16" i="45" s="1"/>
  <c r="H15" i="45"/>
  <c r="D15" i="45"/>
  <c r="H14" i="45"/>
  <c r="E14" i="45"/>
  <c r="D14" i="45"/>
  <c r="H13" i="45"/>
  <c r="D13" i="45"/>
  <c r="E13" i="45" s="1"/>
  <c r="H12" i="45"/>
  <c r="E12" i="45"/>
  <c r="D12" i="45"/>
  <c r="J11" i="45"/>
  <c r="C11" i="45"/>
  <c r="H11" i="45" s="1"/>
  <c r="H10" i="45"/>
  <c r="D10" i="45"/>
  <c r="E10" i="45" s="1"/>
  <c r="H9" i="45"/>
  <c r="D9" i="45"/>
  <c r="E9" i="45" s="1"/>
  <c r="H8" i="45"/>
  <c r="E8" i="45"/>
  <c r="D8" i="45"/>
  <c r="H7" i="45"/>
  <c r="D7" i="45"/>
  <c r="H6" i="45"/>
  <c r="D6" i="45"/>
  <c r="E6" i="45" s="1"/>
  <c r="H5" i="45"/>
  <c r="D5" i="45"/>
  <c r="E5" i="45" s="1"/>
  <c r="H4" i="45"/>
  <c r="J4" i="45" s="1"/>
  <c r="C4" i="45"/>
  <c r="E778" i="44"/>
  <c r="E777" i="44" s="1"/>
  <c r="D778" i="44"/>
  <c r="D777" i="44"/>
  <c r="C777" i="44"/>
  <c r="D776" i="44"/>
  <c r="E776" i="44" s="1"/>
  <c r="D775" i="44"/>
  <c r="E775" i="44" s="1"/>
  <c r="D774" i="44"/>
  <c r="E773" i="44"/>
  <c r="D773" i="44"/>
  <c r="C772" i="44"/>
  <c r="C771" i="44" s="1"/>
  <c r="E770" i="44"/>
  <c r="D770" i="44"/>
  <c r="D769" i="44"/>
  <c r="E769" i="44" s="1"/>
  <c r="D768" i="44"/>
  <c r="D767" i="44" s="1"/>
  <c r="C768" i="44"/>
  <c r="C767" i="44"/>
  <c r="D766" i="44"/>
  <c r="C765" i="44"/>
  <c r="E764" i="44"/>
  <c r="D764" i="44"/>
  <c r="E763" i="44"/>
  <c r="D763" i="44"/>
  <c r="E762" i="44"/>
  <c r="E761" i="44" s="1"/>
  <c r="E760" i="44" s="1"/>
  <c r="D762" i="44"/>
  <c r="D761" i="44" s="1"/>
  <c r="C761" i="44"/>
  <c r="C760" i="44" s="1"/>
  <c r="D760" i="44"/>
  <c r="D759" i="44"/>
  <c r="E759" i="44" s="1"/>
  <c r="E758" i="44"/>
  <c r="D758" i="44"/>
  <c r="D757" i="44"/>
  <c r="C756" i="44"/>
  <c r="C755" i="44" s="1"/>
  <c r="D754" i="44"/>
  <c r="E753" i="44"/>
  <c r="D753" i="44"/>
  <c r="D752" i="44"/>
  <c r="C751" i="44"/>
  <c r="C750" i="44" s="1"/>
  <c r="D749" i="44"/>
  <c r="E749" i="44" s="1"/>
  <c r="E748" i="44"/>
  <c r="D748" i="44"/>
  <c r="D747" i="44"/>
  <c r="C746" i="44"/>
  <c r="D745" i="44"/>
  <c r="E745" i="44" s="1"/>
  <c r="E744" i="44" s="1"/>
  <c r="D744" i="44"/>
  <c r="C744" i="44"/>
  <c r="C743" i="44"/>
  <c r="D742" i="44"/>
  <c r="C741" i="44"/>
  <c r="E740" i="44"/>
  <c r="E739" i="44" s="1"/>
  <c r="D740" i="44"/>
  <c r="D739" i="44"/>
  <c r="C739" i="44"/>
  <c r="D738" i="44"/>
  <c r="E738" i="44" s="1"/>
  <c r="D737" i="44"/>
  <c r="E737" i="44" s="1"/>
  <c r="D736" i="44"/>
  <c r="E735" i="44"/>
  <c r="D735" i="44"/>
  <c r="C734" i="44"/>
  <c r="C733" i="44" s="1"/>
  <c r="E732" i="44"/>
  <c r="E731" i="44" s="1"/>
  <c r="D732" i="44"/>
  <c r="D731" i="44"/>
  <c r="D730" i="44" s="1"/>
  <c r="C731" i="44"/>
  <c r="E730" i="44"/>
  <c r="C730" i="44"/>
  <c r="E729" i="44"/>
  <c r="D729" i="44"/>
  <c r="D728" i="44"/>
  <c r="E728" i="44" s="1"/>
  <c r="D727" i="44"/>
  <c r="C727" i="44"/>
  <c r="H724" i="44"/>
  <c r="D724" i="44"/>
  <c r="H723" i="44"/>
  <c r="E723" i="44"/>
  <c r="D723" i="44"/>
  <c r="H722" i="44"/>
  <c r="C722" i="44"/>
  <c r="H721" i="44"/>
  <c r="E721" i="44"/>
  <c r="D721" i="44"/>
  <c r="H720" i="44"/>
  <c r="E720" i="44"/>
  <c r="D720" i="44"/>
  <c r="H719" i="44"/>
  <c r="D719" i="44"/>
  <c r="H718" i="44"/>
  <c r="C718" i="44"/>
  <c r="H717" i="44"/>
  <c r="J717" i="44" s="1"/>
  <c r="C717" i="44"/>
  <c r="J716" i="44"/>
  <c r="C716" i="44"/>
  <c r="H716" i="44" s="1"/>
  <c r="H715" i="44"/>
  <c r="D715" i="44"/>
  <c r="E715" i="44" s="1"/>
  <c r="H714" i="44"/>
  <c r="D714" i="44"/>
  <c r="E714" i="44" s="1"/>
  <c r="H713" i="44"/>
  <c r="E713" i="44"/>
  <c r="D713" i="44"/>
  <c r="H712" i="44"/>
  <c r="D712" i="44"/>
  <c r="E712" i="44" s="1"/>
  <c r="H711" i="44"/>
  <c r="D711" i="44"/>
  <c r="E711" i="44" s="1"/>
  <c r="H710" i="44"/>
  <c r="D710" i="44"/>
  <c r="E710" i="44" s="1"/>
  <c r="H709" i="44"/>
  <c r="E709" i="44"/>
  <c r="D709" i="44"/>
  <c r="H708" i="44"/>
  <c r="D708" i="44"/>
  <c r="E708" i="44" s="1"/>
  <c r="H707" i="44"/>
  <c r="D707" i="44"/>
  <c r="E707" i="44" s="1"/>
  <c r="H706" i="44"/>
  <c r="D706" i="44"/>
  <c r="E706" i="44" s="1"/>
  <c r="H705" i="44"/>
  <c r="E705" i="44"/>
  <c r="D705" i="44"/>
  <c r="H704" i="44"/>
  <c r="D704" i="44"/>
  <c r="E704" i="44" s="1"/>
  <c r="H703" i="44"/>
  <c r="E703" i="44"/>
  <c r="D703" i="44"/>
  <c r="H702" i="44"/>
  <c r="D702" i="44"/>
  <c r="H701" i="44"/>
  <c r="E701" i="44"/>
  <c r="D701" i="44"/>
  <c r="H700" i="44"/>
  <c r="C700" i="44"/>
  <c r="H699" i="44"/>
  <c r="E699" i="44"/>
  <c r="D699" i="44"/>
  <c r="H698" i="44"/>
  <c r="D698" i="44"/>
  <c r="E698" i="44" s="1"/>
  <c r="H697" i="44"/>
  <c r="D697" i="44"/>
  <c r="E697" i="44" s="1"/>
  <c r="H696" i="44"/>
  <c r="E696" i="44"/>
  <c r="D696" i="44"/>
  <c r="H695" i="44"/>
  <c r="D695" i="44"/>
  <c r="E695" i="44" s="1"/>
  <c r="E694" i="44" s="1"/>
  <c r="C694" i="44"/>
  <c r="H694" i="44" s="1"/>
  <c r="H693" i="44"/>
  <c r="D693" i="44"/>
  <c r="E693" i="44" s="1"/>
  <c r="H692" i="44"/>
  <c r="D692" i="44"/>
  <c r="E692" i="44" s="1"/>
  <c r="H691" i="44"/>
  <c r="E691" i="44"/>
  <c r="D691" i="44"/>
  <c r="H690" i="44"/>
  <c r="D690" i="44"/>
  <c r="E690" i="44" s="1"/>
  <c r="H689" i="44"/>
  <c r="E689" i="44"/>
  <c r="D689" i="44"/>
  <c r="H688" i="44"/>
  <c r="D688" i="44"/>
  <c r="C687" i="44"/>
  <c r="H687" i="44" s="1"/>
  <c r="H686" i="44"/>
  <c r="E686" i="44"/>
  <c r="D686" i="44"/>
  <c r="H685" i="44"/>
  <c r="E685" i="44"/>
  <c r="D685" i="44"/>
  <c r="H684" i="44"/>
  <c r="D684" i="44"/>
  <c r="H683" i="44"/>
  <c r="C683" i="44"/>
  <c r="H682" i="44"/>
  <c r="D682" i="44"/>
  <c r="E682" i="44" s="1"/>
  <c r="H681" i="44"/>
  <c r="E681" i="44"/>
  <c r="D681" i="44"/>
  <c r="H680" i="44"/>
  <c r="D680" i="44"/>
  <c r="C679" i="44"/>
  <c r="H679" i="44" s="1"/>
  <c r="H678" i="44"/>
  <c r="D678" i="44"/>
  <c r="E678" i="44" s="1"/>
  <c r="H677" i="44"/>
  <c r="D677" i="44"/>
  <c r="H676" i="44"/>
  <c r="C676" i="44"/>
  <c r="H675" i="44"/>
  <c r="E675" i="44"/>
  <c r="D675" i="44"/>
  <c r="H674" i="44"/>
  <c r="E674" i="44"/>
  <c r="D674" i="44"/>
  <c r="H673" i="44"/>
  <c r="D673" i="44"/>
  <c r="E673" i="44" s="1"/>
  <c r="H672" i="44"/>
  <c r="D672" i="44"/>
  <c r="C671" i="44"/>
  <c r="H671" i="44" s="1"/>
  <c r="H670" i="44"/>
  <c r="E670" i="44"/>
  <c r="D670" i="44"/>
  <c r="H669" i="44"/>
  <c r="E669" i="44"/>
  <c r="D669" i="44"/>
  <c r="H668" i="44"/>
  <c r="D668" i="44"/>
  <c r="E668" i="44" s="1"/>
  <c r="H667" i="44"/>
  <c r="D667" i="44"/>
  <c r="H666" i="44"/>
  <c r="E666" i="44"/>
  <c r="D666" i="44"/>
  <c r="H665" i="44"/>
  <c r="C665" i="44"/>
  <c r="H664" i="44"/>
  <c r="D664" i="44"/>
  <c r="E664" i="44" s="1"/>
  <c r="H663" i="44"/>
  <c r="E663" i="44"/>
  <c r="D663" i="44"/>
  <c r="H662" i="44"/>
  <c r="D662" i="44"/>
  <c r="H661" i="44"/>
  <c r="C661" i="44"/>
  <c r="H660" i="44"/>
  <c r="E660" i="44"/>
  <c r="D660" i="44"/>
  <c r="H659" i="44"/>
  <c r="D659" i="44"/>
  <c r="E659" i="44" s="1"/>
  <c r="H658" i="44"/>
  <c r="E658" i="44"/>
  <c r="D658" i="44"/>
  <c r="H657" i="44"/>
  <c r="D657" i="44"/>
  <c r="H656" i="44"/>
  <c r="E656" i="44"/>
  <c r="D656" i="44"/>
  <c r="H655" i="44"/>
  <c r="E655" i="44"/>
  <c r="D655" i="44"/>
  <c r="H654" i="44"/>
  <c r="E654" i="44"/>
  <c r="D654" i="44"/>
  <c r="C653" i="44"/>
  <c r="H653" i="44" s="1"/>
  <c r="H652" i="44"/>
  <c r="D652" i="44"/>
  <c r="E652" i="44" s="1"/>
  <c r="H651" i="44"/>
  <c r="E651" i="44"/>
  <c r="D651" i="44"/>
  <c r="H650" i="44"/>
  <c r="E650" i="44"/>
  <c r="D650" i="44"/>
  <c r="H649" i="44"/>
  <c r="D649" i="44"/>
  <c r="E649" i="44" s="1"/>
  <c r="H648" i="44"/>
  <c r="D648" i="44"/>
  <c r="E648" i="44" s="1"/>
  <c r="H647" i="44"/>
  <c r="E647" i="44"/>
  <c r="D647" i="44"/>
  <c r="H646" i="44"/>
  <c r="D646" i="44"/>
  <c r="C646" i="44"/>
  <c r="C645" i="44"/>
  <c r="H645" i="44" s="1"/>
  <c r="J645" i="44" s="1"/>
  <c r="H644" i="44"/>
  <c r="E644" i="44"/>
  <c r="D644" i="44"/>
  <c r="H643" i="44"/>
  <c r="E643" i="44"/>
  <c r="D643" i="44"/>
  <c r="H642" i="44"/>
  <c r="J642" i="44" s="1"/>
  <c r="E642" i="44"/>
  <c r="D642" i="44"/>
  <c r="C642" i="44"/>
  <c r="H641" i="44"/>
  <c r="E641" i="44"/>
  <c r="D641" i="44"/>
  <c r="D638" i="44" s="1"/>
  <c r="H640" i="44"/>
  <c r="D640" i="44"/>
  <c r="E640" i="44" s="1"/>
  <c r="H639" i="44"/>
  <c r="D639" i="44"/>
  <c r="E639" i="44" s="1"/>
  <c r="H638" i="44"/>
  <c r="J638" i="44" s="1"/>
  <c r="C638" i="44"/>
  <c r="H637" i="44"/>
  <c r="D637" i="44"/>
  <c r="E637" i="44" s="1"/>
  <c r="H636" i="44"/>
  <c r="E636" i="44"/>
  <c r="D636" i="44"/>
  <c r="H635" i="44"/>
  <c r="E635" i="44"/>
  <c r="D635" i="44"/>
  <c r="H634" i="44"/>
  <c r="D634" i="44"/>
  <c r="E634" i="44" s="1"/>
  <c r="H633" i="44"/>
  <c r="D633" i="44"/>
  <c r="E633" i="44" s="1"/>
  <c r="H632" i="44"/>
  <c r="E632" i="44"/>
  <c r="D632" i="44"/>
  <c r="H631" i="44"/>
  <c r="D631" i="44"/>
  <c r="E631" i="44" s="1"/>
  <c r="H630" i="44"/>
  <c r="D630" i="44"/>
  <c r="E630" i="44" s="1"/>
  <c r="H629" i="44"/>
  <c r="D629" i="44"/>
  <c r="C628" i="44"/>
  <c r="H628" i="44" s="1"/>
  <c r="H627" i="44"/>
  <c r="E627" i="44"/>
  <c r="D627" i="44"/>
  <c r="H626" i="44"/>
  <c r="D626" i="44"/>
  <c r="E626" i="44" s="1"/>
  <c r="H625" i="44"/>
  <c r="E625" i="44"/>
  <c r="D625" i="44"/>
  <c r="H624" i="44"/>
  <c r="D624" i="44"/>
  <c r="E624" i="44" s="1"/>
  <c r="H623" i="44"/>
  <c r="E623" i="44"/>
  <c r="D623" i="44"/>
  <c r="H622" i="44"/>
  <c r="E622" i="44"/>
  <c r="D622" i="44"/>
  <c r="H621" i="44"/>
  <c r="D621" i="44"/>
  <c r="E621" i="44" s="1"/>
  <c r="H620" i="44"/>
  <c r="D620" i="44"/>
  <c r="E620" i="44" s="1"/>
  <c r="H619" i="44"/>
  <c r="E619" i="44"/>
  <c r="D619" i="44"/>
  <c r="H618" i="44"/>
  <c r="D618" i="44"/>
  <c r="E618" i="44" s="1"/>
  <c r="H617" i="44"/>
  <c r="E617" i="44"/>
  <c r="E616" i="44" s="1"/>
  <c r="D617" i="44"/>
  <c r="C616" i="44"/>
  <c r="H616" i="44" s="1"/>
  <c r="H615" i="44"/>
  <c r="D615" i="44"/>
  <c r="E615" i="44" s="1"/>
  <c r="H614" i="44"/>
  <c r="E614" i="44"/>
  <c r="D614" i="44"/>
  <c r="H613" i="44"/>
  <c r="D613" i="44"/>
  <c r="E613" i="44" s="1"/>
  <c r="H612" i="44"/>
  <c r="E612" i="44"/>
  <c r="D612" i="44"/>
  <c r="H611" i="44"/>
  <c r="D611" i="44"/>
  <c r="H610" i="44"/>
  <c r="C610" i="44"/>
  <c r="H609" i="44"/>
  <c r="E609" i="44"/>
  <c r="D609" i="44"/>
  <c r="H608" i="44"/>
  <c r="D608" i="44"/>
  <c r="E608" i="44" s="1"/>
  <c r="H607" i="44"/>
  <c r="D607" i="44"/>
  <c r="E607" i="44" s="1"/>
  <c r="H606" i="44"/>
  <c r="D606" i="44"/>
  <c r="E606" i="44" s="1"/>
  <c r="H605" i="44"/>
  <c r="E605" i="44"/>
  <c r="D605" i="44"/>
  <c r="H604" i="44"/>
  <c r="D604" i="44"/>
  <c r="C603" i="44"/>
  <c r="H603" i="44" s="1"/>
  <c r="H602" i="44"/>
  <c r="E602" i="44"/>
  <c r="D602" i="44"/>
  <c r="H601" i="44"/>
  <c r="D601" i="44"/>
  <c r="H600" i="44"/>
  <c r="E600" i="44"/>
  <c r="D600" i="44"/>
  <c r="H599" i="44"/>
  <c r="C599" i="44"/>
  <c r="H598" i="44"/>
  <c r="E598" i="44"/>
  <c r="D598" i="44"/>
  <c r="H597" i="44"/>
  <c r="E597" i="44"/>
  <c r="D597" i="44"/>
  <c r="H596" i="44"/>
  <c r="D596" i="44"/>
  <c r="H595" i="44"/>
  <c r="C595" i="44"/>
  <c r="H594" i="44"/>
  <c r="E594" i="44"/>
  <c r="D594" i="44"/>
  <c r="H593" i="44"/>
  <c r="D593" i="44"/>
  <c r="C592" i="44"/>
  <c r="H592" i="44" s="1"/>
  <c r="H591" i="44"/>
  <c r="E591" i="44"/>
  <c r="D591" i="44"/>
  <c r="H590" i="44"/>
  <c r="D590" i="44"/>
  <c r="E590" i="44" s="1"/>
  <c r="H589" i="44"/>
  <c r="E589" i="44"/>
  <c r="D589" i="44"/>
  <c r="H588" i="44"/>
  <c r="E588" i="44"/>
  <c r="D588" i="44"/>
  <c r="D587" i="44"/>
  <c r="C587" i="44"/>
  <c r="H587" i="44" s="1"/>
  <c r="H586" i="44"/>
  <c r="D586" i="44"/>
  <c r="E586" i="44" s="1"/>
  <c r="H585" i="44"/>
  <c r="D585" i="44"/>
  <c r="E585" i="44" s="1"/>
  <c r="H584" i="44"/>
  <c r="E584" i="44"/>
  <c r="D584" i="44"/>
  <c r="H583" i="44"/>
  <c r="D583" i="44"/>
  <c r="E583" i="44" s="1"/>
  <c r="H582" i="44"/>
  <c r="D582" i="44"/>
  <c r="E582" i="44" s="1"/>
  <c r="H581" i="44"/>
  <c r="D581" i="44"/>
  <c r="C581" i="44"/>
  <c r="H580" i="44"/>
  <c r="D580" i="44"/>
  <c r="E580" i="44" s="1"/>
  <c r="H579" i="44"/>
  <c r="E579" i="44"/>
  <c r="D579" i="44"/>
  <c r="H578" i="44"/>
  <c r="E578" i="44"/>
  <c r="E577" i="44" s="1"/>
  <c r="D578" i="44"/>
  <c r="D577" i="44"/>
  <c r="C577" i="44"/>
  <c r="H577" i="44" s="1"/>
  <c r="H576" i="44"/>
  <c r="D576" i="44"/>
  <c r="E576" i="44" s="1"/>
  <c r="H575" i="44"/>
  <c r="D575" i="44"/>
  <c r="E575" i="44" s="1"/>
  <c r="H574" i="44"/>
  <c r="E574" i="44"/>
  <c r="D574" i="44"/>
  <c r="H573" i="44"/>
  <c r="D573" i="44"/>
  <c r="E573" i="44" s="1"/>
  <c r="H572" i="44"/>
  <c r="D572" i="44"/>
  <c r="E572" i="44" s="1"/>
  <c r="H571" i="44"/>
  <c r="D571" i="44"/>
  <c r="E571" i="44" s="1"/>
  <c r="H570" i="44"/>
  <c r="E570" i="44"/>
  <c r="E569" i="44" s="1"/>
  <c r="D570" i="44"/>
  <c r="H569" i="44"/>
  <c r="C569" i="44"/>
  <c r="H568" i="44"/>
  <c r="D568" i="44"/>
  <c r="E568" i="44" s="1"/>
  <c r="H567" i="44"/>
  <c r="E567" i="44"/>
  <c r="D567" i="44"/>
  <c r="H566" i="44"/>
  <c r="D566" i="44"/>
  <c r="E566" i="44" s="1"/>
  <c r="H565" i="44"/>
  <c r="E565" i="44"/>
  <c r="D565" i="44"/>
  <c r="H564" i="44"/>
  <c r="E564" i="44"/>
  <c r="D564" i="44"/>
  <c r="H563" i="44"/>
  <c r="D563" i="44"/>
  <c r="D562" i="44" s="1"/>
  <c r="C562" i="44"/>
  <c r="H558" i="44"/>
  <c r="E558" i="44"/>
  <c r="D558" i="44"/>
  <c r="H557" i="44"/>
  <c r="E557" i="44"/>
  <c r="E556" i="44" s="1"/>
  <c r="D557" i="44"/>
  <c r="D556" i="44" s="1"/>
  <c r="C556" i="44"/>
  <c r="H556" i="44" s="1"/>
  <c r="H555" i="44"/>
  <c r="D555" i="44"/>
  <c r="E555" i="44" s="1"/>
  <c r="H554" i="44"/>
  <c r="D554" i="44"/>
  <c r="E554" i="44" s="1"/>
  <c r="H553" i="44"/>
  <c r="E553" i="44"/>
  <c r="E552" i="44" s="1"/>
  <c r="E551" i="44" s="1"/>
  <c r="E550" i="44" s="1"/>
  <c r="D553" i="44"/>
  <c r="H552" i="44"/>
  <c r="C552" i="44"/>
  <c r="C551" i="44"/>
  <c r="H549" i="44"/>
  <c r="D549" i="44"/>
  <c r="H548" i="44"/>
  <c r="E548" i="44"/>
  <c r="D548" i="44"/>
  <c r="H547" i="44"/>
  <c r="J547" i="44" s="1"/>
  <c r="C547" i="44"/>
  <c r="H546" i="44"/>
  <c r="E546" i="44"/>
  <c r="D546" i="44"/>
  <c r="H545" i="44"/>
  <c r="D545" i="44"/>
  <c r="C544" i="44"/>
  <c r="H544" i="44" s="1"/>
  <c r="H543" i="44"/>
  <c r="E543" i="44"/>
  <c r="D543" i="44"/>
  <c r="H542" i="44"/>
  <c r="D542" i="44"/>
  <c r="E542" i="44" s="1"/>
  <c r="H541" i="44"/>
  <c r="E541" i="44"/>
  <c r="D541" i="44"/>
  <c r="H540" i="44"/>
  <c r="E540" i="44"/>
  <c r="D540" i="44"/>
  <c r="H539" i="44"/>
  <c r="E539" i="44"/>
  <c r="D539" i="44"/>
  <c r="C538" i="44"/>
  <c r="H538" i="44" s="1"/>
  <c r="H537" i="44"/>
  <c r="D537" i="44"/>
  <c r="E537" i="44" s="1"/>
  <c r="H536" i="44"/>
  <c r="E536" i="44"/>
  <c r="D536" i="44"/>
  <c r="H535" i="44"/>
  <c r="D535" i="44"/>
  <c r="E535" i="44" s="1"/>
  <c r="H534" i="44"/>
  <c r="E534" i="44"/>
  <c r="D534" i="44"/>
  <c r="H533" i="44"/>
  <c r="D533" i="44"/>
  <c r="H532" i="44"/>
  <c r="E532" i="44"/>
  <c r="D532" i="44"/>
  <c r="H531" i="44"/>
  <c r="C531" i="44"/>
  <c r="H530" i="44"/>
  <c r="E530" i="44"/>
  <c r="D530" i="44"/>
  <c r="E529" i="44"/>
  <c r="D529" i="44"/>
  <c r="C529" i="44"/>
  <c r="H529" i="44" s="1"/>
  <c r="C528" i="44"/>
  <c r="H528" i="44" s="1"/>
  <c r="H527" i="44"/>
  <c r="D527" i="44"/>
  <c r="E527" i="44" s="1"/>
  <c r="H526" i="44"/>
  <c r="D526" i="44"/>
  <c r="H525" i="44"/>
  <c r="E525" i="44"/>
  <c r="D525" i="44"/>
  <c r="H524" i="44"/>
  <c r="D524" i="44"/>
  <c r="E524" i="44" s="1"/>
  <c r="H523" i="44"/>
  <c r="E523" i="44"/>
  <c r="D523" i="44"/>
  <c r="C522" i="44"/>
  <c r="H522" i="44" s="1"/>
  <c r="H521" i="44"/>
  <c r="D521" i="44"/>
  <c r="E521" i="44" s="1"/>
  <c r="H520" i="44"/>
  <c r="E520" i="44"/>
  <c r="D520" i="44"/>
  <c r="H519" i="44"/>
  <c r="E519" i="44"/>
  <c r="D519" i="44"/>
  <c r="H518" i="44"/>
  <c r="D518" i="44"/>
  <c r="E518" i="44" s="1"/>
  <c r="H517" i="44"/>
  <c r="D517" i="44"/>
  <c r="E517" i="44" s="1"/>
  <c r="H516" i="44"/>
  <c r="E516" i="44"/>
  <c r="D516" i="44"/>
  <c r="H515" i="44"/>
  <c r="D515" i="44"/>
  <c r="E515" i="44" s="1"/>
  <c r="H514" i="44"/>
  <c r="D514" i="44"/>
  <c r="E514" i="44" s="1"/>
  <c r="H513" i="44"/>
  <c r="D513" i="44"/>
  <c r="C513" i="44"/>
  <c r="H512" i="44"/>
  <c r="D512" i="44"/>
  <c r="E512" i="44" s="1"/>
  <c r="H511" i="44"/>
  <c r="E511" i="44"/>
  <c r="D511" i="44"/>
  <c r="H510" i="44"/>
  <c r="E510" i="44"/>
  <c r="D510" i="44"/>
  <c r="C509" i="44"/>
  <c r="H509" i="44" s="1"/>
  <c r="H508" i="44"/>
  <c r="E508" i="44"/>
  <c r="D508" i="44"/>
  <c r="H507" i="44"/>
  <c r="D507" i="44"/>
  <c r="E507" i="44" s="1"/>
  <c r="H506" i="44"/>
  <c r="E506" i="44"/>
  <c r="D506" i="44"/>
  <c r="H505" i="44"/>
  <c r="E505" i="44"/>
  <c r="E504" i="44" s="1"/>
  <c r="D505" i="44"/>
  <c r="D504" i="44" s="1"/>
  <c r="C504" i="44"/>
  <c r="H504" i="44" s="1"/>
  <c r="H503" i="44"/>
  <c r="E503" i="44"/>
  <c r="D503" i="44"/>
  <c r="H502" i="44"/>
  <c r="D502" i="44"/>
  <c r="E502" i="44" s="1"/>
  <c r="H501" i="44"/>
  <c r="E501" i="44"/>
  <c r="D501" i="44"/>
  <c r="H500" i="44"/>
  <c r="E500" i="44"/>
  <c r="D500" i="44"/>
  <c r="H499" i="44"/>
  <c r="E499" i="44"/>
  <c r="D499" i="44"/>
  <c r="H498" i="44"/>
  <c r="D498" i="44"/>
  <c r="H497" i="44"/>
  <c r="C497" i="44"/>
  <c r="H496" i="44"/>
  <c r="E496" i="44"/>
  <c r="D496" i="44"/>
  <c r="H495" i="44"/>
  <c r="D495" i="44"/>
  <c r="C494" i="44"/>
  <c r="H494" i="44" s="1"/>
  <c r="H493" i="44"/>
  <c r="E493" i="44"/>
  <c r="D493" i="44"/>
  <c r="H492" i="44"/>
  <c r="D492" i="44"/>
  <c r="H491" i="44"/>
  <c r="C491" i="44"/>
  <c r="H490" i="44"/>
  <c r="E490" i="44"/>
  <c r="D490" i="44"/>
  <c r="H489" i="44"/>
  <c r="D489" i="44"/>
  <c r="E489" i="44" s="1"/>
  <c r="H488" i="44"/>
  <c r="D488" i="44"/>
  <c r="E488" i="44" s="1"/>
  <c r="H487" i="44"/>
  <c r="D487" i="44"/>
  <c r="C486" i="44"/>
  <c r="H485" i="44"/>
  <c r="E485" i="44"/>
  <c r="D485" i="44"/>
  <c r="H482" i="44"/>
  <c r="H481" i="44"/>
  <c r="D481" i="44"/>
  <c r="E481" i="44" s="1"/>
  <c r="H480" i="44"/>
  <c r="E480" i="44"/>
  <c r="D480" i="44"/>
  <c r="H479" i="44"/>
  <c r="D479" i="44"/>
  <c r="E479" i="44" s="1"/>
  <c r="H478" i="44"/>
  <c r="D478" i="44"/>
  <c r="H477" i="44"/>
  <c r="C477" i="44"/>
  <c r="H476" i="44"/>
  <c r="D476" i="44"/>
  <c r="H475" i="44"/>
  <c r="E475" i="44"/>
  <c r="D475" i="44"/>
  <c r="H474" i="44"/>
  <c r="C474" i="44"/>
  <c r="H473" i="44"/>
  <c r="E473" i="44"/>
  <c r="D473" i="44"/>
  <c r="H472" i="44"/>
  <c r="E472" i="44"/>
  <c r="D472" i="44"/>
  <c r="H471" i="44"/>
  <c r="D471" i="44"/>
  <c r="E471" i="44" s="1"/>
  <c r="H470" i="44"/>
  <c r="E470" i="44"/>
  <c r="D470" i="44"/>
  <c r="H469" i="44"/>
  <c r="E469" i="44"/>
  <c r="E468" i="44" s="1"/>
  <c r="D469" i="44"/>
  <c r="D468" i="44"/>
  <c r="C468" i="44"/>
  <c r="H468" i="44" s="1"/>
  <c r="H467" i="44"/>
  <c r="D467" i="44"/>
  <c r="E467" i="44" s="1"/>
  <c r="H466" i="44"/>
  <c r="D466" i="44"/>
  <c r="E466" i="44" s="1"/>
  <c r="H465" i="44"/>
  <c r="E465" i="44"/>
  <c r="D465" i="44"/>
  <c r="H464" i="44"/>
  <c r="D464" i="44"/>
  <c r="C463" i="44"/>
  <c r="H463" i="44" s="1"/>
  <c r="H462" i="44"/>
  <c r="D462" i="44"/>
  <c r="E462" i="44" s="1"/>
  <c r="H461" i="44"/>
  <c r="D461" i="44"/>
  <c r="E461" i="44" s="1"/>
  <c r="H460" i="44"/>
  <c r="E460" i="44"/>
  <c r="E459" i="44" s="1"/>
  <c r="D460" i="44"/>
  <c r="H459" i="44"/>
  <c r="D459" i="44"/>
  <c r="C459" i="44"/>
  <c r="H458" i="44"/>
  <c r="D458" i="44"/>
  <c r="E458" i="44" s="1"/>
  <c r="H457" i="44"/>
  <c r="E457" i="44"/>
  <c r="D457" i="44"/>
  <c r="H456" i="44"/>
  <c r="D456" i="44"/>
  <c r="H455" i="44"/>
  <c r="C455" i="44"/>
  <c r="H454" i="44"/>
  <c r="E454" i="44"/>
  <c r="D454" i="44"/>
  <c r="H453" i="44"/>
  <c r="D453" i="44"/>
  <c r="E453" i="44" s="1"/>
  <c r="H452" i="44"/>
  <c r="E452" i="44"/>
  <c r="D452" i="44"/>
  <c r="H451" i="44"/>
  <c r="D451" i="44"/>
  <c r="C450" i="44"/>
  <c r="H450" i="44" s="1"/>
  <c r="H449" i="44"/>
  <c r="E449" i="44"/>
  <c r="D449" i="44"/>
  <c r="H448" i="44"/>
  <c r="D448" i="44"/>
  <c r="E448" i="44" s="1"/>
  <c r="H447" i="44"/>
  <c r="E447" i="44"/>
  <c r="D447" i="44"/>
  <c r="H446" i="44"/>
  <c r="D446" i="44"/>
  <c r="C445" i="44"/>
  <c r="H443" i="44"/>
  <c r="E443" i="44"/>
  <c r="D443" i="44"/>
  <c r="H442" i="44"/>
  <c r="E442" i="44"/>
  <c r="D442" i="44"/>
  <c r="H441" i="44"/>
  <c r="E441" i="44"/>
  <c r="D441" i="44"/>
  <c r="H440" i="44"/>
  <c r="D440" i="44"/>
  <c r="E440" i="44" s="1"/>
  <c r="H439" i="44"/>
  <c r="E439" i="44"/>
  <c r="D439" i="44"/>
  <c r="H438" i="44"/>
  <c r="E438" i="44"/>
  <c r="D438" i="44"/>
  <c r="H437" i="44"/>
  <c r="E437" i="44"/>
  <c r="D437" i="44"/>
  <c r="H436" i="44"/>
  <c r="D436" i="44"/>
  <c r="E436" i="44" s="1"/>
  <c r="H435" i="44"/>
  <c r="E435" i="44"/>
  <c r="D435" i="44"/>
  <c r="H434" i="44"/>
  <c r="E434" i="44"/>
  <c r="E429" i="44" s="1"/>
  <c r="D434" i="44"/>
  <c r="H433" i="44"/>
  <c r="D433" i="44"/>
  <c r="E433" i="44" s="1"/>
  <c r="H432" i="44"/>
  <c r="D432" i="44"/>
  <c r="E432" i="44" s="1"/>
  <c r="H431" i="44"/>
  <c r="E431" i="44"/>
  <c r="D431" i="44"/>
  <c r="H430" i="44"/>
  <c r="D430" i="44"/>
  <c r="E430" i="44" s="1"/>
  <c r="C429" i="44"/>
  <c r="H429" i="44" s="1"/>
  <c r="H428" i="44"/>
  <c r="D428" i="44"/>
  <c r="E428" i="44" s="1"/>
  <c r="H427" i="44"/>
  <c r="D427" i="44"/>
  <c r="E427" i="44" s="1"/>
  <c r="H426" i="44"/>
  <c r="E426" i="44"/>
  <c r="D426" i="44"/>
  <c r="H425" i="44"/>
  <c r="D425" i="44"/>
  <c r="E425" i="44" s="1"/>
  <c r="H424" i="44"/>
  <c r="D424" i="44"/>
  <c r="E424" i="44" s="1"/>
  <c r="H423" i="44"/>
  <c r="D423" i="44"/>
  <c r="C422" i="44"/>
  <c r="H422" i="44" s="1"/>
  <c r="H421" i="44"/>
  <c r="D421" i="44"/>
  <c r="E421" i="44" s="1"/>
  <c r="H420" i="44"/>
  <c r="D420" i="44"/>
  <c r="E420" i="44" s="1"/>
  <c r="H419" i="44"/>
  <c r="E419" i="44"/>
  <c r="D419" i="44"/>
  <c r="H418" i="44"/>
  <c r="D418" i="44"/>
  <c r="E418" i="44" s="1"/>
  <c r="H417" i="44"/>
  <c r="E417" i="44"/>
  <c r="D417" i="44"/>
  <c r="H416" i="44"/>
  <c r="D416" i="44"/>
  <c r="C416" i="44"/>
  <c r="H415" i="44"/>
  <c r="D415" i="44"/>
  <c r="E415" i="44" s="1"/>
  <c r="H414" i="44"/>
  <c r="E414" i="44"/>
  <c r="D414" i="44"/>
  <c r="H413" i="44"/>
  <c r="E413" i="44"/>
  <c r="E412" i="44" s="1"/>
  <c r="D413" i="44"/>
  <c r="D412" i="44" s="1"/>
  <c r="C412" i="44"/>
  <c r="H412" i="44" s="1"/>
  <c r="H411" i="44"/>
  <c r="D411" i="44"/>
  <c r="E411" i="44" s="1"/>
  <c r="H410" i="44"/>
  <c r="D410" i="44"/>
  <c r="C409" i="44"/>
  <c r="H409" i="44" s="1"/>
  <c r="H408" i="44"/>
  <c r="E408" i="44"/>
  <c r="D408" i="44"/>
  <c r="H407" i="44"/>
  <c r="E407" i="44"/>
  <c r="D407" i="44"/>
  <c r="H406" i="44"/>
  <c r="E406" i="44"/>
  <c r="D406" i="44"/>
  <c r="H405" i="44"/>
  <c r="D405" i="44"/>
  <c r="H404" i="44"/>
  <c r="C404" i="44"/>
  <c r="H403" i="44"/>
  <c r="E403" i="44"/>
  <c r="D403" i="44"/>
  <c r="H402" i="44"/>
  <c r="D402" i="44"/>
  <c r="E402" i="44" s="1"/>
  <c r="H401" i="44"/>
  <c r="D401" i="44"/>
  <c r="E401" i="44" s="1"/>
  <c r="H400" i="44"/>
  <c r="D400" i="44"/>
  <c r="C399" i="44"/>
  <c r="H399" i="44" s="1"/>
  <c r="H398" i="44"/>
  <c r="E398" i="44"/>
  <c r="D398" i="44"/>
  <c r="H397" i="44"/>
  <c r="E397" i="44"/>
  <c r="D397" i="44"/>
  <c r="H396" i="44"/>
  <c r="E396" i="44"/>
  <c r="E395" i="44" s="1"/>
  <c r="D396" i="44"/>
  <c r="D395" i="44" s="1"/>
  <c r="C395" i="44"/>
  <c r="H395" i="44" s="1"/>
  <c r="H394" i="44"/>
  <c r="D394" i="44"/>
  <c r="E394" i="44" s="1"/>
  <c r="H393" i="44"/>
  <c r="E393" i="44"/>
  <c r="D393" i="44"/>
  <c r="H392" i="44"/>
  <c r="E392" i="44"/>
  <c r="D392" i="44"/>
  <c r="C392" i="44"/>
  <c r="H391" i="44"/>
  <c r="E391" i="44"/>
  <c r="D391" i="44"/>
  <c r="H390" i="44"/>
  <c r="D390" i="44"/>
  <c r="E390" i="44" s="1"/>
  <c r="H389" i="44"/>
  <c r="D389" i="44"/>
  <c r="C388" i="44"/>
  <c r="H388" i="44" s="1"/>
  <c r="H387" i="44"/>
  <c r="E387" i="44"/>
  <c r="D387" i="44"/>
  <c r="H386" i="44"/>
  <c r="E386" i="44"/>
  <c r="D386" i="44"/>
  <c r="H385" i="44"/>
  <c r="E385" i="44"/>
  <c r="D385" i="44"/>
  <c r="H384" i="44"/>
  <c r="D384" i="44"/>
  <c r="H383" i="44"/>
  <c r="E383" i="44"/>
  <c r="D383" i="44"/>
  <c r="H382" i="44"/>
  <c r="C382" i="44"/>
  <c r="H381" i="44"/>
  <c r="E381" i="44"/>
  <c r="D381" i="44"/>
  <c r="H380" i="44"/>
  <c r="E380" i="44"/>
  <c r="D380" i="44"/>
  <c r="H379" i="44"/>
  <c r="D379" i="44"/>
  <c r="H378" i="44"/>
  <c r="C378" i="44"/>
  <c r="H377" i="44"/>
  <c r="E377" i="44"/>
  <c r="D377" i="44"/>
  <c r="H376" i="44"/>
  <c r="D376" i="44"/>
  <c r="E376" i="44" s="1"/>
  <c r="H375" i="44"/>
  <c r="E375" i="44"/>
  <c r="D375" i="44"/>
  <c r="H374" i="44"/>
  <c r="D374" i="44"/>
  <c r="H373" i="44"/>
  <c r="C373" i="44"/>
  <c r="H372" i="44"/>
  <c r="E372" i="44"/>
  <c r="D372" i="44"/>
  <c r="H371" i="44"/>
  <c r="D371" i="44"/>
  <c r="E371" i="44" s="1"/>
  <c r="H370" i="44"/>
  <c r="E370" i="44"/>
  <c r="D370" i="44"/>
  <c r="H369" i="44"/>
  <c r="D369" i="44"/>
  <c r="H368" i="44"/>
  <c r="C368" i="44"/>
  <c r="H367" i="44"/>
  <c r="E367" i="44"/>
  <c r="D367" i="44"/>
  <c r="H366" i="44"/>
  <c r="D366" i="44"/>
  <c r="E366" i="44" s="1"/>
  <c r="H365" i="44"/>
  <c r="E365" i="44"/>
  <c r="D365" i="44"/>
  <c r="H364" i="44"/>
  <c r="D364" i="44"/>
  <c r="H363" i="44"/>
  <c r="E363" i="44"/>
  <c r="D363" i="44"/>
  <c r="H362" i="44"/>
  <c r="C362" i="44"/>
  <c r="H361" i="44"/>
  <c r="E361" i="44"/>
  <c r="D361" i="44"/>
  <c r="H360" i="44"/>
  <c r="D360" i="44"/>
  <c r="H359" i="44"/>
  <c r="D359" i="44"/>
  <c r="E359" i="44" s="1"/>
  <c r="H358" i="44"/>
  <c r="E358" i="44"/>
  <c r="D358" i="44"/>
  <c r="H357" i="44"/>
  <c r="C357" i="44"/>
  <c r="H356" i="44"/>
  <c r="D356" i="44"/>
  <c r="E356" i="44" s="1"/>
  <c r="H355" i="44"/>
  <c r="E355" i="44"/>
  <c r="D355" i="44"/>
  <c r="H354" i="44"/>
  <c r="D354" i="44"/>
  <c r="C353" i="44"/>
  <c r="H353" i="44" s="1"/>
  <c r="H352" i="44"/>
  <c r="E352" i="44"/>
  <c r="D352" i="44"/>
  <c r="H351" i="44"/>
  <c r="D351" i="44"/>
  <c r="E351" i="44" s="1"/>
  <c r="H350" i="44"/>
  <c r="E350" i="44"/>
  <c r="D350" i="44"/>
  <c r="H349" i="44"/>
  <c r="D349" i="44"/>
  <c r="C348" i="44"/>
  <c r="H348" i="44" s="1"/>
  <c r="H347" i="44"/>
  <c r="E347" i="44"/>
  <c r="D347" i="44"/>
  <c r="H346" i="44"/>
  <c r="D346" i="44"/>
  <c r="E346" i="44" s="1"/>
  <c r="H345" i="44"/>
  <c r="E345" i="44"/>
  <c r="D345" i="44"/>
  <c r="H344" i="44"/>
  <c r="C344" i="44"/>
  <c r="H343" i="44"/>
  <c r="D343" i="44"/>
  <c r="E343" i="44" s="1"/>
  <c r="H342" i="44"/>
  <c r="E342" i="44"/>
  <c r="D342" i="44"/>
  <c r="H341" i="44"/>
  <c r="D341" i="44"/>
  <c r="H338" i="44"/>
  <c r="D338" i="44"/>
  <c r="E338" i="44" s="1"/>
  <c r="H337" i="44"/>
  <c r="D337" i="44"/>
  <c r="E337" i="44" s="1"/>
  <c r="H336" i="44"/>
  <c r="D336" i="44"/>
  <c r="E336" i="44" s="1"/>
  <c r="H335" i="44"/>
  <c r="E335" i="44"/>
  <c r="D335" i="44"/>
  <c r="H334" i="44"/>
  <c r="D334" i="44"/>
  <c r="E334" i="44" s="1"/>
  <c r="H333" i="44"/>
  <c r="E333" i="44"/>
  <c r="D333" i="44"/>
  <c r="H332" i="44"/>
  <c r="D332" i="44"/>
  <c r="C331" i="44"/>
  <c r="H331" i="44" s="1"/>
  <c r="H330" i="44"/>
  <c r="E330" i="44"/>
  <c r="D330" i="44"/>
  <c r="H329" i="44"/>
  <c r="D329" i="44"/>
  <c r="E329" i="44" s="1"/>
  <c r="D328" i="44"/>
  <c r="C328" i="44"/>
  <c r="H328" i="44" s="1"/>
  <c r="H327" i="44"/>
  <c r="D327" i="44"/>
  <c r="E327" i="44" s="1"/>
  <c r="H326" i="44"/>
  <c r="D326" i="44"/>
  <c r="H325" i="44"/>
  <c r="H324" i="44"/>
  <c r="E324" i="44"/>
  <c r="D324" i="44"/>
  <c r="H323" i="44"/>
  <c r="E323" i="44"/>
  <c r="D323" i="44"/>
  <c r="H322" i="44"/>
  <c r="D322" i="44"/>
  <c r="E322" i="44" s="1"/>
  <c r="H321" i="44"/>
  <c r="E321" i="44"/>
  <c r="D321" i="44"/>
  <c r="H320" i="44"/>
  <c r="E320" i="44"/>
  <c r="D320" i="44"/>
  <c r="H319" i="44"/>
  <c r="D319" i="44"/>
  <c r="E319" i="44" s="1"/>
  <c r="H318" i="44"/>
  <c r="D318" i="44"/>
  <c r="E318" i="44" s="1"/>
  <c r="H317" i="44"/>
  <c r="E317" i="44"/>
  <c r="D317" i="44"/>
  <c r="H316" i="44"/>
  <c r="D316" i="44"/>
  <c r="D315" i="44" s="1"/>
  <c r="C315" i="44"/>
  <c r="H313" i="44"/>
  <c r="D313" i="44"/>
  <c r="E313" i="44" s="1"/>
  <c r="H312" i="44"/>
  <c r="D312" i="44"/>
  <c r="E312" i="44" s="1"/>
  <c r="H311" i="44"/>
  <c r="E311" i="44"/>
  <c r="D311" i="44"/>
  <c r="H310" i="44"/>
  <c r="D310" i="44"/>
  <c r="E310" i="44" s="1"/>
  <c r="H309" i="44"/>
  <c r="E309" i="44"/>
  <c r="D309" i="44"/>
  <c r="H308" i="44"/>
  <c r="H307" i="44"/>
  <c r="E307" i="44"/>
  <c r="D307" i="44"/>
  <c r="H306" i="44"/>
  <c r="E306" i="44"/>
  <c r="E305" i="44" s="1"/>
  <c r="D306" i="44"/>
  <c r="D305" i="44" s="1"/>
  <c r="C305" i="44"/>
  <c r="H304" i="44"/>
  <c r="E304" i="44"/>
  <c r="D304" i="44"/>
  <c r="H303" i="44"/>
  <c r="D303" i="44"/>
  <c r="H302" i="44"/>
  <c r="C302" i="44"/>
  <c r="H301" i="44"/>
  <c r="E301" i="44"/>
  <c r="D301" i="44"/>
  <c r="H300" i="44"/>
  <c r="E300" i="44"/>
  <c r="D300" i="44"/>
  <c r="H299" i="44"/>
  <c r="D299" i="44"/>
  <c r="H298" i="44"/>
  <c r="H297" i="44"/>
  <c r="E297" i="44"/>
  <c r="D297" i="44"/>
  <c r="H296" i="44"/>
  <c r="E296" i="44"/>
  <c r="D296" i="44"/>
  <c r="H295" i="44"/>
  <c r="D295" i="44"/>
  <c r="E295" i="44" s="1"/>
  <c r="H294" i="44"/>
  <c r="D294" i="44"/>
  <c r="E294" i="44" s="1"/>
  <c r="H293" i="44"/>
  <c r="E293" i="44"/>
  <c r="D293" i="44"/>
  <c r="H292" i="44"/>
  <c r="D292" i="44"/>
  <c r="E292" i="44" s="1"/>
  <c r="H291" i="44"/>
  <c r="E291" i="44"/>
  <c r="D291" i="44"/>
  <c r="H290" i="44"/>
  <c r="D290" i="44"/>
  <c r="H289" i="44"/>
  <c r="H288" i="44"/>
  <c r="D288" i="44"/>
  <c r="E288" i="44" s="1"/>
  <c r="H287" i="44"/>
  <c r="D287" i="44"/>
  <c r="E287" i="44" s="1"/>
  <c r="H286" i="44"/>
  <c r="D286" i="44"/>
  <c r="E286" i="44" s="1"/>
  <c r="H285" i="44"/>
  <c r="E285" i="44"/>
  <c r="D285" i="44"/>
  <c r="H284" i="44"/>
  <c r="D284" i="44"/>
  <c r="E284" i="44" s="1"/>
  <c r="H283" i="44"/>
  <c r="D283" i="44"/>
  <c r="E283" i="44" s="1"/>
  <c r="H282" i="44"/>
  <c r="D282" i="44"/>
  <c r="E282" i="44" s="1"/>
  <c r="H281" i="44"/>
  <c r="E281" i="44"/>
  <c r="D281" i="44"/>
  <c r="H280" i="44"/>
  <c r="D280" i="44"/>
  <c r="E280" i="44" s="1"/>
  <c r="H279" i="44"/>
  <c r="E279" i="44"/>
  <c r="D279" i="44"/>
  <c r="H278" i="44"/>
  <c r="D278" i="44"/>
  <c r="E278" i="44" s="1"/>
  <c r="H277" i="44"/>
  <c r="E277" i="44"/>
  <c r="D277" i="44"/>
  <c r="H276" i="44"/>
  <c r="E276" i="44"/>
  <c r="D276" i="44"/>
  <c r="H275" i="44"/>
  <c r="E275" i="44"/>
  <c r="D275" i="44"/>
  <c r="H274" i="44"/>
  <c r="D274" i="44"/>
  <c r="E274" i="44" s="1"/>
  <c r="H273" i="44"/>
  <c r="E273" i="44"/>
  <c r="D273" i="44"/>
  <c r="H272" i="44"/>
  <c r="E272" i="44"/>
  <c r="D272" i="44"/>
  <c r="H271" i="44"/>
  <c r="E271" i="44"/>
  <c r="D271" i="44"/>
  <c r="H270" i="44"/>
  <c r="D270" i="44"/>
  <c r="E270" i="44" s="1"/>
  <c r="H269" i="44"/>
  <c r="E269" i="44"/>
  <c r="D269" i="44"/>
  <c r="H268" i="44"/>
  <c r="E268" i="44"/>
  <c r="D268" i="44"/>
  <c r="H267" i="44"/>
  <c r="D267" i="44"/>
  <c r="E267" i="44" s="1"/>
  <c r="H266" i="44"/>
  <c r="D266" i="44"/>
  <c r="H265" i="44"/>
  <c r="H264" i="44"/>
  <c r="E264" i="44"/>
  <c r="D264" i="44"/>
  <c r="H262" i="44"/>
  <c r="D262" i="44"/>
  <c r="E262" i="44" s="1"/>
  <c r="H261" i="44"/>
  <c r="D261" i="44"/>
  <c r="H260" i="44"/>
  <c r="C260" i="44"/>
  <c r="E252" i="44"/>
  <c r="D252" i="44"/>
  <c r="E251" i="44"/>
  <c r="D251" i="44"/>
  <c r="D250" i="44" s="1"/>
  <c r="E250" i="44"/>
  <c r="C250" i="44"/>
  <c r="E249" i="44"/>
  <c r="D249" i="44"/>
  <c r="D248" i="44"/>
  <c r="E247" i="44"/>
  <c r="D247" i="44"/>
  <c r="D246" i="44"/>
  <c r="E246" i="44" s="1"/>
  <c r="D245" i="44"/>
  <c r="E245" i="44" s="1"/>
  <c r="C244" i="44"/>
  <c r="C243" i="44"/>
  <c r="E242" i="44"/>
  <c r="D242" i="44"/>
  <c r="D241" i="44"/>
  <c r="E240" i="44"/>
  <c r="D240" i="44"/>
  <c r="C239" i="44"/>
  <c r="C238" i="44"/>
  <c r="D237" i="44"/>
  <c r="E237" i="44" s="1"/>
  <c r="E236" i="44" s="1"/>
  <c r="E235" i="44" s="1"/>
  <c r="C236" i="44"/>
  <c r="C235" i="44" s="1"/>
  <c r="E234" i="44"/>
  <c r="E233" i="44" s="1"/>
  <c r="D234" i="44"/>
  <c r="D233" i="44" s="1"/>
  <c r="C233" i="44"/>
  <c r="E232" i="44"/>
  <c r="D232" i="44"/>
  <c r="D231" i="44"/>
  <c r="E231" i="44" s="1"/>
  <c r="E230" i="44"/>
  <c r="D230" i="44"/>
  <c r="D229" i="44"/>
  <c r="C229" i="44"/>
  <c r="D228" i="44"/>
  <c r="E227" i="44"/>
  <c r="D227" i="44"/>
  <c r="E226" i="44"/>
  <c r="D226" i="44"/>
  <c r="E225" i="44"/>
  <c r="D225" i="44"/>
  <c r="E224" i="44"/>
  <c r="D224" i="44"/>
  <c r="E223" i="44"/>
  <c r="E222" i="44" s="1"/>
  <c r="C223" i="44"/>
  <c r="C222" i="44" s="1"/>
  <c r="E221" i="44"/>
  <c r="E220" i="44" s="1"/>
  <c r="D221" i="44"/>
  <c r="D220" i="44" s="1"/>
  <c r="C220" i="44"/>
  <c r="D219" i="44"/>
  <c r="D218" i="44"/>
  <c r="E218" i="44" s="1"/>
  <c r="D217" i="44"/>
  <c r="E217" i="44" s="1"/>
  <c r="C216" i="44"/>
  <c r="C215" i="44" s="1"/>
  <c r="D214" i="44"/>
  <c r="C213" i="44"/>
  <c r="E212" i="44"/>
  <c r="E211" i="44" s="1"/>
  <c r="D212" i="44"/>
  <c r="D211" i="44"/>
  <c r="C211" i="44"/>
  <c r="C203" i="44" s="1"/>
  <c r="D210" i="44"/>
  <c r="E210" i="44" s="1"/>
  <c r="D209" i="44"/>
  <c r="D208" i="44"/>
  <c r="E208" i="44" s="1"/>
  <c r="C207" i="44"/>
  <c r="D206" i="44"/>
  <c r="E205" i="44"/>
  <c r="D205" i="44"/>
  <c r="C204" i="44"/>
  <c r="E202" i="44"/>
  <c r="E201" i="44" s="1"/>
  <c r="E200" i="44" s="1"/>
  <c r="D202" i="44"/>
  <c r="D201" i="44"/>
  <c r="D200" i="44" s="1"/>
  <c r="C201" i="44"/>
  <c r="C200" i="44" s="1"/>
  <c r="E199" i="44"/>
  <c r="E198" i="44" s="1"/>
  <c r="E197" i="44" s="1"/>
  <c r="D199" i="44"/>
  <c r="D198" i="44"/>
  <c r="D197" i="44" s="1"/>
  <c r="C198" i="44"/>
  <c r="C197" i="44" s="1"/>
  <c r="E196" i="44"/>
  <c r="D196" i="44"/>
  <c r="E195" i="44"/>
  <c r="D195" i="44"/>
  <c r="C195" i="44"/>
  <c r="D194" i="44"/>
  <c r="C193" i="44"/>
  <c r="D192" i="44"/>
  <c r="E192" i="44" s="1"/>
  <c r="E191" i="44"/>
  <c r="D191" i="44"/>
  <c r="D190" i="44"/>
  <c r="C189" i="44"/>
  <c r="C188" i="44" s="1"/>
  <c r="D187" i="44"/>
  <c r="E186" i="44"/>
  <c r="D186" i="44"/>
  <c r="C185" i="44"/>
  <c r="C184" i="44" s="1"/>
  <c r="E183" i="44"/>
  <c r="D183" i="44"/>
  <c r="E182" i="44"/>
  <c r="D182" i="44"/>
  <c r="C182" i="44"/>
  <c r="C179" i="44" s="1"/>
  <c r="D181" i="44"/>
  <c r="C180" i="44"/>
  <c r="H176" i="44"/>
  <c r="E176" i="44"/>
  <c r="D176" i="44"/>
  <c r="H175" i="44"/>
  <c r="D175" i="44"/>
  <c r="E175" i="44" s="1"/>
  <c r="E174" i="44" s="1"/>
  <c r="D174" i="44"/>
  <c r="C174" i="44"/>
  <c r="H174" i="44" s="1"/>
  <c r="H173" i="44"/>
  <c r="D173" i="44"/>
  <c r="E173" i="44" s="1"/>
  <c r="H172" i="44"/>
  <c r="D172" i="44"/>
  <c r="H171" i="44"/>
  <c r="C171" i="44"/>
  <c r="J170" i="44"/>
  <c r="H170" i="44"/>
  <c r="C170" i="44"/>
  <c r="H169" i="44"/>
  <c r="D169" i="44"/>
  <c r="H168" i="44"/>
  <c r="E168" i="44"/>
  <c r="D168" i="44"/>
  <c r="H167" i="44"/>
  <c r="C167" i="44"/>
  <c r="H166" i="44"/>
  <c r="E166" i="44"/>
  <c r="D166" i="44"/>
  <c r="H165" i="44"/>
  <c r="E165" i="44"/>
  <c r="E164" i="44" s="1"/>
  <c r="D165" i="44"/>
  <c r="D164" i="44"/>
  <c r="C164" i="44"/>
  <c r="H162" i="44"/>
  <c r="D162" i="44"/>
  <c r="E162" i="44" s="1"/>
  <c r="H161" i="44"/>
  <c r="D161" i="44"/>
  <c r="C160" i="44"/>
  <c r="H160" i="44" s="1"/>
  <c r="H159" i="44"/>
  <c r="E159" i="44"/>
  <c r="D159" i="44"/>
  <c r="H158" i="44"/>
  <c r="E158" i="44"/>
  <c r="D158" i="44"/>
  <c r="E157" i="44"/>
  <c r="D157" i="44"/>
  <c r="C157" i="44"/>
  <c r="H157" i="44" s="1"/>
  <c r="H156" i="44"/>
  <c r="E156" i="44"/>
  <c r="D156" i="44"/>
  <c r="H155" i="44"/>
  <c r="D155" i="44"/>
  <c r="H154" i="44"/>
  <c r="C154" i="44"/>
  <c r="H153" i="44"/>
  <c r="J153" i="44" s="1"/>
  <c r="C153" i="44"/>
  <c r="H151" i="44"/>
  <c r="D151" i="44"/>
  <c r="E151" i="44" s="1"/>
  <c r="H150" i="44"/>
  <c r="D150" i="44"/>
  <c r="C149" i="44"/>
  <c r="H149" i="44" s="1"/>
  <c r="H148" i="44"/>
  <c r="E148" i="44"/>
  <c r="D148" i="44"/>
  <c r="H147" i="44"/>
  <c r="D147" i="44"/>
  <c r="E147" i="44" s="1"/>
  <c r="E146" i="44" s="1"/>
  <c r="D146" i="44"/>
  <c r="C146" i="44"/>
  <c r="H146" i="44" s="1"/>
  <c r="H145" i="44"/>
  <c r="D145" i="44"/>
  <c r="E145" i="44" s="1"/>
  <c r="H144" i="44"/>
  <c r="D144" i="44"/>
  <c r="H143" i="44"/>
  <c r="C143" i="44"/>
  <c r="H142" i="44"/>
  <c r="E142" i="44"/>
  <c r="D142" i="44"/>
  <c r="H141" i="44"/>
  <c r="E141" i="44"/>
  <c r="D141" i="44"/>
  <c r="D140" i="44" s="1"/>
  <c r="E140" i="44"/>
  <c r="C140" i="44"/>
  <c r="H139" i="44"/>
  <c r="E139" i="44"/>
  <c r="D139" i="44"/>
  <c r="H138" i="44"/>
  <c r="D138" i="44"/>
  <c r="H137" i="44"/>
  <c r="E137" i="44"/>
  <c r="D137" i="44"/>
  <c r="H136" i="44"/>
  <c r="C136" i="44"/>
  <c r="H134" i="44"/>
  <c r="E134" i="44"/>
  <c r="D134" i="44"/>
  <c r="H133" i="44"/>
  <c r="E133" i="44"/>
  <c r="E132" i="44" s="1"/>
  <c r="D133" i="44"/>
  <c r="D132" i="44" s="1"/>
  <c r="C132" i="44"/>
  <c r="H132" i="44" s="1"/>
  <c r="H131" i="44"/>
  <c r="D131" i="44"/>
  <c r="E131" i="44" s="1"/>
  <c r="H130" i="44"/>
  <c r="D130" i="44"/>
  <c r="C129" i="44"/>
  <c r="H128" i="44"/>
  <c r="E128" i="44"/>
  <c r="D128" i="44"/>
  <c r="H127" i="44"/>
  <c r="E127" i="44"/>
  <c r="D127" i="44"/>
  <c r="E126" i="44"/>
  <c r="D126" i="44"/>
  <c r="C126" i="44"/>
  <c r="H126" i="44" s="1"/>
  <c r="H125" i="44"/>
  <c r="E125" i="44"/>
  <c r="D125" i="44"/>
  <c r="H124" i="44"/>
  <c r="D124" i="44"/>
  <c r="H123" i="44"/>
  <c r="C123" i="44"/>
  <c r="H122" i="44"/>
  <c r="E122" i="44"/>
  <c r="D122" i="44"/>
  <c r="H121" i="44"/>
  <c r="D121" i="44"/>
  <c r="E121" i="44" s="1"/>
  <c r="E120" i="44"/>
  <c r="D120" i="44"/>
  <c r="C120" i="44"/>
  <c r="H120" i="44" s="1"/>
  <c r="H119" i="44"/>
  <c r="E119" i="44"/>
  <c r="D119" i="44"/>
  <c r="H118" i="44"/>
  <c r="D118" i="44"/>
  <c r="H117" i="44"/>
  <c r="C117" i="44"/>
  <c r="H113" i="44"/>
  <c r="D113" i="44"/>
  <c r="E113" i="44" s="1"/>
  <c r="H112" i="44"/>
  <c r="E112" i="44"/>
  <c r="D112" i="44"/>
  <c r="H111" i="44"/>
  <c r="D111" i="44"/>
  <c r="E111" i="44" s="1"/>
  <c r="H110" i="44"/>
  <c r="E110" i="44"/>
  <c r="D110" i="44"/>
  <c r="H109" i="44"/>
  <c r="E109" i="44"/>
  <c r="D109" i="44"/>
  <c r="H108" i="44"/>
  <c r="E108" i="44"/>
  <c r="D108" i="44"/>
  <c r="H107" i="44"/>
  <c r="D107" i="44"/>
  <c r="E107" i="44" s="1"/>
  <c r="H106" i="44"/>
  <c r="E106" i="44"/>
  <c r="D106" i="44"/>
  <c r="H105" i="44"/>
  <c r="E105" i="44"/>
  <c r="D105" i="44"/>
  <c r="H104" i="44"/>
  <c r="D104" i="44"/>
  <c r="E104" i="44" s="1"/>
  <c r="H103" i="44"/>
  <c r="D103" i="44"/>
  <c r="E103" i="44" s="1"/>
  <c r="H102" i="44"/>
  <c r="E102" i="44"/>
  <c r="D102" i="44"/>
  <c r="H101" i="44"/>
  <c r="D101" i="44"/>
  <c r="E101" i="44" s="1"/>
  <c r="H100" i="44"/>
  <c r="D100" i="44"/>
  <c r="E100" i="44" s="1"/>
  <c r="H99" i="44"/>
  <c r="D99" i="44"/>
  <c r="H98" i="44"/>
  <c r="E98" i="44"/>
  <c r="D98" i="44"/>
  <c r="C97" i="44"/>
  <c r="H96" i="44"/>
  <c r="E96" i="44"/>
  <c r="D96" i="44"/>
  <c r="H95" i="44"/>
  <c r="E95" i="44"/>
  <c r="D95" i="44"/>
  <c r="H94" i="44"/>
  <c r="E94" i="44"/>
  <c r="D94" i="44"/>
  <c r="H93" i="44"/>
  <c r="D93" i="44"/>
  <c r="E93" i="44" s="1"/>
  <c r="H92" i="44"/>
  <c r="E92" i="44"/>
  <c r="D92" i="44"/>
  <c r="H91" i="44"/>
  <c r="E91" i="44"/>
  <c r="D91" i="44"/>
  <c r="H90" i="44"/>
  <c r="D90" i="44"/>
  <c r="E90" i="44" s="1"/>
  <c r="H89" i="44"/>
  <c r="D89" i="44"/>
  <c r="E89" i="44" s="1"/>
  <c r="H88" i="44"/>
  <c r="E88" i="44"/>
  <c r="D88" i="44"/>
  <c r="H87" i="44"/>
  <c r="D87" i="44"/>
  <c r="E87" i="44" s="1"/>
  <c r="H86" i="44"/>
  <c r="D86" i="44"/>
  <c r="E86" i="44" s="1"/>
  <c r="H85" i="44"/>
  <c r="D85" i="44"/>
  <c r="E85" i="44" s="1"/>
  <c r="H84" i="44"/>
  <c r="E84" i="44"/>
  <c r="D84" i="44"/>
  <c r="H83" i="44"/>
  <c r="D83" i="44"/>
  <c r="E83" i="44" s="1"/>
  <c r="H82" i="44"/>
  <c r="E82" i="44"/>
  <c r="D82" i="44"/>
  <c r="H81" i="44"/>
  <c r="D81" i="44"/>
  <c r="E81" i="44" s="1"/>
  <c r="H80" i="44"/>
  <c r="E80" i="44"/>
  <c r="D80" i="44"/>
  <c r="H79" i="44"/>
  <c r="E79" i="44"/>
  <c r="D79" i="44"/>
  <c r="H78" i="44"/>
  <c r="E78" i="44"/>
  <c r="D78" i="44"/>
  <c r="H77" i="44"/>
  <c r="D77" i="44"/>
  <c r="E77" i="44" s="1"/>
  <c r="H76" i="44"/>
  <c r="E76" i="44"/>
  <c r="D76" i="44"/>
  <c r="H75" i="44"/>
  <c r="E75" i="44"/>
  <c r="D75" i="44"/>
  <c r="H74" i="44"/>
  <c r="E74" i="44"/>
  <c r="D74" i="44"/>
  <c r="H73" i="44"/>
  <c r="D73" i="44"/>
  <c r="E73" i="44" s="1"/>
  <c r="H72" i="44"/>
  <c r="E72" i="44"/>
  <c r="D72" i="44"/>
  <c r="H71" i="44"/>
  <c r="E71" i="44"/>
  <c r="D71" i="44"/>
  <c r="H70" i="44"/>
  <c r="D70" i="44"/>
  <c r="E70" i="44" s="1"/>
  <c r="H69" i="44"/>
  <c r="D69" i="44"/>
  <c r="E69" i="44" s="1"/>
  <c r="H68" i="44"/>
  <c r="J68" i="44" s="1"/>
  <c r="D68" i="44"/>
  <c r="C68" i="44"/>
  <c r="H66" i="44"/>
  <c r="E66" i="44"/>
  <c r="D66" i="44"/>
  <c r="H65" i="44"/>
  <c r="D65" i="44"/>
  <c r="E65" i="44" s="1"/>
  <c r="H64" i="44"/>
  <c r="E64" i="44"/>
  <c r="D64" i="44"/>
  <c r="H63" i="44"/>
  <c r="E63" i="44"/>
  <c r="D63" i="44"/>
  <c r="H62" i="44"/>
  <c r="D62" i="44"/>
  <c r="J61" i="44"/>
  <c r="C61" i="44"/>
  <c r="H61" i="44" s="1"/>
  <c r="H60" i="44"/>
  <c r="E60" i="44"/>
  <c r="D60" i="44"/>
  <c r="H59" i="44"/>
  <c r="D59" i="44"/>
  <c r="E59" i="44" s="1"/>
  <c r="H58" i="44"/>
  <c r="E58" i="44"/>
  <c r="D58" i="44"/>
  <c r="H57" i="44"/>
  <c r="E57" i="44"/>
  <c r="D57" i="44"/>
  <c r="H56" i="44"/>
  <c r="E56" i="44"/>
  <c r="D56" i="44"/>
  <c r="H55" i="44"/>
  <c r="D55" i="44"/>
  <c r="E55" i="44" s="1"/>
  <c r="H54" i="44"/>
  <c r="E54" i="44"/>
  <c r="D54" i="44"/>
  <c r="H53" i="44"/>
  <c r="E53" i="44"/>
  <c r="D53" i="44"/>
  <c r="H52" i="44"/>
  <c r="D52" i="44"/>
  <c r="E52" i="44" s="1"/>
  <c r="H51" i="44"/>
  <c r="D51" i="44"/>
  <c r="E51" i="44" s="1"/>
  <c r="H50" i="44"/>
  <c r="E50" i="44"/>
  <c r="D50" i="44"/>
  <c r="H49" i="44"/>
  <c r="D49" i="44"/>
  <c r="E49" i="44" s="1"/>
  <c r="H48" i="44"/>
  <c r="D48" i="44"/>
  <c r="E48" i="44" s="1"/>
  <c r="H47" i="44"/>
  <c r="D47" i="44"/>
  <c r="E47" i="44" s="1"/>
  <c r="H46" i="44"/>
  <c r="E46" i="44"/>
  <c r="D46" i="44"/>
  <c r="H45" i="44"/>
  <c r="D45" i="44"/>
  <c r="E45" i="44" s="1"/>
  <c r="H44" i="44"/>
  <c r="E44" i="44"/>
  <c r="D44" i="44"/>
  <c r="H43" i="44"/>
  <c r="D43" i="44"/>
  <c r="E43" i="44" s="1"/>
  <c r="H42" i="44"/>
  <c r="E42" i="44"/>
  <c r="D42" i="44"/>
  <c r="H41" i="44"/>
  <c r="E41" i="44"/>
  <c r="D41" i="44"/>
  <c r="H40" i="44"/>
  <c r="E40" i="44"/>
  <c r="D40" i="44"/>
  <c r="H39" i="44"/>
  <c r="D39" i="44"/>
  <c r="J38" i="44"/>
  <c r="C38" i="44"/>
  <c r="H38" i="44" s="1"/>
  <c r="H37" i="44"/>
  <c r="D37" i="44"/>
  <c r="E37" i="44" s="1"/>
  <c r="H36" i="44"/>
  <c r="E36" i="44"/>
  <c r="D36" i="44"/>
  <c r="H35" i="44"/>
  <c r="D35" i="44"/>
  <c r="E35" i="44" s="1"/>
  <c r="H34" i="44"/>
  <c r="E34" i="44"/>
  <c r="D34" i="44"/>
  <c r="H33" i="44"/>
  <c r="D33" i="44"/>
  <c r="E33" i="44" s="1"/>
  <c r="H32" i="44"/>
  <c r="E32" i="44"/>
  <c r="D32" i="44"/>
  <c r="H31" i="44"/>
  <c r="E31" i="44"/>
  <c r="D31" i="44"/>
  <c r="H30" i="44"/>
  <c r="E30" i="44"/>
  <c r="D30" i="44"/>
  <c r="H29" i="44"/>
  <c r="D29" i="44"/>
  <c r="E29" i="44" s="1"/>
  <c r="H28" i="44"/>
  <c r="E28" i="44"/>
  <c r="D28" i="44"/>
  <c r="H27" i="44"/>
  <c r="E27" i="44"/>
  <c r="D27" i="44"/>
  <c r="H26" i="44"/>
  <c r="E26" i="44"/>
  <c r="D26" i="44"/>
  <c r="H25" i="44"/>
  <c r="D25" i="44"/>
  <c r="E25" i="44" s="1"/>
  <c r="H24" i="44"/>
  <c r="E24" i="44"/>
  <c r="D24" i="44"/>
  <c r="H23" i="44"/>
  <c r="E23" i="44"/>
  <c r="D23" i="44"/>
  <c r="H22" i="44"/>
  <c r="D22" i="44"/>
  <c r="E22" i="44" s="1"/>
  <c r="H21" i="44"/>
  <c r="D21" i="44"/>
  <c r="E21" i="44" s="1"/>
  <c r="H20" i="44"/>
  <c r="E20" i="44"/>
  <c r="D20" i="44"/>
  <c r="H19" i="44"/>
  <c r="D19" i="44"/>
  <c r="E19" i="44" s="1"/>
  <c r="H18" i="44"/>
  <c r="E18" i="44"/>
  <c r="D18" i="44"/>
  <c r="H17" i="44"/>
  <c r="D17" i="44"/>
  <c r="E17" i="44" s="1"/>
  <c r="H16" i="44"/>
  <c r="E16" i="44"/>
  <c r="D16" i="44"/>
  <c r="H15" i="44"/>
  <c r="E15" i="44"/>
  <c r="D15" i="44"/>
  <c r="H14" i="44"/>
  <c r="E14" i="44"/>
  <c r="D14" i="44"/>
  <c r="H13" i="44"/>
  <c r="D13" i="44"/>
  <c r="H12" i="44"/>
  <c r="E12" i="44"/>
  <c r="D12" i="44"/>
  <c r="H11" i="44"/>
  <c r="J11" i="44" s="1"/>
  <c r="C11" i="44"/>
  <c r="H10" i="44"/>
  <c r="E10" i="44"/>
  <c r="D10" i="44"/>
  <c r="H9" i="44"/>
  <c r="D9" i="44"/>
  <c r="E9" i="44" s="1"/>
  <c r="H8" i="44"/>
  <c r="D8" i="44"/>
  <c r="E8" i="44" s="1"/>
  <c r="H7" i="44"/>
  <c r="D7" i="44"/>
  <c r="E7" i="44" s="1"/>
  <c r="H6" i="44"/>
  <c r="E6" i="44"/>
  <c r="D6" i="44"/>
  <c r="H5" i="44"/>
  <c r="D5" i="44"/>
  <c r="H4" i="44"/>
  <c r="J4" i="44" s="1"/>
  <c r="C4" i="44"/>
  <c r="C3" i="44"/>
  <c r="E778" i="43"/>
  <c r="D778" i="43"/>
  <c r="D777" i="43" s="1"/>
  <c r="E777" i="43"/>
  <c r="C777" i="43"/>
  <c r="E776" i="43"/>
  <c r="D776" i="43"/>
  <c r="D775" i="43"/>
  <c r="E775" i="43" s="1"/>
  <c r="E774" i="43"/>
  <c r="E772" i="43" s="1"/>
  <c r="E771" i="43" s="1"/>
  <c r="D774" i="43"/>
  <c r="D773" i="43"/>
  <c r="E773" i="43" s="1"/>
  <c r="D772" i="43"/>
  <c r="C772" i="43"/>
  <c r="D771" i="43"/>
  <c r="C771" i="43"/>
  <c r="D770" i="43"/>
  <c r="E770" i="43" s="1"/>
  <c r="D769" i="43"/>
  <c r="E769" i="43" s="1"/>
  <c r="E768" i="43" s="1"/>
  <c r="E767" i="43" s="1"/>
  <c r="D768" i="43"/>
  <c r="D767" i="43" s="1"/>
  <c r="C768" i="43"/>
  <c r="C767" i="43"/>
  <c r="E766" i="43"/>
  <c r="E765" i="43" s="1"/>
  <c r="D766" i="43"/>
  <c r="D765" i="43" s="1"/>
  <c r="C765" i="43"/>
  <c r="E764" i="43"/>
  <c r="D764" i="43"/>
  <c r="D763" i="43"/>
  <c r="E763" i="43" s="1"/>
  <c r="E762" i="43"/>
  <c r="D762" i="43"/>
  <c r="C761" i="43"/>
  <c r="C760" i="43" s="1"/>
  <c r="E759" i="43"/>
  <c r="D759" i="43"/>
  <c r="E758" i="43"/>
  <c r="D758" i="43"/>
  <c r="E757" i="43"/>
  <c r="E756" i="43" s="1"/>
  <c r="E755" i="43" s="1"/>
  <c r="D757" i="43"/>
  <c r="D756" i="43"/>
  <c r="C756" i="43"/>
  <c r="C755" i="43" s="1"/>
  <c r="D755" i="43"/>
  <c r="E754" i="43"/>
  <c r="D754" i="43"/>
  <c r="E753" i="43"/>
  <c r="D753" i="43"/>
  <c r="E752" i="43"/>
  <c r="D752" i="43"/>
  <c r="E751" i="43"/>
  <c r="D751" i="43"/>
  <c r="C751" i="43"/>
  <c r="D750" i="43"/>
  <c r="C750" i="43"/>
  <c r="C726" i="43" s="1"/>
  <c r="E749" i="43"/>
  <c r="D749" i="43"/>
  <c r="D748" i="43"/>
  <c r="E748" i="43" s="1"/>
  <c r="E747" i="43"/>
  <c r="D747" i="43"/>
  <c r="E746" i="43"/>
  <c r="D746" i="43"/>
  <c r="C746" i="43"/>
  <c r="D745" i="43"/>
  <c r="E745" i="43" s="1"/>
  <c r="E744" i="43"/>
  <c r="D744" i="43"/>
  <c r="D743" i="43" s="1"/>
  <c r="C744" i="43"/>
  <c r="C743" i="43"/>
  <c r="D742" i="43"/>
  <c r="E742" i="43" s="1"/>
  <c r="E741" i="43" s="1"/>
  <c r="D741" i="43"/>
  <c r="C741" i="43"/>
  <c r="E740" i="43"/>
  <c r="D740" i="43"/>
  <c r="D739" i="43" s="1"/>
  <c r="E739" i="43"/>
  <c r="C739" i="43"/>
  <c r="E738" i="43"/>
  <c r="D738" i="43"/>
  <c r="D737" i="43"/>
  <c r="E737" i="43" s="1"/>
  <c r="E736" i="43"/>
  <c r="E734" i="43" s="1"/>
  <c r="E733" i="43" s="1"/>
  <c r="D736" i="43"/>
  <c r="D735" i="43"/>
  <c r="E735" i="43" s="1"/>
  <c r="D734" i="43"/>
  <c r="C734" i="43"/>
  <c r="D733" i="43"/>
  <c r="C733" i="43"/>
  <c r="D732" i="43"/>
  <c r="E732" i="43" s="1"/>
  <c r="E731" i="43" s="1"/>
  <c r="E730" i="43" s="1"/>
  <c r="D731" i="43"/>
  <c r="D730" i="43" s="1"/>
  <c r="C731" i="43"/>
  <c r="C730" i="43"/>
  <c r="D729" i="43"/>
  <c r="E729" i="43" s="1"/>
  <c r="E728" i="43"/>
  <c r="D728" i="43"/>
  <c r="C727" i="43"/>
  <c r="H724" i="43"/>
  <c r="E724" i="43"/>
  <c r="D724" i="43"/>
  <c r="H723" i="43"/>
  <c r="E723" i="43"/>
  <c r="E722" i="43" s="1"/>
  <c r="D723" i="43"/>
  <c r="D722" i="43"/>
  <c r="C722" i="43"/>
  <c r="H722" i="43" s="1"/>
  <c r="H721" i="43"/>
  <c r="D721" i="43"/>
  <c r="E721" i="43" s="1"/>
  <c r="H720" i="43"/>
  <c r="E720" i="43"/>
  <c r="D720" i="43"/>
  <c r="H719" i="43"/>
  <c r="E719" i="43"/>
  <c r="E718" i="43" s="1"/>
  <c r="E717" i="43" s="1"/>
  <c r="E716" i="43" s="1"/>
  <c r="D719" i="43"/>
  <c r="D718" i="43" s="1"/>
  <c r="C718" i="43"/>
  <c r="H715" i="43"/>
  <c r="E715" i="43"/>
  <c r="D715" i="43"/>
  <c r="H714" i="43"/>
  <c r="D714" i="43"/>
  <c r="E714" i="43" s="1"/>
  <c r="H713" i="43"/>
  <c r="D713" i="43"/>
  <c r="E713" i="43" s="1"/>
  <c r="H712" i="43"/>
  <c r="D712" i="43"/>
  <c r="E712" i="43" s="1"/>
  <c r="H711" i="43"/>
  <c r="E711" i="43"/>
  <c r="D711" i="43"/>
  <c r="H710" i="43"/>
  <c r="D710" i="43"/>
  <c r="E710" i="43" s="1"/>
  <c r="H709" i="43"/>
  <c r="E709" i="43"/>
  <c r="D709" i="43"/>
  <c r="H708" i="43"/>
  <c r="D708" i="43"/>
  <c r="E708" i="43" s="1"/>
  <c r="H707" i="43"/>
  <c r="E707" i="43"/>
  <c r="D707" i="43"/>
  <c r="H706" i="43"/>
  <c r="E706" i="43"/>
  <c r="D706" i="43"/>
  <c r="H705" i="43"/>
  <c r="E705" i="43"/>
  <c r="D705" i="43"/>
  <c r="H704" i="43"/>
  <c r="D704" i="43"/>
  <c r="E704" i="43" s="1"/>
  <c r="H703" i="43"/>
  <c r="E703" i="43"/>
  <c r="D703" i="43"/>
  <c r="H702" i="43"/>
  <c r="E702" i="43"/>
  <c r="D702" i="43"/>
  <c r="H701" i="43"/>
  <c r="E701" i="43"/>
  <c r="E700" i="43" s="1"/>
  <c r="D701" i="43"/>
  <c r="C700" i="43"/>
  <c r="H700" i="43" s="1"/>
  <c r="H699" i="43"/>
  <c r="D699" i="43"/>
  <c r="E699" i="43" s="1"/>
  <c r="H698" i="43"/>
  <c r="E698" i="43"/>
  <c r="D698" i="43"/>
  <c r="H697" i="43"/>
  <c r="D697" i="43"/>
  <c r="E697" i="43" s="1"/>
  <c r="H696" i="43"/>
  <c r="E696" i="43"/>
  <c r="D696" i="43"/>
  <c r="H695" i="43"/>
  <c r="D695" i="43"/>
  <c r="C694" i="43"/>
  <c r="H694" i="43" s="1"/>
  <c r="H693" i="43"/>
  <c r="E693" i="43"/>
  <c r="D693" i="43"/>
  <c r="H692" i="43"/>
  <c r="E692" i="43"/>
  <c r="D692" i="43"/>
  <c r="H691" i="43"/>
  <c r="E691" i="43"/>
  <c r="D691" i="43"/>
  <c r="H690" i="43"/>
  <c r="D690" i="43"/>
  <c r="E690" i="43" s="1"/>
  <c r="H689" i="43"/>
  <c r="E689" i="43"/>
  <c r="D689" i="43"/>
  <c r="H688" i="43"/>
  <c r="E688" i="43"/>
  <c r="E687" i="43" s="1"/>
  <c r="D688" i="43"/>
  <c r="D687" i="43" s="1"/>
  <c r="C687" i="43"/>
  <c r="H687" i="43" s="1"/>
  <c r="H686" i="43"/>
  <c r="E686" i="43"/>
  <c r="D686" i="43"/>
  <c r="H685" i="43"/>
  <c r="D685" i="43"/>
  <c r="H684" i="43"/>
  <c r="E684" i="43"/>
  <c r="D684" i="43"/>
  <c r="H683" i="43"/>
  <c r="C683" i="43"/>
  <c r="H682" i="43"/>
  <c r="E682" i="43"/>
  <c r="D682" i="43"/>
  <c r="H681" i="43"/>
  <c r="E681" i="43"/>
  <c r="D681" i="43"/>
  <c r="H680" i="43"/>
  <c r="D680" i="43"/>
  <c r="H679" i="43"/>
  <c r="C679" i="43"/>
  <c r="H678" i="43"/>
  <c r="E678" i="43"/>
  <c r="D678" i="43"/>
  <c r="H677" i="43"/>
  <c r="D677" i="43"/>
  <c r="C676" i="43"/>
  <c r="H676" i="43" s="1"/>
  <c r="H675" i="43"/>
  <c r="E675" i="43"/>
  <c r="D675" i="43"/>
  <c r="H674" i="43"/>
  <c r="D674" i="43"/>
  <c r="E674" i="43" s="1"/>
  <c r="H673" i="43"/>
  <c r="E673" i="43"/>
  <c r="D673" i="43"/>
  <c r="H672" i="43"/>
  <c r="E672" i="43"/>
  <c r="D672" i="43"/>
  <c r="E671" i="43"/>
  <c r="D671" i="43"/>
  <c r="C671" i="43"/>
  <c r="H671" i="43" s="1"/>
  <c r="H670" i="43"/>
  <c r="E670" i="43"/>
  <c r="D670" i="43"/>
  <c r="H669" i="43"/>
  <c r="D669" i="43"/>
  <c r="E669" i="43" s="1"/>
  <c r="H668" i="43"/>
  <c r="E668" i="43"/>
  <c r="D668" i="43"/>
  <c r="H667" i="43"/>
  <c r="E667" i="43"/>
  <c r="D667" i="43"/>
  <c r="H666" i="43"/>
  <c r="D666" i="43"/>
  <c r="H665" i="43"/>
  <c r="C665" i="43"/>
  <c r="H664" i="43"/>
  <c r="D664" i="43"/>
  <c r="E664" i="43" s="1"/>
  <c r="E661" i="43" s="1"/>
  <c r="H663" i="43"/>
  <c r="E663" i="43"/>
  <c r="D663" i="43"/>
  <c r="H662" i="43"/>
  <c r="E662" i="43"/>
  <c r="D662" i="43"/>
  <c r="C661" i="43"/>
  <c r="H661" i="43" s="1"/>
  <c r="H660" i="43"/>
  <c r="D660" i="43"/>
  <c r="E660" i="43" s="1"/>
  <c r="H659" i="43"/>
  <c r="D659" i="43"/>
  <c r="E659" i="43" s="1"/>
  <c r="H658" i="43"/>
  <c r="E658" i="43"/>
  <c r="D658" i="43"/>
  <c r="H657" i="43"/>
  <c r="D657" i="43"/>
  <c r="E657" i="43" s="1"/>
  <c r="H656" i="43"/>
  <c r="D656" i="43"/>
  <c r="E656" i="43" s="1"/>
  <c r="H655" i="43"/>
  <c r="D655" i="43"/>
  <c r="E655" i="43" s="1"/>
  <c r="H654" i="43"/>
  <c r="E654" i="43"/>
  <c r="D654" i="43"/>
  <c r="H653" i="43"/>
  <c r="C653" i="43"/>
  <c r="H652" i="43"/>
  <c r="D652" i="43"/>
  <c r="E652" i="43" s="1"/>
  <c r="H651" i="43"/>
  <c r="E651" i="43"/>
  <c r="D651" i="43"/>
  <c r="H650" i="43"/>
  <c r="D650" i="43"/>
  <c r="H649" i="43"/>
  <c r="E649" i="43"/>
  <c r="D649" i="43"/>
  <c r="H648" i="43"/>
  <c r="E648" i="43"/>
  <c r="D648" i="43"/>
  <c r="H647" i="43"/>
  <c r="E647" i="43"/>
  <c r="D647" i="43"/>
  <c r="C646" i="43"/>
  <c r="H644" i="43"/>
  <c r="D644" i="43"/>
  <c r="E644" i="43" s="1"/>
  <c r="H643" i="43"/>
  <c r="D643" i="43"/>
  <c r="E643" i="43" s="1"/>
  <c r="H642" i="43"/>
  <c r="J642" i="43" s="1"/>
  <c r="D642" i="43"/>
  <c r="C642" i="43"/>
  <c r="H641" i="43"/>
  <c r="D641" i="43"/>
  <c r="E641" i="43" s="1"/>
  <c r="H640" i="43"/>
  <c r="E640" i="43"/>
  <c r="D640" i="43"/>
  <c r="H639" i="43"/>
  <c r="E639" i="43"/>
  <c r="E638" i="43" s="1"/>
  <c r="D639" i="43"/>
  <c r="H638" i="43"/>
  <c r="J638" i="43" s="1"/>
  <c r="D638" i="43"/>
  <c r="C638" i="43"/>
  <c r="H637" i="43"/>
  <c r="D637" i="43"/>
  <c r="E637" i="43" s="1"/>
  <c r="H636" i="43"/>
  <c r="D636" i="43"/>
  <c r="E636" i="43" s="1"/>
  <c r="H635" i="43"/>
  <c r="D635" i="43"/>
  <c r="E635" i="43" s="1"/>
  <c r="H634" i="43"/>
  <c r="E634" i="43"/>
  <c r="D634" i="43"/>
  <c r="H633" i="43"/>
  <c r="D633" i="43"/>
  <c r="H632" i="43"/>
  <c r="E632" i="43"/>
  <c r="D632" i="43"/>
  <c r="H631" i="43"/>
  <c r="D631" i="43"/>
  <c r="E631" i="43" s="1"/>
  <c r="H630" i="43"/>
  <c r="E630" i="43"/>
  <c r="D630" i="43"/>
  <c r="H629" i="43"/>
  <c r="E629" i="43"/>
  <c r="D629" i="43"/>
  <c r="C628" i="43"/>
  <c r="H628" i="43" s="1"/>
  <c r="H627" i="43"/>
  <c r="E627" i="43"/>
  <c r="D627" i="43"/>
  <c r="H626" i="43"/>
  <c r="D626" i="43"/>
  <c r="E626" i="43" s="1"/>
  <c r="H625" i="43"/>
  <c r="E625" i="43"/>
  <c r="D625" i="43"/>
  <c r="H624" i="43"/>
  <c r="E624" i="43"/>
  <c r="D624" i="43"/>
  <c r="H623" i="43"/>
  <c r="D623" i="43"/>
  <c r="E623" i="43" s="1"/>
  <c r="H622" i="43"/>
  <c r="D622" i="43"/>
  <c r="E622" i="43" s="1"/>
  <c r="H621" i="43"/>
  <c r="E621" i="43"/>
  <c r="D621" i="43"/>
  <c r="H620" i="43"/>
  <c r="D620" i="43"/>
  <c r="E620" i="43" s="1"/>
  <c r="H619" i="43"/>
  <c r="E619" i="43"/>
  <c r="D619" i="43"/>
  <c r="H618" i="43"/>
  <c r="D618" i="43"/>
  <c r="H617" i="43"/>
  <c r="E617" i="43"/>
  <c r="D617" i="43"/>
  <c r="H616" i="43"/>
  <c r="C616" i="43"/>
  <c r="H615" i="43"/>
  <c r="E615" i="43"/>
  <c r="D615" i="43"/>
  <c r="H614" i="43"/>
  <c r="E614" i="43"/>
  <c r="D614" i="43"/>
  <c r="H613" i="43"/>
  <c r="D613" i="43"/>
  <c r="E613" i="43" s="1"/>
  <c r="H612" i="43"/>
  <c r="E612" i="43"/>
  <c r="D612" i="43"/>
  <c r="H611" i="43"/>
  <c r="E611" i="43"/>
  <c r="D611" i="43"/>
  <c r="D610" i="43"/>
  <c r="C610" i="43"/>
  <c r="H610" i="43" s="1"/>
  <c r="H609" i="43"/>
  <c r="D609" i="43"/>
  <c r="E609" i="43" s="1"/>
  <c r="H608" i="43"/>
  <c r="D608" i="43"/>
  <c r="E608" i="43" s="1"/>
  <c r="H607" i="43"/>
  <c r="E607" i="43"/>
  <c r="D607" i="43"/>
  <c r="H606" i="43"/>
  <c r="D606" i="43"/>
  <c r="E606" i="43" s="1"/>
  <c r="H605" i="43"/>
  <c r="E605" i="43"/>
  <c r="D605" i="43"/>
  <c r="H604" i="43"/>
  <c r="D604" i="43"/>
  <c r="C603" i="43"/>
  <c r="H603" i="43" s="1"/>
  <c r="H602" i="43"/>
  <c r="E602" i="43"/>
  <c r="D602" i="43"/>
  <c r="H601" i="43"/>
  <c r="E601" i="43"/>
  <c r="D601" i="43"/>
  <c r="H600" i="43"/>
  <c r="E600" i="43"/>
  <c r="E599" i="43" s="1"/>
  <c r="D600" i="43"/>
  <c r="D599" i="43" s="1"/>
  <c r="C599" i="43"/>
  <c r="H599" i="43" s="1"/>
  <c r="H598" i="43"/>
  <c r="D598" i="43"/>
  <c r="E598" i="43" s="1"/>
  <c r="H597" i="43"/>
  <c r="E597" i="43"/>
  <c r="D597" i="43"/>
  <c r="H596" i="43"/>
  <c r="D596" i="43"/>
  <c r="C595" i="43"/>
  <c r="H595" i="43" s="1"/>
  <c r="H594" i="43"/>
  <c r="E594" i="43"/>
  <c r="D594" i="43"/>
  <c r="H593" i="43"/>
  <c r="D593" i="43"/>
  <c r="H592" i="43"/>
  <c r="C592" i="43"/>
  <c r="H591" i="43"/>
  <c r="E591" i="43"/>
  <c r="D591" i="43"/>
  <c r="H590" i="43"/>
  <c r="D590" i="43"/>
  <c r="E590" i="43" s="1"/>
  <c r="H589" i="43"/>
  <c r="D589" i="43"/>
  <c r="E589" i="43" s="1"/>
  <c r="H588" i="43"/>
  <c r="D588" i="43"/>
  <c r="C587" i="43"/>
  <c r="H587" i="43" s="1"/>
  <c r="H586" i="43"/>
  <c r="E586" i="43"/>
  <c r="D586" i="43"/>
  <c r="H585" i="43"/>
  <c r="E585" i="43"/>
  <c r="D585" i="43"/>
  <c r="H584" i="43"/>
  <c r="D584" i="43"/>
  <c r="E584" i="43" s="1"/>
  <c r="H583" i="43"/>
  <c r="D583" i="43"/>
  <c r="H582" i="43"/>
  <c r="E582" i="43"/>
  <c r="D582" i="43"/>
  <c r="H581" i="43"/>
  <c r="C581" i="43"/>
  <c r="H580" i="43"/>
  <c r="D580" i="43"/>
  <c r="E580" i="43" s="1"/>
  <c r="H579" i="43"/>
  <c r="E579" i="43"/>
  <c r="D579" i="43"/>
  <c r="H578" i="43"/>
  <c r="D578" i="43"/>
  <c r="H577" i="43"/>
  <c r="C577" i="43"/>
  <c r="H576" i="43"/>
  <c r="E576" i="43"/>
  <c r="D576" i="43"/>
  <c r="H575" i="43"/>
  <c r="D575" i="43"/>
  <c r="E575" i="43" s="1"/>
  <c r="H574" i="43"/>
  <c r="E574" i="43"/>
  <c r="D574" i="43"/>
  <c r="H573" i="43"/>
  <c r="D573" i="43"/>
  <c r="H572" i="43"/>
  <c r="E572" i="43"/>
  <c r="D572" i="43"/>
  <c r="H571" i="43"/>
  <c r="E571" i="43"/>
  <c r="D571" i="43"/>
  <c r="H570" i="43"/>
  <c r="E570" i="43"/>
  <c r="D570" i="43"/>
  <c r="C569" i="43"/>
  <c r="H569" i="43" s="1"/>
  <c r="H568" i="43"/>
  <c r="D568" i="43"/>
  <c r="E568" i="43" s="1"/>
  <c r="H567" i="43"/>
  <c r="E567" i="43"/>
  <c r="D567" i="43"/>
  <c r="H566" i="43"/>
  <c r="D566" i="43"/>
  <c r="E566" i="43" s="1"/>
  <c r="H565" i="43"/>
  <c r="D565" i="43"/>
  <c r="E565" i="43" s="1"/>
  <c r="H564" i="43"/>
  <c r="D564" i="43"/>
  <c r="E564" i="43" s="1"/>
  <c r="H563" i="43"/>
  <c r="E563" i="43"/>
  <c r="D563" i="43"/>
  <c r="H562" i="43"/>
  <c r="D562" i="43"/>
  <c r="C562" i="43"/>
  <c r="H558" i="43"/>
  <c r="D558" i="43"/>
  <c r="E558" i="43" s="1"/>
  <c r="H557" i="43"/>
  <c r="D557" i="43"/>
  <c r="C556" i="43"/>
  <c r="H556" i="43" s="1"/>
  <c r="H555" i="43"/>
  <c r="E555" i="43"/>
  <c r="D555" i="43"/>
  <c r="H554" i="43"/>
  <c r="E554" i="43"/>
  <c r="D554" i="43"/>
  <c r="H553" i="43"/>
  <c r="E553" i="43"/>
  <c r="E552" i="43" s="1"/>
  <c r="D553" i="43"/>
  <c r="D552" i="43"/>
  <c r="C552" i="43"/>
  <c r="H549" i="43"/>
  <c r="D549" i="43"/>
  <c r="E549" i="43" s="1"/>
  <c r="H548" i="43"/>
  <c r="D548" i="43"/>
  <c r="C547" i="43"/>
  <c r="H547" i="43" s="1"/>
  <c r="J547" i="43" s="1"/>
  <c r="H546" i="43"/>
  <c r="D546" i="43"/>
  <c r="E546" i="43" s="1"/>
  <c r="H545" i="43"/>
  <c r="D545" i="43"/>
  <c r="C544" i="43"/>
  <c r="H543" i="43"/>
  <c r="E543" i="43"/>
  <c r="D543" i="43"/>
  <c r="H542" i="43"/>
  <c r="E542" i="43"/>
  <c r="D542" i="43"/>
  <c r="H541" i="43"/>
  <c r="E541" i="43"/>
  <c r="D541" i="43"/>
  <c r="H540" i="43"/>
  <c r="D540" i="43"/>
  <c r="E540" i="43" s="1"/>
  <c r="H539" i="43"/>
  <c r="E539" i="43"/>
  <c r="D539" i="43"/>
  <c r="H537" i="43"/>
  <c r="D537" i="43"/>
  <c r="E537" i="43" s="1"/>
  <c r="H536" i="43"/>
  <c r="D536" i="43"/>
  <c r="E536" i="43" s="1"/>
  <c r="H535" i="43"/>
  <c r="D535" i="43"/>
  <c r="E535" i="43" s="1"/>
  <c r="H534" i="43"/>
  <c r="E534" i="43"/>
  <c r="D534" i="43"/>
  <c r="H533" i="43"/>
  <c r="D533" i="43"/>
  <c r="E533" i="43" s="1"/>
  <c r="H532" i="43"/>
  <c r="E532" i="43"/>
  <c r="D532" i="43"/>
  <c r="D531" i="43"/>
  <c r="C531" i="43"/>
  <c r="H531" i="43" s="1"/>
  <c r="H530" i="43"/>
  <c r="D530" i="43"/>
  <c r="H529" i="43"/>
  <c r="C529" i="43"/>
  <c r="C528" i="43"/>
  <c r="H528" i="43" s="1"/>
  <c r="H527" i="43"/>
  <c r="E527" i="43"/>
  <c r="D527" i="43"/>
  <c r="H526" i="43"/>
  <c r="D526" i="43"/>
  <c r="E526" i="43" s="1"/>
  <c r="H525" i="43"/>
  <c r="E525" i="43"/>
  <c r="D525" i="43"/>
  <c r="H524" i="43"/>
  <c r="D524" i="43"/>
  <c r="H523" i="43"/>
  <c r="E523" i="43"/>
  <c r="D523" i="43"/>
  <c r="H522" i="43"/>
  <c r="C522" i="43"/>
  <c r="H521" i="43"/>
  <c r="E521" i="43"/>
  <c r="D521" i="43"/>
  <c r="H520" i="43"/>
  <c r="E520" i="43"/>
  <c r="D520" i="43"/>
  <c r="H519" i="43"/>
  <c r="D519" i="43"/>
  <c r="E519" i="43" s="1"/>
  <c r="H518" i="43"/>
  <c r="E518" i="43"/>
  <c r="D518" i="43"/>
  <c r="H517" i="43"/>
  <c r="E517" i="43"/>
  <c r="D517" i="43"/>
  <c r="H516" i="43"/>
  <c r="D516" i="43"/>
  <c r="E516" i="43" s="1"/>
  <c r="H515" i="43"/>
  <c r="D515" i="43"/>
  <c r="E515" i="43" s="1"/>
  <c r="H514" i="43"/>
  <c r="E514" i="43"/>
  <c r="E513" i="43" s="1"/>
  <c r="D514" i="43"/>
  <c r="H513" i="43"/>
  <c r="C513" i="43"/>
  <c r="H512" i="43"/>
  <c r="D512" i="43"/>
  <c r="E512" i="43" s="1"/>
  <c r="H511" i="43"/>
  <c r="D511" i="43"/>
  <c r="E511" i="43" s="1"/>
  <c r="H510" i="43"/>
  <c r="D510" i="43"/>
  <c r="C509" i="43"/>
  <c r="H509" i="43" s="1"/>
  <c r="H508" i="43"/>
  <c r="E508" i="43"/>
  <c r="D508" i="43"/>
  <c r="H507" i="43"/>
  <c r="E507" i="43"/>
  <c r="D507" i="43"/>
  <c r="H506" i="43"/>
  <c r="D506" i="43"/>
  <c r="E506" i="43" s="1"/>
  <c r="H505" i="43"/>
  <c r="D505" i="43"/>
  <c r="H504" i="43"/>
  <c r="C504" i="43"/>
  <c r="H503" i="43"/>
  <c r="E503" i="43"/>
  <c r="D503" i="43"/>
  <c r="H502" i="43"/>
  <c r="D502" i="43"/>
  <c r="E502" i="43" s="1"/>
  <c r="H501" i="43"/>
  <c r="D501" i="43"/>
  <c r="E501" i="43" s="1"/>
  <c r="H500" i="43"/>
  <c r="D500" i="43"/>
  <c r="E500" i="43" s="1"/>
  <c r="H499" i="43"/>
  <c r="E499" i="43"/>
  <c r="D499" i="43"/>
  <c r="H498" i="43"/>
  <c r="D498" i="43"/>
  <c r="E498" i="43" s="1"/>
  <c r="E497" i="43"/>
  <c r="D497" i="43"/>
  <c r="C497" i="43"/>
  <c r="H497" i="43" s="1"/>
  <c r="H496" i="43"/>
  <c r="E496" i="43"/>
  <c r="D496" i="43"/>
  <c r="H495" i="43"/>
  <c r="D495" i="43"/>
  <c r="H494" i="43"/>
  <c r="C494" i="43"/>
  <c r="H493" i="43"/>
  <c r="E493" i="43"/>
  <c r="D493" i="43"/>
  <c r="H492" i="43"/>
  <c r="D492" i="43"/>
  <c r="C491" i="43"/>
  <c r="H491" i="43" s="1"/>
  <c r="H490" i="43"/>
  <c r="E490" i="43"/>
  <c r="D490" i="43"/>
  <c r="H489" i="43"/>
  <c r="D489" i="43"/>
  <c r="E489" i="43" s="1"/>
  <c r="H488" i="43"/>
  <c r="E488" i="43"/>
  <c r="D488" i="43"/>
  <c r="H487" i="43"/>
  <c r="E487" i="43"/>
  <c r="E486" i="43" s="1"/>
  <c r="D487" i="43"/>
  <c r="D486" i="43"/>
  <c r="C486" i="43"/>
  <c r="H485" i="43"/>
  <c r="D485" i="43"/>
  <c r="H482" i="43"/>
  <c r="H481" i="43"/>
  <c r="D481" i="43"/>
  <c r="E481" i="43" s="1"/>
  <c r="H480" i="43"/>
  <c r="E480" i="43"/>
  <c r="D480" i="43"/>
  <c r="H479" i="43"/>
  <c r="D479" i="43"/>
  <c r="H478" i="43"/>
  <c r="E478" i="43"/>
  <c r="D478" i="43"/>
  <c r="H477" i="43"/>
  <c r="C477" i="43"/>
  <c r="H476" i="43"/>
  <c r="E476" i="43"/>
  <c r="D476" i="43"/>
  <c r="H475" i="43"/>
  <c r="D475" i="43"/>
  <c r="D474" i="43" s="1"/>
  <c r="C474" i="43"/>
  <c r="H474" i="43" s="1"/>
  <c r="H473" i="43"/>
  <c r="D473" i="43"/>
  <c r="E473" i="43" s="1"/>
  <c r="H472" i="43"/>
  <c r="E472" i="43"/>
  <c r="D472" i="43"/>
  <c r="H471" i="43"/>
  <c r="D471" i="43"/>
  <c r="E471" i="43" s="1"/>
  <c r="H470" i="43"/>
  <c r="D470" i="43"/>
  <c r="E470" i="43" s="1"/>
  <c r="H469" i="43"/>
  <c r="D469" i="43"/>
  <c r="C468" i="43"/>
  <c r="H468" i="43" s="1"/>
  <c r="H467" i="43"/>
  <c r="E467" i="43"/>
  <c r="D467" i="43"/>
  <c r="H466" i="43"/>
  <c r="E466" i="43"/>
  <c r="D466" i="43"/>
  <c r="H465" i="43"/>
  <c r="E465" i="43"/>
  <c r="D465" i="43"/>
  <c r="H464" i="43"/>
  <c r="D464" i="43"/>
  <c r="H463" i="43"/>
  <c r="C463" i="43"/>
  <c r="H462" i="43"/>
  <c r="E462" i="43"/>
  <c r="D462" i="43"/>
  <c r="H461" i="43"/>
  <c r="D461" i="43"/>
  <c r="E461" i="43" s="1"/>
  <c r="H460" i="43"/>
  <c r="D460" i="43"/>
  <c r="E460" i="43" s="1"/>
  <c r="H459" i="43"/>
  <c r="D459" i="43"/>
  <c r="C459" i="43"/>
  <c r="H458" i="43"/>
  <c r="D458" i="43"/>
  <c r="E458" i="43" s="1"/>
  <c r="H457" i="43"/>
  <c r="E457" i="43"/>
  <c r="D457" i="43"/>
  <c r="H456" i="43"/>
  <c r="E456" i="43"/>
  <c r="E455" i="43" s="1"/>
  <c r="D456" i="43"/>
  <c r="D455" i="43"/>
  <c r="C455" i="43"/>
  <c r="H455" i="43" s="1"/>
  <c r="H454" i="43"/>
  <c r="D454" i="43"/>
  <c r="E454" i="43" s="1"/>
  <c r="H453" i="43"/>
  <c r="D453" i="43"/>
  <c r="E453" i="43" s="1"/>
  <c r="H452" i="43"/>
  <c r="E452" i="43"/>
  <c r="D452" i="43"/>
  <c r="H451" i="43"/>
  <c r="D451" i="43"/>
  <c r="C450" i="43"/>
  <c r="H450" i="43" s="1"/>
  <c r="H449" i="43"/>
  <c r="E449" i="43"/>
  <c r="D449" i="43"/>
  <c r="H448" i="43"/>
  <c r="D448" i="43"/>
  <c r="E448" i="43" s="1"/>
  <c r="H447" i="43"/>
  <c r="E447" i="43"/>
  <c r="D447" i="43"/>
  <c r="H446" i="43"/>
  <c r="E446" i="43"/>
  <c r="E445" i="43" s="1"/>
  <c r="D446" i="43"/>
  <c r="D445" i="43"/>
  <c r="C445" i="43"/>
  <c r="H445" i="43" s="1"/>
  <c r="H443" i="43"/>
  <c r="D443" i="43"/>
  <c r="E443" i="43" s="1"/>
  <c r="H442" i="43"/>
  <c r="D442" i="43"/>
  <c r="E442" i="43" s="1"/>
  <c r="H441" i="43"/>
  <c r="E441" i="43"/>
  <c r="D441" i="43"/>
  <c r="H440" i="43"/>
  <c r="D440" i="43"/>
  <c r="E440" i="43" s="1"/>
  <c r="H439" i="43"/>
  <c r="E439" i="43"/>
  <c r="D439" i="43"/>
  <c r="H438" i="43"/>
  <c r="D438" i="43"/>
  <c r="E438" i="43" s="1"/>
  <c r="H437" i="43"/>
  <c r="E437" i="43"/>
  <c r="D437" i="43"/>
  <c r="H436" i="43"/>
  <c r="E436" i="43"/>
  <c r="D436" i="43"/>
  <c r="H435" i="43"/>
  <c r="E435" i="43"/>
  <c r="D435" i="43"/>
  <c r="H434" i="43"/>
  <c r="D434" i="43"/>
  <c r="E434" i="43" s="1"/>
  <c r="H433" i="43"/>
  <c r="E433" i="43"/>
  <c r="D433" i="43"/>
  <c r="H432" i="43"/>
  <c r="E432" i="43"/>
  <c r="D432" i="43"/>
  <c r="H431" i="43"/>
  <c r="D431" i="43"/>
  <c r="E431" i="43" s="1"/>
  <c r="H430" i="43"/>
  <c r="D430" i="43"/>
  <c r="C429" i="43"/>
  <c r="H429" i="43" s="1"/>
  <c r="H428" i="43"/>
  <c r="E428" i="43"/>
  <c r="D428" i="43"/>
  <c r="H427" i="43"/>
  <c r="D427" i="43"/>
  <c r="E427" i="43" s="1"/>
  <c r="H426" i="43"/>
  <c r="E426" i="43"/>
  <c r="D426" i="43"/>
  <c r="H425" i="43"/>
  <c r="D425" i="43"/>
  <c r="E425" i="43" s="1"/>
  <c r="H424" i="43"/>
  <c r="E424" i="43"/>
  <c r="D424" i="43"/>
  <c r="H423" i="43"/>
  <c r="E423" i="43"/>
  <c r="E422" i="43" s="1"/>
  <c r="D423" i="43"/>
  <c r="D422" i="43"/>
  <c r="C422" i="43"/>
  <c r="H422" i="43" s="1"/>
  <c r="H421" i="43"/>
  <c r="D421" i="43"/>
  <c r="E421" i="43" s="1"/>
  <c r="H420" i="43"/>
  <c r="D420" i="43"/>
  <c r="E420" i="43" s="1"/>
  <c r="H419" i="43"/>
  <c r="E419" i="43"/>
  <c r="D419" i="43"/>
  <c r="H418" i="43"/>
  <c r="D418" i="43"/>
  <c r="E418" i="43" s="1"/>
  <c r="H417" i="43"/>
  <c r="D417" i="43"/>
  <c r="E417" i="43" s="1"/>
  <c r="H416" i="43"/>
  <c r="D416" i="43"/>
  <c r="C416" i="43"/>
  <c r="H415" i="43"/>
  <c r="D415" i="43"/>
  <c r="E415" i="43" s="1"/>
  <c r="H414" i="43"/>
  <c r="E414" i="43"/>
  <c r="D414" i="43"/>
  <c r="H413" i="43"/>
  <c r="E413" i="43"/>
  <c r="E412" i="43" s="1"/>
  <c r="D413" i="43"/>
  <c r="D412" i="43"/>
  <c r="C412" i="43"/>
  <c r="H412" i="43" s="1"/>
  <c r="H411" i="43"/>
  <c r="D411" i="43"/>
  <c r="E411" i="43" s="1"/>
  <c r="H410" i="43"/>
  <c r="D410" i="43"/>
  <c r="C409" i="43"/>
  <c r="H409" i="43" s="1"/>
  <c r="H408" i="43"/>
  <c r="E408" i="43"/>
  <c r="D408" i="43"/>
  <c r="H407" i="43"/>
  <c r="D407" i="43"/>
  <c r="E407" i="43" s="1"/>
  <c r="H406" i="43"/>
  <c r="E406" i="43"/>
  <c r="D406" i="43"/>
  <c r="H405" i="43"/>
  <c r="D405" i="43"/>
  <c r="H404" i="43"/>
  <c r="C404" i="43"/>
  <c r="H403" i="43"/>
  <c r="E403" i="43"/>
  <c r="D403" i="43"/>
  <c r="H402" i="43"/>
  <c r="E402" i="43"/>
  <c r="D402" i="43"/>
  <c r="H401" i="43"/>
  <c r="D401" i="43"/>
  <c r="E401" i="43" s="1"/>
  <c r="H400" i="43"/>
  <c r="D400" i="43"/>
  <c r="C399" i="43"/>
  <c r="H399" i="43" s="1"/>
  <c r="H398" i="43"/>
  <c r="E398" i="43"/>
  <c r="D398" i="43"/>
  <c r="H397" i="43"/>
  <c r="D397" i="43"/>
  <c r="E397" i="43" s="1"/>
  <c r="H396" i="43"/>
  <c r="E396" i="43"/>
  <c r="E395" i="43" s="1"/>
  <c r="D396" i="43"/>
  <c r="D395" i="43"/>
  <c r="C395" i="43"/>
  <c r="H395" i="43" s="1"/>
  <c r="H394" i="43"/>
  <c r="D394" i="43"/>
  <c r="E394" i="43" s="1"/>
  <c r="H393" i="43"/>
  <c r="E393" i="43"/>
  <c r="D393" i="43"/>
  <c r="H392" i="43"/>
  <c r="E392" i="43"/>
  <c r="D392" i="43"/>
  <c r="C392" i="43"/>
  <c r="H391" i="43"/>
  <c r="E391" i="43"/>
  <c r="D391" i="43"/>
  <c r="H390" i="43"/>
  <c r="D390" i="43"/>
  <c r="E390" i="43" s="1"/>
  <c r="H389" i="43"/>
  <c r="D389" i="43"/>
  <c r="C388" i="43"/>
  <c r="H388" i="43" s="1"/>
  <c r="H387" i="43"/>
  <c r="E387" i="43"/>
  <c r="D387" i="43"/>
  <c r="H386" i="43"/>
  <c r="D386" i="43"/>
  <c r="E386" i="43" s="1"/>
  <c r="H385" i="43"/>
  <c r="E385" i="43"/>
  <c r="D385" i="43"/>
  <c r="H384" i="43"/>
  <c r="D384" i="43"/>
  <c r="H383" i="43"/>
  <c r="E383" i="43"/>
  <c r="D383" i="43"/>
  <c r="H382" i="43"/>
  <c r="C382" i="43"/>
  <c r="H381" i="43"/>
  <c r="E381" i="43"/>
  <c r="D381" i="43"/>
  <c r="H380" i="43"/>
  <c r="E380" i="43"/>
  <c r="D380" i="43"/>
  <c r="H379" i="43"/>
  <c r="D379" i="43"/>
  <c r="H378" i="43"/>
  <c r="C378" i="43"/>
  <c r="H377" i="43"/>
  <c r="E377" i="43"/>
  <c r="D377" i="43"/>
  <c r="H376" i="43"/>
  <c r="D376" i="43"/>
  <c r="E376" i="43" s="1"/>
  <c r="H375" i="43"/>
  <c r="D375" i="43"/>
  <c r="E375" i="43" s="1"/>
  <c r="H374" i="43"/>
  <c r="D374" i="43"/>
  <c r="C373" i="43"/>
  <c r="H373" i="43" s="1"/>
  <c r="H372" i="43"/>
  <c r="E372" i="43"/>
  <c r="D372" i="43"/>
  <c r="H371" i="43"/>
  <c r="E371" i="43"/>
  <c r="D371" i="43"/>
  <c r="H370" i="43"/>
  <c r="E370" i="43"/>
  <c r="D370" i="43"/>
  <c r="H369" i="43"/>
  <c r="D369" i="43"/>
  <c r="H368" i="43"/>
  <c r="C368" i="43"/>
  <c r="H367" i="43"/>
  <c r="E367" i="43"/>
  <c r="D367" i="43"/>
  <c r="H366" i="43"/>
  <c r="D366" i="43"/>
  <c r="E366" i="43" s="1"/>
  <c r="H365" i="43"/>
  <c r="D365" i="43"/>
  <c r="E365" i="43" s="1"/>
  <c r="H364" i="43"/>
  <c r="D364" i="43"/>
  <c r="H363" i="43"/>
  <c r="E363" i="43"/>
  <c r="D363" i="43"/>
  <c r="H362" i="43"/>
  <c r="C362" i="43"/>
  <c r="H361" i="43"/>
  <c r="D361" i="43"/>
  <c r="E361" i="43" s="1"/>
  <c r="H360" i="43"/>
  <c r="E360" i="43"/>
  <c r="D360" i="43"/>
  <c r="H359" i="43"/>
  <c r="D359" i="43"/>
  <c r="H358" i="43"/>
  <c r="E358" i="43"/>
  <c r="D358" i="43"/>
  <c r="H357" i="43"/>
  <c r="C357" i="43"/>
  <c r="H356" i="43"/>
  <c r="E356" i="43"/>
  <c r="D356" i="43"/>
  <c r="H355" i="43"/>
  <c r="D355" i="43"/>
  <c r="E355" i="43" s="1"/>
  <c r="H354" i="43"/>
  <c r="D354" i="43"/>
  <c r="H353" i="43"/>
  <c r="C353" i="43"/>
  <c r="H352" i="43"/>
  <c r="E352" i="43"/>
  <c r="D352" i="43"/>
  <c r="H351" i="43"/>
  <c r="D351" i="43"/>
  <c r="E351" i="43" s="1"/>
  <c r="H350" i="43"/>
  <c r="D350" i="43"/>
  <c r="E350" i="43" s="1"/>
  <c r="H349" i="43"/>
  <c r="D349" i="43"/>
  <c r="C348" i="43"/>
  <c r="H348" i="43" s="1"/>
  <c r="H347" i="43"/>
  <c r="E347" i="43"/>
  <c r="D347" i="43"/>
  <c r="H346" i="43"/>
  <c r="E346" i="43"/>
  <c r="D346" i="43"/>
  <c r="H345" i="43"/>
  <c r="D345" i="43"/>
  <c r="D344" i="43" s="1"/>
  <c r="C344" i="43"/>
  <c r="H343" i="43"/>
  <c r="D343" i="43"/>
  <c r="E343" i="43" s="1"/>
  <c r="H342" i="43"/>
  <c r="E342" i="43"/>
  <c r="D342" i="43"/>
  <c r="H341" i="43"/>
  <c r="D341" i="43"/>
  <c r="H338" i="43"/>
  <c r="E338" i="43"/>
  <c r="D338" i="43"/>
  <c r="H337" i="43"/>
  <c r="D337" i="43"/>
  <c r="E337" i="43" s="1"/>
  <c r="H336" i="43"/>
  <c r="D336" i="43"/>
  <c r="E336" i="43" s="1"/>
  <c r="H335" i="43"/>
  <c r="E335" i="43"/>
  <c r="D335" i="43"/>
  <c r="H334" i="43"/>
  <c r="D334" i="43"/>
  <c r="E334" i="43" s="1"/>
  <c r="H333" i="43"/>
  <c r="D333" i="43"/>
  <c r="E333" i="43" s="1"/>
  <c r="H332" i="43"/>
  <c r="D332" i="43"/>
  <c r="C331" i="43"/>
  <c r="H331" i="43" s="1"/>
  <c r="H330" i="43"/>
  <c r="E330" i="43"/>
  <c r="D330" i="43"/>
  <c r="H329" i="43"/>
  <c r="E329" i="43"/>
  <c r="E328" i="43" s="1"/>
  <c r="D329" i="43"/>
  <c r="D328" i="43"/>
  <c r="C328" i="43"/>
  <c r="H328" i="43" s="1"/>
  <c r="H327" i="43"/>
  <c r="D327" i="43"/>
  <c r="E327" i="43" s="1"/>
  <c r="H326" i="43"/>
  <c r="D326" i="43"/>
  <c r="C325" i="43"/>
  <c r="H324" i="43"/>
  <c r="E324" i="43"/>
  <c r="D324" i="43"/>
  <c r="H323" i="43"/>
  <c r="D323" i="43"/>
  <c r="E323" i="43" s="1"/>
  <c r="H322" i="43"/>
  <c r="E322" i="43"/>
  <c r="D322" i="43"/>
  <c r="H321" i="43"/>
  <c r="D321" i="43"/>
  <c r="E321" i="43" s="1"/>
  <c r="H320" i="43"/>
  <c r="E320" i="43"/>
  <c r="D320" i="43"/>
  <c r="H319" i="43"/>
  <c r="E319" i="43"/>
  <c r="D319" i="43"/>
  <c r="H318" i="43"/>
  <c r="E318" i="43"/>
  <c r="D318" i="43"/>
  <c r="H317" i="43"/>
  <c r="D317" i="43"/>
  <c r="E317" i="43" s="1"/>
  <c r="H316" i="43"/>
  <c r="E316" i="43"/>
  <c r="D316" i="43"/>
  <c r="H315" i="43"/>
  <c r="E315" i="43"/>
  <c r="C315" i="43"/>
  <c r="H313" i="43"/>
  <c r="D313" i="43"/>
  <c r="E313" i="43" s="1"/>
  <c r="H312" i="43"/>
  <c r="D312" i="43"/>
  <c r="E312" i="43" s="1"/>
  <c r="H311" i="43"/>
  <c r="D311" i="43"/>
  <c r="E311" i="43" s="1"/>
  <c r="H310" i="43"/>
  <c r="E310" i="43"/>
  <c r="D310" i="43"/>
  <c r="H309" i="43"/>
  <c r="D309" i="43"/>
  <c r="E309" i="43" s="1"/>
  <c r="E308" i="43" s="1"/>
  <c r="H308" i="43"/>
  <c r="H307" i="43"/>
  <c r="D307" i="43"/>
  <c r="H306" i="43"/>
  <c r="E306" i="43"/>
  <c r="D306" i="43"/>
  <c r="H305" i="43"/>
  <c r="H304" i="43"/>
  <c r="D304" i="43"/>
  <c r="E304" i="43" s="1"/>
  <c r="H303" i="43"/>
  <c r="D303" i="43"/>
  <c r="H302" i="43"/>
  <c r="C302" i="43"/>
  <c r="H301" i="43"/>
  <c r="E301" i="43"/>
  <c r="D301" i="43"/>
  <c r="H300" i="43"/>
  <c r="D300" i="43"/>
  <c r="E300" i="43" s="1"/>
  <c r="H299" i="43"/>
  <c r="D299" i="43"/>
  <c r="E299" i="43" s="1"/>
  <c r="E298" i="43" s="1"/>
  <c r="H298" i="43"/>
  <c r="D298" i="43"/>
  <c r="H297" i="43"/>
  <c r="E297" i="43"/>
  <c r="E296" i="43" s="1"/>
  <c r="D297" i="43"/>
  <c r="H296" i="43"/>
  <c r="D296" i="43"/>
  <c r="H295" i="43"/>
  <c r="E295" i="43"/>
  <c r="D295" i="43"/>
  <c r="H294" i="43"/>
  <c r="D294" i="43"/>
  <c r="E294" i="43" s="1"/>
  <c r="H293" i="43"/>
  <c r="E293" i="43"/>
  <c r="D293" i="43"/>
  <c r="H292" i="43"/>
  <c r="E292" i="43"/>
  <c r="D292" i="43"/>
  <c r="H291" i="43"/>
  <c r="D291" i="43"/>
  <c r="E291" i="43" s="1"/>
  <c r="H290" i="43"/>
  <c r="D290" i="43"/>
  <c r="H289" i="43"/>
  <c r="H288" i="43"/>
  <c r="D288" i="43"/>
  <c r="E288" i="43" s="1"/>
  <c r="H287" i="43"/>
  <c r="D287" i="43"/>
  <c r="E287" i="43" s="1"/>
  <c r="H286" i="43"/>
  <c r="D286" i="43"/>
  <c r="E286" i="43" s="1"/>
  <c r="H285" i="43"/>
  <c r="E285" i="43"/>
  <c r="D285" i="43"/>
  <c r="H284" i="43"/>
  <c r="D284" i="43"/>
  <c r="E284" i="43" s="1"/>
  <c r="H283" i="43"/>
  <c r="E283" i="43"/>
  <c r="D283" i="43"/>
  <c r="H282" i="43"/>
  <c r="D282" i="43"/>
  <c r="E282" i="43" s="1"/>
  <c r="H281" i="43"/>
  <c r="E281" i="43"/>
  <c r="D281" i="43"/>
  <c r="H280" i="43"/>
  <c r="E280" i="43"/>
  <c r="D280" i="43"/>
  <c r="H279" i="43"/>
  <c r="E279" i="43"/>
  <c r="D279" i="43"/>
  <c r="H278" i="43"/>
  <c r="D278" i="43"/>
  <c r="E278" i="43" s="1"/>
  <c r="H277" i="43"/>
  <c r="E277" i="43"/>
  <c r="D277" i="43"/>
  <c r="H276" i="43"/>
  <c r="E276" i="43"/>
  <c r="D276" i="43"/>
  <c r="H275" i="43"/>
  <c r="D275" i="43"/>
  <c r="E275" i="43" s="1"/>
  <c r="H274" i="43"/>
  <c r="D274" i="43"/>
  <c r="E274" i="43" s="1"/>
  <c r="H273" i="43"/>
  <c r="E273" i="43"/>
  <c r="D273" i="43"/>
  <c r="H272" i="43"/>
  <c r="D272" i="43"/>
  <c r="E272" i="43" s="1"/>
  <c r="H271" i="43"/>
  <c r="D271" i="43"/>
  <c r="E271" i="43" s="1"/>
  <c r="H270" i="43"/>
  <c r="D270" i="43"/>
  <c r="E270" i="43" s="1"/>
  <c r="H269" i="43"/>
  <c r="E269" i="43"/>
  <c r="D269" i="43"/>
  <c r="H268" i="43"/>
  <c r="D268" i="43"/>
  <c r="E268" i="43" s="1"/>
  <c r="H267" i="43"/>
  <c r="E267" i="43"/>
  <c r="D267" i="43"/>
  <c r="H266" i="43"/>
  <c r="D266" i="43"/>
  <c r="H265" i="43"/>
  <c r="H264" i="43"/>
  <c r="D264" i="43"/>
  <c r="C263" i="43"/>
  <c r="H263" i="43" s="1"/>
  <c r="H262" i="43"/>
  <c r="D262" i="43"/>
  <c r="E262" i="43" s="1"/>
  <c r="H261" i="43"/>
  <c r="D261" i="43"/>
  <c r="C260" i="43"/>
  <c r="H260" i="43" s="1"/>
  <c r="E252" i="43"/>
  <c r="D252" i="43"/>
  <c r="E251" i="43"/>
  <c r="E250" i="43" s="1"/>
  <c r="D251" i="43"/>
  <c r="D250" i="43" s="1"/>
  <c r="C250" i="43"/>
  <c r="D249" i="43"/>
  <c r="E249" i="43" s="1"/>
  <c r="D248" i="43"/>
  <c r="E248" i="43" s="1"/>
  <c r="D247" i="43"/>
  <c r="E247" i="43" s="1"/>
  <c r="D246" i="43"/>
  <c r="E246" i="43" s="1"/>
  <c r="D245" i="43"/>
  <c r="E245" i="43" s="1"/>
  <c r="C244" i="43"/>
  <c r="C243" i="43" s="1"/>
  <c r="D242" i="43"/>
  <c r="E242" i="43" s="1"/>
  <c r="D241" i="43"/>
  <c r="E241" i="43" s="1"/>
  <c r="D240" i="43"/>
  <c r="E240" i="43" s="1"/>
  <c r="C239" i="43"/>
  <c r="C238" i="43"/>
  <c r="E237" i="43"/>
  <c r="E236" i="43" s="1"/>
  <c r="D237" i="43"/>
  <c r="D236" i="43"/>
  <c r="D235" i="43" s="1"/>
  <c r="C236" i="43"/>
  <c r="C235" i="43" s="1"/>
  <c r="E235" i="43"/>
  <c r="D234" i="43"/>
  <c r="E234" i="43" s="1"/>
  <c r="E233" i="43" s="1"/>
  <c r="D233" i="43"/>
  <c r="D228" i="43" s="1"/>
  <c r="C233" i="43"/>
  <c r="E232" i="43"/>
  <c r="D232" i="43"/>
  <c r="E231" i="43"/>
  <c r="D231" i="43"/>
  <c r="E230" i="43"/>
  <c r="D230" i="43"/>
  <c r="E229" i="43"/>
  <c r="E228" i="43" s="1"/>
  <c r="D229" i="43"/>
  <c r="C229" i="43"/>
  <c r="C228" i="43"/>
  <c r="E227" i="43"/>
  <c r="D227" i="43"/>
  <c r="D226" i="43"/>
  <c r="E225" i="43"/>
  <c r="D225" i="43"/>
  <c r="D224" i="43"/>
  <c r="E224" i="43" s="1"/>
  <c r="C223" i="43"/>
  <c r="C222" i="43" s="1"/>
  <c r="D221" i="43"/>
  <c r="D220" i="43" s="1"/>
  <c r="C220" i="43"/>
  <c r="D219" i="43"/>
  <c r="E219" i="43" s="1"/>
  <c r="D218" i="43"/>
  <c r="E217" i="43"/>
  <c r="D217" i="43"/>
  <c r="C216" i="43"/>
  <c r="D214" i="43"/>
  <c r="E214" i="43" s="1"/>
  <c r="E213" i="43" s="1"/>
  <c r="C213" i="43"/>
  <c r="E212" i="43"/>
  <c r="D212" i="43"/>
  <c r="E211" i="43"/>
  <c r="D211" i="43"/>
  <c r="C211" i="43"/>
  <c r="D210" i="43"/>
  <c r="E210" i="43" s="1"/>
  <c r="E209" i="43"/>
  <c r="D209" i="43"/>
  <c r="D208" i="43"/>
  <c r="E208" i="43" s="1"/>
  <c r="E207" i="43"/>
  <c r="C207" i="43"/>
  <c r="D206" i="43"/>
  <c r="E206" i="43" s="1"/>
  <c r="E205" i="43"/>
  <c r="D205" i="43"/>
  <c r="C204" i="43"/>
  <c r="C203" i="43" s="1"/>
  <c r="E202" i="43"/>
  <c r="E201" i="43" s="1"/>
  <c r="E200" i="43" s="1"/>
  <c r="D202" i="43"/>
  <c r="D201" i="43"/>
  <c r="C201" i="43"/>
  <c r="C200" i="43" s="1"/>
  <c r="D200" i="43"/>
  <c r="E199" i="43"/>
  <c r="D199" i="43"/>
  <c r="E198" i="43"/>
  <c r="E197" i="43" s="1"/>
  <c r="D198" i="43"/>
  <c r="C198" i="43"/>
  <c r="D197" i="43"/>
  <c r="C197" i="43"/>
  <c r="E196" i="43"/>
  <c r="D196" i="43"/>
  <c r="E195" i="43"/>
  <c r="D195" i="43"/>
  <c r="C195" i="43"/>
  <c r="D194" i="43"/>
  <c r="E194" i="43" s="1"/>
  <c r="E193" i="43"/>
  <c r="D193" i="43"/>
  <c r="C193" i="43"/>
  <c r="D192" i="43"/>
  <c r="E192" i="43" s="1"/>
  <c r="E191" i="43"/>
  <c r="D191" i="43"/>
  <c r="D190" i="43"/>
  <c r="C189" i="43"/>
  <c r="C188" i="43" s="1"/>
  <c r="E187" i="43"/>
  <c r="D187" i="43"/>
  <c r="E186" i="43"/>
  <c r="D186" i="43"/>
  <c r="E185" i="43"/>
  <c r="E184" i="43" s="1"/>
  <c r="D185" i="43"/>
  <c r="C185" i="43"/>
  <c r="D184" i="43"/>
  <c r="C184" i="43"/>
  <c r="E183" i="43"/>
  <c r="D183" i="43"/>
  <c r="E182" i="43"/>
  <c r="D182" i="43"/>
  <c r="C182" i="43"/>
  <c r="D181" i="43"/>
  <c r="E181" i="43" s="1"/>
  <c r="E180" i="43"/>
  <c r="E179" i="43" s="1"/>
  <c r="D180" i="43"/>
  <c r="C180" i="43"/>
  <c r="D179" i="43"/>
  <c r="C179" i="43"/>
  <c r="H176" i="43"/>
  <c r="E176" i="43"/>
  <c r="D176" i="43"/>
  <c r="H175" i="43"/>
  <c r="E175" i="43"/>
  <c r="E174" i="43" s="1"/>
  <c r="D175" i="43"/>
  <c r="D174" i="43"/>
  <c r="C174" i="43"/>
  <c r="H174" i="43" s="1"/>
  <c r="H173" i="43"/>
  <c r="D173" i="43"/>
  <c r="E173" i="43" s="1"/>
  <c r="H172" i="43"/>
  <c r="D172" i="43"/>
  <c r="C171" i="43"/>
  <c r="H171" i="43" s="1"/>
  <c r="C170" i="43"/>
  <c r="H170" i="43" s="1"/>
  <c r="J170" i="43" s="1"/>
  <c r="H169" i="43"/>
  <c r="D169" i="43"/>
  <c r="E169" i="43" s="1"/>
  <c r="H168" i="43"/>
  <c r="E168" i="43"/>
  <c r="E167" i="43" s="1"/>
  <c r="D168" i="43"/>
  <c r="H167" i="43"/>
  <c r="D167" i="43"/>
  <c r="C167" i="43"/>
  <c r="H166" i="43"/>
  <c r="D166" i="43"/>
  <c r="E166" i="43" s="1"/>
  <c r="H165" i="43"/>
  <c r="D165" i="43"/>
  <c r="H164" i="43"/>
  <c r="C164" i="43"/>
  <c r="J163" i="43"/>
  <c r="C163" i="43"/>
  <c r="H163" i="43" s="1"/>
  <c r="H162" i="43"/>
  <c r="E162" i="43"/>
  <c r="D162" i="43"/>
  <c r="H161" i="43"/>
  <c r="D161" i="43"/>
  <c r="H160" i="43"/>
  <c r="C160" i="43"/>
  <c r="H159" i="43"/>
  <c r="E159" i="43"/>
  <c r="D159" i="43"/>
  <c r="H158" i="43"/>
  <c r="D158" i="43"/>
  <c r="D157" i="43" s="1"/>
  <c r="C157" i="43"/>
  <c r="H157" i="43" s="1"/>
  <c r="H156" i="43"/>
  <c r="D156" i="43"/>
  <c r="E156" i="43" s="1"/>
  <c r="H155" i="43"/>
  <c r="D155" i="43"/>
  <c r="C154" i="43"/>
  <c r="H154" i="43" s="1"/>
  <c r="H151" i="43"/>
  <c r="D151" i="43"/>
  <c r="E151" i="43" s="1"/>
  <c r="H150" i="43"/>
  <c r="D150" i="43"/>
  <c r="C149" i="43"/>
  <c r="H149" i="43" s="1"/>
  <c r="H148" i="43"/>
  <c r="E148" i="43"/>
  <c r="D148" i="43"/>
  <c r="H147" i="43"/>
  <c r="E147" i="43"/>
  <c r="E146" i="43" s="1"/>
  <c r="D147" i="43"/>
  <c r="D146" i="43"/>
  <c r="C146" i="43"/>
  <c r="H146" i="43" s="1"/>
  <c r="H145" i="43"/>
  <c r="D145" i="43"/>
  <c r="E145" i="43" s="1"/>
  <c r="H144" i="43"/>
  <c r="D144" i="43"/>
  <c r="C143" i="43"/>
  <c r="H142" i="43"/>
  <c r="E142" i="43"/>
  <c r="D142" i="43"/>
  <c r="H141" i="43"/>
  <c r="D141" i="43"/>
  <c r="E141" i="43" s="1"/>
  <c r="E140" i="43" s="1"/>
  <c r="D140" i="43"/>
  <c r="C140" i="43"/>
  <c r="H140" i="43" s="1"/>
  <c r="H139" i="43"/>
  <c r="D139" i="43"/>
  <c r="E139" i="43" s="1"/>
  <c r="H138" i="43"/>
  <c r="D138" i="43"/>
  <c r="E138" i="43" s="1"/>
  <c r="H137" i="43"/>
  <c r="E137" i="43"/>
  <c r="E136" i="43" s="1"/>
  <c r="D137" i="43"/>
  <c r="H136" i="43"/>
  <c r="D136" i="43"/>
  <c r="C136" i="43"/>
  <c r="H134" i="43"/>
  <c r="E134" i="43"/>
  <c r="D134" i="43"/>
  <c r="H133" i="43"/>
  <c r="D133" i="43"/>
  <c r="C132" i="43"/>
  <c r="H132" i="43" s="1"/>
  <c r="H131" i="43"/>
  <c r="E131" i="43"/>
  <c r="D131" i="43"/>
  <c r="H130" i="43"/>
  <c r="D130" i="43"/>
  <c r="H129" i="43"/>
  <c r="C129" i="43"/>
  <c r="H128" i="43"/>
  <c r="E128" i="43"/>
  <c r="D128" i="43"/>
  <c r="H127" i="43"/>
  <c r="E127" i="43"/>
  <c r="E126" i="43" s="1"/>
  <c r="D127" i="43"/>
  <c r="D126" i="43" s="1"/>
  <c r="C126" i="43"/>
  <c r="H126" i="43" s="1"/>
  <c r="H125" i="43"/>
  <c r="D125" i="43"/>
  <c r="E125" i="43" s="1"/>
  <c r="H124" i="43"/>
  <c r="D124" i="43"/>
  <c r="C123" i="43"/>
  <c r="H123" i="43" s="1"/>
  <c r="H122" i="43"/>
  <c r="E122" i="43"/>
  <c r="D122" i="43"/>
  <c r="H121" i="43"/>
  <c r="E121" i="43"/>
  <c r="E120" i="43" s="1"/>
  <c r="D121" i="43"/>
  <c r="D120" i="43"/>
  <c r="C120" i="43"/>
  <c r="H120" i="43" s="1"/>
  <c r="H119" i="43"/>
  <c r="D119" i="43"/>
  <c r="E119" i="43" s="1"/>
  <c r="H118" i="43"/>
  <c r="D118" i="43"/>
  <c r="C117" i="43"/>
  <c r="H117" i="43" s="1"/>
  <c r="C116" i="43"/>
  <c r="H116" i="43" s="1"/>
  <c r="J116" i="43" s="1"/>
  <c r="H113" i="43"/>
  <c r="D113" i="43"/>
  <c r="E113" i="43" s="1"/>
  <c r="H112" i="43"/>
  <c r="E112" i="43"/>
  <c r="D112" i="43"/>
  <c r="H111" i="43"/>
  <c r="D111" i="43"/>
  <c r="E111" i="43" s="1"/>
  <c r="H110" i="43"/>
  <c r="E110" i="43"/>
  <c r="D110" i="43"/>
  <c r="H109" i="43"/>
  <c r="E109" i="43"/>
  <c r="D109" i="43"/>
  <c r="H108" i="43"/>
  <c r="D108" i="43"/>
  <c r="E108" i="43" s="1"/>
  <c r="H107" i="43"/>
  <c r="D107" i="43"/>
  <c r="E107" i="43" s="1"/>
  <c r="H106" i="43"/>
  <c r="E106" i="43"/>
  <c r="D106" i="43"/>
  <c r="H105" i="43"/>
  <c r="D105" i="43"/>
  <c r="E105" i="43" s="1"/>
  <c r="H104" i="43"/>
  <c r="D104" i="43"/>
  <c r="E104" i="43" s="1"/>
  <c r="H103" i="43"/>
  <c r="D103" i="43"/>
  <c r="E103" i="43" s="1"/>
  <c r="H102" i="43"/>
  <c r="E102" i="43"/>
  <c r="D102" i="43"/>
  <c r="H101" i="43"/>
  <c r="D101" i="43"/>
  <c r="E101" i="43" s="1"/>
  <c r="H100" i="43"/>
  <c r="D100" i="43"/>
  <c r="E100" i="43" s="1"/>
  <c r="H99" i="43"/>
  <c r="D99" i="43"/>
  <c r="H98" i="43"/>
  <c r="E98" i="43"/>
  <c r="D98" i="43"/>
  <c r="J97" i="43"/>
  <c r="C97" i="43"/>
  <c r="H97" i="43" s="1"/>
  <c r="H96" i="43"/>
  <c r="E96" i="43"/>
  <c r="D96" i="43"/>
  <c r="H95" i="43"/>
  <c r="E95" i="43"/>
  <c r="D95" i="43"/>
  <c r="H94" i="43"/>
  <c r="E94" i="43"/>
  <c r="D94" i="43"/>
  <c r="H93" i="43"/>
  <c r="D93" i="43"/>
  <c r="E93" i="43" s="1"/>
  <c r="H92" i="43"/>
  <c r="E92" i="43"/>
  <c r="D92" i="43"/>
  <c r="H91" i="43"/>
  <c r="E91" i="43"/>
  <c r="D91" i="43"/>
  <c r="H90" i="43"/>
  <c r="D90" i="43"/>
  <c r="E90" i="43" s="1"/>
  <c r="H89" i="43"/>
  <c r="D89" i="43"/>
  <c r="E89" i="43" s="1"/>
  <c r="H88" i="43"/>
  <c r="E88" i="43"/>
  <c r="D88" i="43"/>
  <c r="H87" i="43"/>
  <c r="D87" i="43"/>
  <c r="E87" i="43" s="1"/>
  <c r="H86" i="43"/>
  <c r="D86" i="43"/>
  <c r="E86" i="43" s="1"/>
  <c r="H85" i="43"/>
  <c r="D85" i="43"/>
  <c r="E85" i="43" s="1"/>
  <c r="H84" i="43"/>
  <c r="E84" i="43"/>
  <c r="D84" i="43"/>
  <c r="H83" i="43"/>
  <c r="D83" i="43"/>
  <c r="E83" i="43" s="1"/>
  <c r="H82" i="43"/>
  <c r="E82" i="43"/>
  <c r="D82" i="43"/>
  <c r="H81" i="43"/>
  <c r="D81" i="43"/>
  <c r="E81" i="43" s="1"/>
  <c r="H80" i="43"/>
  <c r="E80" i="43"/>
  <c r="D80" i="43"/>
  <c r="H79" i="43"/>
  <c r="E79" i="43"/>
  <c r="D79" i="43"/>
  <c r="H78" i="43"/>
  <c r="E78" i="43"/>
  <c r="D78" i="43"/>
  <c r="H77" i="43"/>
  <c r="D77" i="43"/>
  <c r="E77" i="43" s="1"/>
  <c r="H76" i="43"/>
  <c r="E76" i="43"/>
  <c r="D76" i="43"/>
  <c r="H75" i="43"/>
  <c r="E75" i="43"/>
  <c r="D75" i="43"/>
  <c r="H74" i="43"/>
  <c r="D74" i="43"/>
  <c r="E74" i="43" s="1"/>
  <c r="H73" i="43"/>
  <c r="D73" i="43"/>
  <c r="E73" i="43" s="1"/>
  <c r="H72" i="43"/>
  <c r="E72" i="43"/>
  <c r="D72" i="43"/>
  <c r="H71" i="43"/>
  <c r="D71" i="43"/>
  <c r="E71" i="43" s="1"/>
  <c r="H70" i="43"/>
  <c r="D70" i="43"/>
  <c r="E70" i="43" s="1"/>
  <c r="H69" i="43"/>
  <c r="D69" i="43"/>
  <c r="E69" i="43" s="1"/>
  <c r="D68" i="43"/>
  <c r="C68" i="43"/>
  <c r="H68" i="43" s="1"/>
  <c r="J68" i="43" s="1"/>
  <c r="C67" i="43"/>
  <c r="H66" i="43"/>
  <c r="D66" i="43"/>
  <c r="E66" i="43" s="1"/>
  <c r="H65" i="43"/>
  <c r="D65" i="43"/>
  <c r="E65" i="43" s="1"/>
  <c r="H64" i="43"/>
  <c r="E64" i="43"/>
  <c r="D64" i="43"/>
  <c r="H63" i="43"/>
  <c r="D63" i="43"/>
  <c r="E63" i="43" s="1"/>
  <c r="H62" i="43"/>
  <c r="D62" i="43"/>
  <c r="E62" i="43" s="1"/>
  <c r="J61" i="43"/>
  <c r="E61" i="43"/>
  <c r="C61" i="43"/>
  <c r="H61" i="43" s="1"/>
  <c r="H60" i="43"/>
  <c r="E60" i="43"/>
  <c r="D60" i="43"/>
  <c r="H59" i="43"/>
  <c r="D59" i="43"/>
  <c r="E59" i="43" s="1"/>
  <c r="H58" i="43"/>
  <c r="E58" i="43"/>
  <c r="D58" i="43"/>
  <c r="H57" i="43"/>
  <c r="E57" i="43"/>
  <c r="D57" i="43"/>
  <c r="H56" i="43"/>
  <c r="D56" i="43"/>
  <c r="E56" i="43" s="1"/>
  <c r="H55" i="43"/>
  <c r="D55" i="43"/>
  <c r="E55" i="43" s="1"/>
  <c r="H54" i="43"/>
  <c r="E54" i="43"/>
  <c r="D54" i="43"/>
  <c r="H53" i="43"/>
  <c r="D53" i="43"/>
  <c r="E53" i="43" s="1"/>
  <c r="H52" i="43"/>
  <c r="D52" i="43"/>
  <c r="E52" i="43" s="1"/>
  <c r="H51" i="43"/>
  <c r="D51" i="43"/>
  <c r="E51" i="43" s="1"/>
  <c r="H50" i="43"/>
  <c r="E50" i="43"/>
  <c r="D50" i="43"/>
  <c r="H49" i="43"/>
  <c r="D49" i="43"/>
  <c r="E49" i="43" s="1"/>
  <c r="H48" i="43"/>
  <c r="D48" i="43"/>
  <c r="E48" i="43" s="1"/>
  <c r="H47" i="43"/>
  <c r="D47" i="43"/>
  <c r="E47" i="43" s="1"/>
  <c r="H46" i="43"/>
  <c r="E46" i="43"/>
  <c r="D46" i="43"/>
  <c r="H45" i="43"/>
  <c r="D45" i="43"/>
  <c r="E45" i="43" s="1"/>
  <c r="H44" i="43"/>
  <c r="E44" i="43"/>
  <c r="D44" i="43"/>
  <c r="H43" i="43"/>
  <c r="D43" i="43"/>
  <c r="E43" i="43" s="1"/>
  <c r="H42" i="43"/>
  <c r="E42" i="43"/>
  <c r="D42" i="43"/>
  <c r="H41" i="43"/>
  <c r="E41" i="43"/>
  <c r="D41" i="43"/>
  <c r="H40" i="43"/>
  <c r="D40" i="43"/>
  <c r="E40" i="43" s="1"/>
  <c r="H39" i="43"/>
  <c r="D39" i="43"/>
  <c r="E39" i="43" s="1"/>
  <c r="H38" i="43"/>
  <c r="J38" i="43" s="1"/>
  <c r="C38" i="43"/>
  <c r="H37" i="43"/>
  <c r="D37" i="43"/>
  <c r="E37" i="43" s="1"/>
  <c r="H36" i="43"/>
  <c r="E36" i="43"/>
  <c r="D36" i="43"/>
  <c r="H35" i="43"/>
  <c r="D35" i="43"/>
  <c r="E35" i="43" s="1"/>
  <c r="H34" i="43"/>
  <c r="E34" i="43"/>
  <c r="D34" i="43"/>
  <c r="H33" i="43"/>
  <c r="D33" i="43"/>
  <c r="E33" i="43" s="1"/>
  <c r="H32" i="43"/>
  <c r="E32" i="43"/>
  <c r="D32" i="43"/>
  <c r="H31" i="43"/>
  <c r="E31" i="43"/>
  <c r="D31" i="43"/>
  <c r="H30" i="43"/>
  <c r="E30" i="43"/>
  <c r="D30" i="43"/>
  <c r="H29" i="43"/>
  <c r="D29" i="43"/>
  <c r="E29" i="43" s="1"/>
  <c r="H28" i="43"/>
  <c r="E28" i="43"/>
  <c r="D28" i="43"/>
  <c r="H27" i="43"/>
  <c r="E27" i="43"/>
  <c r="D27" i="43"/>
  <c r="H26" i="43"/>
  <c r="D26" i="43"/>
  <c r="E26" i="43" s="1"/>
  <c r="H25" i="43"/>
  <c r="D25" i="43"/>
  <c r="E25" i="43" s="1"/>
  <c r="H24" i="43"/>
  <c r="E24" i="43"/>
  <c r="D24" i="43"/>
  <c r="H23" i="43"/>
  <c r="D23" i="43"/>
  <c r="E23" i="43" s="1"/>
  <c r="H22" i="43"/>
  <c r="D22" i="43"/>
  <c r="E22" i="43" s="1"/>
  <c r="H21" i="43"/>
  <c r="D21" i="43"/>
  <c r="E21" i="43" s="1"/>
  <c r="H20" i="43"/>
  <c r="E20" i="43"/>
  <c r="D20" i="43"/>
  <c r="H19" i="43"/>
  <c r="D19" i="43"/>
  <c r="E19" i="43" s="1"/>
  <c r="H18" i="43"/>
  <c r="E18" i="43"/>
  <c r="D18" i="43"/>
  <c r="H17" i="43"/>
  <c r="D17" i="43"/>
  <c r="E17" i="43" s="1"/>
  <c r="H16" i="43"/>
  <c r="E16" i="43"/>
  <c r="D16" i="43"/>
  <c r="H15" i="43"/>
  <c r="E15" i="43"/>
  <c r="D15" i="43"/>
  <c r="H14" i="43"/>
  <c r="E14" i="43"/>
  <c r="D14" i="43"/>
  <c r="H13" i="43"/>
  <c r="D13" i="43"/>
  <c r="H12" i="43"/>
  <c r="E12" i="43"/>
  <c r="D12" i="43"/>
  <c r="H11" i="43"/>
  <c r="J11" i="43" s="1"/>
  <c r="C11" i="43"/>
  <c r="H10" i="43"/>
  <c r="E10" i="43"/>
  <c r="D10" i="43"/>
  <c r="H9" i="43"/>
  <c r="D9" i="43"/>
  <c r="E9" i="43" s="1"/>
  <c r="H8" i="43"/>
  <c r="D8" i="43"/>
  <c r="E8" i="43" s="1"/>
  <c r="H7" i="43"/>
  <c r="D7" i="43"/>
  <c r="E7" i="43" s="1"/>
  <c r="H6" i="43"/>
  <c r="E6" i="43"/>
  <c r="D6" i="43"/>
  <c r="H5" i="43"/>
  <c r="D5" i="43"/>
  <c r="E5" i="43" s="1"/>
  <c r="E4" i="43" s="1"/>
  <c r="H4" i="43"/>
  <c r="J4" i="43" s="1"/>
  <c r="C4" i="43"/>
  <c r="H3" i="43"/>
  <c r="J3" i="43" s="1"/>
  <c r="C3" i="43"/>
  <c r="E778" i="42"/>
  <c r="E777" i="42" s="1"/>
  <c r="D778" i="42"/>
  <c r="D777" i="42" s="1"/>
  <c r="C777" i="42"/>
  <c r="E776" i="42"/>
  <c r="D776" i="42"/>
  <c r="D775" i="42"/>
  <c r="E775" i="42" s="1"/>
  <c r="D774" i="42"/>
  <c r="E774" i="42" s="1"/>
  <c r="E772" i="42" s="1"/>
  <c r="E771" i="42" s="1"/>
  <c r="D773" i="42"/>
  <c r="E773" i="42" s="1"/>
  <c r="C772" i="42"/>
  <c r="C771" i="42"/>
  <c r="D770" i="42"/>
  <c r="E770" i="42" s="1"/>
  <c r="D769" i="42"/>
  <c r="E769" i="42" s="1"/>
  <c r="D768" i="42"/>
  <c r="D767" i="42" s="1"/>
  <c r="C768" i="42"/>
  <c r="C767" i="42" s="1"/>
  <c r="E766" i="42"/>
  <c r="E765" i="42" s="1"/>
  <c r="D766" i="42"/>
  <c r="D765" i="42"/>
  <c r="C765" i="42"/>
  <c r="D764" i="42"/>
  <c r="E764" i="42" s="1"/>
  <c r="D763" i="42"/>
  <c r="E763" i="42" s="1"/>
  <c r="D762" i="42"/>
  <c r="E762" i="42" s="1"/>
  <c r="C761" i="42"/>
  <c r="C760" i="42"/>
  <c r="D759" i="42"/>
  <c r="E759" i="42" s="1"/>
  <c r="E758" i="42"/>
  <c r="E756" i="42" s="1"/>
  <c r="E755" i="42" s="1"/>
  <c r="D758" i="42"/>
  <c r="D757" i="42"/>
  <c r="E757" i="42" s="1"/>
  <c r="D756" i="42"/>
  <c r="D755" i="42" s="1"/>
  <c r="C756" i="42"/>
  <c r="C755" i="42"/>
  <c r="D754" i="42"/>
  <c r="E754" i="42" s="1"/>
  <c r="E753" i="42"/>
  <c r="D753" i="42"/>
  <c r="D752" i="42"/>
  <c r="E752" i="42" s="1"/>
  <c r="E751" i="42"/>
  <c r="D751" i="42"/>
  <c r="C751" i="42"/>
  <c r="D750" i="42"/>
  <c r="C750" i="42"/>
  <c r="D749" i="42"/>
  <c r="E749" i="42" s="1"/>
  <c r="D748" i="42"/>
  <c r="E748" i="42" s="1"/>
  <c r="D747" i="42"/>
  <c r="E747" i="42" s="1"/>
  <c r="E746" i="42" s="1"/>
  <c r="D746" i="42"/>
  <c r="C746" i="42"/>
  <c r="D745" i="42"/>
  <c r="C744" i="42"/>
  <c r="C743" i="42" s="1"/>
  <c r="D742" i="42"/>
  <c r="C741" i="42"/>
  <c r="E740" i="42"/>
  <c r="E739" i="42" s="1"/>
  <c r="D740" i="42"/>
  <c r="D739" i="42" s="1"/>
  <c r="C739" i="42"/>
  <c r="E738" i="42"/>
  <c r="D738" i="42"/>
  <c r="D737" i="42"/>
  <c r="E737" i="42" s="1"/>
  <c r="E736" i="42"/>
  <c r="D736" i="42"/>
  <c r="D735" i="42"/>
  <c r="C734" i="42"/>
  <c r="C733" i="42" s="1"/>
  <c r="D732" i="42"/>
  <c r="C731" i="42"/>
  <c r="C730" i="42" s="1"/>
  <c r="D729" i="42"/>
  <c r="E729" i="42" s="1"/>
  <c r="E728" i="42"/>
  <c r="E727" i="42" s="1"/>
  <c r="D728" i="42"/>
  <c r="D727" i="42"/>
  <c r="C727" i="42"/>
  <c r="H724" i="42"/>
  <c r="E724" i="42"/>
  <c r="D724" i="42"/>
  <c r="H723" i="42"/>
  <c r="D723" i="42"/>
  <c r="D722" i="42" s="1"/>
  <c r="C722" i="42"/>
  <c r="H721" i="42"/>
  <c r="D721" i="42"/>
  <c r="E721" i="42" s="1"/>
  <c r="H720" i="42"/>
  <c r="D720" i="42"/>
  <c r="E720" i="42" s="1"/>
  <c r="H719" i="42"/>
  <c r="E719" i="42"/>
  <c r="E718" i="42" s="1"/>
  <c r="D719" i="42"/>
  <c r="H718" i="42"/>
  <c r="D718" i="42"/>
  <c r="C718" i="42"/>
  <c r="H715" i="42"/>
  <c r="D715" i="42"/>
  <c r="E715" i="42" s="1"/>
  <c r="H714" i="42"/>
  <c r="E714" i="42"/>
  <c r="D714" i="42"/>
  <c r="H713" i="42"/>
  <c r="E713" i="42"/>
  <c r="D713" i="42"/>
  <c r="H712" i="42"/>
  <c r="D712" i="42"/>
  <c r="E712" i="42" s="1"/>
  <c r="H711" i="42"/>
  <c r="D711" i="42"/>
  <c r="E711" i="42" s="1"/>
  <c r="H710" i="42"/>
  <c r="E710" i="42"/>
  <c r="D710" i="42"/>
  <c r="H709" i="42"/>
  <c r="D709" i="42"/>
  <c r="E709" i="42" s="1"/>
  <c r="H708" i="42"/>
  <c r="D708" i="42"/>
  <c r="E708" i="42" s="1"/>
  <c r="H707" i="42"/>
  <c r="D707" i="42"/>
  <c r="E707" i="42" s="1"/>
  <c r="H706" i="42"/>
  <c r="E706" i="42"/>
  <c r="D706" i="42"/>
  <c r="H705" i="42"/>
  <c r="E705" i="42"/>
  <c r="D705" i="42"/>
  <c r="H704" i="42"/>
  <c r="D704" i="42"/>
  <c r="E704" i="42" s="1"/>
  <c r="H703" i="42"/>
  <c r="D703" i="42"/>
  <c r="E703" i="42" s="1"/>
  <c r="H702" i="42"/>
  <c r="E702" i="42"/>
  <c r="D702" i="42"/>
  <c r="H701" i="42"/>
  <c r="D701" i="42"/>
  <c r="D700" i="42" s="1"/>
  <c r="C700" i="42"/>
  <c r="H700" i="42" s="1"/>
  <c r="H699" i="42"/>
  <c r="D699" i="42"/>
  <c r="E699" i="42" s="1"/>
  <c r="H698" i="42"/>
  <c r="D698" i="42"/>
  <c r="E698" i="42" s="1"/>
  <c r="H697" i="42"/>
  <c r="E697" i="42"/>
  <c r="D697" i="42"/>
  <c r="H696" i="42"/>
  <c r="D696" i="42"/>
  <c r="E696" i="42" s="1"/>
  <c r="H695" i="42"/>
  <c r="D695" i="42"/>
  <c r="C694" i="42"/>
  <c r="H694" i="42" s="1"/>
  <c r="H693" i="42"/>
  <c r="D693" i="42"/>
  <c r="E693" i="42" s="1"/>
  <c r="H692" i="42"/>
  <c r="E692" i="42"/>
  <c r="D692" i="42"/>
  <c r="H691" i="42"/>
  <c r="D691" i="42"/>
  <c r="D687" i="42" s="1"/>
  <c r="H690" i="42"/>
  <c r="D690" i="42"/>
  <c r="E690" i="42" s="1"/>
  <c r="H689" i="42"/>
  <c r="D689" i="42"/>
  <c r="E689" i="42" s="1"/>
  <c r="H688" i="42"/>
  <c r="E688" i="42"/>
  <c r="D688" i="42"/>
  <c r="H687" i="42"/>
  <c r="C687" i="42"/>
  <c r="H686" i="42"/>
  <c r="E686" i="42"/>
  <c r="D686" i="42"/>
  <c r="H685" i="42"/>
  <c r="D685" i="42"/>
  <c r="E685" i="42" s="1"/>
  <c r="E683" i="42" s="1"/>
  <c r="H684" i="42"/>
  <c r="D684" i="42"/>
  <c r="E684" i="42" s="1"/>
  <c r="H683" i="42"/>
  <c r="C683" i="42"/>
  <c r="H682" i="42"/>
  <c r="E682" i="42"/>
  <c r="D682" i="42"/>
  <c r="H681" i="42"/>
  <c r="D681" i="42"/>
  <c r="E681" i="42" s="1"/>
  <c r="H680" i="42"/>
  <c r="D680" i="42"/>
  <c r="C679" i="42"/>
  <c r="H679" i="42" s="1"/>
  <c r="H678" i="42"/>
  <c r="D678" i="42"/>
  <c r="E678" i="42" s="1"/>
  <c r="H677" i="42"/>
  <c r="E677" i="42"/>
  <c r="E676" i="42" s="1"/>
  <c r="D677" i="42"/>
  <c r="H676" i="42"/>
  <c r="D676" i="42"/>
  <c r="C676" i="42"/>
  <c r="H675" i="42"/>
  <c r="D675" i="42"/>
  <c r="D671" i="42" s="1"/>
  <c r="H674" i="42"/>
  <c r="D674" i="42"/>
  <c r="E674" i="42" s="1"/>
  <c r="H673" i="42"/>
  <c r="D673" i="42"/>
  <c r="E673" i="42" s="1"/>
  <c r="H672" i="42"/>
  <c r="E672" i="42"/>
  <c r="D672" i="42"/>
  <c r="H671" i="42"/>
  <c r="C671" i="42"/>
  <c r="H670" i="42"/>
  <c r="E670" i="42"/>
  <c r="D670" i="42"/>
  <c r="H669" i="42"/>
  <c r="D669" i="42"/>
  <c r="E669" i="42" s="1"/>
  <c r="H668" i="42"/>
  <c r="D668" i="42"/>
  <c r="E668" i="42" s="1"/>
  <c r="H667" i="42"/>
  <c r="E667" i="42"/>
  <c r="D667" i="42"/>
  <c r="H666" i="42"/>
  <c r="D666" i="42"/>
  <c r="E666" i="42" s="1"/>
  <c r="E665" i="42" s="1"/>
  <c r="D665" i="42"/>
  <c r="C665" i="42"/>
  <c r="H665" i="42" s="1"/>
  <c r="H664" i="42"/>
  <c r="D664" i="42"/>
  <c r="E664" i="42" s="1"/>
  <c r="H663" i="42"/>
  <c r="D663" i="42"/>
  <c r="E663" i="42" s="1"/>
  <c r="H662" i="42"/>
  <c r="E662" i="42"/>
  <c r="E661" i="42" s="1"/>
  <c r="D662" i="42"/>
  <c r="H661" i="42"/>
  <c r="D661" i="42"/>
  <c r="C661" i="42"/>
  <c r="H660" i="42"/>
  <c r="D660" i="42"/>
  <c r="E660" i="42" s="1"/>
  <c r="H659" i="42"/>
  <c r="D659" i="42"/>
  <c r="E659" i="42" s="1"/>
  <c r="H658" i="42"/>
  <c r="D658" i="42"/>
  <c r="E658" i="42" s="1"/>
  <c r="H657" i="42"/>
  <c r="E657" i="42"/>
  <c r="D657" i="42"/>
  <c r="H656" i="42"/>
  <c r="E656" i="42"/>
  <c r="E653" i="42" s="1"/>
  <c r="D656" i="42"/>
  <c r="H655" i="42"/>
  <c r="D655" i="42"/>
  <c r="E655" i="42" s="1"/>
  <c r="H654" i="42"/>
  <c r="D654" i="42"/>
  <c r="E654" i="42" s="1"/>
  <c r="H653" i="42"/>
  <c r="C653" i="42"/>
  <c r="H652" i="42"/>
  <c r="E652" i="42"/>
  <c r="D652" i="42"/>
  <c r="H651" i="42"/>
  <c r="E651" i="42"/>
  <c r="D651" i="42"/>
  <c r="H650" i="42"/>
  <c r="D650" i="42"/>
  <c r="E650" i="42" s="1"/>
  <c r="H649" i="42"/>
  <c r="D649" i="42"/>
  <c r="E649" i="42" s="1"/>
  <c r="H648" i="42"/>
  <c r="E648" i="42"/>
  <c r="D648" i="42"/>
  <c r="H647" i="42"/>
  <c r="D647" i="42"/>
  <c r="D646" i="42" s="1"/>
  <c r="C646" i="42"/>
  <c r="H644" i="42"/>
  <c r="D644" i="42"/>
  <c r="E644" i="42" s="1"/>
  <c r="H643" i="42"/>
  <c r="D643" i="42"/>
  <c r="E643" i="42" s="1"/>
  <c r="D642" i="42"/>
  <c r="C642" i="42"/>
  <c r="H642" i="42" s="1"/>
  <c r="J642" i="42" s="1"/>
  <c r="H641" i="42"/>
  <c r="D641" i="42"/>
  <c r="E641" i="42" s="1"/>
  <c r="H640" i="42"/>
  <c r="D640" i="42"/>
  <c r="E640" i="42" s="1"/>
  <c r="E638" i="42" s="1"/>
  <c r="H639" i="42"/>
  <c r="E639" i="42"/>
  <c r="D639" i="42"/>
  <c r="H638" i="42"/>
  <c r="J638" i="42" s="1"/>
  <c r="C638" i="42"/>
  <c r="H637" i="42"/>
  <c r="E637" i="42"/>
  <c r="D637" i="42"/>
  <c r="H636" i="42"/>
  <c r="D636" i="42"/>
  <c r="E636" i="42" s="1"/>
  <c r="H635" i="42"/>
  <c r="D635" i="42"/>
  <c r="E635" i="42" s="1"/>
  <c r="H634" i="42"/>
  <c r="D634" i="42"/>
  <c r="E634" i="42" s="1"/>
  <c r="H633" i="42"/>
  <c r="E633" i="42"/>
  <c r="D633" i="42"/>
  <c r="H632" i="42"/>
  <c r="E632" i="42"/>
  <c r="D632" i="42"/>
  <c r="H631" i="42"/>
  <c r="D631" i="42"/>
  <c r="E631" i="42" s="1"/>
  <c r="H630" i="42"/>
  <c r="D630" i="42"/>
  <c r="E630" i="42" s="1"/>
  <c r="H629" i="42"/>
  <c r="E629" i="42"/>
  <c r="E628" i="42" s="1"/>
  <c r="D629" i="42"/>
  <c r="H628" i="42"/>
  <c r="D628" i="42"/>
  <c r="C628" i="42"/>
  <c r="H627" i="42"/>
  <c r="D627" i="42"/>
  <c r="E627" i="42" s="1"/>
  <c r="H626" i="42"/>
  <c r="D626" i="42"/>
  <c r="E626" i="42" s="1"/>
  <c r="H625" i="42"/>
  <c r="D625" i="42"/>
  <c r="E625" i="42" s="1"/>
  <c r="H624" i="42"/>
  <c r="E624" i="42"/>
  <c r="D624" i="42"/>
  <c r="H623" i="42"/>
  <c r="E623" i="42"/>
  <c r="D623" i="42"/>
  <c r="H622" i="42"/>
  <c r="D622" i="42"/>
  <c r="E622" i="42" s="1"/>
  <c r="H621" i="42"/>
  <c r="D621" i="42"/>
  <c r="E621" i="42" s="1"/>
  <c r="H620" i="42"/>
  <c r="E620" i="42"/>
  <c r="D620" i="42"/>
  <c r="H619" i="42"/>
  <c r="D619" i="42"/>
  <c r="E619" i="42" s="1"/>
  <c r="H618" i="42"/>
  <c r="D618" i="42"/>
  <c r="E618" i="42" s="1"/>
  <c r="H617" i="42"/>
  <c r="D617" i="42"/>
  <c r="E617" i="42" s="1"/>
  <c r="H616" i="42"/>
  <c r="C616" i="42"/>
  <c r="H615" i="42"/>
  <c r="E615" i="42"/>
  <c r="D615" i="42"/>
  <c r="H614" i="42"/>
  <c r="E614" i="42"/>
  <c r="D614" i="42"/>
  <c r="H613" i="42"/>
  <c r="D613" i="42"/>
  <c r="E613" i="42" s="1"/>
  <c r="H612" i="42"/>
  <c r="D612" i="42"/>
  <c r="E612" i="42" s="1"/>
  <c r="H611" i="42"/>
  <c r="E611" i="42"/>
  <c r="E610" i="42" s="1"/>
  <c r="D611" i="42"/>
  <c r="H610" i="42"/>
  <c r="D610" i="42"/>
  <c r="C610" i="42"/>
  <c r="H609" i="42"/>
  <c r="D609" i="42"/>
  <c r="E609" i="42" s="1"/>
  <c r="H608" i="42"/>
  <c r="D608" i="42"/>
  <c r="E608" i="42" s="1"/>
  <c r="H607" i="42"/>
  <c r="D607" i="42"/>
  <c r="E607" i="42" s="1"/>
  <c r="H606" i="42"/>
  <c r="E606" i="42"/>
  <c r="D606" i="42"/>
  <c r="H605" i="42"/>
  <c r="E605" i="42"/>
  <c r="D605" i="42"/>
  <c r="H604" i="42"/>
  <c r="D604" i="42"/>
  <c r="H603" i="42"/>
  <c r="C603" i="42"/>
  <c r="H602" i="42"/>
  <c r="D602" i="42"/>
  <c r="E602" i="42" s="1"/>
  <c r="H601" i="42"/>
  <c r="E601" i="42"/>
  <c r="D601" i="42"/>
  <c r="H600" i="42"/>
  <c r="E600" i="42"/>
  <c r="E599" i="42" s="1"/>
  <c r="D600" i="42"/>
  <c r="D599" i="42" s="1"/>
  <c r="C599" i="42"/>
  <c r="H599" i="42" s="1"/>
  <c r="H598" i="42"/>
  <c r="D598" i="42"/>
  <c r="E598" i="42" s="1"/>
  <c r="H597" i="42"/>
  <c r="D597" i="42"/>
  <c r="E597" i="42" s="1"/>
  <c r="H596" i="42"/>
  <c r="E596" i="42"/>
  <c r="D596" i="42"/>
  <c r="E595" i="42"/>
  <c r="D595" i="42"/>
  <c r="C595" i="42"/>
  <c r="H595" i="42" s="1"/>
  <c r="H594" i="42"/>
  <c r="D594" i="42"/>
  <c r="E594" i="42" s="1"/>
  <c r="H593" i="42"/>
  <c r="D593" i="42"/>
  <c r="C592" i="42"/>
  <c r="H592" i="42" s="1"/>
  <c r="H591" i="42"/>
  <c r="D591" i="42"/>
  <c r="E591" i="42" s="1"/>
  <c r="H590" i="42"/>
  <c r="E590" i="42"/>
  <c r="D590" i="42"/>
  <c r="H589" i="42"/>
  <c r="D589" i="42"/>
  <c r="E589" i="42" s="1"/>
  <c r="H588" i="42"/>
  <c r="D588" i="42"/>
  <c r="C587" i="42"/>
  <c r="H587" i="42" s="1"/>
  <c r="H586" i="42"/>
  <c r="E586" i="42"/>
  <c r="D586" i="42"/>
  <c r="H585" i="42"/>
  <c r="E585" i="42"/>
  <c r="D585" i="42"/>
  <c r="H584" i="42"/>
  <c r="E584" i="42"/>
  <c r="D584" i="42"/>
  <c r="H583" i="42"/>
  <c r="D583" i="42"/>
  <c r="H582" i="42"/>
  <c r="E582" i="42"/>
  <c r="D582" i="42"/>
  <c r="H581" i="42"/>
  <c r="C581" i="42"/>
  <c r="H580" i="42"/>
  <c r="E580" i="42"/>
  <c r="D580" i="42"/>
  <c r="H579" i="42"/>
  <c r="D579" i="42"/>
  <c r="E579" i="42" s="1"/>
  <c r="H578" i="42"/>
  <c r="D578" i="42"/>
  <c r="C577" i="42"/>
  <c r="H577" i="42" s="1"/>
  <c r="H576" i="42"/>
  <c r="E576" i="42"/>
  <c r="D576" i="42"/>
  <c r="H575" i="42"/>
  <c r="E575" i="42"/>
  <c r="D575" i="42"/>
  <c r="H574" i="42"/>
  <c r="D574" i="42"/>
  <c r="E574" i="42" s="1"/>
  <c r="H573" i="42"/>
  <c r="D573" i="42"/>
  <c r="E573" i="42" s="1"/>
  <c r="H572" i="42"/>
  <c r="E572" i="42"/>
  <c r="D572" i="42"/>
  <c r="H571" i="42"/>
  <c r="E571" i="42"/>
  <c r="D571" i="42"/>
  <c r="H570" i="42"/>
  <c r="D570" i="42"/>
  <c r="E570" i="42" s="1"/>
  <c r="E569" i="42" s="1"/>
  <c r="D569" i="42"/>
  <c r="C569" i="42"/>
  <c r="H569" i="42" s="1"/>
  <c r="H568" i="42"/>
  <c r="D568" i="42"/>
  <c r="E568" i="42" s="1"/>
  <c r="H567" i="42"/>
  <c r="E567" i="42"/>
  <c r="D567" i="42"/>
  <c r="H566" i="42"/>
  <c r="E566" i="42"/>
  <c r="D566" i="42"/>
  <c r="H565" i="42"/>
  <c r="D565" i="42"/>
  <c r="E565" i="42" s="1"/>
  <c r="H564" i="42"/>
  <c r="D564" i="42"/>
  <c r="H563" i="42"/>
  <c r="E563" i="42"/>
  <c r="D563" i="42"/>
  <c r="H562" i="42"/>
  <c r="C562" i="42"/>
  <c r="H558" i="42"/>
  <c r="D558" i="42"/>
  <c r="E558" i="42" s="1"/>
  <c r="H557" i="42"/>
  <c r="D557" i="42"/>
  <c r="C556" i="42"/>
  <c r="H556" i="42" s="1"/>
  <c r="H555" i="42"/>
  <c r="E555" i="42"/>
  <c r="D555" i="42"/>
  <c r="H554" i="42"/>
  <c r="E554" i="42"/>
  <c r="D554" i="42"/>
  <c r="H553" i="42"/>
  <c r="D553" i="42"/>
  <c r="D552" i="42" s="1"/>
  <c r="C552" i="42"/>
  <c r="H549" i="42"/>
  <c r="E549" i="42"/>
  <c r="D549" i="42"/>
  <c r="H548" i="42"/>
  <c r="D548" i="42"/>
  <c r="D547" i="42" s="1"/>
  <c r="C547" i="42"/>
  <c r="H547" i="42" s="1"/>
  <c r="J547" i="42" s="1"/>
  <c r="H546" i="42"/>
  <c r="E546" i="42"/>
  <c r="D546" i="42"/>
  <c r="H545" i="42"/>
  <c r="D545" i="42"/>
  <c r="H544" i="42"/>
  <c r="C544" i="42"/>
  <c r="C538" i="42" s="1"/>
  <c r="H543" i="42"/>
  <c r="E543" i="42"/>
  <c r="D543" i="42"/>
  <c r="H542" i="42"/>
  <c r="E542" i="42"/>
  <c r="D542" i="42"/>
  <c r="H541" i="42"/>
  <c r="D541" i="42"/>
  <c r="E541" i="42" s="1"/>
  <c r="H540" i="42"/>
  <c r="D540" i="42"/>
  <c r="H539" i="42"/>
  <c r="E539" i="42"/>
  <c r="D539" i="42"/>
  <c r="H538" i="42"/>
  <c r="H537" i="42"/>
  <c r="E537" i="42"/>
  <c r="D537" i="42"/>
  <c r="H536" i="42"/>
  <c r="D536" i="42"/>
  <c r="E536" i="42" s="1"/>
  <c r="H535" i="42"/>
  <c r="D535" i="42"/>
  <c r="E535" i="42" s="1"/>
  <c r="H534" i="42"/>
  <c r="E534" i="42"/>
  <c r="D534" i="42"/>
  <c r="H533" i="42"/>
  <c r="E533" i="42"/>
  <c r="D533" i="42"/>
  <c r="H532" i="42"/>
  <c r="D532" i="42"/>
  <c r="E532" i="42" s="1"/>
  <c r="D531" i="42"/>
  <c r="C531" i="42"/>
  <c r="H531" i="42" s="1"/>
  <c r="H530" i="42"/>
  <c r="D530" i="42"/>
  <c r="H529" i="42"/>
  <c r="C529" i="42"/>
  <c r="C528" i="42"/>
  <c r="H528" i="42" s="1"/>
  <c r="H527" i="42"/>
  <c r="E527" i="42"/>
  <c r="D527" i="42"/>
  <c r="H526" i="42"/>
  <c r="E526" i="42"/>
  <c r="D526" i="42"/>
  <c r="H525" i="42"/>
  <c r="D525" i="42"/>
  <c r="E525" i="42" s="1"/>
  <c r="H524" i="42"/>
  <c r="D524" i="42"/>
  <c r="H523" i="42"/>
  <c r="E523" i="42"/>
  <c r="D523" i="42"/>
  <c r="H522" i="42"/>
  <c r="C522" i="42"/>
  <c r="H521" i="42"/>
  <c r="E521" i="42"/>
  <c r="D521" i="42"/>
  <c r="H520" i="42"/>
  <c r="E520" i="42"/>
  <c r="D520" i="42"/>
  <c r="H519" i="42"/>
  <c r="D519" i="42"/>
  <c r="E519" i="42" s="1"/>
  <c r="H518" i="42"/>
  <c r="E518" i="42"/>
  <c r="D518" i="42"/>
  <c r="H517" i="42"/>
  <c r="E517" i="42"/>
  <c r="D517" i="42"/>
  <c r="H516" i="42"/>
  <c r="E516" i="42"/>
  <c r="D516" i="42"/>
  <c r="H515" i="42"/>
  <c r="D515" i="42"/>
  <c r="H514" i="42"/>
  <c r="E514" i="42"/>
  <c r="D514" i="42"/>
  <c r="H513" i="42"/>
  <c r="C513" i="42"/>
  <c r="H512" i="42"/>
  <c r="E512" i="42"/>
  <c r="D512" i="42"/>
  <c r="H511" i="42"/>
  <c r="D511" i="42"/>
  <c r="E511" i="42" s="1"/>
  <c r="H510" i="42"/>
  <c r="D510" i="42"/>
  <c r="C509" i="42"/>
  <c r="H509" i="42" s="1"/>
  <c r="H508" i="42"/>
  <c r="D508" i="42"/>
  <c r="E508" i="42" s="1"/>
  <c r="H507" i="42"/>
  <c r="E507" i="42"/>
  <c r="D507" i="42"/>
  <c r="H506" i="42"/>
  <c r="D506" i="42"/>
  <c r="E506" i="42" s="1"/>
  <c r="H505" i="42"/>
  <c r="D505" i="42"/>
  <c r="C504" i="42"/>
  <c r="H504" i="42" s="1"/>
  <c r="H503" i="42"/>
  <c r="D503" i="42"/>
  <c r="E503" i="42" s="1"/>
  <c r="H502" i="42"/>
  <c r="E502" i="42"/>
  <c r="D502" i="42"/>
  <c r="H501" i="42"/>
  <c r="D501" i="42"/>
  <c r="E501" i="42" s="1"/>
  <c r="H500" i="42"/>
  <c r="D500" i="42"/>
  <c r="E500" i="42" s="1"/>
  <c r="H499" i="42"/>
  <c r="D499" i="42"/>
  <c r="E499" i="42" s="1"/>
  <c r="H498" i="42"/>
  <c r="E498" i="42"/>
  <c r="D498" i="42"/>
  <c r="E497" i="42"/>
  <c r="D497" i="42"/>
  <c r="C497" i="42"/>
  <c r="H497" i="42" s="1"/>
  <c r="H496" i="42"/>
  <c r="D496" i="42"/>
  <c r="E496" i="42" s="1"/>
  <c r="H495" i="42"/>
  <c r="D495" i="42"/>
  <c r="C494" i="42"/>
  <c r="C484" i="42" s="1"/>
  <c r="H493" i="42"/>
  <c r="D493" i="42"/>
  <c r="E493" i="42" s="1"/>
  <c r="H492" i="42"/>
  <c r="E492" i="42"/>
  <c r="E491" i="42" s="1"/>
  <c r="D492" i="42"/>
  <c r="D491" i="42"/>
  <c r="C491" i="42"/>
  <c r="H491" i="42" s="1"/>
  <c r="H490" i="42"/>
  <c r="D490" i="42"/>
  <c r="E490" i="42" s="1"/>
  <c r="H489" i="42"/>
  <c r="D489" i="42"/>
  <c r="E489" i="42" s="1"/>
  <c r="H488" i="42"/>
  <c r="E488" i="42"/>
  <c r="D488" i="42"/>
  <c r="H487" i="42"/>
  <c r="E487" i="42"/>
  <c r="D487" i="42"/>
  <c r="E486" i="42"/>
  <c r="D486" i="42"/>
  <c r="C486" i="42"/>
  <c r="H486" i="42" s="1"/>
  <c r="H485" i="42"/>
  <c r="E485" i="42"/>
  <c r="D485" i="42"/>
  <c r="H482" i="42"/>
  <c r="H481" i="42"/>
  <c r="E481" i="42"/>
  <c r="D481" i="42"/>
  <c r="H480" i="42"/>
  <c r="D480" i="42"/>
  <c r="E480" i="42" s="1"/>
  <c r="H479" i="42"/>
  <c r="D479" i="42"/>
  <c r="H478" i="42"/>
  <c r="E478" i="42"/>
  <c r="D478" i="42"/>
  <c r="H477" i="42"/>
  <c r="C477" i="42"/>
  <c r="H476" i="42"/>
  <c r="E476" i="42"/>
  <c r="D476" i="42"/>
  <c r="H475" i="42"/>
  <c r="E475" i="42"/>
  <c r="E474" i="42" s="1"/>
  <c r="D475" i="42"/>
  <c r="D474" i="42"/>
  <c r="C474" i="42"/>
  <c r="H474" i="42" s="1"/>
  <c r="H473" i="42"/>
  <c r="D473" i="42"/>
  <c r="E473" i="42" s="1"/>
  <c r="H472" i="42"/>
  <c r="E472" i="42"/>
  <c r="D472" i="42"/>
  <c r="H471" i="42"/>
  <c r="E471" i="42"/>
  <c r="D471" i="42"/>
  <c r="H470" i="42"/>
  <c r="D470" i="42"/>
  <c r="E470" i="42" s="1"/>
  <c r="H469" i="42"/>
  <c r="D469" i="42"/>
  <c r="C468" i="42"/>
  <c r="H468" i="42" s="1"/>
  <c r="H467" i="42"/>
  <c r="D467" i="42"/>
  <c r="E467" i="42" s="1"/>
  <c r="H466" i="42"/>
  <c r="E466" i="42"/>
  <c r="D466" i="42"/>
  <c r="H465" i="42"/>
  <c r="D465" i="42"/>
  <c r="E465" i="42" s="1"/>
  <c r="H464" i="42"/>
  <c r="D464" i="42"/>
  <c r="C463" i="42"/>
  <c r="H463" i="42" s="1"/>
  <c r="H462" i="42"/>
  <c r="D462" i="42"/>
  <c r="E462" i="42" s="1"/>
  <c r="H461" i="42"/>
  <c r="E461" i="42"/>
  <c r="D461" i="42"/>
  <c r="H460" i="42"/>
  <c r="D460" i="42"/>
  <c r="E460" i="42" s="1"/>
  <c r="E459" i="42" s="1"/>
  <c r="D459" i="42"/>
  <c r="C459" i="42"/>
  <c r="H458" i="42"/>
  <c r="D458" i="42"/>
  <c r="E458" i="42" s="1"/>
  <c r="H457" i="42"/>
  <c r="D457" i="42"/>
  <c r="E457" i="42" s="1"/>
  <c r="H456" i="42"/>
  <c r="E456" i="42"/>
  <c r="E455" i="42" s="1"/>
  <c r="D456" i="42"/>
  <c r="C455" i="42"/>
  <c r="H455" i="42" s="1"/>
  <c r="H454" i="42"/>
  <c r="E454" i="42"/>
  <c r="D454" i="42"/>
  <c r="H453" i="42"/>
  <c r="D453" i="42"/>
  <c r="E453" i="42" s="1"/>
  <c r="H452" i="42"/>
  <c r="D452" i="42"/>
  <c r="E452" i="42" s="1"/>
  <c r="H451" i="42"/>
  <c r="E451" i="42"/>
  <c r="E450" i="42" s="1"/>
  <c r="D451" i="42"/>
  <c r="C450" i="42"/>
  <c r="H450" i="42" s="1"/>
  <c r="H449" i="42"/>
  <c r="D449" i="42"/>
  <c r="E449" i="42" s="1"/>
  <c r="E445" i="42" s="1"/>
  <c r="H448" i="42"/>
  <c r="D448" i="42"/>
  <c r="E448" i="42" s="1"/>
  <c r="H447" i="42"/>
  <c r="D447" i="42"/>
  <c r="E447" i="42" s="1"/>
  <c r="H446" i="42"/>
  <c r="E446" i="42"/>
  <c r="D446" i="42"/>
  <c r="D445" i="42"/>
  <c r="C445" i="42"/>
  <c r="H445" i="42" s="1"/>
  <c r="H443" i="42"/>
  <c r="E443" i="42"/>
  <c r="D443" i="42"/>
  <c r="H442" i="42"/>
  <c r="D442" i="42"/>
  <c r="E442" i="42" s="1"/>
  <c r="H441" i="42"/>
  <c r="E441" i="42"/>
  <c r="D441" i="42"/>
  <c r="H440" i="42"/>
  <c r="E440" i="42"/>
  <c r="D440" i="42"/>
  <c r="H439" i="42"/>
  <c r="E439" i="42"/>
  <c r="D439" i="42"/>
  <c r="H438" i="42"/>
  <c r="D438" i="42"/>
  <c r="E438" i="42" s="1"/>
  <c r="H437" i="42"/>
  <c r="E437" i="42"/>
  <c r="D437" i="42"/>
  <c r="H436" i="42"/>
  <c r="E436" i="42"/>
  <c r="D436" i="42"/>
  <c r="H435" i="42"/>
  <c r="D435" i="42"/>
  <c r="E435" i="42" s="1"/>
  <c r="H434" i="42"/>
  <c r="D434" i="42"/>
  <c r="E434" i="42" s="1"/>
  <c r="H433" i="42"/>
  <c r="E433" i="42"/>
  <c r="D433" i="42"/>
  <c r="H432" i="42"/>
  <c r="E432" i="42"/>
  <c r="D432" i="42"/>
  <c r="H431" i="42"/>
  <c r="D431" i="42"/>
  <c r="E431" i="42" s="1"/>
  <c r="H430" i="42"/>
  <c r="D430" i="42"/>
  <c r="C429" i="42"/>
  <c r="H429" i="42" s="1"/>
  <c r="H428" i="42"/>
  <c r="D428" i="42"/>
  <c r="E428" i="42" s="1"/>
  <c r="H427" i="42"/>
  <c r="E427" i="42"/>
  <c r="D427" i="42"/>
  <c r="H426" i="42"/>
  <c r="D426" i="42"/>
  <c r="D422" i="42" s="1"/>
  <c r="H425" i="42"/>
  <c r="D425" i="42"/>
  <c r="E425" i="42" s="1"/>
  <c r="H424" i="42"/>
  <c r="E424" i="42"/>
  <c r="D424" i="42"/>
  <c r="H423" i="42"/>
  <c r="E423" i="42"/>
  <c r="D423" i="42"/>
  <c r="C422" i="42"/>
  <c r="H422" i="42" s="1"/>
  <c r="H421" i="42"/>
  <c r="E421" i="42"/>
  <c r="D421" i="42"/>
  <c r="H420" i="42"/>
  <c r="D420" i="42"/>
  <c r="E420" i="42" s="1"/>
  <c r="H419" i="42"/>
  <c r="D419" i="42"/>
  <c r="E419" i="42" s="1"/>
  <c r="H418" i="42"/>
  <c r="E418" i="42"/>
  <c r="D418" i="42"/>
  <c r="H417" i="42"/>
  <c r="D417" i="42"/>
  <c r="E417" i="42" s="1"/>
  <c r="E416" i="42" s="1"/>
  <c r="D416" i="42"/>
  <c r="C416" i="42"/>
  <c r="H416" i="42" s="1"/>
  <c r="H415" i="42"/>
  <c r="D415" i="42"/>
  <c r="E415" i="42" s="1"/>
  <c r="H414" i="42"/>
  <c r="D414" i="42"/>
  <c r="E414" i="42" s="1"/>
  <c r="H413" i="42"/>
  <c r="E413" i="42"/>
  <c r="E412" i="42" s="1"/>
  <c r="D413" i="42"/>
  <c r="D412" i="42"/>
  <c r="C412" i="42"/>
  <c r="H412" i="42" s="1"/>
  <c r="H411" i="42"/>
  <c r="E411" i="42"/>
  <c r="D411" i="42"/>
  <c r="H410" i="42"/>
  <c r="D410" i="42"/>
  <c r="H409" i="42"/>
  <c r="C409" i="42"/>
  <c r="H408" i="42"/>
  <c r="E408" i="42"/>
  <c r="D408" i="42"/>
  <c r="H407" i="42"/>
  <c r="E407" i="42"/>
  <c r="D407" i="42"/>
  <c r="H406" i="42"/>
  <c r="D406" i="42"/>
  <c r="E406" i="42" s="1"/>
  <c r="H405" i="42"/>
  <c r="D405" i="42"/>
  <c r="C404" i="42"/>
  <c r="H404" i="42" s="1"/>
  <c r="H403" i="42"/>
  <c r="D403" i="42"/>
  <c r="E403" i="42" s="1"/>
  <c r="H402" i="42"/>
  <c r="E402" i="42"/>
  <c r="D402" i="42"/>
  <c r="H401" i="42"/>
  <c r="D401" i="42"/>
  <c r="E401" i="42" s="1"/>
  <c r="H400" i="42"/>
  <c r="D400" i="42"/>
  <c r="C399" i="42"/>
  <c r="H399" i="42" s="1"/>
  <c r="H398" i="42"/>
  <c r="D398" i="42"/>
  <c r="E398" i="42" s="1"/>
  <c r="H397" i="42"/>
  <c r="E397" i="42"/>
  <c r="D397" i="42"/>
  <c r="H396" i="42"/>
  <c r="D396" i="42"/>
  <c r="E396" i="42" s="1"/>
  <c r="E395" i="42" s="1"/>
  <c r="D395" i="42"/>
  <c r="C395" i="42"/>
  <c r="H395" i="42" s="1"/>
  <c r="H394" i="42"/>
  <c r="D394" i="42"/>
  <c r="E394" i="42" s="1"/>
  <c r="E392" i="42" s="1"/>
  <c r="H393" i="42"/>
  <c r="D393" i="42"/>
  <c r="E393" i="42" s="1"/>
  <c r="H392" i="42"/>
  <c r="C392" i="42"/>
  <c r="H391" i="42"/>
  <c r="E391" i="42"/>
  <c r="D391" i="42"/>
  <c r="H390" i="42"/>
  <c r="E390" i="42"/>
  <c r="D390" i="42"/>
  <c r="H389" i="42"/>
  <c r="D389" i="42"/>
  <c r="H388" i="42"/>
  <c r="C388" i="42"/>
  <c r="H387" i="42"/>
  <c r="D387" i="42"/>
  <c r="E387" i="42" s="1"/>
  <c r="H386" i="42"/>
  <c r="E386" i="42"/>
  <c r="D386" i="42"/>
  <c r="H385" i="42"/>
  <c r="E385" i="42"/>
  <c r="D385" i="42"/>
  <c r="H384" i="42"/>
  <c r="D384" i="42"/>
  <c r="H383" i="42"/>
  <c r="D383" i="42"/>
  <c r="E383" i="42" s="1"/>
  <c r="H382" i="42"/>
  <c r="C382" i="42"/>
  <c r="H381" i="42"/>
  <c r="E381" i="42"/>
  <c r="D381" i="42"/>
  <c r="H380" i="42"/>
  <c r="D380" i="42"/>
  <c r="E380" i="42" s="1"/>
  <c r="H379" i="42"/>
  <c r="D379" i="42"/>
  <c r="C378" i="42"/>
  <c r="H378" i="42" s="1"/>
  <c r="H377" i="42"/>
  <c r="D377" i="42"/>
  <c r="E377" i="42" s="1"/>
  <c r="H376" i="42"/>
  <c r="E376" i="42"/>
  <c r="D376" i="42"/>
  <c r="H375" i="42"/>
  <c r="D375" i="42"/>
  <c r="E375" i="42" s="1"/>
  <c r="H374" i="42"/>
  <c r="D374" i="42"/>
  <c r="C373" i="42"/>
  <c r="H373" i="42" s="1"/>
  <c r="H372" i="42"/>
  <c r="D372" i="42"/>
  <c r="E372" i="42" s="1"/>
  <c r="H371" i="42"/>
  <c r="E371" i="42"/>
  <c r="D371" i="42"/>
  <c r="H370" i="42"/>
  <c r="D370" i="42"/>
  <c r="E370" i="42" s="1"/>
  <c r="H369" i="42"/>
  <c r="D369" i="42"/>
  <c r="C368" i="42"/>
  <c r="H368" i="42" s="1"/>
  <c r="H367" i="42"/>
  <c r="D367" i="42"/>
  <c r="E367" i="42" s="1"/>
  <c r="H366" i="42"/>
  <c r="E366" i="42"/>
  <c r="D366" i="42"/>
  <c r="H365" i="42"/>
  <c r="D365" i="42"/>
  <c r="E365" i="42" s="1"/>
  <c r="H364" i="42"/>
  <c r="D364" i="42"/>
  <c r="H363" i="42"/>
  <c r="E363" i="42"/>
  <c r="D363" i="42"/>
  <c r="H362" i="42"/>
  <c r="C362" i="42"/>
  <c r="H361" i="42"/>
  <c r="E361" i="42"/>
  <c r="D361" i="42"/>
  <c r="H360" i="42"/>
  <c r="E360" i="42"/>
  <c r="D360" i="42"/>
  <c r="H359" i="42"/>
  <c r="D359" i="42"/>
  <c r="H358" i="42"/>
  <c r="E358" i="42"/>
  <c r="D358" i="42"/>
  <c r="H357" i="42"/>
  <c r="C357" i="42"/>
  <c r="H356" i="42"/>
  <c r="E356" i="42"/>
  <c r="D356" i="42"/>
  <c r="H355" i="42"/>
  <c r="D355" i="42"/>
  <c r="E355" i="42" s="1"/>
  <c r="H354" i="42"/>
  <c r="D354" i="42"/>
  <c r="C353" i="42"/>
  <c r="H353" i="42" s="1"/>
  <c r="H352" i="42"/>
  <c r="D352" i="42"/>
  <c r="E352" i="42" s="1"/>
  <c r="H351" i="42"/>
  <c r="E351" i="42"/>
  <c r="D351" i="42"/>
  <c r="H350" i="42"/>
  <c r="D350" i="42"/>
  <c r="E350" i="42" s="1"/>
  <c r="H349" i="42"/>
  <c r="D349" i="42"/>
  <c r="C348" i="42"/>
  <c r="H348" i="42" s="1"/>
  <c r="H347" i="42"/>
  <c r="D347" i="42"/>
  <c r="E347" i="42" s="1"/>
  <c r="H346" i="42"/>
  <c r="E346" i="42"/>
  <c r="D346" i="42"/>
  <c r="H345" i="42"/>
  <c r="D345" i="42"/>
  <c r="E345" i="42" s="1"/>
  <c r="E344" i="42" s="1"/>
  <c r="D344" i="42"/>
  <c r="C344" i="42"/>
  <c r="H343" i="42"/>
  <c r="D343" i="42"/>
  <c r="E343" i="42" s="1"/>
  <c r="H342" i="42"/>
  <c r="D342" i="42"/>
  <c r="E342" i="42" s="1"/>
  <c r="H341" i="42"/>
  <c r="E341" i="42"/>
  <c r="D341" i="42"/>
  <c r="H338" i="42"/>
  <c r="E338" i="42"/>
  <c r="D338" i="42"/>
  <c r="H337" i="42"/>
  <c r="E337" i="42"/>
  <c r="D337" i="42"/>
  <c r="H336" i="42"/>
  <c r="D336" i="42"/>
  <c r="E336" i="42" s="1"/>
  <c r="H335" i="42"/>
  <c r="D335" i="42"/>
  <c r="E335" i="42" s="1"/>
  <c r="H334" i="42"/>
  <c r="E334" i="42"/>
  <c r="D334" i="42"/>
  <c r="H333" i="42"/>
  <c r="E333" i="42"/>
  <c r="D333" i="42"/>
  <c r="H332" i="42"/>
  <c r="D332" i="42"/>
  <c r="D331" i="42" s="1"/>
  <c r="C331" i="42"/>
  <c r="H331" i="42" s="1"/>
  <c r="H330" i="42"/>
  <c r="D330" i="42"/>
  <c r="D328" i="42" s="1"/>
  <c r="H329" i="42"/>
  <c r="E329" i="42"/>
  <c r="D329" i="42"/>
  <c r="H328" i="42"/>
  <c r="C328" i="42"/>
  <c r="H327" i="42"/>
  <c r="E327" i="42"/>
  <c r="D327" i="42"/>
  <c r="H326" i="42"/>
  <c r="D326" i="42"/>
  <c r="E326" i="42" s="1"/>
  <c r="E325" i="42" s="1"/>
  <c r="C325" i="42"/>
  <c r="H325" i="42" s="1"/>
  <c r="H324" i="42"/>
  <c r="D324" i="42"/>
  <c r="E324" i="42" s="1"/>
  <c r="H323" i="42"/>
  <c r="E323" i="42"/>
  <c r="D323" i="42"/>
  <c r="H322" i="42"/>
  <c r="E322" i="42"/>
  <c r="D322" i="42"/>
  <c r="H321" i="42"/>
  <c r="D321" i="42"/>
  <c r="E321" i="42" s="1"/>
  <c r="H320" i="42"/>
  <c r="D320" i="42"/>
  <c r="E320" i="42" s="1"/>
  <c r="H319" i="42"/>
  <c r="E319" i="42"/>
  <c r="D319" i="42"/>
  <c r="H318" i="42"/>
  <c r="E318" i="42"/>
  <c r="D318" i="42"/>
  <c r="H317" i="42"/>
  <c r="D317" i="42"/>
  <c r="E317" i="42" s="1"/>
  <c r="H316" i="42"/>
  <c r="D316" i="42"/>
  <c r="E316" i="42" s="1"/>
  <c r="E315" i="42" s="1"/>
  <c r="H315" i="42"/>
  <c r="C315" i="42"/>
  <c r="H313" i="42"/>
  <c r="E313" i="42"/>
  <c r="D313" i="42"/>
  <c r="H312" i="42"/>
  <c r="E312" i="42"/>
  <c r="D312" i="42"/>
  <c r="H311" i="42"/>
  <c r="D311" i="42"/>
  <c r="E311" i="42" s="1"/>
  <c r="H310" i="42"/>
  <c r="D310" i="42"/>
  <c r="D308" i="42" s="1"/>
  <c r="H309" i="42"/>
  <c r="E309" i="42"/>
  <c r="D309" i="42"/>
  <c r="H308" i="42"/>
  <c r="H307" i="42"/>
  <c r="D307" i="42"/>
  <c r="E307" i="42" s="1"/>
  <c r="H306" i="42"/>
  <c r="D306" i="42"/>
  <c r="E306" i="42" s="1"/>
  <c r="E305" i="42" s="1"/>
  <c r="H305" i="42"/>
  <c r="H304" i="42"/>
  <c r="E304" i="42"/>
  <c r="D304" i="42"/>
  <c r="H303" i="42"/>
  <c r="D303" i="42"/>
  <c r="D302" i="42" s="1"/>
  <c r="C302" i="42"/>
  <c r="H302" i="42" s="1"/>
  <c r="H301" i="42"/>
  <c r="D301" i="42"/>
  <c r="E301" i="42" s="1"/>
  <c r="H300" i="42"/>
  <c r="E300" i="42"/>
  <c r="D300" i="42"/>
  <c r="H299" i="42"/>
  <c r="E299" i="42"/>
  <c r="D299" i="42"/>
  <c r="H298" i="42"/>
  <c r="D298" i="42"/>
  <c r="H297" i="42"/>
  <c r="D297" i="42"/>
  <c r="E297" i="42" s="1"/>
  <c r="E296" i="42" s="1"/>
  <c r="H296" i="42"/>
  <c r="H295" i="42"/>
  <c r="E295" i="42"/>
  <c r="D295" i="42"/>
  <c r="H294" i="42"/>
  <c r="D294" i="42"/>
  <c r="E294" i="42" s="1"/>
  <c r="H293" i="42"/>
  <c r="D293" i="42"/>
  <c r="E293" i="42" s="1"/>
  <c r="H292" i="42"/>
  <c r="E292" i="42"/>
  <c r="D292" i="42"/>
  <c r="H291" i="42"/>
  <c r="E291" i="42"/>
  <c r="D291" i="42"/>
  <c r="H290" i="42"/>
  <c r="D290" i="42"/>
  <c r="D289" i="42" s="1"/>
  <c r="H289" i="42"/>
  <c r="H288" i="42"/>
  <c r="E288" i="42"/>
  <c r="D288" i="42"/>
  <c r="H287" i="42"/>
  <c r="E287" i="42"/>
  <c r="D287" i="42"/>
  <c r="H286" i="42"/>
  <c r="D286" i="42"/>
  <c r="E286" i="42" s="1"/>
  <c r="H285" i="42"/>
  <c r="D285" i="42"/>
  <c r="E285" i="42" s="1"/>
  <c r="H284" i="42"/>
  <c r="E284" i="42"/>
  <c r="D284" i="42"/>
  <c r="H283" i="42"/>
  <c r="E283" i="42"/>
  <c r="D283" i="42"/>
  <c r="H282" i="42"/>
  <c r="D282" i="42"/>
  <c r="E282" i="42" s="1"/>
  <c r="H281" i="42"/>
  <c r="D281" i="42"/>
  <c r="E281" i="42" s="1"/>
  <c r="H280" i="42"/>
  <c r="E280" i="42"/>
  <c r="D280" i="42"/>
  <c r="H279" i="42"/>
  <c r="E279" i="42"/>
  <c r="D279" i="42"/>
  <c r="H278" i="42"/>
  <c r="D278" i="42"/>
  <c r="E278" i="42" s="1"/>
  <c r="H277" i="42"/>
  <c r="D277" i="42"/>
  <c r="E277" i="42" s="1"/>
  <c r="H276" i="42"/>
  <c r="E276" i="42"/>
  <c r="D276" i="42"/>
  <c r="H275" i="42"/>
  <c r="E275" i="42"/>
  <c r="D275" i="42"/>
  <c r="H274" i="42"/>
  <c r="D274" i="42"/>
  <c r="E274" i="42" s="1"/>
  <c r="H273" i="42"/>
  <c r="D273" i="42"/>
  <c r="E273" i="42" s="1"/>
  <c r="H272" i="42"/>
  <c r="E272" i="42"/>
  <c r="D272" i="42"/>
  <c r="H271" i="42"/>
  <c r="E271" i="42"/>
  <c r="D271" i="42"/>
  <c r="H270" i="42"/>
  <c r="D270" i="42"/>
  <c r="E270" i="42" s="1"/>
  <c r="H269" i="42"/>
  <c r="D269" i="42"/>
  <c r="E269" i="42" s="1"/>
  <c r="H268" i="42"/>
  <c r="E268" i="42"/>
  <c r="D268" i="42"/>
  <c r="H267" i="42"/>
  <c r="E267" i="42"/>
  <c r="D267" i="42"/>
  <c r="H266" i="42"/>
  <c r="D266" i="42"/>
  <c r="E266" i="42" s="1"/>
  <c r="H265" i="42"/>
  <c r="H264" i="42"/>
  <c r="E264" i="42"/>
  <c r="D264" i="42"/>
  <c r="H262" i="42"/>
  <c r="E262" i="42"/>
  <c r="D262" i="42"/>
  <c r="H261" i="42"/>
  <c r="D261" i="42"/>
  <c r="E261" i="42" s="1"/>
  <c r="E260" i="42" s="1"/>
  <c r="C260" i="42"/>
  <c r="H260" i="42" s="1"/>
  <c r="D252" i="42"/>
  <c r="E252" i="42" s="1"/>
  <c r="E251" i="42"/>
  <c r="D251" i="42"/>
  <c r="D250" i="42"/>
  <c r="C250" i="42"/>
  <c r="E249" i="42"/>
  <c r="D249" i="42"/>
  <c r="D248" i="42"/>
  <c r="E248" i="42" s="1"/>
  <c r="E247" i="42"/>
  <c r="D247" i="42"/>
  <c r="D246" i="42"/>
  <c r="E246" i="42" s="1"/>
  <c r="E245" i="42"/>
  <c r="D245" i="42"/>
  <c r="C244" i="42"/>
  <c r="C243" i="42"/>
  <c r="E242" i="42"/>
  <c r="D242" i="42"/>
  <c r="D241" i="42"/>
  <c r="E241" i="42" s="1"/>
  <c r="E239" i="42" s="1"/>
  <c r="E238" i="42" s="1"/>
  <c r="E240" i="42"/>
  <c r="D240" i="42"/>
  <c r="D239" i="42"/>
  <c r="D238" i="42" s="1"/>
  <c r="C239" i="42"/>
  <c r="C238" i="42"/>
  <c r="E237" i="42"/>
  <c r="D237" i="42"/>
  <c r="E236" i="42"/>
  <c r="E235" i="42" s="1"/>
  <c r="D236" i="42"/>
  <c r="D235" i="42" s="1"/>
  <c r="C236" i="42"/>
  <c r="C235" i="42"/>
  <c r="E234" i="42"/>
  <c r="D234" i="42"/>
  <c r="E233" i="42"/>
  <c r="D233" i="42"/>
  <c r="C233" i="42"/>
  <c r="D232" i="42"/>
  <c r="D229" i="42" s="1"/>
  <c r="D228" i="42" s="1"/>
  <c r="E231" i="42"/>
  <c r="D231" i="42"/>
  <c r="D230" i="42"/>
  <c r="E230" i="42" s="1"/>
  <c r="C229" i="42"/>
  <c r="C228" i="42"/>
  <c r="D227" i="42"/>
  <c r="E227" i="42" s="1"/>
  <c r="E226" i="42"/>
  <c r="D226" i="42"/>
  <c r="D225" i="42"/>
  <c r="E225" i="42" s="1"/>
  <c r="E223" i="42" s="1"/>
  <c r="E222" i="42" s="1"/>
  <c r="E224" i="42"/>
  <c r="D224" i="42"/>
  <c r="D223" i="42"/>
  <c r="D222" i="42" s="1"/>
  <c r="C223" i="42"/>
  <c r="C222" i="42" s="1"/>
  <c r="E221" i="42"/>
  <c r="E220" i="42" s="1"/>
  <c r="D221" i="42"/>
  <c r="D220" i="42"/>
  <c r="C220" i="42"/>
  <c r="E219" i="42"/>
  <c r="D219" i="42"/>
  <c r="D218" i="42"/>
  <c r="E218" i="42" s="1"/>
  <c r="E216" i="42" s="1"/>
  <c r="E217" i="42"/>
  <c r="D217" i="42"/>
  <c r="D216" i="42"/>
  <c r="D215" i="42" s="1"/>
  <c r="C216" i="42"/>
  <c r="C215" i="42"/>
  <c r="E214" i="42"/>
  <c r="D214" i="42"/>
  <c r="E213" i="42"/>
  <c r="D213" i="42"/>
  <c r="C213" i="42"/>
  <c r="D212" i="42"/>
  <c r="D211" i="42" s="1"/>
  <c r="C211" i="42"/>
  <c r="D210" i="42"/>
  <c r="E210" i="42" s="1"/>
  <c r="E209" i="42"/>
  <c r="D209" i="42"/>
  <c r="D208" i="42"/>
  <c r="D207" i="42" s="1"/>
  <c r="C207" i="42"/>
  <c r="C203" i="42" s="1"/>
  <c r="E206" i="42"/>
  <c r="D206" i="42"/>
  <c r="D205" i="42"/>
  <c r="D204" i="42" s="1"/>
  <c r="D203" i="42" s="1"/>
  <c r="C204" i="42"/>
  <c r="D202" i="42"/>
  <c r="D201" i="42" s="1"/>
  <c r="D200" i="42" s="1"/>
  <c r="C201" i="42"/>
  <c r="C200" i="42"/>
  <c r="D199" i="42"/>
  <c r="D198" i="42" s="1"/>
  <c r="D197" i="42" s="1"/>
  <c r="C198" i="42"/>
  <c r="C197" i="42"/>
  <c r="D196" i="42"/>
  <c r="D195" i="42" s="1"/>
  <c r="C195" i="42"/>
  <c r="D194" i="42"/>
  <c r="E194" i="42" s="1"/>
  <c r="E193" i="42" s="1"/>
  <c r="C193" i="42"/>
  <c r="E192" i="42"/>
  <c r="D192" i="42"/>
  <c r="D191" i="42"/>
  <c r="E191" i="42" s="1"/>
  <c r="E190" i="42"/>
  <c r="D190" i="42"/>
  <c r="D189" i="42"/>
  <c r="C189" i="42"/>
  <c r="C188" i="42" s="1"/>
  <c r="E187" i="42"/>
  <c r="D187" i="42"/>
  <c r="D186" i="42"/>
  <c r="D185" i="42" s="1"/>
  <c r="D184" i="42" s="1"/>
  <c r="C185" i="42"/>
  <c r="C184" i="42"/>
  <c r="D183" i="42"/>
  <c r="D182" i="42" s="1"/>
  <c r="C182" i="42"/>
  <c r="D181" i="42"/>
  <c r="D180" i="42" s="1"/>
  <c r="C180" i="42"/>
  <c r="C179" i="42" s="1"/>
  <c r="H176" i="42"/>
  <c r="D176" i="42"/>
  <c r="D174" i="42" s="1"/>
  <c r="H175" i="42"/>
  <c r="E175" i="42"/>
  <c r="D175" i="42"/>
  <c r="H174" i="42"/>
  <c r="C174" i="42"/>
  <c r="H173" i="42"/>
  <c r="E173" i="42"/>
  <c r="D173" i="42"/>
  <c r="H172" i="42"/>
  <c r="D172" i="42"/>
  <c r="D171" i="42" s="1"/>
  <c r="C171" i="42"/>
  <c r="H171" i="42" s="1"/>
  <c r="H169" i="42"/>
  <c r="D169" i="42"/>
  <c r="E169" i="42" s="1"/>
  <c r="H168" i="42"/>
  <c r="D168" i="42"/>
  <c r="E168" i="42" s="1"/>
  <c r="E167" i="42" s="1"/>
  <c r="H167" i="42"/>
  <c r="C167" i="42"/>
  <c r="H166" i="42"/>
  <c r="E166" i="42"/>
  <c r="D166" i="42"/>
  <c r="H165" i="42"/>
  <c r="E165" i="42"/>
  <c r="E164" i="42" s="1"/>
  <c r="D165" i="42"/>
  <c r="D164" i="42"/>
  <c r="C164" i="42"/>
  <c r="H164" i="42" s="1"/>
  <c r="H162" i="42"/>
  <c r="E162" i="42"/>
  <c r="D162" i="42"/>
  <c r="H161" i="42"/>
  <c r="D161" i="42"/>
  <c r="E161" i="42" s="1"/>
  <c r="E160" i="42" s="1"/>
  <c r="C160" i="42"/>
  <c r="H160" i="42" s="1"/>
  <c r="H159" i="42"/>
  <c r="D159" i="42"/>
  <c r="D157" i="42" s="1"/>
  <c r="H158" i="42"/>
  <c r="E158" i="42"/>
  <c r="D158" i="42"/>
  <c r="H157" i="42"/>
  <c r="C157" i="42"/>
  <c r="H156" i="42"/>
  <c r="E156" i="42"/>
  <c r="D156" i="42"/>
  <c r="H155" i="42"/>
  <c r="D155" i="42"/>
  <c r="E155" i="42" s="1"/>
  <c r="E154" i="42" s="1"/>
  <c r="C154" i="42"/>
  <c r="H154" i="42" s="1"/>
  <c r="H151" i="42"/>
  <c r="E151" i="42"/>
  <c r="D151" i="42"/>
  <c r="H150" i="42"/>
  <c r="D150" i="42"/>
  <c r="E150" i="42" s="1"/>
  <c r="E149" i="42" s="1"/>
  <c r="C149" i="42"/>
  <c r="H149" i="42" s="1"/>
  <c r="H148" i="42"/>
  <c r="D148" i="42"/>
  <c r="D146" i="42" s="1"/>
  <c r="H147" i="42"/>
  <c r="E147" i="42"/>
  <c r="D147" i="42"/>
  <c r="H146" i="42"/>
  <c r="C146" i="42"/>
  <c r="H145" i="42"/>
  <c r="E145" i="42"/>
  <c r="D145" i="42"/>
  <c r="H144" i="42"/>
  <c r="D144" i="42"/>
  <c r="D143" i="42" s="1"/>
  <c r="C143" i="42"/>
  <c r="H143" i="42" s="1"/>
  <c r="H142" i="42"/>
  <c r="D142" i="42"/>
  <c r="D140" i="42" s="1"/>
  <c r="H141" i="42"/>
  <c r="E141" i="42"/>
  <c r="D141" i="42"/>
  <c r="H140" i="42"/>
  <c r="C140" i="42"/>
  <c r="H139" i="42"/>
  <c r="E139" i="42"/>
  <c r="D139" i="42"/>
  <c r="H138" i="42"/>
  <c r="D138" i="42"/>
  <c r="E138" i="42" s="1"/>
  <c r="H137" i="42"/>
  <c r="D137" i="42"/>
  <c r="E137" i="42" s="1"/>
  <c r="H136" i="42"/>
  <c r="C136" i="42"/>
  <c r="C135" i="42"/>
  <c r="H135" i="42" s="1"/>
  <c r="J135" i="42" s="1"/>
  <c r="H134" i="42"/>
  <c r="D134" i="42"/>
  <c r="D132" i="42" s="1"/>
  <c r="H133" i="42"/>
  <c r="E133" i="42"/>
  <c r="D133" i="42"/>
  <c r="H132" i="42"/>
  <c r="C132" i="42"/>
  <c r="H131" i="42"/>
  <c r="E131" i="42"/>
  <c r="D131" i="42"/>
  <c r="H130" i="42"/>
  <c r="D130" i="42"/>
  <c r="E130" i="42" s="1"/>
  <c r="E129" i="42" s="1"/>
  <c r="C129" i="42"/>
  <c r="H129" i="42" s="1"/>
  <c r="H128" i="42"/>
  <c r="D128" i="42"/>
  <c r="D126" i="42" s="1"/>
  <c r="H127" i="42"/>
  <c r="E127" i="42"/>
  <c r="D127" i="42"/>
  <c r="H126" i="42"/>
  <c r="C126" i="42"/>
  <c r="H125" i="42"/>
  <c r="E125" i="42"/>
  <c r="D125" i="42"/>
  <c r="H124" i="42"/>
  <c r="D124" i="42"/>
  <c r="D123" i="42" s="1"/>
  <c r="C123" i="42"/>
  <c r="H123" i="42" s="1"/>
  <c r="H122" i="42"/>
  <c r="D122" i="42"/>
  <c r="D120" i="42" s="1"/>
  <c r="H121" i="42"/>
  <c r="E121" i="42"/>
  <c r="D121" i="42"/>
  <c r="H120" i="42"/>
  <c r="C120" i="42"/>
  <c r="H119" i="42"/>
  <c r="E119" i="42"/>
  <c r="D119" i="42"/>
  <c r="H118" i="42"/>
  <c r="D118" i="42"/>
  <c r="E118" i="42" s="1"/>
  <c r="E117" i="42" s="1"/>
  <c r="C117" i="42"/>
  <c r="H117" i="42" s="1"/>
  <c r="H113" i="42"/>
  <c r="E113" i="42"/>
  <c r="D113" i="42"/>
  <c r="H112" i="42"/>
  <c r="E112" i="42"/>
  <c r="D112" i="42"/>
  <c r="H111" i="42"/>
  <c r="D111" i="42"/>
  <c r="E111" i="42" s="1"/>
  <c r="H110" i="42"/>
  <c r="D110" i="42"/>
  <c r="E110" i="42" s="1"/>
  <c r="H109" i="42"/>
  <c r="E109" i="42"/>
  <c r="D109" i="42"/>
  <c r="H108" i="42"/>
  <c r="E108" i="42"/>
  <c r="D108" i="42"/>
  <c r="H107" i="42"/>
  <c r="D107" i="42"/>
  <c r="E107" i="42" s="1"/>
  <c r="H106" i="42"/>
  <c r="D106" i="42"/>
  <c r="E106" i="42" s="1"/>
  <c r="H105" i="42"/>
  <c r="E105" i="42"/>
  <c r="D105" i="42"/>
  <c r="H104" i="42"/>
  <c r="E104" i="42"/>
  <c r="D104" i="42"/>
  <c r="H103" i="42"/>
  <c r="D103" i="42"/>
  <c r="E103" i="42" s="1"/>
  <c r="H102" i="42"/>
  <c r="D102" i="42"/>
  <c r="E102" i="42" s="1"/>
  <c r="H101" i="42"/>
  <c r="E101" i="42"/>
  <c r="D101" i="42"/>
  <c r="H100" i="42"/>
  <c r="E100" i="42"/>
  <c r="D100" i="42"/>
  <c r="H99" i="42"/>
  <c r="D99" i="42"/>
  <c r="E99" i="42" s="1"/>
  <c r="H98" i="42"/>
  <c r="D98" i="42"/>
  <c r="E98" i="42" s="1"/>
  <c r="E97" i="42" s="1"/>
  <c r="C97" i="42"/>
  <c r="H97" i="42" s="1"/>
  <c r="J97" i="42" s="1"/>
  <c r="H96" i="42"/>
  <c r="D96" i="42"/>
  <c r="E96" i="42" s="1"/>
  <c r="H95" i="42"/>
  <c r="E95" i="42"/>
  <c r="D95" i="42"/>
  <c r="H94" i="42"/>
  <c r="E94" i="42"/>
  <c r="D94" i="42"/>
  <c r="H93" i="42"/>
  <c r="D93" i="42"/>
  <c r="E93" i="42" s="1"/>
  <c r="H92" i="42"/>
  <c r="D92" i="42"/>
  <c r="E92" i="42" s="1"/>
  <c r="H91" i="42"/>
  <c r="E91" i="42"/>
  <c r="D91" i="42"/>
  <c r="H90" i="42"/>
  <c r="E90" i="42"/>
  <c r="D90" i="42"/>
  <c r="H89" i="42"/>
  <c r="D89" i="42"/>
  <c r="E89" i="42" s="1"/>
  <c r="H88" i="42"/>
  <c r="D88" i="42"/>
  <c r="E88" i="42" s="1"/>
  <c r="H87" i="42"/>
  <c r="E87" i="42"/>
  <c r="D87" i="42"/>
  <c r="H86" i="42"/>
  <c r="E86" i="42"/>
  <c r="D86" i="42"/>
  <c r="H85" i="42"/>
  <c r="D85" i="42"/>
  <c r="E85" i="42" s="1"/>
  <c r="H84" i="42"/>
  <c r="D84" i="42"/>
  <c r="E84" i="42" s="1"/>
  <c r="H83" i="42"/>
  <c r="E83" i="42"/>
  <c r="D83" i="42"/>
  <c r="H82" i="42"/>
  <c r="E82" i="42"/>
  <c r="D82" i="42"/>
  <c r="H81" i="42"/>
  <c r="D81" i="42"/>
  <c r="E81" i="42" s="1"/>
  <c r="H80" i="42"/>
  <c r="D80" i="42"/>
  <c r="E80" i="42" s="1"/>
  <c r="H79" i="42"/>
  <c r="D79" i="42"/>
  <c r="E79" i="42" s="1"/>
  <c r="H78" i="42"/>
  <c r="E78" i="42"/>
  <c r="D78" i="42"/>
  <c r="H77" i="42"/>
  <c r="D77" i="42"/>
  <c r="E77" i="42" s="1"/>
  <c r="H76" i="42"/>
  <c r="D76" i="42"/>
  <c r="E76" i="42" s="1"/>
  <c r="H75" i="42"/>
  <c r="D75" i="42"/>
  <c r="E75" i="42" s="1"/>
  <c r="H74" i="42"/>
  <c r="E74" i="42"/>
  <c r="D74" i="42"/>
  <c r="H73" i="42"/>
  <c r="D73" i="42"/>
  <c r="E73" i="42" s="1"/>
  <c r="H72" i="42"/>
  <c r="D72" i="42"/>
  <c r="E72" i="42" s="1"/>
  <c r="H71" i="42"/>
  <c r="D71" i="42"/>
  <c r="E71" i="42" s="1"/>
  <c r="H70" i="42"/>
  <c r="E70" i="42"/>
  <c r="D70" i="42"/>
  <c r="H69" i="42"/>
  <c r="D69" i="42"/>
  <c r="E69" i="42" s="1"/>
  <c r="D68" i="42"/>
  <c r="C68" i="42"/>
  <c r="H68" i="42" s="1"/>
  <c r="J68" i="42" s="1"/>
  <c r="H66" i="42"/>
  <c r="E66" i="42"/>
  <c r="D66" i="42"/>
  <c r="H65" i="42"/>
  <c r="D65" i="42"/>
  <c r="E65" i="42" s="1"/>
  <c r="H64" i="42"/>
  <c r="D64" i="42"/>
  <c r="D61" i="42" s="1"/>
  <c r="H63" i="42"/>
  <c r="D63" i="42"/>
  <c r="E63" i="42" s="1"/>
  <c r="H62" i="42"/>
  <c r="E62" i="42"/>
  <c r="D62" i="42"/>
  <c r="H61" i="42"/>
  <c r="J61" i="42" s="1"/>
  <c r="C61" i="42"/>
  <c r="H60" i="42"/>
  <c r="E60" i="42"/>
  <c r="D60" i="42"/>
  <c r="H59" i="42"/>
  <c r="D59" i="42"/>
  <c r="E59" i="42" s="1"/>
  <c r="H58" i="42"/>
  <c r="D58" i="42"/>
  <c r="E58" i="42" s="1"/>
  <c r="H57" i="42"/>
  <c r="E57" i="42"/>
  <c r="D57" i="42"/>
  <c r="H56" i="42"/>
  <c r="E56" i="42"/>
  <c r="D56" i="42"/>
  <c r="H55" i="42"/>
  <c r="D55" i="42"/>
  <c r="E55" i="42" s="1"/>
  <c r="H54" i="42"/>
  <c r="D54" i="42"/>
  <c r="E54" i="42" s="1"/>
  <c r="H53" i="42"/>
  <c r="D53" i="42"/>
  <c r="E53" i="42" s="1"/>
  <c r="H52" i="42"/>
  <c r="E52" i="42"/>
  <c r="D52" i="42"/>
  <c r="H51" i="42"/>
  <c r="D51" i="42"/>
  <c r="E51" i="42" s="1"/>
  <c r="H50" i="42"/>
  <c r="D50" i="42"/>
  <c r="E50" i="42" s="1"/>
  <c r="H49" i="42"/>
  <c r="E49" i="42"/>
  <c r="D49" i="42"/>
  <c r="H48" i="42"/>
  <c r="E48" i="42"/>
  <c r="D48" i="42"/>
  <c r="H47" i="42"/>
  <c r="D47" i="42"/>
  <c r="E47" i="42" s="1"/>
  <c r="H46" i="42"/>
  <c r="D46" i="42"/>
  <c r="E46" i="42" s="1"/>
  <c r="H45" i="42"/>
  <c r="D45" i="42"/>
  <c r="E45" i="42" s="1"/>
  <c r="H44" i="42"/>
  <c r="E44" i="42"/>
  <c r="D44" i="42"/>
  <c r="H43" i="42"/>
  <c r="D43" i="42"/>
  <c r="E43" i="42" s="1"/>
  <c r="H42" i="42"/>
  <c r="D42" i="42"/>
  <c r="E42" i="42" s="1"/>
  <c r="H41" i="42"/>
  <c r="D41" i="42"/>
  <c r="E41" i="42" s="1"/>
  <c r="H40" i="42"/>
  <c r="E40" i="42"/>
  <c r="D40" i="42"/>
  <c r="H39" i="42"/>
  <c r="D39" i="42"/>
  <c r="E39" i="42" s="1"/>
  <c r="D38" i="42"/>
  <c r="C38" i="42"/>
  <c r="H38" i="42" s="1"/>
  <c r="J38" i="42" s="1"/>
  <c r="H37" i="42"/>
  <c r="D37" i="42"/>
  <c r="E37" i="42" s="1"/>
  <c r="H36" i="42"/>
  <c r="D36" i="42"/>
  <c r="E36" i="42" s="1"/>
  <c r="H35" i="42"/>
  <c r="E35" i="42"/>
  <c r="D35" i="42"/>
  <c r="H34" i="42"/>
  <c r="E34" i="42"/>
  <c r="D34" i="42"/>
  <c r="H33" i="42"/>
  <c r="D33" i="42"/>
  <c r="E33" i="42" s="1"/>
  <c r="H32" i="42"/>
  <c r="D32" i="42"/>
  <c r="E32" i="42" s="1"/>
  <c r="H31" i="42"/>
  <c r="E31" i="42"/>
  <c r="D31" i="42"/>
  <c r="H30" i="42"/>
  <c r="E30" i="42"/>
  <c r="D30" i="42"/>
  <c r="H29" i="42"/>
  <c r="D29" i="42"/>
  <c r="E29" i="42" s="1"/>
  <c r="H28" i="42"/>
  <c r="D28" i="42"/>
  <c r="E28" i="42" s="1"/>
  <c r="H27" i="42"/>
  <c r="E27" i="42"/>
  <c r="D27" i="42"/>
  <c r="H26" i="42"/>
  <c r="E26" i="42"/>
  <c r="D26" i="42"/>
  <c r="H25" i="42"/>
  <c r="D25" i="42"/>
  <c r="E25" i="42" s="1"/>
  <c r="H24" i="42"/>
  <c r="D24" i="42"/>
  <c r="E24" i="42" s="1"/>
  <c r="H23" i="42"/>
  <c r="D23" i="42"/>
  <c r="E23" i="42" s="1"/>
  <c r="H22" i="42"/>
  <c r="E22" i="42"/>
  <c r="D22" i="42"/>
  <c r="H21" i="42"/>
  <c r="D21" i="42"/>
  <c r="E21" i="42" s="1"/>
  <c r="H20" i="42"/>
  <c r="D20" i="42"/>
  <c r="E20" i="42" s="1"/>
  <c r="H19" i="42"/>
  <c r="D19" i="42"/>
  <c r="E19" i="42" s="1"/>
  <c r="H18" i="42"/>
  <c r="E18" i="42"/>
  <c r="D18" i="42"/>
  <c r="H17" i="42"/>
  <c r="D17" i="42"/>
  <c r="E17" i="42" s="1"/>
  <c r="H16" i="42"/>
  <c r="D16" i="42"/>
  <c r="E16" i="42" s="1"/>
  <c r="H15" i="42"/>
  <c r="D15" i="42"/>
  <c r="E15" i="42" s="1"/>
  <c r="H14" i="42"/>
  <c r="E14" i="42"/>
  <c r="D14" i="42"/>
  <c r="H13" i="42"/>
  <c r="D13" i="42"/>
  <c r="E13" i="42" s="1"/>
  <c r="H12" i="42"/>
  <c r="D12" i="42"/>
  <c r="E12" i="42" s="1"/>
  <c r="C11" i="42"/>
  <c r="H11" i="42" s="1"/>
  <c r="J11" i="42" s="1"/>
  <c r="H10" i="42"/>
  <c r="D10" i="42"/>
  <c r="E10" i="42" s="1"/>
  <c r="H9" i="42"/>
  <c r="D9" i="42"/>
  <c r="E9" i="42" s="1"/>
  <c r="H8" i="42"/>
  <c r="E8" i="42"/>
  <c r="D8" i="42"/>
  <c r="H7" i="42"/>
  <c r="D7" i="42"/>
  <c r="E7" i="42" s="1"/>
  <c r="H6" i="42"/>
  <c r="D6" i="42"/>
  <c r="E6" i="42" s="1"/>
  <c r="H5" i="42"/>
  <c r="D5" i="42"/>
  <c r="E5" i="42" s="1"/>
  <c r="E4" i="42" s="1"/>
  <c r="H4" i="42"/>
  <c r="J4" i="42" s="1"/>
  <c r="C4" i="42"/>
  <c r="C3" i="42"/>
  <c r="H3" i="42" s="1"/>
  <c r="J3" i="42" s="1"/>
  <c r="E314" i="42" l="1"/>
  <c r="H726" i="43"/>
  <c r="J726" i="43" s="1"/>
  <c r="C725" i="43"/>
  <c r="H725" i="43" s="1"/>
  <c r="J725" i="43" s="1"/>
  <c r="E244" i="42"/>
  <c r="E243" i="42" s="1"/>
  <c r="E11" i="42"/>
  <c r="E163" i="42"/>
  <c r="D170" i="42"/>
  <c r="C178" i="42"/>
  <c r="E189" i="42"/>
  <c r="E250" i="42"/>
  <c r="E265" i="42"/>
  <c r="E298" i="42"/>
  <c r="E531" i="42"/>
  <c r="D163" i="42"/>
  <c r="H484" i="42"/>
  <c r="C483" i="42"/>
  <c r="H483" i="42" s="1"/>
  <c r="J483" i="42" s="1"/>
  <c r="E38" i="42"/>
  <c r="E68" i="42"/>
  <c r="E67" i="42" s="1"/>
  <c r="E136" i="42"/>
  <c r="D179" i="42"/>
  <c r="E215" i="42"/>
  <c r="E616" i="42"/>
  <c r="E687" i="42"/>
  <c r="E761" i="42"/>
  <c r="E760" i="42" s="1"/>
  <c r="E389" i="42"/>
  <c r="E388" i="42" s="1"/>
  <c r="D388" i="42"/>
  <c r="E545" i="42"/>
  <c r="E544" i="42" s="1"/>
  <c r="D544" i="42"/>
  <c r="D717" i="42"/>
  <c r="D716" i="42" s="1"/>
  <c r="D734" i="42"/>
  <c r="D733" i="42" s="1"/>
  <c r="E735" i="42"/>
  <c r="E734" i="42" s="1"/>
  <c r="E733" i="42" s="1"/>
  <c r="E99" i="43"/>
  <c r="E97" i="43" s="1"/>
  <c r="D97" i="43"/>
  <c r="D67" i="43" s="1"/>
  <c r="C135" i="43"/>
  <c r="H135" i="43" s="1"/>
  <c r="J135" i="43" s="1"/>
  <c r="H143" i="43"/>
  <c r="E155" i="43"/>
  <c r="E154" i="43" s="1"/>
  <c r="D154" i="43"/>
  <c r="D223" i="43"/>
  <c r="D222" i="43" s="1"/>
  <c r="E359" i="43"/>
  <c r="E357" i="43" s="1"/>
  <c r="D357" i="43"/>
  <c r="E364" i="43"/>
  <c r="E362" i="43" s="1"/>
  <c r="D362" i="43"/>
  <c r="E581" i="43"/>
  <c r="H646" i="43"/>
  <c r="C645" i="43"/>
  <c r="H645" i="43" s="1"/>
  <c r="J645" i="43" s="1"/>
  <c r="D213" i="44"/>
  <c r="E214" i="44"/>
  <c r="E213" i="44" s="1"/>
  <c r="E360" i="44"/>
  <c r="E357" i="44" s="1"/>
  <c r="D357" i="44"/>
  <c r="H445" i="44"/>
  <c r="C444" i="44"/>
  <c r="H444" i="44" s="1"/>
  <c r="E478" i="44"/>
  <c r="E477" i="44" s="1"/>
  <c r="D477" i="44"/>
  <c r="D683" i="44"/>
  <c r="E684" i="44"/>
  <c r="E683" i="44" s="1"/>
  <c r="E484" i="45"/>
  <c r="D11" i="42"/>
  <c r="D117" i="42"/>
  <c r="E124" i="42"/>
  <c r="E123" i="42" s="1"/>
  <c r="D129" i="42"/>
  <c r="E144" i="42"/>
  <c r="E143" i="42" s="1"/>
  <c r="D149" i="42"/>
  <c r="D154" i="42"/>
  <c r="D160" i="42"/>
  <c r="E172" i="42"/>
  <c r="E171" i="42" s="1"/>
  <c r="E181" i="42"/>
  <c r="E180" i="42" s="1"/>
  <c r="E208" i="42"/>
  <c r="E207" i="42" s="1"/>
  <c r="D265" i="42"/>
  <c r="D263" i="42" s="1"/>
  <c r="E290" i="42"/>
  <c r="E289" i="42" s="1"/>
  <c r="E303" i="42"/>
  <c r="E302" i="42" s="1"/>
  <c r="C314" i="42"/>
  <c r="H314" i="42" s="1"/>
  <c r="D325" i="42"/>
  <c r="E332" i="42"/>
  <c r="E331" i="42" s="1"/>
  <c r="H494" i="42"/>
  <c r="E530" i="42"/>
  <c r="E529" i="42" s="1"/>
  <c r="E528" i="42" s="1"/>
  <c r="D529" i="42"/>
  <c r="D528" i="42" s="1"/>
  <c r="E548" i="42"/>
  <c r="E547" i="42" s="1"/>
  <c r="D581" i="42"/>
  <c r="E583" i="42"/>
  <c r="E581" i="42" s="1"/>
  <c r="E604" i="42"/>
  <c r="E603" i="42" s="1"/>
  <c r="D603" i="42"/>
  <c r="E691" i="42"/>
  <c r="E701" i="42"/>
  <c r="E700" i="42" s="1"/>
  <c r="H67" i="43"/>
  <c r="J67" i="43" s="1"/>
  <c r="C2" i="43"/>
  <c r="C153" i="43"/>
  <c r="E161" i="43"/>
  <c r="E160" i="43" s="1"/>
  <c r="D160" i="43"/>
  <c r="E226" i="43"/>
  <c r="E223" i="43" s="1"/>
  <c r="E222" i="43" s="1"/>
  <c r="D239" i="43"/>
  <c r="D238" i="43" s="1"/>
  <c r="E307" i="43"/>
  <c r="E305" i="43" s="1"/>
  <c r="D305" i="43"/>
  <c r="E345" i="43"/>
  <c r="E344" i="43" s="1"/>
  <c r="D491" i="43"/>
  <c r="D484" i="43" s="1"/>
  <c r="D483" i="43" s="1"/>
  <c r="E492" i="43"/>
  <c r="E491" i="43" s="1"/>
  <c r="D513" i="43"/>
  <c r="C561" i="43"/>
  <c r="E593" i="43"/>
  <c r="E592" i="43" s="1"/>
  <c r="D592" i="43"/>
  <c r="E743" i="43"/>
  <c r="E5" i="44"/>
  <c r="E4" i="44" s="1"/>
  <c r="E3" i="44" s="1"/>
  <c r="D4" i="44"/>
  <c r="D3" i="44" s="1"/>
  <c r="C67" i="44"/>
  <c r="H67" i="44" s="1"/>
  <c r="J67" i="44" s="1"/>
  <c r="H97" i="44"/>
  <c r="J97" i="44" s="1"/>
  <c r="D4" i="42"/>
  <c r="D3" i="42" s="1"/>
  <c r="E64" i="42"/>
  <c r="E61" i="42" s="1"/>
  <c r="C67" i="42"/>
  <c r="H67" i="42" s="1"/>
  <c r="J67" i="42" s="1"/>
  <c r="E122" i="42"/>
  <c r="E120" i="42" s="1"/>
  <c r="E116" i="42" s="1"/>
  <c r="E128" i="42"/>
  <c r="E126" i="42" s="1"/>
  <c r="E134" i="42"/>
  <c r="E132" i="42" s="1"/>
  <c r="D136" i="42"/>
  <c r="D135" i="42" s="1"/>
  <c r="E142" i="42"/>
  <c r="E140" i="42" s="1"/>
  <c r="E148" i="42"/>
  <c r="E146" i="42" s="1"/>
  <c r="E159" i="42"/>
  <c r="E157" i="42" s="1"/>
  <c r="E153" i="42" s="1"/>
  <c r="C163" i="42"/>
  <c r="H163" i="42" s="1"/>
  <c r="J163" i="42" s="1"/>
  <c r="D167" i="42"/>
  <c r="E176" i="42"/>
  <c r="E174" i="42" s="1"/>
  <c r="E183" i="42"/>
  <c r="E182" i="42" s="1"/>
  <c r="E186" i="42"/>
  <c r="E185" i="42" s="1"/>
  <c r="E184" i="42" s="1"/>
  <c r="D193" i="42"/>
  <c r="D188" i="42" s="1"/>
  <c r="E196" i="42"/>
  <c r="E195" i="42" s="1"/>
  <c r="E199" i="42"/>
  <c r="E198" i="42" s="1"/>
  <c r="E197" i="42" s="1"/>
  <c r="E202" i="42"/>
  <c r="E201" i="42" s="1"/>
  <c r="E200" i="42" s="1"/>
  <c r="E205" i="42"/>
  <c r="E204" i="42" s="1"/>
  <c r="E212" i="42"/>
  <c r="E211" i="42" s="1"/>
  <c r="E232" i="42"/>
  <c r="E229" i="42" s="1"/>
  <c r="E228" i="42" s="1"/>
  <c r="C263" i="42"/>
  <c r="H263" i="42" s="1"/>
  <c r="D296" i="42"/>
  <c r="D305" i="42"/>
  <c r="E310" i="42"/>
  <c r="E308" i="42" s="1"/>
  <c r="D315" i="42"/>
  <c r="E330" i="42"/>
  <c r="E328" i="42" s="1"/>
  <c r="E426" i="42"/>
  <c r="E422" i="42" s="1"/>
  <c r="D455" i="42"/>
  <c r="D444" i="42" s="1"/>
  <c r="D477" i="42"/>
  <c r="E479" i="42"/>
  <c r="E477" i="42" s="1"/>
  <c r="E495" i="42"/>
  <c r="E494" i="42" s="1"/>
  <c r="E484" i="42" s="1"/>
  <c r="D494" i="42"/>
  <c r="D484" i="42" s="1"/>
  <c r="D483" i="42" s="1"/>
  <c r="D522" i="42"/>
  <c r="E524" i="42"/>
  <c r="E522" i="42" s="1"/>
  <c r="H552" i="42"/>
  <c r="C551" i="42"/>
  <c r="D562" i="42"/>
  <c r="E564" i="42"/>
  <c r="E562" i="42" s="1"/>
  <c r="E588" i="42"/>
  <c r="E587" i="42" s="1"/>
  <c r="D587" i="42"/>
  <c r="E593" i="42"/>
  <c r="E592" i="42" s="1"/>
  <c r="D592" i="42"/>
  <c r="H646" i="42"/>
  <c r="C645" i="42"/>
  <c r="H645" i="42" s="1"/>
  <c r="J645" i="42" s="1"/>
  <c r="E675" i="42"/>
  <c r="E671" i="42" s="1"/>
  <c r="E695" i="42"/>
  <c r="E694" i="42" s="1"/>
  <c r="D694" i="42"/>
  <c r="D645" i="42" s="1"/>
  <c r="H722" i="42"/>
  <c r="C717" i="42"/>
  <c r="C726" i="42"/>
  <c r="E768" i="42"/>
  <c r="E767" i="42" s="1"/>
  <c r="D772" i="42"/>
  <c r="D771" i="42" s="1"/>
  <c r="E130" i="43"/>
  <c r="E129" i="43" s="1"/>
  <c r="D129" i="43"/>
  <c r="E158" i="43"/>
  <c r="E157" i="43" s="1"/>
  <c r="D207" i="43"/>
  <c r="D213" i="43"/>
  <c r="C215" i="43"/>
  <c r="C178" i="43" s="1"/>
  <c r="C314" i="43"/>
  <c r="H325" i="43"/>
  <c r="E349" i="43"/>
  <c r="E348" i="43" s="1"/>
  <c r="D348" i="43"/>
  <c r="D340" i="43" s="1"/>
  <c r="D339" i="43" s="1"/>
  <c r="E384" i="43"/>
  <c r="E382" i="43" s="1"/>
  <c r="D382" i="43"/>
  <c r="E405" i="43"/>
  <c r="E404" i="43" s="1"/>
  <c r="D404" i="43"/>
  <c r="E475" i="43"/>
  <c r="E474" i="43" s="1"/>
  <c r="H486" i="43"/>
  <c r="C484" i="43"/>
  <c r="E510" i="43"/>
  <c r="E509" i="43" s="1"/>
  <c r="D509" i="43"/>
  <c r="E524" i="43"/>
  <c r="E522" i="43" s="1"/>
  <c r="D522" i="43"/>
  <c r="E531" i="43"/>
  <c r="E548" i="43"/>
  <c r="E547" i="43" s="1"/>
  <c r="D547" i="43"/>
  <c r="H552" i="43"/>
  <c r="C551" i="43"/>
  <c r="E573" i="43"/>
  <c r="E569" i="43" s="1"/>
  <c r="D569" i="43"/>
  <c r="D561" i="43" s="1"/>
  <c r="E583" i="43"/>
  <c r="D581" i="43"/>
  <c r="E588" i="43"/>
  <c r="E587" i="43" s="1"/>
  <c r="D587" i="43"/>
  <c r="E633" i="43"/>
  <c r="E628" i="43" s="1"/>
  <c r="D628" i="43"/>
  <c r="E650" i="43"/>
  <c r="E646" i="43" s="1"/>
  <c r="E645" i="43" s="1"/>
  <c r="D646" i="43"/>
  <c r="D653" i="43"/>
  <c r="H3" i="44"/>
  <c r="J3" i="44" s="1"/>
  <c r="C2" i="44"/>
  <c r="H129" i="44"/>
  <c r="C116" i="44"/>
  <c r="H140" i="44"/>
  <c r="C135" i="44"/>
  <c r="H135" i="44" s="1"/>
  <c r="J135" i="44" s="1"/>
  <c r="H164" i="44"/>
  <c r="C163" i="44"/>
  <c r="D189" i="44"/>
  <c r="E190" i="44"/>
  <c r="E189" i="44" s="1"/>
  <c r="E188" i="44" s="1"/>
  <c r="E206" i="44"/>
  <c r="E204" i="44" s="1"/>
  <c r="D204" i="44"/>
  <c r="D215" i="44"/>
  <c r="E303" i="44"/>
  <c r="E302" i="44" s="1"/>
  <c r="D302" i="44"/>
  <c r="E316" i="44"/>
  <c r="E315" i="44" s="1"/>
  <c r="E328" i="44"/>
  <c r="E526" i="44"/>
  <c r="D522" i="44"/>
  <c r="E538" i="44"/>
  <c r="E7" i="45"/>
  <c r="D4" i="45"/>
  <c r="E41" i="45"/>
  <c r="E38" i="45" s="1"/>
  <c r="D38" i="45"/>
  <c r="E69" i="45"/>
  <c r="E68" i="45" s="1"/>
  <c r="D68" i="45"/>
  <c r="H653" i="45"/>
  <c r="C645" i="45"/>
  <c r="H645" i="45" s="1"/>
  <c r="J645" i="45" s="1"/>
  <c r="D244" i="42"/>
  <c r="D243" i="42" s="1"/>
  <c r="D382" i="42"/>
  <c r="E384" i="42"/>
  <c r="E382" i="42" s="1"/>
  <c r="E410" i="42"/>
  <c r="E409" i="42" s="1"/>
  <c r="D409" i="42"/>
  <c r="D744" i="42"/>
  <c r="D743" i="42" s="1"/>
  <c r="E745" i="42"/>
  <c r="E744" i="42" s="1"/>
  <c r="E743" i="42" s="1"/>
  <c r="E750" i="42"/>
  <c r="E218" i="43"/>
  <c r="D216" i="43"/>
  <c r="D215" i="43" s="1"/>
  <c r="E266" i="43"/>
  <c r="E265" i="43" s="1"/>
  <c r="D265" i="43"/>
  <c r="D263" i="43" s="1"/>
  <c r="E341" i="43"/>
  <c r="E374" i="43"/>
  <c r="E373" i="43" s="1"/>
  <c r="D373" i="43"/>
  <c r="E485" i="43"/>
  <c r="E484" i="43" s="1"/>
  <c r="E545" i="43"/>
  <c r="E544" i="43" s="1"/>
  <c r="E538" i="43" s="1"/>
  <c r="D544" i="43"/>
  <c r="D538" i="43" s="1"/>
  <c r="E618" i="43"/>
  <c r="E616" i="43" s="1"/>
  <c r="D616" i="43"/>
  <c r="D665" i="43"/>
  <c r="E666" i="43"/>
  <c r="E665" i="43" s="1"/>
  <c r="D676" i="43"/>
  <c r="E677" i="43"/>
  <c r="E676" i="43" s="1"/>
  <c r="E219" i="44"/>
  <c r="E216" i="44" s="1"/>
  <c r="E215" i="44" s="1"/>
  <c r="D216" i="44"/>
  <c r="E451" i="44"/>
  <c r="E450" i="44" s="1"/>
  <c r="D450" i="44"/>
  <c r="D751" i="44"/>
  <c r="E752" i="44"/>
  <c r="E751" i="44" s="1"/>
  <c r="E194" i="45"/>
  <c r="E193" i="45" s="1"/>
  <c r="D193" i="45"/>
  <c r="D188" i="45" s="1"/>
  <c r="E540" i="45"/>
  <c r="D538" i="45"/>
  <c r="D97" i="42"/>
  <c r="D67" i="42" s="1"/>
  <c r="D260" i="42"/>
  <c r="D357" i="42"/>
  <c r="E359" i="42"/>
  <c r="E357" i="42" s="1"/>
  <c r="D450" i="42"/>
  <c r="D513" i="42"/>
  <c r="E515" i="42"/>
  <c r="E513" i="42" s="1"/>
  <c r="E553" i="42"/>
  <c r="E552" i="42" s="1"/>
  <c r="C561" i="42"/>
  <c r="E647" i="42"/>
  <c r="E646" i="42" s="1"/>
  <c r="E723" i="42"/>
  <c r="E722" i="42" s="1"/>
  <c r="E717" i="42" s="1"/>
  <c r="E716" i="42" s="1"/>
  <c r="D761" i="42"/>
  <c r="D760" i="42" s="1"/>
  <c r="E68" i="43"/>
  <c r="E124" i="43"/>
  <c r="E123" i="43" s="1"/>
  <c r="D123" i="43"/>
  <c r="D132" i="43"/>
  <c r="E133" i="43"/>
  <c r="E132" i="43" s="1"/>
  <c r="D204" i="43"/>
  <c r="E216" i="43"/>
  <c r="E244" i="43"/>
  <c r="E243" i="43" s="1"/>
  <c r="E264" i="43"/>
  <c r="E332" i="43"/>
  <c r="E331" i="43" s="1"/>
  <c r="D331" i="43"/>
  <c r="C444" i="43"/>
  <c r="H444" i="43" s="1"/>
  <c r="D450" i="43"/>
  <c r="E451" i="43"/>
  <c r="E450" i="43" s="1"/>
  <c r="E469" i="43"/>
  <c r="E468" i="43" s="1"/>
  <c r="D468" i="43"/>
  <c r="E479" i="43"/>
  <c r="E477" i="43" s="1"/>
  <c r="D477" i="43"/>
  <c r="D661" i="43"/>
  <c r="D761" i="43"/>
  <c r="D760" i="43" s="1"/>
  <c r="E62" i="44"/>
  <c r="E61" i="44" s="1"/>
  <c r="D61" i="44"/>
  <c r="E341" i="44"/>
  <c r="D429" i="44"/>
  <c r="E15" i="45"/>
  <c r="D11" i="45"/>
  <c r="H178" i="45"/>
  <c r="J178" i="45" s="1"/>
  <c r="C177" i="45"/>
  <c r="H177" i="45" s="1"/>
  <c r="J177" i="45" s="1"/>
  <c r="D201" i="45"/>
  <c r="D200" i="45" s="1"/>
  <c r="E202" i="45"/>
  <c r="E201" i="45" s="1"/>
  <c r="E200" i="45" s="1"/>
  <c r="D207" i="45"/>
  <c r="E208" i="45"/>
  <c r="E261" i="45"/>
  <c r="E260" i="45" s="1"/>
  <c r="D260" i="45"/>
  <c r="D765" i="45"/>
  <c r="E766" i="45"/>
  <c r="E765" i="45" s="1"/>
  <c r="C2" i="42"/>
  <c r="C116" i="42"/>
  <c r="C153" i="42"/>
  <c r="C170" i="42"/>
  <c r="H170" i="42" s="1"/>
  <c r="J170" i="42" s="1"/>
  <c r="C259" i="42"/>
  <c r="H344" i="42"/>
  <c r="C340" i="42"/>
  <c r="E349" i="42"/>
  <c r="E348" i="42" s="1"/>
  <c r="D348" i="42"/>
  <c r="D340" i="42" s="1"/>
  <c r="D339" i="42" s="1"/>
  <c r="E354" i="42"/>
  <c r="E353" i="42" s="1"/>
  <c r="E340" i="42" s="1"/>
  <c r="E339" i="42" s="1"/>
  <c r="D353" i="42"/>
  <c r="D362" i="42"/>
  <c r="E364" i="42"/>
  <c r="E362" i="42" s="1"/>
  <c r="E369" i="42"/>
  <c r="E368" i="42" s="1"/>
  <c r="D368" i="42"/>
  <c r="E374" i="42"/>
  <c r="E373" i="42" s="1"/>
  <c r="D373" i="42"/>
  <c r="E379" i="42"/>
  <c r="E378" i="42" s="1"/>
  <c r="D378" i="42"/>
  <c r="E400" i="42"/>
  <c r="E399" i="42" s="1"/>
  <c r="D399" i="42"/>
  <c r="E405" i="42"/>
  <c r="E404" i="42" s="1"/>
  <c r="D404" i="42"/>
  <c r="E430" i="42"/>
  <c r="E429" i="42" s="1"/>
  <c r="D429" i="42"/>
  <c r="H459" i="42"/>
  <c r="C444" i="42"/>
  <c r="H444" i="42" s="1"/>
  <c r="E464" i="42"/>
  <c r="E463" i="42" s="1"/>
  <c r="E444" i="42" s="1"/>
  <c r="D463" i="42"/>
  <c r="E469" i="42"/>
  <c r="E468" i="42" s="1"/>
  <c r="D468" i="42"/>
  <c r="E505" i="42"/>
  <c r="E504" i="42" s="1"/>
  <c r="D504" i="42"/>
  <c r="E510" i="42"/>
  <c r="E509" i="42" s="1"/>
  <c r="D509" i="42"/>
  <c r="D538" i="42"/>
  <c r="E540" i="42"/>
  <c r="E557" i="42"/>
  <c r="E556" i="42" s="1"/>
  <c r="D556" i="42"/>
  <c r="D551" i="42" s="1"/>
  <c r="D550" i="42" s="1"/>
  <c r="E578" i="42"/>
  <c r="E577" i="42" s="1"/>
  <c r="D577" i="42"/>
  <c r="E642" i="42"/>
  <c r="E680" i="42"/>
  <c r="E679" i="42" s="1"/>
  <c r="D679" i="42"/>
  <c r="D731" i="42"/>
  <c r="D730" i="42" s="1"/>
  <c r="D726" i="42" s="1"/>
  <c r="D725" i="42" s="1"/>
  <c r="E732" i="42"/>
  <c r="E731" i="42" s="1"/>
  <c r="E730" i="42" s="1"/>
  <c r="E726" i="42" s="1"/>
  <c r="E725" i="42" s="1"/>
  <c r="D741" i="42"/>
  <c r="E742" i="42"/>
  <c r="E741" i="42" s="1"/>
  <c r="E150" i="43"/>
  <c r="E149" i="43" s="1"/>
  <c r="D149" i="43"/>
  <c r="D164" i="43"/>
  <c r="D163" i="43" s="1"/>
  <c r="E165" i="43"/>
  <c r="E164" i="43" s="1"/>
  <c r="E163" i="43" s="1"/>
  <c r="D189" i="43"/>
  <c r="D188" i="43" s="1"/>
  <c r="E190" i="43"/>
  <c r="E189" i="43" s="1"/>
  <c r="E188" i="43" s="1"/>
  <c r="E178" i="43" s="1"/>
  <c r="E177" i="43" s="1"/>
  <c r="E204" i="43"/>
  <c r="E203" i="43" s="1"/>
  <c r="D244" i="43"/>
  <c r="D243" i="43" s="1"/>
  <c r="E261" i="43"/>
  <c r="E260" i="43" s="1"/>
  <c r="D260" i="43"/>
  <c r="D315" i="43"/>
  <c r="H344" i="43"/>
  <c r="C340" i="43"/>
  <c r="E416" i="43"/>
  <c r="E459" i="43"/>
  <c r="C538" i="43"/>
  <c r="H538" i="43" s="1"/>
  <c r="H544" i="43"/>
  <c r="D595" i="43"/>
  <c r="E596" i="43"/>
  <c r="E595" i="43" s="1"/>
  <c r="E680" i="43"/>
  <c r="E679" i="43" s="1"/>
  <c r="D679" i="43"/>
  <c r="E39" i="44"/>
  <c r="E38" i="44" s="1"/>
  <c r="D38" i="44"/>
  <c r="E97" i="44"/>
  <c r="E67" i="44" s="1"/>
  <c r="E290" i="44"/>
  <c r="E289" i="44" s="1"/>
  <c r="D289" i="44"/>
  <c r="H305" i="44"/>
  <c r="C263" i="44"/>
  <c r="E384" i="44"/>
  <c r="E382" i="44" s="1"/>
  <c r="D382" i="44"/>
  <c r="E400" i="44"/>
  <c r="E399" i="44" s="1"/>
  <c r="D399" i="44"/>
  <c r="E522" i="44"/>
  <c r="E680" i="44"/>
  <c r="E679" i="44" s="1"/>
  <c r="D679" i="44"/>
  <c r="E772" i="44"/>
  <c r="E771" i="44" s="1"/>
  <c r="D610" i="45"/>
  <c r="E13" i="43"/>
  <c r="E11" i="43" s="1"/>
  <c r="D11" i="43"/>
  <c r="E38" i="43"/>
  <c r="E3" i="43" s="1"/>
  <c r="E290" i="43"/>
  <c r="E289" i="43" s="1"/>
  <c r="D289" i="43"/>
  <c r="E303" i="43"/>
  <c r="E302" i="43" s="1"/>
  <c r="D302" i="43"/>
  <c r="E354" i="43"/>
  <c r="E353" i="43" s="1"/>
  <c r="D353" i="43"/>
  <c r="E369" i="43"/>
  <c r="E368" i="43" s="1"/>
  <c r="D368" i="43"/>
  <c r="E379" i="43"/>
  <c r="E378" i="43" s="1"/>
  <c r="D378" i="43"/>
  <c r="E464" i="43"/>
  <c r="E463" i="43" s="1"/>
  <c r="E444" i="43" s="1"/>
  <c r="D463" i="43"/>
  <c r="D444" i="43" s="1"/>
  <c r="E495" i="43"/>
  <c r="E494" i="43" s="1"/>
  <c r="D494" i="43"/>
  <c r="E505" i="43"/>
  <c r="E504" i="43" s="1"/>
  <c r="D504" i="43"/>
  <c r="E530" i="43"/>
  <c r="E529" i="43" s="1"/>
  <c r="E528" i="43" s="1"/>
  <c r="D529" i="43"/>
  <c r="D528" i="43" s="1"/>
  <c r="E557" i="43"/>
  <c r="E556" i="43" s="1"/>
  <c r="E551" i="43" s="1"/>
  <c r="E550" i="43" s="1"/>
  <c r="D556" i="43"/>
  <c r="D551" i="43" s="1"/>
  <c r="D550" i="43" s="1"/>
  <c r="E604" i="43"/>
  <c r="E603" i="43" s="1"/>
  <c r="D603" i="43"/>
  <c r="E685" i="43"/>
  <c r="E683" i="43" s="1"/>
  <c r="D683" i="43"/>
  <c r="E695" i="43"/>
  <c r="E694" i="43" s="1"/>
  <c r="D694" i="43"/>
  <c r="H718" i="43"/>
  <c r="C717" i="43"/>
  <c r="E13" i="44"/>
  <c r="E11" i="44" s="1"/>
  <c r="D11" i="44"/>
  <c r="E187" i="44"/>
  <c r="E185" i="44" s="1"/>
  <c r="E184" i="44" s="1"/>
  <c r="D185" i="44"/>
  <c r="D184" i="44" s="1"/>
  <c r="E194" i="44"/>
  <c r="E193" i="44" s="1"/>
  <c r="D193" i="44"/>
  <c r="E248" i="44"/>
  <c r="E244" i="44" s="1"/>
  <c r="E243" i="44" s="1"/>
  <c r="D244" i="44"/>
  <c r="D243" i="44" s="1"/>
  <c r="D298" i="44"/>
  <c r="E299" i="44"/>
  <c r="E298" i="44" s="1"/>
  <c r="D509" i="44"/>
  <c r="H551" i="44"/>
  <c r="J551" i="44" s="1"/>
  <c r="C550" i="44"/>
  <c r="H550" i="44" s="1"/>
  <c r="J550" i="44" s="1"/>
  <c r="E596" i="44"/>
  <c r="E595" i="44" s="1"/>
  <c r="D595" i="44"/>
  <c r="E736" i="44"/>
  <c r="D734" i="44"/>
  <c r="D733" i="44" s="1"/>
  <c r="D741" i="44"/>
  <c r="E742" i="44"/>
  <c r="E741" i="44" s="1"/>
  <c r="D182" i="45"/>
  <c r="D179" i="45" s="1"/>
  <c r="E183" i="45"/>
  <c r="E182" i="45" s="1"/>
  <c r="E179" i="45" s="1"/>
  <c r="C444" i="45"/>
  <c r="H444" i="45" s="1"/>
  <c r="H445" i="45"/>
  <c r="E461" i="45"/>
  <c r="E459" i="45" s="1"/>
  <c r="D459" i="45"/>
  <c r="E603" i="45"/>
  <c r="D392" i="42"/>
  <c r="D616" i="42"/>
  <c r="D638" i="42"/>
  <c r="D653" i="42"/>
  <c r="D683" i="42"/>
  <c r="D4" i="43"/>
  <c r="D38" i="43"/>
  <c r="D61" i="43"/>
  <c r="E118" i="43"/>
  <c r="E117" i="43" s="1"/>
  <c r="D117" i="43"/>
  <c r="E144" i="43"/>
  <c r="E143" i="43" s="1"/>
  <c r="E135" i="43" s="1"/>
  <c r="D143" i="43"/>
  <c r="D135" i="43" s="1"/>
  <c r="E172" i="43"/>
  <c r="E171" i="43" s="1"/>
  <c r="E170" i="43" s="1"/>
  <c r="D171" i="43"/>
  <c r="D170" i="43" s="1"/>
  <c r="E221" i="43"/>
  <c r="E220" i="43" s="1"/>
  <c r="E215" i="43" s="1"/>
  <c r="E239" i="43"/>
  <c r="E238" i="43" s="1"/>
  <c r="D308" i="43"/>
  <c r="E326" i="43"/>
  <c r="E325" i="43" s="1"/>
  <c r="E314" i="43" s="1"/>
  <c r="D325" i="43"/>
  <c r="E389" i="43"/>
  <c r="E388" i="43" s="1"/>
  <c r="D388" i="43"/>
  <c r="E400" i="43"/>
  <c r="E399" i="43" s="1"/>
  <c r="D399" i="43"/>
  <c r="E410" i="43"/>
  <c r="E409" i="43" s="1"/>
  <c r="D409" i="43"/>
  <c r="E430" i="43"/>
  <c r="E429" i="43" s="1"/>
  <c r="D429" i="43"/>
  <c r="E562" i="43"/>
  <c r="E610" i="43"/>
  <c r="E653" i="43"/>
  <c r="D700" i="43"/>
  <c r="D717" i="43"/>
  <c r="D716" i="43" s="1"/>
  <c r="D727" i="43"/>
  <c r="E761" i="43"/>
  <c r="E760" i="43" s="1"/>
  <c r="E161" i="44"/>
  <c r="E160" i="44" s="1"/>
  <c r="D160" i="44"/>
  <c r="E241" i="44"/>
  <c r="E239" i="44" s="1"/>
  <c r="E238" i="44" s="1"/>
  <c r="D239" i="44"/>
  <c r="D238" i="44" s="1"/>
  <c r="E332" i="44"/>
  <c r="E331" i="44" s="1"/>
  <c r="D331" i="44"/>
  <c r="E364" i="44"/>
  <c r="E362" i="44" s="1"/>
  <c r="D362" i="44"/>
  <c r="E374" i="44"/>
  <c r="E373" i="44" s="1"/>
  <c r="D373" i="44"/>
  <c r="E405" i="44"/>
  <c r="E404" i="44" s="1"/>
  <c r="D404" i="44"/>
  <c r="E464" i="44"/>
  <c r="E463" i="44" s="1"/>
  <c r="D463" i="44"/>
  <c r="C484" i="44"/>
  <c r="H486" i="44"/>
  <c r="E492" i="44"/>
  <c r="E491" i="44" s="1"/>
  <c r="D491" i="44"/>
  <c r="E563" i="44"/>
  <c r="E562" i="44" s="1"/>
  <c r="D569" i="44"/>
  <c r="D592" i="44"/>
  <c r="E593" i="44"/>
  <c r="E592" i="44" s="1"/>
  <c r="E335" i="45"/>
  <c r="E331" i="45" s="1"/>
  <c r="D331" i="45"/>
  <c r="D603" i="45"/>
  <c r="D616" i="45"/>
  <c r="E578" i="43"/>
  <c r="E577" i="43" s="1"/>
  <c r="D577" i="43"/>
  <c r="E750" i="43"/>
  <c r="E118" i="44"/>
  <c r="E117" i="44" s="1"/>
  <c r="D117" i="44"/>
  <c r="E130" i="44"/>
  <c r="E129" i="44" s="1"/>
  <c r="D129" i="44"/>
  <c r="E169" i="44"/>
  <c r="E167" i="44" s="1"/>
  <c r="D167" i="44"/>
  <c r="D163" i="44" s="1"/>
  <c r="E181" i="44"/>
  <c r="E180" i="44" s="1"/>
  <c r="E179" i="44" s="1"/>
  <c r="D180" i="44"/>
  <c r="D179" i="44" s="1"/>
  <c r="E209" i="44"/>
  <c r="E207" i="44" s="1"/>
  <c r="D207" i="44"/>
  <c r="C228" i="44"/>
  <c r="E229" i="44"/>
  <c r="E228" i="44" s="1"/>
  <c r="D236" i="44"/>
  <c r="D235" i="44" s="1"/>
  <c r="D308" i="44"/>
  <c r="H315" i="44"/>
  <c r="C314" i="44"/>
  <c r="H314" i="44" s="1"/>
  <c r="E344" i="44"/>
  <c r="E410" i="44"/>
  <c r="E409" i="44" s="1"/>
  <c r="D409" i="44"/>
  <c r="E498" i="44"/>
  <c r="E497" i="44" s="1"/>
  <c r="D497" i="44"/>
  <c r="E545" i="44"/>
  <c r="E544" i="44" s="1"/>
  <c r="D544" i="44"/>
  <c r="D538" i="44" s="1"/>
  <c r="E547" i="44"/>
  <c r="D552" i="44"/>
  <c r="D551" i="44" s="1"/>
  <c r="D550" i="44" s="1"/>
  <c r="E587" i="44"/>
  <c r="D603" i="44"/>
  <c r="E604" i="44"/>
  <c r="E603" i="44" s="1"/>
  <c r="E653" i="44"/>
  <c r="E657" i="44"/>
  <c r="D653" i="44"/>
  <c r="D645" i="44" s="1"/>
  <c r="E667" i="44"/>
  <c r="E665" i="44" s="1"/>
  <c r="D665" i="44"/>
  <c r="E702" i="44"/>
  <c r="E700" i="44" s="1"/>
  <c r="D700" i="44"/>
  <c r="D756" i="44"/>
  <c r="D755" i="44" s="1"/>
  <c r="E757" i="44"/>
  <c r="E756" i="44" s="1"/>
  <c r="E755" i="44" s="1"/>
  <c r="E11" i="45"/>
  <c r="H3" i="45"/>
  <c r="J3" i="45" s="1"/>
  <c r="C2" i="45"/>
  <c r="D154" i="45"/>
  <c r="E155" i="45"/>
  <c r="E154" i="45" s="1"/>
  <c r="E168" i="45"/>
  <c r="E167" i="45" s="1"/>
  <c r="E163" i="45" s="1"/>
  <c r="D167" i="45"/>
  <c r="D163" i="45" s="1"/>
  <c r="D195" i="45"/>
  <c r="E196" i="45"/>
  <c r="E195" i="45" s="1"/>
  <c r="C314" i="45"/>
  <c r="H314" i="45" s="1"/>
  <c r="H315" i="45"/>
  <c r="D429" i="45"/>
  <c r="D463" i="45"/>
  <c r="E464" i="45"/>
  <c r="E463" i="45" s="1"/>
  <c r="E563" i="45"/>
  <c r="E562" i="45" s="1"/>
  <c r="D562" i="45"/>
  <c r="E763" i="45"/>
  <c r="D761" i="45"/>
  <c r="D760" i="45" s="1"/>
  <c r="E642" i="43"/>
  <c r="E727" i="43"/>
  <c r="E68" i="44"/>
  <c r="E99" i="44"/>
  <c r="D97" i="44"/>
  <c r="D67" i="44" s="1"/>
  <c r="E138" i="44"/>
  <c r="E136" i="44" s="1"/>
  <c r="D136" i="44"/>
  <c r="E144" i="44"/>
  <c r="E143" i="44" s="1"/>
  <c r="D143" i="44"/>
  <c r="E163" i="44"/>
  <c r="E172" i="44"/>
  <c r="E171" i="44" s="1"/>
  <c r="E170" i="44" s="1"/>
  <c r="D171" i="44"/>
  <c r="D170" i="44" s="1"/>
  <c r="C178" i="44"/>
  <c r="E266" i="44"/>
  <c r="E265" i="44" s="1"/>
  <c r="D265" i="44"/>
  <c r="D263" i="44" s="1"/>
  <c r="E308" i="44"/>
  <c r="E326" i="44"/>
  <c r="E325" i="44" s="1"/>
  <c r="D325" i="44"/>
  <c r="D314" i="44" s="1"/>
  <c r="C340" i="44"/>
  <c r="E349" i="44"/>
  <c r="E348" i="44" s="1"/>
  <c r="D348" i="44"/>
  <c r="D340" i="44" s="1"/>
  <c r="D339" i="44" s="1"/>
  <c r="E416" i="44"/>
  <c r="D494" i="44"/>
  <c r="E495" i="44"/>
  <c r="E494" i="44" s="1"/>
  <c r="E513" i="44"/>
  <c r="E509" i="44" s="1"/>
  <c r="E754" i="44"/>
  <c r="E750" i="44" s="1"/>
  <c r="D750" i="44"/>
  <c r="E147" i="45"/>
  <c r="E146" i="45" s="1"/>
  <c r="D146" i="45"/>
  <c r="E188" i="45"/>
  <c r="E306" i="45"/>
  <c r="E305" i="45" s="1"/>
  <c r="D305" i="45"/>
  <c r="D325" i="45"/>
  <c r="E326" i="45"/>
  <c r="E325" i="45" s="1"/>
  <c r="E361" i="45"/>
  <c r="E357" i="45" s="1"/>
  <c r="D357" i="45"/>
  <c r="D340" i="45" s="1"/>
  <c r="H373" i="45"/>
  <c r="C340" i="45"/>
  <c r="E393" i="45"/>
  <c r="E392" i="45" s="1"/>
  <c r="D392" i="45"/>
  <c r="D404" i="45"/>
  <c r="E405" i="45"/>
  <c r="E404" i="45" s="1"/>
  <c r="E423" i="45"/>
  <c r="E422" i="45" s="1"/>
  <c r="D422" i="45"/>
  <c r="E570" i="45"/>
  <c r="E569" i="45" s="1"/>
  <c r="D569" i="45"/>
  <c r="E684" i="45"/>
  <c r="E683" i="45" s="1"/>
  <c r="D683" i="45"/>
  <c r="D344" i="44"/>
  <c r="E389" i="44"/>
  <c r="E388" i="44" s="1"/>
  <c r="D388" i="44"/>
  <c r="E476" i="44"/>
  <c r="E474" i="44" s="1"/>
  <c r="D474" i="44"/>
  <c r="E533" i="44"/>
  <c r="E531" i="44" s="1"/>
  <c r="E528" i="44" s="1"/>
  <c r="D531" i="44"/>
  <c r="D528" i="44" s="1"/>
  <c r="H562" i="44"/>
  <c r="C561" i="44"/>
  <c r="E646" i="44"/>
  <c r="E688" i="44"/>
  <c r="E687" i="44" s="1"/>
  <c r="D687" i="44"/>
  <c r="E724" i="44"/>
  <c r="E722" i="44" s="1"/>
  <c r="D722" i="44"/>
  <c r="E727" i="44"/>
  <c r="E734" i="44"/>
  <c r="E733" i="44" s="1"/>
  <c r="D746" i="44"/>
  <c r="D743" i="44" s="1"/>
  <c r="E747" i="44"/>
  <c r="E746" i="44" s="1"/>
  <c r="E766" i="44"/>
  <c r="E765" i="44" s="1"/>
  <c r="D765" i="44"/>
  <c r="E768" i="44"/>
  <c r="E767" i="44" s="1"/>
  <c r="E61" i="45"/>
  <c r="E99" i="45"/>
  <c r="E97" i="45" s="1"/>
  <c r="D97" i="45"/>
  <c r="D67" i="45" s="1"/>
  <c r="E137" i="45"/>
  <c r="E136" i="45" s="1"/>
  <c r="D170" i="45"/>
  <c r="D215" i="45"/>
  <c r="E229" i="45"/>
  <c r="E383" i="45"/>
  <c r="E382" i="45" s="1"/>
  <c r="D382" i="45"/>
  <c r="D509" i="45"/>
  <c r="E510" i="45"/>
  <c r="E509" i="45" s="1"/>
  <c r="H529" i="45"/>
  <c r="C528" i="45"/>
  <c r="H528" i="45" s="1"/>
  <c r="E557" i="45"/>
  <c r="E556" i="45" s="1"/>
  <c r="E551" i="45" s="1"/>
  <c r="E550" i="45" s="1"/>
  <c r="D556" i="45"/>
  <c r="D551" i="45" s="1"/>
  <c r="D550" i="45" s="1"/>
  <c r="E640" i="45"/>
  <c r="D638" i="45"/>
  <c r="D679" i="45"/>
  <c r="E611" i="44"/>
  <c r="E610" i="44" s="1"/>
  <c r="D610" i="44"/>
  <c r="E677" i="44"/>
  <c r="E676" i="44" s="1"/>
  <c r="D676" i="44"/>
  <c r="D694" i="44"/>
  <c r="E774" i="44"/>
  <c r="D772" i="44"/>
  <c r="D771" i="44" s="1"/>
  <c r="H117" i="45"/>
  <c r="C116" i="45"/>
  <c r="E143" i="45"/>
  <c r="H171" i="45"/>
  <c r="C170" i="45"/>
  <c r="H170" i="45" s="1"/>
  <c r="J170" i="45" s="1"/>
  <c r="D239" i="45"/>
  <c r="D238" i="45" s="1"/>
  <c r="E241" i="45"/>
  <c r="E239" i="45" s="1"/>
  <c r="E238" i="45" s="1"/>
  <c r="E276" i="45"/>
  <c r="E265" i="45" s="1"/>
  <c r="D265" i="45"/>
  <c r="D373" i="45"/>
  <c r="E374" i="45"/>
  <c r="E373" i="45" s="1"/>
  <c r="D522" i="45"/>
  <c r="E523" i="45"/>
  <c r="E522" i="45" s="1"/>
  <c r="E535" i="45"/>
  <c r="E531" i="45" s="1"/>
  <c r="E528" i="45" s="1"/>
  <c r="D531" i="45"/>
  <c r="D528" i="45" s="1"/>
  <c r="H544" i="45"/>
  <c r="C538" i="45"/>
  <c r="H538" i="45" s="1"/>
  <c r="E647" i="45"/>
  <c r="E646" i="45" s="1"/>
  <c r="D646" i="45"/>
  <c r="D653" i="45"/>
  <c r="E654" i="45"/>
  <c r="E653" i="45" s="1"/>
  <c r="E719" i="45"/>
  <c r="E718" i="45" s="1"/>
  <c r="D718" i="45"/>
  <c r="E158" i="45"/>
  <c r="E157" i="45" s="1"/>
  <c r="D157" i="45"/>
  <c r="E214" i="45"/>
  <c r="E213" i="45" s="1"/>
  <c r="D213" i="45"/>
  <c r="D203" i="45" s="1"/>
  <c r="E246" i="45"/>
  <c r="E244" i="45" s="1"/>
  <c r="E243" i="45" s="1"/>
  <c r="D244" i="45"/>
  <c r="D243" i="45" s="1"/>
  <c r="E290" i="45"/>
  <c r="E289" i="45" s="1"/>
  <c r="D289" i="45"/>
  <c r="D296" i="45"/>
  <c r="D263" i="45" s="1"/>
  <c r="E297" i="45"/>
  <c r="E296" i="45" s="1"/>
  <c r="E329" i="45"/>
  <c r="E328" i="45" s="1"/>
  <c r="D328" i="45"/>
  <c r="E341" i="45"/>
  <c r="C484" i="45"/>
  <c r="H486" i="45"/>
  <c r="E538" i="45"/>
  <c r="E597" i="45"/>
  <c r="D595" i="45"/>
  <c r="E644" i="45"/>
  <c r="E642" i="45" s="1"/>
  <c r="D642" i="45"/>
  <c r="E673" i="45"/>
  <c r="E671" i="45" s="1"/>
  <c r="D671" i="45"/>
  <c r="E687" i="45"/>
  <c r="E696" i="45"/>
  <c r="E694" i="45" s="1"/>
  <c r="D694" i="45"/>
  <c r="E753" i="45"/>
  <c r="E751" i="45" s="1"/>
  <c r="E750" i="45" s="1"/>
  <c r="E726" i="45" s="1"/>
  <c r="E725" i="45" s="1"/>
  <c r="D751" i="45"/>
  <c r="D750" i="45" s="1"/>
  <c r="D726" i="45" s="1"/>
  <c r="D725" i="45" s="1"/>
  <c r="E756" i="45"/>
  <c r="E755" i="45" s="1"/>
  <c r="E124" i="44"/>
  <c r="E123" i="44" s="1"/>
  <c r="D123" i="44"/>
  <c r="E150" i="44"/>
  <c r="E149" i="44" s="1"/>
  <c r="D149" i="44"/>
  <c r="E155" i="44"/>
  <c r="E154" i="44" s="1"/>
  <c r="D154" i="44"/>
  <c r="D153" i="44" s="1"/>
  <c r="D223" i="44"/>
  <c r="D222" i="44" s="1"/>
  <c r="E261" i="44"/>
  <c r="E260" i="44" s="1"/>
  <c r="D260" i="44"/>
  <c r="E354" i="44"/>
  <c r="E353" i="44" s="1"/>
  <c r="D353" i="44"/>
  <c r="E369" i="44"/>
  <c r="E368" i="44" s="1"/>
  <c r="D368" i="44"/>
  <c r="E379" i="44"/>
  <c r="E378" i="44" s="1"/>
  <c r="D378" i="44"/>
  <c r="E581" i="44"/>
  <c r="E601" i="44"/>
  <c r="E599" i="44" s="1"/>
  <c r="D599" i="44"/>
  <c r="D616" i="44"/>
  <c r="E672" i="44"/>
  <c r="E671" i="44" s="1"/>
  <c r="D671" i="44"/>
  <c r="E719" i="44"/>
  <c r="E718" i="44" s="1"/>
  <c r="E717" i="44" s="1"/>
  <c r="E716" i="44" s="1"/>
  <c r="D718" i="44"/>
  <c r="C726" i="44"/>
  <c r="E743" i="44"/>
  <c r="E118" i="45"/>
  <c r="E117" i="45" s="1"/>
  <c r="E121" i="45"/>
  <c r="E120" i="45" s="1"/>
  <c r="D120" i="45"/>
  <c r="D116" i="45" s="1"/>
  <c r="E133" i="45"/>
  <c r="E132" i="45" s="1"/>
  <c r="D132" i="45"/>
  <c r="C135" i="45"/>
  <c r="H135" i="45" s="1"/>
  <c r="J135" i="45" s="1"/>
  <c r="E141" i="45"/>
  <c r="E140" i="45" s="1"/>
  <c r="D140" i="45"/>
  <c r="D135" i="45" s="1"/>
  <c r="H154" i="45"/>
  <c r="C153" i="45"/>
  <c r="E175" i="45"/>
  <c r="E174" i="45" s="1"/>
  <c r="E170" i="45" s="1"/>
  <c r="D174" i="45"/>
  <c r="E212" i="45"/>
  <c r="E211" i="45" s="1"/>
  <c r="E203" i="45" s="1"/>
  <c r="D229" i="45"/>
  <c r="D228" i="45" s="1"/>
  <c r="E234" i="45"/>
  <c r="E233" i="45" s="1"/>
  <c r="D233" i="45"/>
  <c r="E309" i="45"/>
  <c r="E308" i="45" s="1"/>
  <c r="D308" i="45"/>
  <c r="D315" i="45"/>
  <c r="D314" i="45" s="1"/>
  <c r="E316" i="45"/>
  <c r="E315" i="45" s="1"/>
  <c r="D399" i="45"/>
  <c r="E456" i="45"/>
  <c r="E455" i="45" s="1"/>
  <c r="D455" i="45"/>
  <c r="E487" i="45"/>
  <c r="E486" i="45" s="1"/>
  <c r="D486" i="45"/>
  <c r="E498" i="45"/>
  <c r="E497" i="45" s="1"/>
  <c r="D497" i="45"/>
  <c r="E513" i="45"/>
  <c r="E591" i="45"/>
  <c r="E587" i="45" s="1"/>
  <c r="D587" i="45"/>
  <c r="D628" i="45"/>
  <c r="E423" i="44"/>
  <c r="E422" i="44" s="1"/>
  <c r="D422" i="44"/>
  <c r="E446" i="44"/>
  <c r="E445" i="44" s="1"/>
  <c r="D445" i="44"/>
  <c r="D444" i="44" s="1"/>
  <c r="E456" i="44"/>
  <c r="E455" i="44" s="1"/>
  <c r="D455" i="44"/>
  <c r="E487" i="44"/>
  <c r="E486" i="44" s="1"/>
  <c r="E484" i="44" s="1"/>
  <c r="D486" i="44"/>
  <c r="D484" i="44" s="1"/>
  <c r="E549" i="44"/>
  <c r="D547" i="44"/>
  <c r="E629" i="44"/>
  <c r="E628" i="44" s="1"/>
  <c r="D628" i="44"/>
  <c r="E638" i="44"/>
  <c r="E662" i="44"/>
  <c r="E661" i="44" s="1"/>
  <c r="D661" i="44"/>
  <c r="E4" i="45"/>
  <c r="E3" i="45" s="1"/>
  <c r="E63" i="45"/>
  <c r="D61" i="45"/>
  <c r="E127" i="45"/>
  <c r="E126" i="45" s="1"/>
  <c r="D126" i="45"/>
  <c r="E207" i="45"/>
  <c r="E362" i="45"/>
  <c r="E413" i="45"/>
  <c r="E412" i="45" s="1"/>
  <c r="D412" i="45"/>
  <c r="E446" i="45"/>
  <c r="E445" i="45" s="1"/>
  <c r="D445" i="45"/>
  <c r="E549" i="45"/>
  <c r="E547" i="45" s="1"/>
  <c r="D547" i="45"/>
  <c r="H562" i="45"/>
  <c r="C561" i="45"/>
  <c r="E595" i="45"/>
  <c r="E638" i="45"/>
  <c r="D676" i="45"/>
  <c r="C726" i="45"/>
  <c r="H260" i="45"/>
  <c r="E264" i="45"/>
  <c r="E451" i="45"/>
  <c r="E450" i="45" s="1"/>
  <c r="D450" i="45"/>
  <c r="E492" i="45"/>
  <c r="E491" i="45" s="1"/>
  <c r="D491" i="45"/>
  <c r="E610" i="45"/>
  <c r="E661" i="45"/>
  <c r="D687" i="45"/>
  <c r="E723" i="45"/>
  <c r="E722" i="45" s="1"/>
  <c r="D722" i="45"/>
  <c r="E761" i="45"/>
  <c r="E760" i="45" s="1"/>
  <c r="E772" i="45"/>
  <c r="E771" i="45" s="1"/>
  <c r="E600" i="45"/>
  <c r="E599" i="45" s="1"/>
  <c r="D599" i="45"/>
  <c r="E666" i="45"/>
  <c r="E665" i="45" s="1"/>
  <c r="D665" i="45"/>
  <c r="E701" i="45"/>
  <c r="E700" i="45" s="1"/>
  <c r="D700" i="45"/>
  <c r="H717" i="45"/>
  <c r="J717" i="45" s="1"/>
  <c r="C716" i="45"/>
  <c r="H716" i="45" s="1"/>
  <c r="J716" i="45" s="1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" i="36"/>
  <c r="E3" i="36"/>
  <c r="E4" i="36"/>
  <c r="E5" i="36"/>
  <c r="E6" i="36"/>
  <c r="E7" i="36"/>
  <c r="D115" i="45" l="1"/>
  <c r="D726" i="44"/>
  <c r="D725" i="44" s="1"/>
  <c r="H178" i="43"/>
  <c r="J178" i="43" s="1"/>
  <c r="C177" i="43"/>
  <c r="H177" i="43" s="1"/>
  <c r="J177" i="43" s="1"/>
  <c r="E483" i="44"/>
  <c r="D339" i="45"/>
  <c r="D178" i="45"/>
  <c r="D177" i="45" s="1"/>
  <c r="E3" i="42"/>
  <c r="E2" i="42" s="1"/>
  <c r="E228" i="45"/>
  <c r="E178" i="45" s="1"/>
  <c r="E177" i="45" s="1"/>
  <c r="E263" i="43"/>
  <c r="H2" i="44"/>
  <c r="J2" i="44" s="1"/>
  <c r="C483" i="43"/>
  <c r="H483" i="43" s="1"/>
  <c r="J483" i="43" s="1"/>
  <c r="H484" i="43"/>
  <c r="E483" i="45"/>
  <c r="C725" i="45"/>
  <c r="H725" i="45" s="1"/>
  <c r="J725" i="45" s="1"/>
  <c r="H726" i="45"/>
  <c r="J726" i="45" s="1"/>
  <c r="E444" i="44"/>
  <c r="D152" i="44"/>
  <c r="E717" i="45"/>
  <c r="E716" i="45" s="1"/>
  <c r="D645" i="45"/>
  <c r="D3" i="43"/>
  <c r="D2" i="43" s="1"/>
  <c r="H263" i="44"/>
  <c r="C259" i="44"/>
  <c r="E259" i="43"/>
  <c r="E258" i="43" s="1"/>
  <c r="E257" i="43" s="1"/>
  <c r="H259" i="42"/>
  <c r="J259" i="42" s="1"/>
  <c r="D259" i="45"/>
  <c r="D258" i="45" s="1"/>
  <c r="D257" i="45" s="1"/>
  <c r="E551" i="42"/>
  <c r="E550" i="42" s="1"/>
  <c r="E483" i="43"/>
  <c r="H726" i="42"/>
  <c r="J726" i="42" s="1"/>
  <c r="C725" i="42"/>
  <c r="H725" i="42" s="1"/>
  <c r="J725" i="42" s="1"/>
  <c r="E561" i="42"/>
  <c r="D2" i="42"/>
  <c r="E2" i="44"/>
  <c r="D153" i="42"/>
  <c r="D152" i="42" s="1"/>
  <c r="H561" i="45"/>
  <c r="J561" i="45" s="1"/>
  <c r="C560" i="45"/>
  <c r="C259" i="45"/>
  <c r="E444" i="45"/>
  <c r="E314" i="45"/>
  <c r="E116" i="45"/>
  <c r="C115" i="45"/>
  <c r="H116" i="45"/>
  <c r="J116" i="45" s="1"/>
  <c r="E67" i="45"/>
  <c r="E263" i="44"/>
  <c r="E135" i="44"/>
  <c r="E726" i="43"/>
  <c r="E725" i="43" s="1"/>
  <c r="D561" i="45"/>
  <c r="D560" i="45" s="1"/>
  <c r="D559" i="45" s="1"/>
  <c r="D153" i="45"/>
  <c r="D152" i="45" s="1"/>
  <c r="E116" i="44"/>
  <c r="E115" i="44" s="1"/>
  <c r="E561" i="43"/>
  <c r="E560" i="43" s="1"/>
  <c r="E559" i="43" s="1"/>
  <c r="C716" i="43"/>
  <c r="H716" i="43" s="1"/>
  <c r="J716" i="43" s="1"/>
  <c r="H717" i="43"/>
  <c r="J717" i="43" s="1"/>
  <c r="D314" i="43"/>
  <c r="H340" i="42"/>
  <c r="C339" i="42"/>
  <c r="H339" i="42" s="1"/>
  <c r="J339" i="42" s="1"/>
  <c r="H153" i="42"/>
  <c r="J153" i="42" s="1"/>
  <c r="C152" i="42"/>
  <c r="H152" i="42" s="1"/>
  <c r="J152" i="42" s="1"/>
  <c r="D203" i="43"/>
  <c r="D178" i="43" s="1"/>
  <c r="D177" i="43" s="1"/>
  <c r="E645" i="42"/>
  <c r="D3" i="45"/>
  <c r="D2" i="45" s="1"/>
  <c r="E203" i="44"/>
  <c r="E178" i="44" s="1"/>
  <c r="E177" i="44" s="1"/>
  <c r="D645" i="43"/>
  <c r="D560" i="43" s="1"/>
  <c r="D559" i="43" s="1"/>
  <c r="H551" i="43"/>
  <c r="J551" i="43" s="1"/>
  <c r="C550" i="43"/>
  <c r="H550" i="43" s="1"/>
  <c r="J550" i="43" s="1"/>
  <c r="H314" i="43"/>
  <c r="C259" i="43"/>
  <c r="H551" i="42"/>
  <c r="J551" i="42" s="1"/>
  <c r="C550" i="42"/>
  <c r="H550" i="42" s="1"/>
  <c r="J550" i="42" s="1"/>
  <c r="D314" i="42"/>
  <c r="D259" i="42" s="1"/>
  <c r="D258" i="42" s="1"/>
  <c r="D257" i="42" s="1"/>
  <c r="H2" i="43"/>
  <c r="J2" i="43" s="1"/>
  <c r="E170" i="42"/>
  <c r="E152" i="42" s="1"/>
  <c r="E153" i="43"/>
  <c r="E152" i="43" s="1"/>
  <c r="E67" i="43"/>
  <c r="E2" i="43" s="1"/>
  <c r="E135" i="42"/>
  <c r="E115" i="42" s="1"/>
  <c r="H178" i="42"/>
  <c r="J178" i="42" s="1"/>
  <c r="C177" i="42"/>
  <c r="H177" i="42" s="1"/>
  <c r="J177" i="42" s="1"/>
  <c r="E2" i="45"/>
  <c r="D483" i="44"/>
  <c r="E340" i="45"/>
  <c r="D717" i="45"/>
  <c r="D716" i="45" s="1"/>
  <c r="E726" i="44"/>
  <c r="E725" i="44" s="1"/>
  <c r="C177" i="44"/>
  <c r="H177" i="44" s="1"/>
  <c r="J177" i="44" s="1"/>
  <c r="H178" i="44"/>
  <c r="J178" i="44" s="1"/>
  <c r="E561" i="45"/>
  <c r="H2" i="45"/>
  <c r="J2" i="45" s="1"/>
  <c r="D259" i="43"/>
  <c r="D258" i="43" s="1"/>
  <c r="D257" i="43" s="1"/>
  <c r="H116" i="42"/>
  <c r="J116" i="42" s="1"/>
  <c r="C115" i="42"/>
  <c r="H561" i="42"/>
  <c r="J561" i="42" s="1"/>
  <c r="C560" i="42"/>
  <c r="D2" i="44"/>
  <c r="E263" i="42"/>
  <c r="E259" i="42" s="1"/>
  <c r="C725" i="44"/>
  <c r="H725" i="44" s="1"/>
  <c r="J725" i="44" s="1"/>
  <c r="H726" i="44"/>
  <c r="J726" i="44" s="1"/>
  <c r="D259" i="44"/>
  <c r="D258" i="44" s="1"/>
  <c r="D257" i="44" s="1"/>
  <c r="H484" i="45"/>
  <c r="C483" i="45"/>
  <c r="H483" i="45" s="1"/>
  <c r="J483" i="45" s="1"/>
  <c r="E135" i="45"/>
  <c r="E645" i="44"/>
  <c r="D561" i="44"/>
  <c r="D560" i="44" s="1"/>
  <c r="D116" i="43"/>
  <c r="D115" i="43" s="1"/>
  <c r="D114" i="43" s="1"/>
  <c r="H340" i="43"/>
  <c r="C339" i="43"/>
  <c r="H339" i="43" s="1"/>
  <c r="J339" i="43" s="1"/>
  <c r="E538" i="42"/>
  <c r="E483" i="42" s="1"/>
  <c r="H2" i="42"/>
  <c r="J2" i="42" s="1"/>
  <c r="E340" i="44"/>
  <c r="E339" i="44" s="1"/>
  <c r="E340" i="43"/>
  <c r="E339" i="43" s="1"/>
  <c r="D188" i="44"/>
  <c r="D178" i="44" s="1"/>
  <c r="D177" i="44" s="1"/>
  <c r="H561" i="43"/>
  <c r="J561" i="43" s="1"/>
  <c r="C560" i="43"/>
  <c r="H153" i="43"/>
  <c r="J153" i="43" s="1"/>
  <c r="C152" i="43"/>
  <c r="H152" i="43" s="1"/>
  <c r="J152" i="43" s="1"/>
  <c r="E263" i="45"/>
  <c r="E259" i="45" s="1"/>
  <c r="D444" i="45"/>
  <c r="D484" i="45"/>
  <c r="D483" i="45" s="1"/>
  <c r="C152" i="45"/>
  <c r="H152" i="45" s="1"/>
  <c r="J152" i="45" s="1"/>
  <c r="H153" i="45"/>
  <c r="J153" i="45" s="1"/>
  <c r="D717" i="44"/>
  <c r="D716" i="44" s="1"/>
  <c r="E153" i="44"/>
  <c r="E152" i="44" s="1"/>
  <c r="E645" i="45"/>
  <c r="H561" i="44"/>
  <c r="J561" i="44" s="1"/>
  <c r="C560" i="44"/>
  <c r="H340" i="45"/>
  <c r="C339" i="45"/>
  <c r="H339" i="45" s="1"/>
  <c r="J339" i="45" s="1"/>
  <c r="H340" i="44"/>
  <c r="C339" i="44"/>
  <c r="H339" i="44" s="1"/>
  <c r="J339" i="44" s="1"/>
  <c r="D135" i="44"/>
  <c r="E153" i="45"/>
  <c r="E152" i="45" s="1"/>
  <c r="D116" i="44"/>
  <c r="E561" i="44"/>
  <c r="C483" i="44"/>
  <c r="H483" i="44" s="1"/>
  <c r="J483" i="44" s="1"/>
  <c r="H484" i="44"/>
  <c r="D726" i="43"/>
  <c r="D725" i="43" s="1"/>
  <c r="E116" i="43"/>
  <c r="E115" i="43" s="1"/>
  <c r="E314" i="44"/>
  <c r="E259" i="44" s="1"/>
  <c r="E258" i="44" s="1"/>
  <c r="E257" i="44" s="1"/>
  <c r="D203" i="44"/>
  <c r="H163" i="44"/>
  <c r="J163" i="44" s="1"/>
  <c r="C152" i="44"/>
  <c r="H152" i="44" s="1"/>
  <c r="J152" i="44" s="1"/>
  <c r="C115" i="44"/>
  <c r="H116" i="44"/>
  <c r="J116" i="44" s="1"/>
  <c r="C115" i="43"/>
  <c r="H717" i="42"/>
  <c r="J717" i="42" s="1"/>
  <c r="C716" i="42"/>
  <c r="H716" i="42" s="1"/>
  <c r="J716" i="42" s="1"/>
  <c r="D561" i="42"/>
  <c r="D560" i="42" s="1"/>
  <c r="D559" i="42" s="1"/>
  <c r="E203" i="42"/>
  <c r="E179" i="42"/>
  <c r="D116" i="42"/>
  <c r="D115" i="42" s="1"/>
  <c r="D114" i="42" s="1"/>
  <c r="D153" i="43"/>
  <c r="D152" i="43" s="1"/>
  <c r="D178" i="42"/>
  <c r="D177" i="42" s="1"/>
  <c r="E188" i="42"/>
  <c r="D778" i="39"/>
  <c r="D777" i="39" s="1"/>
  <c r="C777" i="39"/>
  <c r="D776" i="39"/>
  <c r="E776" i="39" s="1"/>
  <c r="D775" i="39"/>
  <c r="E775" i="39" s="1"/>
  <c r="D774" i="39"/>
  <c r="E774" i="39" s="1"/>
  <c r="D773" i="39"/>
  <c r="C772" i="39"/>
  <c r="C771" i="39" s="1"/>
  <c r="D770" i="39"/>
  <c r="E770" i="39" s="1"/>
  <c r="E769" i="39"/>
  <c r="D769" i="39"/>
  <c r="C768" i="39"/>
  <c r="C767" i="39" s="1"/>
  <c r="D766" i="39"/>
  <c r="D765" i="39" s="1"/>
  <c r="C765" i="39"/>
  <c r="D764" i="39"/>
  <c r="E764" i="39" s="1"/>
  <c r="E763" i="39"/>
  <c r="D763" i="39"/>
  <c r="D762" i="39"/>
  <c r="E762" i="39" s="1"/>
  <c r="C761" i="39"/>
  <c r="C760" i="39" s="1"/>
  <c r="D759" i="39"/>
  <c r="E759" i="39" s="1"/>
  <c r="D758" i="39"/>
  <c r="E758" i="39" s="1"/>
  <c r="D757" i="39"/>
  <c r="E757" i="39" s="1"/>
  <c r="C756" i="39"/>
  <c r="C755" i="39" s="1"/>
  <c r="D754" i="39"/>
  <c r="E754" i="39" s="1"/>
  <c r="D753" i="39"/>
  <c r="E753" i="39" s="1"/>
  <c r="D752" i="39"/>
  <c r="E752" i="39" s="1"/>
  <c r="C751" i="39"/>
  <c r="C750" i="39" s="1"/>
  <c r="D749" i="39"/>
  <c r="E749" i="39" s="1"/>
  <c r="D748" i="39"/>
  <c r="E748" i="39" s="1"/>
  <c r="D747" i="39"/>
  <c r="E747" i="39" s="1"/>
  <c r="E746" i="39" s="1"/>
  <c r="D746" i="39"/>
  <c r="C746" i="39"/>
  <c r="D745" i="39"/>
  <c r="C744" i="39"/>
  <c r="C743" i="39"/>
  <c r="D742" i="39"/>
  <c r="C741" i="39"/>
  <c r="D740" i="39"/>
  <c r="D739" i="39" s="1"/>
  <c r="C739" i="39"/>
  <c r="D738" i="39"/>
  <c r="E738" i="39" s="1"/>
  <c r="D737" i="39"/>
  <c r="E737" i="39" s="1"/>
  <c r="D736" i="39"/>
  <c r="E736" i="39" s="1"/>
  <c r="D735" i="39"/>
  <c r="C734" i="39"/>
  <c r="C733" i="39" s="1"/>
  <c r="D732" i="39"/>
  <c r="C731" i="39"/>
  <c r="C730" i="39" s="1"/>
  <c r="D729" i="39"/>
  <c r="E729" i="39" s="1"/>
  <c r="D728" i="39"/>
  <c r="E728" i="39" s="1"/>
  <c r="C727" i="39"/>
  <c r="J726" i="39"/>
  <c r="J725" i="39"/>
  <c r="D724" i="39"/>
  <c r="E724" i="39" s="1"/>
  <c r="D723" i="39"/>
  <c r="C722" i="39"/>
  <c r="D721" i="39"/>
  <c r="E721" i="39" s="1"/>
  <c r="D720" i="39"/>
  <c r="E720" i="39" s="1"/>
  <c r="E719" i="39"/>
  <c r="D719" i="39"/>
  <c r="C718" i="39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E701" i="39" s="1"/>
  <c r="C700" i="39"/>
  <c r="D699" i="39"/>
  <c r="E699" i="39" s="1"/>
  <c r="D698" i="39"/>
  <c r="E698" i="39" s="1"/>
  <c r="D697" i="39"/>
  <c r="E697" i="39" s="1"/>
  <c r="E696" i="39"/>
  <c r="D696" i="39"/>
  <c r="D695" i="39"/>
  <c r="C694" i="39"/>
  <c r="E693" i="39"/>
  <c r="D693" i="39"/>
  <c r="D692" i="39"/>
  <c r="E692" i="39" s="1"/>
  <c r="D691" i="39"/>
  <c r="E691" i="39" s="1"/>
  <c r="D690" i="39"/>
  <c r="E690" i="39" s="1"/>
  <c r="E689" i="39"/>
  <c r="D689" i="39"/>
  <c r="D688" i="39"/>
  <c r="E688" i="39" s="1"/>
  <c r="C687" i="39"/>
  <c r="D686" i="39"/>
  <c r="E686" i="39" s="1"/>
  <c r="D685" i="39"/>
  <c r="E685" i="39" s="1"/>
  <c r="D684" i="39"/>
  <c r="C683" i="39"/>
  <c r="D682" i="39"/>
  <c r="E682" i="39" s="1"/>
  <c r="D681" i="39"/>
  <c r="E681" i="39" s="1"/>
  <c r="E680" i="39"/>
  <c r="D680" i="39"/>
  <c r="C679" i="39"/>
  <c r="D678" i="39"/>
  <c r="E678" i="39" s="1"/>
  <c r="D677" i="39"/>
  <c r="C676" i="39"/>
  <c r="D675" i="39"/>
  <c r="E675" i="39" s="1"/>
  <c r="D674" i="39"/>
  <c r="E674" i="39" s="1"/>
  <c r="D673" i="39"/>
  <c r="E673" i="39" s="1"/>
  <c r="D672" i="39"/>
  <c r="E672" i="39" s="1"/>
  <c r="C671" i="39"/>
  <c r="D670" i="39"/>
  <c r="E670" i="39" s="1"/>
  <c r="D669" i="39"/>
  <c r="E669" i="39" s="1"/>
  <c r="D668" i="39"/>
  <c r="E668" i="39" s="1"/>
  <c r="D667" i="39"/>
  <c r="E667" i="39" s="1"/>
  <c r="D666" i="39"/>
  <c r="C665" i="39"/>
  <c r="D664" i="39"/>
  <c r="E664" i="39" s="1"/>
  <c r="D663" i="39"/>
  <c r="E663" i="39" s="1"/>
  <c r="D662" i="39"/>
  <c r="C661" i="39"/>
  <c r="D660" i="39"/>
  <c r="E660" i="39" s="1"/>
  <c r="D659" i="39"/>
  <c r="E659" i="39" s="1"/>
  <c r="D658" i="39"/>
  <c r="E658" i="39" s="1"/>
  <c r="D657" i="39"/>
  <c r="E657" i="39" s="1"/>
  <c r="E656" i="39"/>
  <c r="D656" i="39"/>
  <c r="D655" i="39"/>
  <c r="E655" i="39" s="1"/>
  <c r="D654" i="39"/>
  <c r="E654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D646" i="39" s="1"/>
  <c r="C646" i="39"/>
  <c r="J645" i="39"/>
  <c r="D644" i="39"/>
  <c r="E644" i="39" s="1"/>
  <c r="D643" i="39"/>
  <c r="J642" i="39"/>
  <c r="C642" i="39"/>
  <c r="D641" i="39"/>
  <c r="E641" i="39" s="1"/>
  <c r="D640" i="39"/>
  <c r="D639" i="39"/>
  <c r="E639" i="39" s="1"/>
  <c r="J638" i="39"/>
  <c r="C638" i="39"/>
  <c r="D637" i="39"/>
  <c r="E637" i="39" s="1"/>
  <c r="D636" i="39"/>
  <c r="E636" i="39" s="1"/>
  <c r="D635" i="39"/>
  <c r="E635" i="39" s="1"/>
  <c r="D634" i="39"/>
  <c r="E634" i="39" s="1"/>
  <c r="D633" i="39"/>
  <c r="E633" i="39" s="1"/>
  <c r="D632" i="39"/>
  <c r="E632" i="39" s="1"/>
  <c r="D631" i="39"/>
  <c r="E631" i="39" s="1"/>
  <c r="D630" i="39"/>
  <c r="E630" i="39" s="1"/>
  <c r="D629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C616" i="39"/>
  <c r="D615" i="39"/>
  <c r="E615" i="39" s="1"/>
  <c r="D614" i="39"/>
  <c r="E614" i="39" s="1"/>
  <c r="E613" i="39"/>
  <c r="D613" i="39"/>
  <c r="D612" i="39"/>
  <c r="E612" i="39" s="1"/>
  <c r="D611" i="39"/>
  <c r="C610" i="39"/>
  <c r="D609" i="39"/>
  <c r="E609" i="39" s="1"/>
  <c r="D608" i="39"/>
  <c r="E608" i="39" s="1"/>
  <c r="D607" i="39"/>
  <c r="E607" i="39" s="1"/>
  <c r="E606" i="39"/>
  <c r="D606" i="39"/>
  <c r="D605" i="39"/>
  <c r="E605" i="39" s="1"/>
  <c r="D604" i="39"/>
  <c r="C603" i="39"/>
  <c r="D602" i="39"/>
  <c r="E602" i="39" s="1"/>
  <c r="D601" i="39"/>
  <c r="E601" i="39" s="1"/>
  <c r="D600" i="39"/>
  <c r="E600" i="39" s="1"/>
  <c r="C599" i="39"/>
  <c r="D598" i="39"/>
  <c r="E598" i="39" s="1"/>
  <c r="D597" i="39"/>
  <c r="E597" i="39" s="1"/>
  <c r="E595" i="39" s="1"/>
  <c r="D596" i="39"/>
  <c r="E596" i="39" s="1"/>
  <c r="C595" i="39"/>
  <c r="D594" i="39"/>
  <c r="E594" i="39" s="1"/>
  <c r="E593" i="39"/>
  <c r="E592" i="39" s="1"/>
  <c r="D593" i="39"/>
  <c r="C592" i="39"/>
  <c r="D591" i="39"/>
  <c r="E591" i="39" s="1"/>
  <c r="E590" i="39"/>
  <c r="D590" i="39"/>
  <c r="D589" i="39"/>
  <c r="E589" i="39" s="1"/>
  <c r="D588" i="39"/>
  <c r="C587" i="39"/>
  <c r="D586" i="39"/>
  <c r="E586" i="39" s="1"/>
  <c r="D585" i="39"/>
  <c r="E585" i="39" s="1"/>
  <c r="D584" i="39"/>
  <c r="E584" i="39" s="1"/>
  <c r="D583" i="39"/>
  <c r="E583" i="39" s="1"/>
  <c r="E582" i="39"/>
  <c r="D582" i="39"/>
  <c r="C581" i="39"/>
  <c r="D580" i="39"/>
  <c r="E580" i="39" s="1"/>
  <c r="E579" i="39"/>
  <c r="D579" i="39"/>
  <c r="D578" i="39"/>
  <c r="E578" i="39" s="1"/>
  <c r="C577" i="39"/>
  <c r="D576" i="39"/>
  <c r="E576" i="39" s="1"/>
  <c r="D575" i="39"/>
  <c r="E575" i="39" s="1"/>
  <c r="D574" i="39"/>
  <c r="E574" i="39" s="1"/>
  <c r="E573" i="39"/>
  <c r="D573" i="39"/>
  <c r="D572" i="39"/>
  <c r="E572" i="39" s="1"/>
  <c r="D571" i="39"/>
  <c r="E571" i="39" s="1"/>
  <c r="D570" i="39"/>
  <c r="C569" i="39"/>
  <c r="D568" i="39"/>
  <c r="E568" i="39" s="1"/>
  <c r="D567" i="39"/>
  <c r="E567" i="39" s="1"/>
  <c r="D566" i="39"/>
  <c r="E566" i="39" s="1"/>
  <c r="D565" i="39"/>
  <c r="E565" i="39" s="1"/>
  <c r="D564" i="39"/>
  <c r="E564" i="39" s="1"/>
  <c r="D563" i="39"/>
  <c r="E563" i="39" s="1"/>
  <c r="C562" i="39"/>
  <c r="J561" i="39"/>
  <c r="J560" i="39"/>
  <c r="J559" i="39"/>
  <c r="D558" i="39"/>
  <c r="E558" i="39" s="1"/>
  <c r="D557" i="39"/>
  <c r="C556" i="39"/>
  <c r="D555" i="39"/>
  <c r="E555" i="39" s="1"/>
  <c r="D554" i="39"/>
  <c r="E554" i="39" s="1"/>
  <c r="D553" i="39"/>
  <c r="E553" i="39" s="1"/>
  <c r="C552" i="39"/>
  <c r="J551" i="39"/>
  <c r="J550" i="39"/>
  <c r="D549" i="39"/>
  <c r="D548" i="39"/>
  <c r="E548" i="39" s="1"/>
  <c r="J547" i="39"/>
  <c r="C547" i="39"/>
  <c r="D546" i="39"/>
  <c r="E546" i="39" s="1"/>
  <c r="D545" i="39"/>
  <c r="E545" i="39" s="1"/>
  <c r="C544" i="39"/>
  <c r="C538" i="39" s="1"/>
  <c r="D543" i="39"/>
  <c r="E543" i="39" s="1"/>
  <c r="D542" i="39"/>
  <c r="E542" i="39" s="1"/>
  <c r="D541" i="39"/>
  <c r="E541" i="39" s="1"/>
  <c r="D540" i="39"/>
  <c r="E540" i="39" s="1"/>
  <c r="D539" i="39"/>
  <c r="E539" i="39" s="1"/>
  <c r="D537" i="39"/>
  <c r="E537" i="39" s="1"/>
  <c r="D536" i="39"/>
  <c r="E536" i="39" s="1"/>
  <c r="D535" i="39"/>
  <c r="E535" i="39" s="1"/>
  <c r="D534" i="39"/>
  <c r="E534" i="39" s="1"/>
  <c r="D533" i="39"/>
  <c r="E533" i="39" s="1"/>
  <c r="D532" i="39"/>
  <c r="D531" i="39" s="1"/>
  <c r="C531" i="39"/>
  <c r="D530" i="39"/>
  <c r="E530" i="39" s="1"/>
  <c r="E529" i="39" s="1"/>
  <c r="D529" i="39"/>
  <c r="C529" i="39"/>
  <c r="C528" i="39" s="1"/>
  <c r="D527" i="39"/>
  <c r="E527" i="39" s="1"/>
  <c r="D526" i="39"/>
  <c r="E526" i="39" s="1"/>
  <c r="D525" i="39"/>
  <c r="E525" i="39" s="1"/>
  <c r="E524" i="39"/>
  <c r="D524" i="39"/>
  <c r="D523" i="39"/>
  <c r="E523" i="39" s="1"/>
  <c r="C522" i="39"/>
  <c r="D521" i="39"/>
  <c r="E521" i="39" s="1"/>
  <c r="D520" i="39"/>
  <c r="E520" i="39" s="1"/>
  <c r="D519" i="39"/>
  <c r="E519" i="39" s="1"/>
  <c r="D518" i="39"/>
  <c r="E518" i="39" s="1"/>
  <c r="D517" i="39"/>
  <c r="E517" i="39" s="1"/>
  <c r="D516" i="39"/>
  <c r="E516" i="39" s="1"/>
  <c r="D515" i="39"/>
  <c r="E515" i="39" s="1"/>
  <c r="D514" i="39"/>
  <c r="D513" i="39" s="1"/>
  <c r="C513" i="39"/>
  <c r="C509" i="39" s="1"/>
  <c r="D512" i="39"/>
  <c r="E512" i="39" s="1"/>
  <c r="D511" i="39"/>
  <c r="E511" i="39" s="1"/>
  <c r="D510" i="39"/>
  <c r="E510" i="39" s="1"/>
  <c r="D508" i="39"/>
  <c r="E508" i="39" s="1"/>
  <c r="D507" i="39"/>
  <c r="E507" i="39" s="1"/>
  <c r="D506" i="39"/>
  <c r="E506" i="39" s="1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E498" i="39"/>
  <c r="D498" i="39"/>
  <c r="C497" i="39"/>
  <c r="D496" i="39"/>
  <c r="E496" i="39" s="1"/>
  <c r="D495" i="39"/>
  <c r="C494" i="39"/>
  <c r="D493" i="39"/>
  <c r="E493" i="39" s="1"/>
  <c r="D492" i="39"/>
  <c r="E492" i="39" s="1"/>
  <c r="C491" i="39"/>
  <c r="D490" i="39"/>
  <c r="E490" i="39" s="1"/>
  <c r="D489" i="39"/>
  <c r="E489" i="39" s="1"/>
  <c r="D488" i="39"/>
  <c r="E488" i="39" s="1"/>
  <c r="D487" i="39"/>
  <c r="E487" i="39" s="1"/>
  <c r="C486" i="39"/>
  <c r="D485" i="39"/>
  <c r="E485" i="39" s="1"/>
  <c r="J483" i="39"/>
  <c r="D481" i="39"/>
  <c r="E481" i="39" s="1"/>
  <c r="D480" i="39"/>
  <c r="E480" i="39" s="1"/>
  <c r="D479" i="39"/>
  <c r="E479" i="39" s="1"/>
  <c r="D478" i="39"/>
  <c r="E478" i="39" s="1"/>
  <c r="C477" i="39"/>
  <c r="D476" i="39"/>
  <c r="E476" i="39" s="1"/>
  <c r="D475" i="39"/>
  <c r="C474" i="39"/>
  <c r="D473" i="39"/>
  <c r="E473" i="39" s="1"/>
  <c r="D472" i="39"/>
  <c r="E472" i="39" s="1"/>
  <c r="D471" i="39"/>
  <c r="E471" i="39" s="1"/>
  <c r="D470" i="39"/>
  <c r="E470" i="39" s="1"/>
  <c r="D469" i="39"/>
  <c r="E469" i="39" s="1"/>
  <c r="C468" i="39"/>
  <c r="D467" i="39"/>
  <c r="E467" i="39" s="1"/>
  <c r="D466" i="39"/>
  <c r="E466" i="39" s="1"/>
  <c r="D465" i="39"/>
  <c r="E465" i="39" s="1"/>
  <c r="E464" i="39"/>
  <c r="D464" i="39"/>
  <c r="C463" i="39"/>
  <c r="D462" i="39"/>
  <c r="E462" i="39" s="1"/>
  <c r="D461" i="39"/>
  <c r="E461" i="39" s="1"/>
  <c r="D460" i="39"/>
  <c r="E460" i="39" s="1"/>
  <c r="C459" i="39"/>
  <c r="D458" i="39"/>
  <c r="E458" i="39" s="1"/>
  <c r="D457" i="39"/>
  <c r="E457" i="39" s="1"/>
  <c r="D456" i="39"/>
  <c r="E456" i="39" s="1"/>
  <c r="C455" i="39"/>
  <c r="D454" i="39"/>
  <c r="E454" i="39" s="1"/>
  <c r="E453" i="39"/>
  <c r="D453" i="39"/>
  <c r="D452" i="39"/>
  <c r="E452" i="39" s="1"/>
  <c r="D451" i="39"/>
  <c r="E451" i="39" s="1"/>
  <c r="C450" i="39"/>
  <c r="D449" i="39"/>
  <c r="E449" i="39" s="1"/>
  <c r="D448" i="39"/>
  <c r="E448" i="39" s="1"/>
  <c r="D447" i="39"/>
  <c r="E447" i="39" s="1"/>
  <c r="D446" i="39"/>
  <c r="E446" i="39" s="1"/>
  <c r="E445" i="39" s="1"/>
  <c r="C445" i="39"/>
  <c r="D443" i="39"/>
  <c r="E443" i="39" s="1"/>
  <c r="D442" i="39"/>
  <c r="E442" i="39" s="1"/>
  <c r="E441" i="39"/>
  <c r="D441" i="39"/>
  <c r="D440" i="39"/>
  <c r="E440" i="39" s="1"/>
  <c r="D439" i="39"/>
  <c r="E439" i="39" s="1"/>
  <c r="D438" i="39"/>
  <c r="E438" i="39" s="1"/>
  <c r="D437" i="39"/>
  <c r="E437" i="39" s="1"/>
  <c r="D436" i="39"/>
  <c r="E436" i="39" s="1"/>
  <c r="D435" i="39"/>
  <c r="E435" i="39" s="1"/>
  <c r="D434" i="39"/>
  <c r="E434" i="39" s="1"/>
  <c r="D433" i="39"/>
  <c r="E433" i="39" s="1"/>
  <c r="D432" i="39"/>
  <c r="E432" i="39" s="1"/>
  <c r="D431" i="39"/>
  <c r="E431" i="39" s="1"/>
  <c r="D430" i="39"/>
  <c r="E430" i="39" s="1"/>
  <c r="C429" i="39"/>
  <c r="D428" i="39"/>
  <c r="E428" i="39" s="1"/>
  <c r="D427" i="39"/>
  <c r="E427" i="39" s="1"/>
  <c r="D426" i="39"/>
  <c r="E426" i="39" s="1"/>
  <c r="D425" i="39"/>
  <c r="E425" i="39" s="1"/>
  <c r="D424" i="39"/>
  <c r="E424" i="39" s="1"/>
  <c r="D423" i="39"/>
  <c r="E423" i="39" s="1"/>
  <c r="C422" i="39"/>
  <c r="D421" i="39"/>
  <c r="E421" i="39" s="1"/>
  <c r="D420" i="39"/>
  <c r="E420" i="39" s="1"/>
  <c r="E419" i="39"/>
  <c r="D419" i="39"/>
  <c r="D418" i="39"/>
  <c r="E418" i="39" s="1"/>
  <c r="D417" i="39"/>
  <c r="D416" i="39" s="1"/>
  <c r="C416" i="39"/>
  <c r="D415" i="39"/>
  <c r="E415" i="39" s="1"/>
  <c r="D414" i="39"/>
  <c r="E414" i="39" s="1"/>
  <c r="D413" i="39"/>
  <c r="C412" i="39"/>
  <c r="D411" i="39"/>
  <c r="E411" i="39" s="1"/>
  <c r="E409" i="39" s="1"/>
  <c r="D410" i="39"/>
  <c r="E410" i="39" s="1"/>
  <c r="C409" i="39"/>
  <c r="D408" i="39"/>
  <c r="E408" i="39" s="1"/>
  <c r="D407" i="39"/>
  <c r="E407" i="39" s="1"/>
  <c r="D406" i="39"/>
  <c r="E406" i="39" s="1"/>
  <c r="D405" i="39"/>
  <c r="E405" i="39" s="1"/>
  <c r="C404" i="39"/>
  <c r="D403" i="39"/>
  <c r="E403" i="39" s="1"/>
  <c r="D402" i="39"/>
  <c r="E402" i="39" s="1"/>
  <c r="D401" i="39"/>
  <c r="E401" i="39" s="1"/>
  <c r="D400" i="39"/>
  <c r="C399" i="39"/>
  <c r="D398" i="39"/>
  <c r="E398" i="39" s="1"/>
  <c r="D397" i="39"/>
  <c r="E397" i="39" s="1"/>
  <c r="D396" i="39"/>
  <c r="E396" i="39" s="1"/>
  <c r="C395" i="39"/>
  <c r="D394" i="39"/>
  <c r="E394" i="39" s="1"/>
  <c r="D393" i="39"/>
  <c r="E393" i="39" s="1"/>
  <c r="C392" i="39"/>
  <c r="D391" i="39"/>
  <c r="E391" i="39" s="1"/>
  <c r="D390" i="39"/>
  <c r="E390" i="39" s="1"/>
  <c r="D389" i="39"/>
  <c r="E389" i="39" s="1"/>
  <c r="C388" i="39"/>
  <c r="D387" i="39"/>
  <c r="E387" i="39" s="1"/>
  <c r="D386" i="39"/>
  <c r="E386" i="39" s="1"/>
  <c r="D385" i="39"/>
  <c r="E385" i="39" s="1"/>
  <c r="D384" i="39"/>
  <c r="D383" i="39"/>
  <c r="E383" i="39" s="1"/>
  <c r="C382" i="39"/>
  <c r="D381" i="39"/>
  <c r="E381" i="39" s="1"/>
  <c r="D380" i="39"/>
  <c r="E380" i="39" s="1"/>
  <c r="D379" i="39"/>
  <c r="C378" i="39"/>
  <c r="D377" i="39"/>
  <c r="E377" i="39" s="1"/>
  <c r="D376" i="39"/>
  <c r="E376" i="39" s="1"/>
  <c r="D375" i="39"/>
  <c r="E375" i="39" s="1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D365" i="39"/>
  <c r="E365" i="39" s="1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E358" i="39" s="1"/>
  <c r="C357" i="39"/>
  <c r="D356" i="39"/>
  <c r="E356" i="39" s="1"/>
  <c r="D355" i="39"/>
  <c r="E355" i="39" s="1"/>
  <c r="D354" i="39"/>
  <c r="E354" i="39" s="1"/>
  <c r="C353" i="39"/>
  <c r="D352" i="39"/>
  <c r="E352" i="39" s="1"/>
  <c r="D351" i="39"/>
  <c r="E351" i="39" s="1"/>
  <c r="D350" i="39"/>
  <c r="E350" i="39" s="1"/>
  <c r="D349" i="39"/>
  <c r="E349" i="39" s="1"/>
  <c r="C348" i="39"/>
  <c r="D347" i="39"/>
  <c r="E347" i="39" s="1"/>
  <c r="D346" i="39"/>
  <c r="E346" i="39" s="1"/>
  <c r="D345" i="39"/>
  <c r="E345" i="39" s="1"/>
  <c r="C344" i="39"/>
  <c r="D343" i="39"/>
  <c r="E343" i="39" s="1"/>
  <c r="E342" i="39"/>
  <c r="D342" i="39"/>
  <c r="D341" i="39"/>
  <c r="J339" i="39"/>
  <c r="E338" i="39"/>
  <c r="D338" i="39"/>
  <c r="D337" i="39"/>
  <c r="E337" i="39" s="1"/>
  <c r="D336" i="39"/>
  <c r="E336" i="39" s="1"/>
  <c r="D335" i="39"/>
  <c r="E335" i="39" s="1"/>
  <c r="D334" i="39"/>
  <c r="E334" i="39" s="1"/>
  <c r="D333" i="39"/>
  <c r="E333" i="39" s="1"/>
  <c r="D332" i="39"/>
  <c r="E332" i="39" s="1"/>
  <c r="C331" i="39"/>
  <c r="D330" i="39"/>
  <c r="E330" i="39" s="1"/>
  <c r="D329" i="39"/>
  <c r="C328" i="39"/>
  <c r="D327" i="39"/>
  <c r="E327" i="39" s="1"/>
  <c r="E325" i="39" s="1"/>
  <c r="D326" i="39"/>
  <c r="E326" i="39" s="1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E319" i="39"/>
  <c r="D319" i="39"/>
  <c r="D318" i="39"/>
  <c r="E318" i="39" s="1"/>
  <c r="D317" i="39"/>
  <c r="E317" i="39" s="1"/>
  <c r="D316" i="39"/>
  <c r="C315" i="39"/>
  <c r="D313" i="39"/>
  <c r="E313" i="39" s="1"/>
  <c r="D312" i="39"/>
  <c r="E312" i="39" s="1"/>
  <c r="D311" i="39"/>
  <c r="E311" i="39" s="1"/>
  <c r="E310" i="39"/>
  <c r="D310" i="39"/>
  <c r="D309" i="39"/>
  <c r="C308" i="39"/>
  <c r="D307" i="39"/>
  <c r="E307" i="39" s="1"/>
  <c r="D306" i="39"/>
  <c r="E306" i="39" s="1"/>
  <c r="C305" i="39"/>
  <c r="D304" i="39"/>
  <c r="E304" i="39" s="1"/>
  <c r="D303" i="39"/>
  <c r="E303" i="39" s="1"/>
  <c r="C302" i="39"/>
  <c r="D301" i="39"/>
  <c r="E301" i="39" s="1"/>
  <c r="D300" i="39"/>
  <c r="E300" i="39" s="1"/>
  <c r="D299" i="39"/>
  <c r="E299" i="39" s="1"/>
  <c r="C298" i="39"/>
  <c r="D297" i="39"/>
  <c r="C296" i="39"/>
  <c r="D295" i="39"/>
  <c r="E295" i="39" s="1"/>
  <c r="D294" i="39"/>
  <c r="E294" i="39" s="1"/>
  <c r="D293" i="39"/>
  <c r="E293" i="39" s="1"/>
  <c r="D292" i="39"/>
  <c r="E292" i="39" s="1"/>
  <c r="D291" i="39"/>
  <c r="E291" i="39" s="1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D283" i="39"/>
  <c r="E283" i="39" s="1"/>
  <c r="D282" i="39"/>
  <c r="E282" i="39" s="1"/>
  <c r="D281" i="39"/>
  <c r="E281" i="39" s="1"/>
  <c r="D280" i="39"/>
  <c r="E280" i="39" s="1"/>
  <c r="D279" i="39"/>
  <c r="E279" i="39" s="1"/>
  <c r="D278" i="39"/>
  <c r="E278" i="39" s="1"/>
  <c r="D277" i="39"/>
  <c r="E277" i="39" s="1"/>
  <c r="D276" i="39"/>
  <c r="E276" i="39" s="1"/>
  <c r="D275" i="39"/>
  <c r="E275" i="39" s="1"/>
  <c r="D274" i="39"/>
  <c r="E274" i="39" s="1"/>
  <c r="D273" i="39"/>
  <c r="E273" i="39" s="1"/>
  <c r="D272" i="39"/>
  <c r="E272" i="39" s="1"/>
  <c r="D271" i="39"/>
  <c r="E271" i="39" s="1"/>
  <c r="D270" i="39"/>
  <c r="E270" i="39" s="1"/>
  <c r="D269" i="39"/>
  <c r="E269" i="39" s="1"/>
  <c r="D268" i="39"/>
  <c r="E268" i="39" s="1"/>
  <c r="D267" i="39"/>
  <c r="E267" i="39" s="1"/>
  <c r="D266" i="39"/>
  <c r="C265" i="39"/>
  <c r="D264" i="39"/>
  <c r="E264" i="39" s="1"/>
  <c r="D262" i="39"/>
  <c r="E262" i="39" s="1"/>
  <c r="D261" i="39"/>
  <c r="C260" i="39"/>
  <c r="J259" i="39"/>
  <c r="J258" i="39"/>
  <c r="J257" i="39"/>
  <c r="J256" i="39"/>
  <c r="D252" i="39"/>
  <c r="E252" i="39" s="1"/>
  <c r="D251" i="39"/>
  <c r="C250" i="39"/>
  <c r="D249" i="39"/>
  <c r="E249" i="39" s="1"/>
  <c r="D248" i="39"/>
  <c r="E248" i="39" s="1"/>
  <c r="D247" i="39"/>
  <c r="E247" i="39" s="1"/>
  <c r="D246" i="39"/>
  <c r="E246" i="39" s="1"/>
  <c r="D245" i="39"/>
  <c r="E245" i="39" s="1"/>
  <c r="C244" i="39"/>
  <c r="C243" i="39" s="1"/>
  <c r="D242" i="39"/>
  <c r="E242" i="39" s="1"/>
  <c r="D241" i="39"/>
  <c r="E241" i="39" s="1"/>
  <c r="D240" i="39"/>
  <c r="E240" i="39" s="1"/>
  <c r="C239" i="39"/>
  <c r="C238" i="39" s="1"/>
  <c r="D237" i="39"/>
  <c r="D236" i="39" s="1"/>
  <c r="D235" i="39" s="1"/>
  <c r="C236" i="39"/>
  <c r="C235" i="39" s="1"/>
  <c r="D234" i="39"/>
  <c r="D233" i="39" s="1"/>
  <c r="C233" i="39"/>
  <c r="D232" i="39"/>
  <c r="E232" i="39" s="1"/>
  <c r="D231" i="39"/>
  <c r="E231" i="39" s="1"/>
  <c r="D230" i="39"/>
  <c r="E230" i="39" s="1"/>
  <c r="C229" i="39"/>
  <c r="C228" i="39" s="1"/>
  <c r="E227" i="39"/>
  <c r="D227" i="39"/>
  <c r="D226" i="39"/>
  <c r="D225" i="39"/>
  <c r="E225" i="39" s="1"/>
  <c r="D224" i="39"/>
  <c r="E224" i="39" s="1"/>
  <c r="C223" i="39"/>
  <c r="C222" i="39" s="1"/>
  <c r="D221" i="39"/>
  <c r="C220" i="39"/>
  <c r="D219" i="39"/>
  <c r="D218" i="39"/>
  <c r="E218" i="39" s="1"/>
  <c r="D217" i="39"/>
  <c r="E217" i="39" s="1"/>
  <c r="C216" i="39"/>
  <c r="C215" i="39" s="1"/>
  <c r="D214" i="39"/>
  <c r="D213" i="39" s="1"/>
  <c r="C213" i="39"/>
  <c r="D212" i="39"/>
  <c r="E212" i="39" s="1"/>
  <c r="E211" i="39" s="1"/>
  <c r="C211" i="39"/>
  <c r="D210" i="39"/>
  <c r="E210" i="39" s="1"/>
  <c r="D209" i="39"/>
  <c r="E209" i="39" s="1"/>
  <c r="D208" i="39"/>
  <c r="E208" i="39" s="1"/>
  <c r="C207" i="39"/>
  <c r="D206" i="39"/>
  <c r="E206" i="39" s="1"/>
  <c r="D205" i="39"/>
  <c r="E205" i="39" s="1"/>
  <c r="C204" i="39"/>
  <c r="D202" i="39"/>
  <c r="E202" i="39" s="1"/>
  <c r="E201" i="39" s="1"/>
  <c r="E200" i="39" s="1"/>
  <c r="C201" i="39"/>
  <c r="C200" i="39" s="1"/>
  <c r="D199" i="39"/>
  <c r="E199" i="39" s="1"/>
  <c r="E198" i="39" s="1"/>
  <c r="E197" i="39" s="1"/>
  <c r="C198" i="39"/>
  <c r="C197" i="39" s="1"/>
  <c r="D196" i="39"/>
  <c r="D195" i="39" s="1"/>
  <c r="C195" i="39"/>
  <c r="D194" i="39"/>
  <c r="E194" i="39" s="1"/>
  <c r="E193" i="39" s="1"/>
  <c r="C193" i="39"/>
  <c r="D192" i="39"/>
  <c r="E192" i="39" s="1"/>
  <c r="D191" i="39"/>
  <c r="E191" i="39" s="1"/>
  <c r="D190" i="39"/>
  <c r="C189" i="39"/>
  <c r="D187" i="39"/>
  <c r="E187" i="39" s="1"/>
  <c r="D186" i="39"/>
  <c r="E186" i="39" s="1"/>
  <c r="C185" i="39"/>
  <c r="C184" i="39" s="1"/>
  <c r="D183" i="39"/>
  <c r="E183" i="39" s="1"/>
  <c r="E182" i="39" s="1"/>
  <c r="E181" i="39"/>
  <c r="E180" i="39" s="1"/>
  <c r="D181" i="39"/>
  <c r="D180" i="39" s="1"/>
  <c r="C179" i="39"/>
  <c r="J178" i="39"/>
  <c r="J177" i="39"/>
  <c r="D176" i="39"/>
  <c r="E176" i="39" s="1"/>
  <c r="D175" i="39"/>
  <c r="E175" i="39" s="1"/>
  <c r="E174" i="39" s="1"/>
  <c r="C174" i="39"/>
  <c r="C170" i="39" s="1"/>
  <c r="D173" i="39"/>
  <c r="E173" i="39" s="1"/>
  <c r="D172" i="39"/>
  <c r="E172" i="39" s="1"/>
  <c r="C171" i="39"/>
  <c r="J170" i="39"/>
  <c r="D169" i="39"/>
  <c r="E169" i="39" s="1"/>
  <c r="D168" i="39"/>
  <c r="D167" i="39" s="1"/>
  <c r="C167" i="39"/>
  <c r="D166" i="39"/>
  <c r="E166" i="39" s="1"/>
  <c r="D165" i="39"/>
  <c r="C164" i="39"/>
  <c r="J163" i="39"/>
  <c r="D162" i="39"/>
  <c r="E162" i="39" s="1"/>
  <c r="D161" i="39"/>
  <c r="E161" i="39" s="1"/>
  <c r="C160" i="39"/>
  <c r="D159" i="39"/>
  <c r="E159" i="39" s="1"/>
  <c r="D158" i="39"/>
  <c r="E158" i="39" s="1"/>
  <c r="C157" i="39"/>
  <c r="D156" i="39"/>
  <c r="E156" i="39" s="1"/>
  <c r="D155" i="39"/>
  <c r="E155" i="39" s="1"/>
  <c r="C154" i="39"/>
  <c r="C153" i="39" s="1"/>
  <c r="J153" i="39"/>
  <c r="J152" i="39"/>
  <c r="D151" i="39"/>
  <c r="E151" i="39" s="1"/>
  <c r="D150" i="39"/>
  <c r="C149" i="39"/>
  <c r="D148" i="39"/>
  <c r="E148" i="39" s="1"/>
  <c r="D147" i="39"/>
  <c r="E147" i="39" s="1"/>
  <c r="C146" i="39"/>
  <c r="D145" i="39"/>
  <c r="E145" i="39" s="1"/>
  <c r="D144" i="39"/>
  <c r="E144" i="39" s="1"/>
  <c r="E143" i="39" s="1"/>
  <c r="C143" i="39"/>
  <c r="D142" i="39"/>
  <c r="E142" i="39" s="1"/>
  <c r="D141" i="39"/>
  <c r="C140" i="39"/>
  <c r="D139" i="39"/>
  <c r="E139" i="39" s="1"/>
  <c r="D138" i="39"/>
  <c r="E138" i="39" s="1"/>
  <c r="D137" i="39"/>
  <c r="C136" i="39"/>
  <c r="J135" i="39"/>
  <c r="D134" i="39"/>
  <c r="E134" i="39" s="1"/>
  <c r="D133" i="39"/>
  <c r="C132" i="39"/>
  <c r="D131" i="39"/>
  <c r="E131" i="39" s="1"/>
  <c r="D130" i="39"/>
  <c r="C129" i="39"/>
  <c r="D128" i="39"/>
  <c r="E128" i="39" s="1"/>
  <c r="D127" i="39"/>
  <c r="E127" i="39" s="1"/>
  <c r="C126" i="39"/>
  <c r="D125" i="39"/>
  <c r="E125" i="39" s="1"/>
  <c r="D124" i="39"/>
  <c r="E124" i="39" s="1"/>
  <c r="C123" i="39"/>
  <c r="D122" i="39"/>
  <c r="E122" i="39" s="1"/>
  <c r="D121" i="39"/>
  <c r="C120" i="39"/>
  <c r="D119" i="39"/>
  <c r="E119" i="39" s="1"/>
  <c r="D118" i="39"/>
  <c r="C117" i="39"/>
  <c r="J116" i="39"/>
  <c r="J115" i="39"/>
  <c r="J114" i="39"/>
  <c r="D113" i="39"/>
  <c r="E113" i="39" s="1"/>
  <c r="D112" i="39"/>
  <c r="E112" i="39" s="1"/>
  <c r="D111" i="39"/>
  <c r="E111" i="39" s="1"/>
  <c r="D110" i="39"/>
  <c r="E110" i="39" s="1"/>
  <c r="D109" i="39"/>
  <c r="E109" i="39" s="1"/>
  <c r="D108" i="39"/>
  <c r="E108" i="39" s="1"/>
  <c r="D107" i="39"/>
  <c r="E107" i="39" s="1"/>
  <c r="D106" i="39"/>
  <c r="E106" i="39" s="1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D98" i="39"/>
  <c r="E98" i="39" s="1"/>
  <c r="J97" i="39"/>
  <c r="C97" i="39"/>
  <c r="D96" i="39"/>
  <c r="E96" i="39" s="1"/>
  <c r="D95" i="39"/>
  <c r="E95" i="39" s="1"/>
  <c r="D94" i="39"/>
  <c r="E94" i="39" s="1"/>
  <c r="D93" i="39"/>
  <c r="E93" i="39" s="1"/>
  <c r="D92" i="39"/>
  <c r="E92" i="39" s="1"/>
  <c r="D91" i="39"/>
  <c r="E91" i="39" s="1"/>
  <c r="D90" i="39"/>
  <c r="E90" i="39" s="1"/>
  <c r="D89" i="39"/>
  <c r="E89" i="39" s="1"/>
  <c r="D88" i="39"/>
  <c r="E88" i="39" s="1"/>
  <c r="D87" i="39"/>
  <c r="E87" i="39" s="1"/>
  <c r="D86" i="39"/>
  <c r="E86" i="39" s="1"/>
  <c r="D85" i="39"/>
  <c r="E85" i="39" s="1"/>
  <c r="D84" i="39"/>
  <c r="E84" i="39" s="1"/>
  <c r="D83" i="39"/>
  <c r="E83" i="39" s="1"/>
  <c r="D82" i="39"/>
  <c r="E82" i="39" s="1"/>
  <c r="D81" i="39"/>
  <c r="E81" i="39" s="1"/>
  <c r="D80" i="39"/>
  <c r="E80" i="39" s="1"/>
  <c r="D79" i="39"/>
  <c r="E79" i="39" s="1"/>
  <c r="D78" i="39"/>
  <c r="E78" i="39" s="1"/>
  <c r="D77" i="39"/>
  <c r="E77" i="39" s="1"/>
  <c r="D76" i="39"/>
  <c r="E76" i="39" s="1"/>
  <c r="D75" i="39"/>
  <c r="E75" i="39" s="1"/>
  <c r="D74" i="39"/>
  <c r="E74" i="39" s="1"/>
  <c r="D73" i="39"/>
  <c r="E73" i="39" s="1"/>
  <c r="D72" i="39"/>
  <c r="E72" i="39" s="1"/>
  <c r="D71" i="39"/>
  <c r="E71" i="39" s="1"/>
  <c r="D70" i="39"/>
  <c r="D69" i="39"/>
  <c r="E69" i="39" s="1"/>
  <c r="J68" i="39"/>
  <c r="C68" i="39"/>
  <c r="J67" i="39"/>
  <c r="D66" i="39"/>
  <c r="E66" i="39" s="1"/>
  <c r="D65" i="39"/>
  <c r="E65" i="39" s="1"/>
  <c r="D64" i="39"/>
  <c r="E64" i="39" s="1"/>
  <c r="D63" i="39"/>
  <c r="E63" i="39" s="1"/>
  <c r="E62" i="39"/>
  <c r="D62" i="39"/>
  <c r="J61" i="39"/>
  <c r="C61" i="39"/>
  <c r="E60" i="39"/>
  <c r="D60" i="39"/>
  <c r="D59" i="39"/>
  <c r="E59" i="39" s="1"/>
  <c r="D58" i="39"/>
  <c r="E58" i="39" s="1"/>
  <c r="D57" i="39"/>
  <c r="E57" i="39" s="1"/>
  <c r="D56" i="39"/>
  <c r="E56" i="39" s="1"/>
  <c r="D55" i="39"/>
  <c r="E55" i="39" s="1"/>
  <c r="D54" i="39"/>
  <c r="E54" i="39" s="1"/>
  <c r="D53" i="39"/>
  <c r="E53" i="39" s="1"/>
  <c r="D52" i="39"/>
  <c r="E52" i="39" s="1"/>
  <c r="D51" i="39"/>
  <c r="E51" i="39" s="1"/>
  <c r="D50" i="39"/>
  <c r="E50" i="39" s="1"/>
  <c r="D49" i="39"/>
  <c r="E49" i="39" s="1"/>
  <c r="D48" i="39"/>
  <c r="E48" i="39" s="1"/>
  <c r="D47" i="39"/>
  <c r="E47" i="39" s="1"/>
  <c r="D46" i="39"/>
  <c r="E46" i="39" s="1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J38" i="39"/>
  <c r="C38" i="39"/>
  <c r="D37" i="39"/>
  <c r="E37" i="39" s="1"/>
  <c r="D36" i="39"/>
  <c r="E36" i="39" s="1"/>
  <c r="D35" i="39"/>
  <c r="E35" i="39" s="1"/>
  <c r="D34" i="39"/>
  <c r="E34" i="39" s="1"/>
  <c r="D33" i="39"/>
  <c r="E33" i="39" s="1"/>
  <c r="D32" i="39"/>
  <c r="E32" i="39" s="1"/>
  <c r="D31" i="39"/>
  <c r="E31" i="39" s="1"/>
  <c r="D30" i="39"/>
  <c r="E30" i="39" s="1"/>
  <c r="D29" i="39"/>
  <c r="E29" i="39" s="1"/>
  <c r="D28" i="39"/>
  <c r="E28" i="39" s="1"/>
  <c r="D27" i="39"/>
  <c r="E27" i="39" s="1"/>
  <c r="D26" i="39"/>
  <c r="E26" i="39" s="1"/>
  <c r="E25" i="39"/>
  <c r="D25" i="39"/>
  <c r="D24" i="39"/>
  <c r="E24" i="39" s="1"/>
  <c r="D23" i="39"/>
  <c r="E23" i="39" s="1"/>
  <c r="D22" i="39"/>
  <c r="E22" i="39" s="1"/>
  <c r="D21" i="39"/>
  <c r="E21" i="39" s="1"/>
  <c r="D20" i="39"/>
  <c r="E20" i="39" s="1"/>
  <c r="D19" i="39"/>
  <c r="E19" i="39" s="1"/>
  <c r="D18" i="39"/>
  <c r="E18" i="39" s="1"/>
  <c r="D17" i="39"/>
  <c r="E17" i="39" s="1"/>
  <c r="D16" i="39"/>
  <c r="E16" i="39" s="1"/>
  <c r="D15" i="39"/>
  <c r="E15" i="39" s="1"/>
  <c r="D14" i="39"/>
  <c r="E14" i="39" s="1"/>
  <c r="D13" i="39"/>
  <c r="E13" i="39" s="1"/>
  <c r="D12" i="39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J4" i="39"/>
  <c r="C4" i="39"/>
  <c r="J3" i="39"/>
  <c r="J2" i="39"/>
  <c r="J1" i="39"/>
  <c r="D9" i="37"/>
  <c r="D11" i="37" s="1"/>
  <c r="C9" i="37"/>
  <c r="C11" i="37" s="1"/>
  <c r="B9" i="37"/>
  <c r="B11" i="37" s="1"/>
  <c r="D7" i="37"/>
  <c r="C7" i="37"/>
  <c r="B7" i="37"/>
  <c r="D5" i="37"/>
  <c r="C5" i="37"/>
  <c r="B5" i="37"/>
  <c r="D31" i="36"/>
  <c r="C31" i="36"/>
  <c r="E31" i="36" s="1"/>
  <c r="D30" i="36"/>
  <c r="C30" i="36"/>
  <c r="D29" i="36"/>
  <c r="C29" i="36"/>
  <c r="E29" i="36" s="1"/>
  <c r="D28" i="36"/>
  <c r="C28" i="36"/>
  <c r="D27" i="36"/>
  <c r="D26" i="36"/>
  <c r="C26" i="36"/>
  <c r="I70" i="35"/>
  <c r="H70" i="35"/>
  <c r="G70" i="35"/>
  <c r="F70" i="35"/>
  <c r="E70" i="35"/>
  <c r="D70" i="35"/>
  <c r="C70" i="35"/>
  <c r="I67" i="35"/>
  <c r="I63" i="35" s="1"/>
  <c r="H67" i="35"/>
  <c r="G67" i="35"/>
  <c r="F67" i="35"/>
  <c r="E67" i="35"/>
  <c r="E63" i="35" s="1"/>
  <c r="D67" i="35"/>
  <c r="C67" i="35"/>
  <c r="I64" i="35"/>
  <c r="H64" i="35"/>
  <c r="H63" i="35" s="1"/>
  <c r="G64" i="35"/>
  <c r="F64" i="35"/>
  <c r="F63" i="35" s="1"/>
  <c r="E64" i="35"/>
  <c r="D64" i="35"/>
  <c r="C64" i="35"/>
  <c r="D63" i="35"/>
  <c r="H60" i="35"/>
  <c r="G60" i="35"/>
  <c r="F60" i="35"/>
  <c r="E60" i="35"/>
  <c r="D60" i="35"/>
  <c r="C60" i="35"/>
  <c r="I57" i="35"/>
  <c r="H57" i="35"/>
  <c r="G57" i="35"/>
  <c r="F57" i="35"/>
  <c r="E57" i="35"/>
  <c r="D57" i="35"/>
  <c r="C57" i="35"/>
  <c r="I54" i="35"/>
  <c r="H54" i="35"/>
  <c r="G54" i="35"/>
  <c r="F54" i="35"/>
  <c r="E54" i="35"/>
  <c r="D54" i="35"/>
  <c r="C54" i="35"/>
  <c r="I51" i="35"/>
  <c r="H51" i="35"/>
  <c r="G51" i="35"/>
  <c r="F51" i="35"/>
  <c r="E51" i="35"/>
  <c r="D51" i="35"/>
  <c r="C51" i="35"/>
  <c r="I48" i="35"/>
  <c r="H48" i="35"/>
  <c r="G48" i="35"/>
  <c r="F48" i="35"/>
  <c r="E48" i="35"/>
  <c r="D48" i="35"/>
  <c r="C48" i="35"/>
  <c r="I33" i="35"/>
  <c r="H33" i="35"/>
  <c r="G33" i="35"/>
  <c r="F33" i="35"/>
  <c r="E33" i="35"/>
  <c r="D33" i="35"/>
  <c r="C33" i="35"/>
  <c r="I29" i="35"/>
  <c r="I25" i="35" s="1"/>
  <c r="H29" i="35"/>
  <c r="G29" i="35"/>
  <c r="F29" i="35"/>
  <c r="E29" i="35"/>
  <c r="D29" i="35"/>
  <c r="C29" i="35"/>
  <c r="I26" i="35"/>
  <c r="H26" i="35"/>
  <c r="G26" i="35"/>
  <c r="G25" i="35" s="1"/>
  <c r="F26" i="35"/>
  <c r="E26" i="35"/>
  <c r="D26" i="35"/>
  <c r="C26" i="35"/>
  <c r="C25" i="35" s="1"/>
  <c r="F25" i="35"/>
  <c r="I22" i="35"/>
  <c r="H22" i="35"/>
  <c r="G22" i="35"/>
  <c r="F22" i="35"/>
  <c r="E22" i="35"/>
  <c r="D22" i="35"/>
  <c r="C22" i="35"/>
  <c r="I19" i="35"/>
  <c r="H19" i="35"/>
  <c r="G19" i="35"/>
  <c r="F19" i="35"/>
  <c r="E19" i="35"/>
  <c r="D19" i="35"/>
  <c r="C19" i="35"/>
  <c r="I16" i="35"/>
  <c r="H16" i="35"/>
  <c r="G16" i="35"/>
  <c r="F16" i="35"/>
  <c r="E16" i="35"/>
  <c r="D16" i="35"/>
  <c r="C16" i="35"/>
  <c r="I13" i="35"/>
  <c r="H13" i="35"/>
  <c r="G13" i="35"/>
  <c r="F13" i="35"/>
  <c r="E13" i="35"/>
  <c r="D13" i="35"/>
  <c r="C13" i="35"/>
  <c r="I10" i="35"/>
  <c r="H10" i="35"/>
  <c r="G10" i="35"/>
  <c r="F10" i="35"/>
  <c r="E10" i="35"/>
  <c r="D10" i="35"/>
  <c r="C10" i="35"/>
  <c r="I5" i="35"/>
  <c r="H5" i="35"/>
  <c r="G5" i="35"/>
  <c r="F5" i="35"/>
  <c r="E5" i="35"/>
  <c r="D5" i="35"/>
  <c r="C5" i="35"/>
  <c r="I70" i="34"/>
  <c r="H70" i="34"/>
  <c r="G70" i="34"/>
  <c r="F70" i="34"/>
  <c r="E70" i="34"/>
  <c r="D70" i="34"/>
  <c r="C70" i="34"/>
  <c r="I67" i="34"/>
  <c r="H67" i="34"/>
  <c r="G67" i="34"/>
  <c r="F67" i="34"/>
  <c r="F63" i="34" s="1"/>
  <c r="E67" i="34"/>
  <c r="D67" i="34"/>
  <c r="C67" i="34"/>
  <c r="I64" i="34"/>
  <c r="I63" i="34" s="1"/>
  <c r="H64" i="34"/>
  <c r="H63" i="34" s="1"/>
  <c r="G64" i="34"/>
  <c r="F64" i="34"/>
  <c r="E64" i="34"/>
  <c r="E63" i="34" s="1"/>
  <c r="D64" i="34"/>
  <c r="D63" i="34" s="1"/>
  <c r="C64" i="34"/>
  <c r="G63" i="34"/>
  <c r="C63" i="34"/>
  <c r="H60" i="34"/>
  <c r="G60" i="34"/>
  <c r="F60" i="34"/>
  <c r="E60" i="34"/>
  <c r="D60" i="34"/>
  <c r="C60" i="34"/>
  <c r="I57" i="34"/>
  <c r="H57" i="34"/>
  <c r="G57" i="34"/>
  <c r="F57" i="34"/>
  <c r="E57" i="34"/>
  <c r="D57" i="34"/>
  <c r="C57" i="34"/>
  <c r="I54" i="34"/>
  <c r="H54" i="34"/>
  <c r="G54" i="34"/>
  <c r="G32" i="34" s="1"/>
  <c r="F54" i="34"/>
  <c r="E54" i="34"/>
  <c r="D54" i="34"/>
  <c r="C54" i="34"/>
  <c r="C32" i="34" s="1"/>
  <c r="I51" i="34"/>
  <c r="H51" i="34"/>
  <c r="G51" i="34"/>
  <c r="F51" i="34"/>
  <c r="F32" i="34" s="1"/>
  <c r="E51" i="34"/>
  <c r="D51" i="34"/>
  <c r="C51" i="34"/>
  <c r="I48" i="34"/>
  <c r="I32" i="34" s="1"/>
  <c r="H48" i="34"/>
  <c r="G48" i="34"/>
  <c r="F48" i="34"/>
  <c r="E48" i="34"/>
  <c r="E32" i="34" s="1"/>
  <c r="D48" i="34"/>
  <c r="C48" i="34"/>
  <c r="I33" i="34"/>
  <c r="H33" i="34"/>
  <c r="H32" i="34" s="1"/>
  <c r="G33" i="34"/>
  <c r="F33" i="34"/>
  <c r="E33" i="34"/>
  <c r="D33" i="34"/>
  <c r="D32" i="34" s="1"/>
  <c r="C33" i="34"/>
  <c r="I29" i="34"/>
  <c r="H29" i="34"/>
  <c r="G29" i="34"/>
  <c r="F29" i="34"/>
  <c r="E29" i="34"/>
  <c r="D29" i="34"/>
  <c r="C29" i="34"/>
  <c r="C25" i="34" s="1"/>
  <c r="I26" i="34"/>
  <c r="H26" i="34"/>
  <c r="H25" i="34" s="1"/>
  <c r="G26" i="34"/>
  <c r="F26" i="34"/>
  <c r="E26" i="34"/>
  <c r="D26" i="34"/>
  <c r="C26" i="34"/>
  <c r="G25" i="34"/>
  <c r="D25" i="34"/>
  <c r="I22" i="34"/>
  <c r="H22" i="34"/>
  <c r="G22" i="34"/>
  <c r="F22" i="34"/>
  <c r="E22" i="34"/>
  <c r="D22" i="34"/>
  <c r="C22" i="34"/>
  <c r="I19" i="34"/>
  <c r="H19" i="34"/>
  <c r="G19" i="34"/>
  <c r="F19" i="34"/>
  <c r="E19" i="34"/>
  <c r="D19" i="34"/>
  <c r="C19" i="34"/>
  <c r="I16" i="34"/>
  <c r="H16" i="34"/>
  <c r="G16" i="34"/>
  <c r="F16" i="34"/>
  <c r="E16" i="34"/>
  <c r="D16" i="34"/>
  <c r="C16" i="34"/>
  <c r="I13" i="34"/>
  <c r="H13" i="34"/>
  <c r="G13" i="34"/>
  <c r="F13" i="34"/>
  <c r="E13" i="34"/>
  <c r="D13" i="34"/>
  <c r="C13" i="34"/>
  <c r="I10" i="34"/>
  <c r="H10" i="34"/>
  <c r="G10" i="34"/>
  <c r="F10" i="34"/>
  <c r="E10" i="34"/>
  <c r="D10" i="34"/>
  <c r="C10" i="34"/>
  <c r="I5" i="34"/>
  <c r="H5" i="34"/>
  <c r="G5" i="34"/>
  <c r="F5" i="34"/>
  <c r="E5" i="34"/>
  <c r="D5" i="34"/>
  <c r="C5" i="34"/>
  <c r="E30" i="36" l="1"/>
  <c r="E28" i="36"/>
  <c r="C27" i="36"/>
  <c r="E27" i="36" s="1"/>
  <c r="E26" i="36"/>
  <c r="H259" i="43"/>
  <c r="J259" i="43" s="1"/>
  <c r="C258" i="43"/>
  <c r="E178" i="42"/>
  <c r="E177" i="42" s="1"/>
  <c r="E114" i="42" s="1"/>
  <c r="E560" i="45"/>
  <c r="E559" i="45" s="1"/>
  <c r="H259" i="44"/>
  <c r="J259" i="44" s="1"/>
  <c r="C258" i="44"/>
  <c r="D115" i="44"/>
  <c r="D114" i="44" s="1"/>
  <c r="H560" i="43"/>
  <c r="J560" i="43" s="1"/>
  <c r="C559" i="43"/>
  <c r="H559" i="43" s="1"/>
  <c r="J559" i="43" s="1"/>
  <c r="E258" i="42"/>
  <c r="E257" i="42" s="1"/>
  <c r="H115" i="42"/>
  <c r="J115" i="42" s="1"/>
  <c r="C114" i="42"/>
  <c r="E115" i="45"/>
  <c r="E114" i="45" s="1"/>
  <c r="H560" i="45"/>
  <c r="J560" i="45" s="1"/>
  <c r="C559" i="45"/>
  <c r="H559" i="45" s="1"/>
  <c r="J559" i="45" s="1"/>
  <c r="H115" i="44"/>
  <c r="J115" i="44" s="1"/>
  <c r="C114" i="44"/>
  <c r="E560" i="42"/>
  <c r="E559" i="42" s="1"/>
  <c r="H560" i="42"/>
  <c r="J560" i="42" s="1"/>
  <c r="C559" i="42"/>
  <c r="H559" i="42" s="1"/>
  <c r="J559" i="42" s="1"/>
  <c r="H115" i="43"/>
  <c r="J115" i="43" s="1"/>
  <c r="C114" i="43"/>
  <c r="E114" i="43"/>
  <c r="E560" i="44"/>
  <c r="E559" i="44" s="1"/>
  <c r="C559" i="44"/>
  <c r="H559" i="44" s="1"/>
  <c r="J559" i="44" s="1"/>
  <c r="H560" i="44"/>
  <c r="J560" i="44" s="1"/>
  <c r="D559" i="44"/>
  <c r="E339" i="45"/>
  <c r="E258" i="45" s="1"/>
  <c r="E257" i="45" s="1"/>
  <c r="E114" i="44"/>
  <c r="C114" i="45"/>
  <c r="H115" i="45"/>
  <c r="J115" i="45" s="1"/>
  <c r="H259" i="45"/>
  <c r="J259" i="45" s="1"/>
  <c r="C258" i="45"/>
  <c r="C258" i="42"/>
  <c r="D114" i="45"/>
  <c r="E32" i="35"/>
  <c r="I32" i="35"/>
  <c r="E25" i="35"/>
  <c r="D4" i="39"/>
  <c r="E146" i="39"/>
  <c r="C203" i="39"/>
  <c r="D409" i="39"/>
  <c r="D552" i="39"/>
  <c r="C717" i="39"/>
  <c r="C716" i="39" s="1"/>
  <c r="C67" i="39"/>
  <c r="D132" i="39"/>
  <c r="D136" i="39"/>
  <c r="E353" i="39"/>
  <c r="E395" i="39"/>
  <c r="D497" i="39"/>
  <c r="D556" i="39"/>
  <c r="D671" i="39"/>
  <c r="E562" i="39"/>
  <c r="C3" i="39"/>
  <c r="E157" i="39"/>
  <c r="E179" i="39"/>
  <c r="D201" i="39"/>
  <c r="D200" i="39" s="1"/>
  <c r="C263" i="39"/>
  <c r="E388" i="39"/>
  <c r="D404" i="39"/>
  <c r="D491" i="39"/>
  <c r="D722" i="39"/>
  <c r="C4" i="34"/>
  <c r="C74" i="34" s="1"/>
  <c r="G4" i="34"/>
  <c r="D4" i="34"/>
  <c r="F25" i="34"/>
  <c r="D25" i="35"/>
  <c r="D4" i="35"/>
  <c r="I4" i="35"/>
  <c r="F4" i="35"/>
  <c r="D11" i="39"/>
  <c r="D61" i="39"/>
  <c r="E137" i="39"/>
  <c r="D140" i="39"/>
  <c r="E160" i="39"/>
  <c r="E302" i="39"/>
  <c r="D353" i="39"/>
  <c r="D373" i="39"/>
  <c r="D382" i="39"/>
  <c r="C484" i="39"/>
  <c r="C483" i="39" s="1"/>
  <c r="E544" i="39"/>
  <c r="D595" i="39"/>
  <c r="D603" i="39"/>
  <c r="C645" i="39"/>
  <c r="D123" i="39"/>
  <c r="D509" i="39"/>
  <c r="D610" i="39"/>
  <c r="D616" i="39"/>
  <c r="E687" i="39"/>
  <c r="D38" i="39"/>
  <c r="D68" i="39"/>
  <c r="D120" i="39"/>
  <c r="C135" i="39"/>
  <c r="D182" i="39"/>
  <c r="D179" i="39" s="1"/>
  <c r="D204" i="39"/>
  <c r="D207" i="39"/>
  <c r="D325" i="39"/>
  <c r="E344" i="39"/>
  <c r="D399" i="39"/>
  <c r="E417" i="39"/>
  <c r="D422" i="39"/>
  <c r="E450" i="39"/>
  <c r="D474" i="39"/>
  <c r="D522" i="39"/>
  <c r="E552" i="39"/>
  <c r="D587" i="39"/>
  <c r="E611" i="39"/>
  <c r="E610" i="39" s="1"/>
  <c r="D661" i="39"/>
  <c r="D751" i="39"/>
  <c r="D750" i="39" s="1"/>
  <c r="D305" i="39"/>
  <c r="E416" i="39"/>
  <c r="D429" i="39"/>
  <c r="D528" i="39"/>
  <c r="D551" i="39"/>
  <c r="D550" i="39" s="1"/>
  <c r="D727" i="39"/>
  <c r="E751" i="39"/>
  <c r="E538" i="39"/>
  <c r="E289" i="39"/>
  <c r="E362" i="39"/>
  <c r="E373" i="39"/>
  <c r="E671" i="39"/>
  <c r="E700" i="39"/>
  <c r="E298" i="39"/>
  <c r="E305" i="39"/>
  <c r="E429" i="39"/>
  <c r="E491" i="39"/>
  <c r="H4" i="34"/>
  <c r="E4" i="35"/>
  <c r="C4" i="35"/>
  <c r="G4" i="35"/>
  <c r="H25" i="35"/>
  <c r="H4" i="35" s="1"/>
  <c r="I74" i="35"/>
  <c r="C63" i="35"/>
  <c r="G63" i="35"/>
  <c r="D3" i="39"/>
  <c r="E39" i="39"/>
  <c r="C163" i="39"/>
  <c r="C152" i="39" s="1"/>
  <c r="E196" i="39"/>
  <c r="E195" i="39" s="1"/>
  <c r="E207" i="39"/>
  <c r="D244" i="39"/>
  <c r="D243" i="39" s="1"/>
  <c r="D289" i="39"/>
  <c r="D348" i="39"/>
  <c r="D388" i="39"/>
  <c r="E455" i="39"/>
  <c r="E468" i="39"/>
  <c r="E497" i="39"/>
  <c r="E532" i="39"/>
  <c r="E531" i="39" s="1"/>
  <c r="E528" i="39" s="1"/>
  <c r="C551" i="39"/>
  <c r="C550" i="39" s="1"/>
  <c r="D577" i="39"/>
  <c r="E588" i="39"/>
  <c r="E587" i="39" s="1"/>
  <c r="E604" i="39"/>
  <c r="E617" i="39"/>
  <c r="E679" i="39"/>
  <c r="E740" i="39"/>
  <c r="E739" i="39" s="1"/>
  <c r="D756" i="39"/>
  <c r="D755" i="39" s="1"/>
  <c r="D761" i="39"/>
  <c r="D760" i="39" s="1"/>
  <c r="E766" i="39"/>
  <c r="E765" i="39" s="1"/>
  <c r="E778" i="39"/>
  <c r="E777" i="39" s="1"/>
  <c r="D74" i="34"/>
  <c r="D32" i="35"/>
  <c r="H32" i="35"/>
  <c r="E12" i="39"/>
  <c r="E70" i="39"/>
  <c r="E68" i="39" s="1"/>
  <c r="D97" i="39"/>
  <c r="D171" i="39"/>
  <c r="D193" i="39"/>
  <c r="D198" i="39"/>
  <c r="D197" i="39" s="1"/>
  <c r="D211" i="39"/>
  <c r="D216" i="39"/>
  <c r="D344" i="39"/>
  <c r="E368" i="39"/>
  <c r="D392" i="39"/>
  <c r="D455" i="39"/>
  <c r="D463" i="39"/>
  <c r="E514" i="39"/>
  <c r="E513" i="39" s="1"/>
  <c r="E509" i="39" s="1"/>
  <c r="E522" i="39"/>
  <c r="E557" i="39"/>
  <c r="E556" i="39" s="1"/>
  <c r="E551" i="39" s="1"/>
  <c r="E550" i="39" s="1"/>
  <c r="D679" i="39"/>
  <c r="D687" i="39"/>
  <c r="D768" i="39"/>
  <c r="D767" i="39" s="1"/>
  <c r="E74" i="35"/>
  <c r="F74" i="35"/>
  <c r="C2" i="39"/>
  <c r="E141" i="39"/>
  <c r="E140" i="39" s="1"/>
  <c r="D154" i="39"/>
  <c r="D160" i="39"/>
  <c r="E234" i="39"/>
  <c r="E233" i="39" s="1"/>
  <c r="D239" i="39"/>
  <c r="D238" i="39" s="1"/>
  <c r="D298" i="39"/>
  <c r="D331" i="39"/>
  <c r="D362" i="39"/>
  <c r="E384" i="39"/>
  <c r="E382" i="39" s="1"/>
  <c r="E400" i="39"/>
  <c r="E399" i="39" s="1"/>
  <c r="D468" i="39"/>
  <c r="E599" i="39"/>
  <c r="E662" i="39"/>
  <c r="E661" i="39" s="1"/>
  <c r="D700" i="39"/>
  <c r="E25" i="34"/>
  <c r="E4" i="34" s="1"/>
  <c r="I25" i="34"/>
  <c r="I4" i="34" s="1"/>
  <c r="G74" i="34"/>
  <c r="H74" i="34"/>
  <c r="E5" i="39"/>
  <c r="E4" i="39" s="1"/>
  <c r="C116" i="39"/>
  <c r="C115" i="39" s="1"/>
  <c r="D146" i="39"/>
  <c r="D185" i="39"/>
  <c r="D184" i="39" s="1"/>
  <c r="C188" i="39"/>
  <c r="C178" i="39" s="1"/>
  <c r="C177" i="39" s="1"/>
  <c r="E229" i="39"/>
  <c r="E228" i="39" s="1"/>
  <c r="E237" i="39"/>
  <c r="E236" i="39" s="1"/>
  <c r="E235" i="39" s="1"/>
  <c r="C314" i="39"/>
  <c r="C259" i="39" s="1"/>
  <c r="D445" i="39"/>
  <c r="E475" i="39"/>
  <c r="D562" i="39"/>
  <c r="E577" i="39"/>
  <c r="C561" i="39"/>
  <c r="C560" i="39" s="1"/>
  <c r="E647" i="39"/>
  <c r="E646" i="39" s="1"/>
  <c r="D718" i="39"/>
  <c r="D717" i="39" s="1"/>
  <c r="D716" i="39" s="1"/>
  <c r="E723" i="39"/>
  <c r="E722" i="39" s="1"/>
  <c r="E756" i="39"/>
  <c r="E755" i="39" s="1"/>
  <c r="E761" i="39"/>
  <c r="E760" i="39" s="1"/>
  <c r="E768" i="39"/>
  <c r="E767" i="39" s="1"/>
  <c r="E126" i="39"/>
  <c r="E130" i="39"/>
  <c r="E129" i="39" s="1"/>
  <c r="D129" i="39"/>
  <c r="E165" i="39"/>
  <c r="E164" i="39" s="1"/>
  <c r="D164" i="39"/>
  <c r="D163" i="39" s="1"/>
  <c r="E190" i="39"/>
  <c r="E189" i="39" s="1"/>
  <c r="E188" i="39" s="1"/>
  <c r="D189" i="39"/>
  <c r="E221" i="39"/>
  <c r="E220" i="39" s="1"/>
  <c r="D220" i="39"/>
  <c r="E629" i="39"/>
  <c r="E628" i="39" s="1"/>
  <c r="D628" i="39"/>
  <c r="E684" i="39"/>
  <c r="E683" i="39" s="1"/>
  <c r="D683" i="39"/>
  <c r="E735" i="39"/>
  <c r="E734" i="39" s="1"/>
  <c r="E733" i="39" s="1"/>
  <c r="D734" i="39"/>
  <c r="D733" i="39" s="1"/>
  <c r="E150" i="39"/>
  <c r="E149" i="39" s="1"/>
  <c r="D149" i="39"/>
  <c r="E251" i="39"/>
  <c r="E250" i="39" s="1"/>
  <c r="D250" i="39"/>
  <c r="E261" i="39"/>
  <c r="E260" i="39" s="1"/>
  <c r="D260" i="39"/>
  <c r="E316" i="39"/>
  <c r="E315" i="39" s="1"/>
  <c r="D315" i="39"/>
  <c r="E329" i="39"/>
  <c r="E328" i="39" s="1"/>
  <c r="D328" i="39"/>
  <c r="E341" i="39"/>
  <c r="E413" i="39"/>
  <c r="E412" i="39" s="1"/>
  <c r="D412" i="39"/>
  <c r="E643" i="39"/>
  <c r="E642" i="39" s="1"/>
  <c r="D642" i="39"/>
  <c r="E61" i="39"/>
  <c r="E154" i="39"/>
  <c r="E153" i="39" s="1"/>
  <c r="E244" i="39"/>
  <c r="E243" i="39" s="1"/>
  <c r="C340" i="39"/>
  <c r="E357" i="39"/>
  <c r="E392" i="39"/>
  <c r="E459" i="39"/>
  <c r="E477" i="39"/>
  <c r="E581" i="39"/>
  <c r="E653" i="39"/>
  <c r="E123" i="39"/>
  <c r="D143" i="39"/>
  <c r="D135" i="39" s="1"/>
  <c r="D157" i="39"/>
  <c r="E171" i="39"/>
  <c r="E170" i="39" s="1"/>
  <c r="E185" i="39"/>
  <c r="E184" i="39" s="1"/>
  <c r="E204" i="39"/>
  <c r="E214" i="39"/>
  <c r="E213" i="39" s="1"/>
  <c r="D229" i="39"/>
  <c r="D228" i="39" s="1"/>
  <c r="D302" i="39"/>
  <c r="E348" i="39"/>
  <c r="D395" i="39"/>
  <c r="E404" i="39"/>
  <c r="E422" i="39"/>
  <c r="C444" i="39"/>
  <c r="D450" i="39"/>
  <c r="E474" i="39"/>
  <c r="D544" i="39"/>
  <c r="D538" i="39" s="1"/>
  <c r="D592" i="39"/>
  <c r="D599" i="39"/>
  <c r="E603" i="39"/>
  <c r="E616" i="39"/>
  <c r="E718" i="39"/>
  <c r="E727" i="39"/>
  <c r="E118" i="39"/>
  <c r="E117" i="39" s="1"/>
  <c r="D117" i="39"/>
  <c r="E495" i="39"/>
  <c r="E494" i="39" s="1"/>
  <c r="D494" i="39"/>
  <c r="E677" i="39"/>
  <c r="E676" i="39" s="1"/>
  <c r="D676" i="39"/>
  <c r="E773" i="39"/>
  <c r="E772" i="39" s="1"/>
  <c r="E771" i="39" s="1"/>
  <c r="D772" i="39"/>
  <c r="D771" i="39" s="1"/>
  <c r="E549" i="39"/>
  <c r="E547" i="39" s="1"/>
  <c r="D547" i="39"/>
  <c r="E570" i="39"/>
  <c r="E569" i="39" s="1"/>
  <c r="D569" i="39"/>
  <c r="E695" i="39"/>
  <c r="E694" i="39" s="1"/>
  <c r="D694" i="39"/>
  <c r="E732" i="39"/>
  <c r="E731" i="39" s="1"/>
  <c r="E730" i="39" s="1"/>
  <c r="D731" i="39"/>
  <c r="D730" i="39" s="1"/>
  <c r="E226" i="39"/>
  <c r="E223" i="39" s="1"/>
  <c r="E222" i="39" s="1"/>
  <c r="D223" i="39"/>
  <c r="D222" i="39" s="1"/>
  <c r="E266" i="39"/>
  <c r="E265" i="39" s="1"/>
  <c r="D265" i="39"/>
  <c r="E297" i="39"/>
  <c r="E296" i="39" s="1"/>
  <c r="D296" i="39"/>
  <c r="E309" i="39"/>
  <c r="E308" i="39" s="1"/>
  <c r="D308" i="39"/>
  <c r="E379" i="39"/>
  <c r="E378" i="39" s="1"/>
  <c r="D378" i="39"/>
  <c r="E640" i="39"/>
  <c r="E638" i="39" s="1"/>
  <c r="D638" i="39"/>
  <c r="E666" i="39"/>
  <c r="E665" i="39" s="1"/>
  <c r="D665" i="39"/>
  <c r="E742" i="39"/>
  <c r="E741" i="39" s="1"/>
  <c r="D741" i="39"/>
  <c r="E745" i="39"/>
  <c r="E744" i="39" s="1"/>
  <c r="E743" i="39" s="1"/>
  <c r="D744" i="39"/>
  <c r="D743" i="39" s="1"/>
  <c r="E11" i="39"/>
  <c r="E38" i="39"/>
  <c r="E331" i="39"/>
  <c r="E486" i="39"/>
  <c r="E484" i="39" s="1"/>
  <c r="E504" i="39"/>
  <c r="C726" i="39"/>
  <c r="C725" i="39" s="1"/>
  <c r="E99" i="39"/>
  <c r="E97" i="39" s="1"/>
  <c r="E121" i="39"/>
  <c r="E120" i="39" s="1"/>
  <c r="D126" i="39"/>
  <c r="E133" i="39"/>
  <c r="E132" i="39" s="1"/>
  <c r="E136" i="39"/>
  <c r="E168" i="39"/>
  <c r="E167" i="39" s="1"/>
  <c r="D174" i="39"/>
  <c r="D170" i="39" s="1"/>
  <c r="E219" i="39"/>
  <c r="E216" i="39" s="1"/>
  <c r="E239" i="39"/>
  <c r="E238" i="39" s="1"/>
  <c r="D357" i="39"/>
  <c r="D459" i="39"/>
  <c r="E463" i="39"/>
  <c r="E444" i="39" s="1"/>
  <c r="D477" i="39"/>
  <c r="D486" i="39"/>
  <c r="D504" i="39"/>
  <c r="D581" i="39"/>
  <c r="D653" i="39"/>
  <c r="D645" i="39" s="1"/>
  <c r="E750" i="39"/>
  <c r="D74" i="35"/>
  <c r="F32" i="35"/>
  <c r="C32" i="35"/>
  <c r="C74" i="35" s="1"/>
  <c r="G32" i="35"/>
  <c r="G74" i="35"/>
  <c r="E74" i="34"/>
  <c r="I74" i="34"/>
  <c r="F4" i="34"/>
  <c r="F74" i="34"/>
  <c r="H114" i="43" l="1"/>
  <c r="J114" i="43" s="1"/>
  <c r="H1" i="43"/>
  <c r="J1" i="43" s="1"/>
  <c r="H258" i="44"/>
  <c r="J258" i="44" s="1"/>
  <c r="C257" i="44"/>
  <c r="H114" i="42"/>
  <c r="J114" i="42" s="1"/>
  <c r="H1" i="42"/>
  <c r="J1" i="42" s="1"/>
  <c r="H258" i="42"/>
  <c r="J258" i="42" s="1"/>
  <c r="C257" i="42"/>
  <c r="H114" i="45"/>
  <c r="J114" i="45" s="1"/>
  <c r="H1" i="45"/>
  <c r="J1" i="45" s="1"/>
  <c r="H258" i="43"/>
  <c r="J258" i="43" s="1"/>
  <c r="C257" i="43"/>
  <c r="H258" i="45"/>
  <c r="J258" i="45" s="1"/>
  <c r="C257" i="45"/>
  <c r="H114" i="44"/>
  <c r="J114" i="44" s="1"/>
  <c r="H1" i="44"/>
  <c r="J1" i="44" s="1"/>
  <c r="E263" i="39"/>
  <c r="E645" i="39"/>
  <c r="D484" i="39"/>
  <c r="D340" i="39"/>
  <c r="D339" i="39" s="1"/>
  <c r="D153" i="39"/>
  <c r="D215" i="39"/>
  <c r="D203" i="39"/>
  <c r="D67" i="39"/>
  <c r="D2" i="39" s="1"/>
  <c r="D726" i="39"/>
  <c r="D725" i="39" s="1"/>
  <c r="C114" i="39"/>
  <c r="H74" i="35"/>
  <c r="D263" i="39"/>
  <c r="D188" i="39"/>
  <c r="D444" i="39"/>
  <c r="E717" i="39"/>
  <c r="E716" i="39" s="1"/>
  <c r="E215" i="39"/>
  <c r="E483" i="39"/>
  <c r="D152" i="39"/>
  <c r="C339" i="39"/>
  <c r="C258" i="39" s="1"/>
  <c r="C257" i="39" s="1"/>
  <c r="E163" i="39"/>
  <c r="E152" i="39" s="1"/>
  <c r="D483" i="39"/>
  <c r="D116" i="39"/>
  <c r="D115" i="39" s="1"/>
  <c r="E3" i="39"/>
  <c r="E561" i="39"/>
  <c r="E203" i="39"/>
  <c r="C559" i="39"/>
  <c r="E340" i="39"/>
  <c r="E339" i="39" s="1"/>
  <c r="E314" i="39"/>
  <c r="E259" i="39" s="1"/>
  <c r="E116" i="39"/>
  <c r="E135" i="39"/>
  <c r="E67" i="39"/>
  <c r="D561" i="39"/>
  <c r="D560" i="39" s="1"/>
  <c r="D559" i="39" s="1"/>
  <c r="E726" i="39"/>
  <c r="E725" i="39" s="1"/>
  <c r="D314" i="39"/>
  <c r="D259" i="39" s="1"/>
  <c r="BA358" i="12"/>
  <c r="BA357" i="12"/>
  <c r="BA356" i="12"/>
  <c r="BA355" i="12"/>
  <c r="BA354" i="12"/>
  <c r="BA353" i="12"/>
  <c r="BA352" i="12"/>
  <c r="BA351" i="12"/>
  <c r="BA350" i="12"/>
  <c r="BA349" i="12"/>
  <c r="BA348" i="12"/>
  <c r="BA347" i="12"/>
  <c r="BA346" i="12"/>
  <c r="BA345" i="12"/>
  <c r="BA344" i="12"/>
  <c r="BA343" i="12"/>
  <c r="BA342" i="12"/>
  <c r="BA341" i="12"/>
  <c r="BA340" i="12"/>
  <c r="BA339" i="12"/>
  <c r="BA338" i="12"/>
  <c r="BA337" i="12"/>
  <c r="BA336" i="12"/>
  <c r="BA335" i="12"/>
  <c r="BA334" i="12"/>
  <c r="BA333" i="12"/>
  <c r="BA332" i="12"/>
  <c r="BA331" i="12"/>
  <c r="BA330" i="12"/>
  <c r="BA329" i="12"/>
  <c r="BA328" i="12"/>
  <c r="BA327" i="12"/>
  <c r="BA326" i="12"/>
  <c r="BA325" i="12"/>
  <c r="BA324" i="12"/>
  <c r="BA323" i="12"/>
  <c r="BA322" i="12"/>
  <c r="BA321" i="12"/>
  <c r="BA320" i="12"/>
  <c r="BA319" i="12"/>
  <c r="BA318" i="12"/>
  <c r="BA317" i="12"/>
  <c r="BA316" i="12"/>
  <c r="BA315" i="12"/>
  <c r="BA314" i="12"/>
  <c r="BA313" i="12"/>
  <c r="BA312" i="12"/>
  <c r="BA311" i="12"/>
  <c r="BA310" i="12"/>
  <c r="BA309" i="12"/>
  <c r="BA308" i="12"/>
  <c r="BA307" i="12"/>
  <c r="BA306" i="12"/>
  <c r="BA305" i="12"/>
  <c r="BA304" i="12"/>
  <c r="BA303" i="12"/>
  <c r="BA302" i="12"/>
  <c r="BA301" i="12"/>
  <c r="BA300" i="12"/>
  <c r="BA299" i="12"/>
  <c r="BA298" i="12"/>
  <c r="BA297" i="12"/>
  <c r="BA296" i="12"/>
  <c r="BA295" i="12"/>
  <c r="BA294" i="12"/>
  <c r="BA293" i="12"/>
  <c r="BA292" i="12"/>
  <c r="BA291" i="12"/>
  <c r="BA290" i="12"/>
  <c r="BA289" i="12"/>
  <c r="BA288" i="12"/>
  <c r="BA287" i="12"/>
  <c r="BA286" i="12"/>
  <c r="BA285" i="12"/>
  <c r="BA284" i="12"/>
  <c r="BA283" i="12"/>
  <c r="BA282" i="12"/>
  <c r="BA281" i="12"/>
  <c r="BA280" i="12"/>
  <c r="BA279" i="12"/>
  <c r="BA278" i="12"/>
  <c r="BA277" i="12"/>
  <c r="BA276" i="12"/>
  <c r="BA275" i="12"/>
  <c r="BA274" i="12"/>
  <c r="BA273" i="12"/>
  <c r="BA272" i="12"/>
  <c r="BA271" i="12"/>
  <c r="BA270" i="12"/>
  <c r="BA269" i="12"/>
  <c r="BA268" i="12"/>
  <c r="BA267" i="12"/>
  <c r="BA266" i="12"/>
  <c r="BA265" i="12"/>
  <c r="BA264" i="12"/>
  <c r="BA263" i="12"/>
  <c r="BA262" i="12"/>
  <c r="BA261" i="12"/>
  <c r="BA260" i="12"/>
  <c r="BA259" i="12"/>
  <c r="BA258" i="12"/>
  <c r="BA257" i="12"/>
  <c r="BA256" i="12"/>
  <c r="BA255" i="12"/>
  <c r="BA254" i="12"/>
  <c r="BA253" i="12"/>
  <c r="BA252" i="12"/>
  <c r="BA251" i="12"/>
  <c r="BA250" i="12"/>
  <c r="BA249" i="12"/>
  <c r="BA248" i="12"/>
  <c r="BA247" i="12"/>
  <c r="BA246" i="12"/>
  <c r="BA245" i="12"/>
  <c r="BA244" i="12"/>
  <c r="BA243" i="12"/>
  <c r="BA242" i="12"/>
  <c r="BA241" i="12"/>
  <c r="BA240" i="12"/>
  <c r="BA239" i="12"/>
  <c r="BA238" i="12"/>
  <c r="BA237" i="12"/>
  <c r="BA236" i="12"/>
  <c r="BA235" i="12"/>
  <c r="BA234" i="12"/>
  <c r="BA233" i="12"/>
  <c r="BA232" i="12"/>
  <c r="BA231" i="12"/>
  <c r="BA230" i="12"/>
  <c r="BA229" i="12"/>
  <c r="BA228" i="12"/>
  <c r="BA227" i="12"/>
  <c r="BA226" i="12"/>
  <c r="BA225" i="12"/>
  <c r="BA224" i="12"/>
  <c r="BA223" i="12"/>
  <c r="BA222" i="12"/>
  <c r="BA221" i="12"/>
  <c r="BA220" i="12"/>
  <c r="BA219" i="12"/>
  <c r="BA218" i="12"/>
  <c r="BA217" i="12"/>
  <c r="BA216" i="12"/>
  <c r="BA215" i="12"/>
  <c r="BA214" i="12"/>
  <c r="BA213" i="12"/>
  <c r="BA212" i="12"/>
  <c r="BA211" i="12"/>
  <c r="BA210" i="12"/>
  <c r="BA209" i="12"/>
  <c r="BA208" i="12"/>
  <c r="BA207" i="12"/>
  <c r="BA206" i="12"/>
  <c r="BA205" i="12"/>
  <c r="BA204" i="12"/>
  <c r="BA203" i="12"/>
  <c r="BA202" i="12"/>
  <c r="BA201" i="12"/>
  <c r="BA200" i="12"/>
  <c r="BA199" i="12"/>
  <c r="BA198" i="12"/>
  <c r="BA197" i="12"/>
  <c r="BA196" i="12"/>
  <c r="BA195" i="12"/>
  <c r="BA194" i="12"/>
  <c r="BA193" i="12"/>
  <c r="BA192" i="12"/>
  <c r="BA191" i="12"/>
  <c r="BA190" i="12"/>
  <c r="BA189" i="12"/>
  <c r="BA188" i="12"/>
  <c r="BA187" i="12"/>
  <c r="BA186" i="12"/>
  <c r="BA185" i="12"/>
  <c r="BA184" i="12"/>
  <c r="BA183" i="12"/>
  <c r="BA182" i="12"/>
  <c r="BA181" i="12"/>
  <c r="BA180" i="12"/>
  <c r="BA179" i="12"/>
  <c r="BA178" i="12"/>
  <c r="BA177" i="12"/>
  <c r="BA176" i="12"/>
  <c r="BA175" i="12"/>
  <c r="BA174" i="12"/>
  <c r="BA173" i="12"/>
  <c r="BA172" i="12"/>
  <c r="BA171" i="12"/>
  <c r="BA170" i="12"/>
  <c r="BA169" i="12"/>
  <c r="BA168" i="12"/>
  <c r="BA167" i="12"/>
  <c r="BA166" i="12"/>
  <c r="BA165" i="12"/>
  <c r="BA164" i="12"/>
  <c r="BA163" i="12"/>
  <c r="BA162" i="12"/>
  <c r="BA161" i="12"/>
  <c r="BA160" i="12"/>
  <c r="BA159" i="12"/>
  <c r="BA158" i="12"/>
  <c r="BA157" i="12"/>
  <c r="BA156" i="12"/>
  <c r="BA155" i="12"/>
  <c r="BA154" i="12"/>
  <c r="BA153" i="12"/>
  <c r="BA152" i="12"/>
  <c r="BA151" i="12"/>
  <c r="BA150" i="12"/>
  <c r="BA149" i="12"/>
  <c r="BA148" i="12"/>
  <c r="BA147" i="12"/>
  <c r="BA146" i="12"/>
  <c r="BA145" i="12"/>
  <c r="BA144" i="12"/>
  <c r="BA143" i="12"/>
  <c r="BA142" i="12"/>
  <c r="BA141" i="12"/>
  <c r="BA140" i="12"/>
  <c r="BA139" i="12"/>
  <c r="BA138" i="12"/>
  <c r="BA137" i="12"/>
  <c r="BA136" i="12"/>
  <c r="BA135" i="12"/>
  <c r="BA134" i="12"/>
  <c r="BA133" i="12"/>
  <c r="BA132" i="12"/>
  <c r="BA131" i="12"/>
  <c r="BA130" i="12"/>
  <c r="BA129" i="12"/>
  <c r="BA128" i="12"/>
  <c r="BA127" i="12"/>
  <c r="BA126" i="12"/>
  <c r="BA125" i="12"/>
  <c r="BA124" i="12"/>
  <c r="BA123" i="12"/>
  <c r="BA122" i="12"/>
  <c r="BA121" i="12"/>
  <c r="BA120" i="12"/>
  <c r="BA119" i="12"/>
  <c r="BA118" i="12"/>
  <c r="BA117" i="12"/>
  <c r="BA116" i="12"/>
  <c r="BA115" i="12"/>
  <c r="BA114" i="12"/>
  <c r="BA113" i="12"/>
  <c r="BA112" i="12"/>
  <c r="BA111" i="12"/>
  <c r="BA110" i="12"/>
  <c r="BA109" i="12"/>
  <c r="BA108" i="12"/>
  <c r="BA107" i="12"/>
  <c r="BA106" i="12"/>
  <c r="BA105" i="12"/>
  <c r="BA104" i="12"/>
  <c r="BA103" i="12"/>
  <c r="BA102" i="12"/>
  <c r="BA101" i="12"/>
  <c r="BA100" i="12"/>
  <c r="BA99" i="12"/>
  <c r="BA98" i="12"/>
  <c r="BA97" i="12"/>
  <c r="BA96" i="12"/>
  <c r="BA95" i="12"/>
  <c r="BA94" i="12"/>
  <c r="BA93" i="12"/>
  <c r="BA92" i="12"/>
  <c r="BA91" i="12"/>
  <c r="BA90" i="12"/>
  <c r="BA89" i="12"/>
  <c r="BA88" i="12"/>
  <c r="BA87" i="12"/>
  <c r="BA86" i="12"/>
  <c r="BA85" i="12"/>
  <c r="BA84" i="12"/>
  <c r="BA83" i="12"/>
  <c r="BA82" i="12"/>
  <c r="BA81" i="12"/>
  <c r="BA80" i="12"/>
  <c r="BA79" i="12"/>
  <c r="BA78" i="12"/>
  <c r="BA77" i="12"/>
  <c r="BA76" i="12"/>
  <c r="BA75" i="12"/>
  <c r="BA74" i="12"/>
  <c r="BA73" i="12"/>
  <c r="BA72" i="12"/>
  <c r="BA71" i="12"/>
  <c r="BA70" i="12"/>
  <c r="BA69" i="12"/>
  <c r="BA68" i="12"/>
  <c r="BA67" i="12"/>
  <c r="BA66" i="12"/>
  <c r="BA65" i="12"/>
  <c r="BA64" i="12"/>
  <c r="BA63" i="12"/>
  <c r="BA62" i="12"/>
  <c r="BA61" i="12"/>
  <c r="BA60" i="12"/>
  <c r="BA59" i="12"/>
  <c r="BA58" i="12"/>
  <c r="BA57" i="12"/>
  <c r="BA56" i="12"/>
  <c r="BA55" i="12"/>
  <c r="BA54" i="12"/>
  <c r="BA53" i="12"/>
  <c r="BA52" i="12"/>
  <c r="BA51" i="12"/>
  <c r="BA50" i="12"/>
  <c r="BA49" i="12"/>
  <c r="BA48" i="12"/>
  <c r="BA47" i="12"/>
  <c r="BA46" i="12"/>
  <c r="BA45" i="12"/>
  <c r="BA44" i="12"/>
  <c r="BA43" i="12"/>
  <c r="BA42" i="12"/>
  <c r="BA41" i="12"/>
  <c r="BA40" i="12"/>
  <c r="BA39" i="12"/>
  <c r="BA38" i="12"/>
  <c r="BA37" i="12"/>
  <c r="BA36" i="12"/>
  <c r="BA35" i="12"/>
  <c r="BA34" i="12"/>
  <c r="BA33" i="12"/>
  <c r="BA32" i="12"/>
  <c r="BA31" i="12"/>
  <c r="BA30" i="12"/>
  <c r="BA29" i="12"/>
  <c r="BA28" i="12"/>
  <c r="BA27" i="12"/>
  <c r="BA26" i="12"/>
  <c r="BA25" i="12"/>
  <c r="BA24" i="12"/>
  <c r="BA23" i="12"/>
  <c r="BA22" i="12"/>
  <c r="BA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778" i="27"/>
  <c r="E778" i="27" s="1"/>
  <c r="E777" i="27" s="1"/>
  <c r="D776" i="27"/>
  <c r="E776" i="27" s="1"/>
  <c r="D775" i="27"/>
  <c r="E775" i="27" s="1"/>
  <c r="D774" i="27"/>
  <c r="D773" i="27"/>
  <c r="E773" i="27" s="1"/>
  <c r="D770" i="27"/>
  <c r="E770" i="27" s="1"/>
  <c r="D769" i="27"/>
  <c r="D766" i="27"/>
  <c r="D764" i="27"/>
  <c r="E764" i="27" s="1"/>
  <c r="D763" i="27"/>
  <c r="E763" i="27" s="1"/>
  <c r="D762" i="27"/>
  <c r="E762" i="27" s="1"/>
  <c r="D759" i="27"/>
  <c r="E759" i="27" s="1"/>
  <c r="D758" i="27"/>
  <c r="D757" i="27"/>
  <c r="E757" i="27" s="1"/>
  <c r="D754" i="27"/>
  <c r="E754" i="27" s="1"/>
  <c r="D753" i="27"/>
  <c r="D752" i="27"/>
  <c r="E752" i="27" s="1"/>
  <c r="D749" i="27"/>
  <c r="E749" i="27" s="1"/>
  <c r="D748" i="27"/>
  <c r="E748" i="27" s="1"/>
  <c r="D747" i="27"/>
  <c r="D746" i="27" s="1"/>
  <c r="D745" i="27"/>
  <c r="E745" i="27" s="1"/>
  <c r="E744" i="27" s="1"/>
  <c r="D742" i="27"/>
  <c r="D740" i="27"/>
  <c r="E740" i="27" s="1"/>
  <c r="E739" i="27" s="1"/>
  <c r="D738" i="27"/>
  <c r="E738" i="27" s="1"/>
  <c r="D737" i="27"/>
  <c r="E737" i="27" s="1"/>
  <c r="D736" i="27"/>
  <c r="E736" i="27" s="1"/>
  <c r="D735" i="27"/>
  <c r="D732" i="27"/>
  <c r="E732" i="27" s="1"/>
  <c r="E731" i="27" s="1"/>
  <c r="E730" i="27" s="1"/>
  <c r="D729" i="27"/>
  <c r="E729" i="27" s="1"/>
  <c r="D728" i="27"/>
  <c r="D724" i="27"/>
  <c r="E724" i="27" s="1"/>
  <c r="D723" i="27"/>
  <c r="D721" i="27"/>
  <c r="E721" i="27" s="1"/>
  <c r="D720" i="27"/>
  <c r="E720" i="27" s="1"/>
  <c r="D719" i="27"/>
  <c r="E719" i="27" s="1"/>
  <c r="D715" i="27"/>
  <c r="E715" i="27" s="1"/>
  <c r="D714" i="27"/>
  <c r="E714" i="27" s="1"/>
  <c r="D713" i="27"/>
  <c r="E713" i="27" s="1"/>
  <c r="D712" i="27"/>
  <c r="E712" i="27" s="1"/>
  <c r="D711" i="27"/>
  <c r="E711" i="27" s="1"/>
  <c r="D710" i="27"/>
  <c r="E710" i="27" s="1"/>
  <c r="D709" i="27"/>
  <c r="E709" i="27" s="1"/>
  <c r="D708" i="27"/>
  <c r="E708" i="27" s="1"/>
  <c r="D707" i="27"/>
  <c r="E707" i="27" s="1"/>
  <c r="D706" i="27"/>
  <c r="E706" i="27" s="1"/>
  <c r="D705" i="27"/>
  <c r="E705" i="27" s="1"/>
  <c r="D704" i="27"/>
  <c r="E704" i="27" s="1"/>
  <c r="D703" i="27"/>
  <c r="E703" i="27" s="1"/>
  <c r="D702" i="27"/>
  <c r="D701" i="27"/>
  <c r="E701" i="27" s="1"/>
  <c r="D699" i="27"/>
  <c r="E699" i="27" s="1"/>
  <c r="D698" i="27"/>
  <c r="E698" i="27" s="1"/>
  <c r="D697" i="27"/>
  <c r="E697" i="27" s="1"/>
  <c r="D696" i="27"/>
  <c r="D695" i="27"/>
  <c r="E695" i="27" s="1"/>
  <c r="D693" i="27"/>
  <c r="E693" i="27" s="1"/>
  <c r="D692" i="27"/>
  <c r="E692" i="27" s="1"/>
  <c r="D691" i="27"/>
  <c r="E691" i="27" s="1"/>
  <c r="D690" i="27"/>
  <c r="E690" i="27" s="1"/>
  <c r="D689" i="27"/>
  <c r="E689" i="27" s="1"/>
  <c r="D688" i="27"/>
  <c r="D686" i="27"/>
  <c r="E686" i="27" s="1"/>
  <c r="D685" i="27"/>
  <c r="E685" i="27" s="1"/>
  <c r="D684" i="27"/>
  <c r="E684" i="27" s="1"/>
  <c r="D682" i="27"/>
  <c r="E682" i="27" s="1"/>
  <c r="D681" i="27"/>
  <c r="E681" i="27" s="1"/>
  <c r="D680" i="27"/>
  <c r="D678" i="27"/>
  <c r="D677" i="27"/>
  <c r="E677" i="27" s="1"/>
  <c r="D675" i="27"/>
  <c r="E675" i="27" s="1"/>
  <c r="D674" i="27"/>
  <c r="E674" i="27" s="1"/>
  <c r="D673" i="27"/>
  <c r="E673" i="27" s="1"/>
  <c r="D672" i="27"/>
  <c r="D670" i="27"/>
  <c r="E670" i="27" s="1"/>
  <c r="D669" i="27"/>
  <c r="E669" i="27" s="1"/>
  <c r="D668" i="27"/>
  <c r="E668" i="27" s="1"/>
  <c r="D667" i="27"/>
  <c r="E667" i="27" s="1"/>
  <c r="D666" i="27"/>
  <c r="D664" i="27"/>
  <c r="E664" i="27" s="1"/>
  <c r="D663" i="27"/>
  <c r="E663" i="27" s="1"/>
  <c r="D662" i="27"/>
  <c r="D660" i="27"/>
  <c r="E660" i="27" s="1"/>
  <c r="D659" i="27"/>
  <c r="E659" i="27" s="1"/>
  <c r="D658" i="27"/>
  <c r="E658" i="27" s="1"/>
  <c r="D657" i="27"/>
  <c r="E657" i="27" s="1"/>
  <c r="D656" i="27"/>
  <c r="E656" i="27" s="1"/>
  <c r="D655" i="27"/>
  <c r="E655" i="27" s="1"/>
  <c r="D654" i="27"/>
  <c r="D652" i="27"/>
  <c r="E652" i="27" s="1"/>
  <c r="D651" i="27"/>
  <c r="E651" i="27" s="1"/>
  <c r="D650" i="27"/>
  <c r="E650" i="27" s="1"/>
  <c r="D649" i="27"/>
  <c r="E649" i="27" s="1"/>
  <c r="D648" i="27"/>
  <c r="E648" i="27" s="1"/>
  <c r="D647" i="27"/>
  <c r="E647" i="27" s="1"/>
  <c r="D644" i="27"/>
  <c r="E644" i="27" s="1"/>
  <c r="D643" i="27"/>
  <c r="D641" i="27"/>
  <c r="E641" i="27" s="1"/>
  <c r="D640" i="27"/>
  <c r="E640" i="27" s="1"/>
  <c r="D639" i="27"/>
  <c r="E639" i="27" s="1"/>
  <c r="D637" i="27"/>
  <c r="E637" i="27" s="1"/>
  <c r="D636" i="27"/>
  <c r="E636" i="27" s="1"/>
  <c r="D635" i="27"/>
  <c r="E635" i="27" s="1"/>
  <c r="D634" i="27"/>
  <c r="E634" i="27" s="1"/>
  <c r="D633" i="27"/>
  <c r="E633" i="27" s="1"/>
  <c r="D632" i="27"/>
  <c r="E632" i="27" s="1"/>
  <c r="D631" i="27"/>
  <c r="E631" i="27" s="1"/>
  <c r="D630" i="27"/>
  <c r="D629" i="27"/>
  <c r="E629" i="27" s="1"/>
  <c r="D627" i="27"/>
  <c r="E627" i="27" s="1"/>
  <c r="D626" i="27"/>
  <c r="E626" i="27" s="1"/>
  <c r="D625" i="27"/>
  <c r="E625" i="27" s="1"/>
  <c r="D624" i="27"/>
  <c r="E624" i="27" s="1"/>
  <c r="D623" i="27"/>
  <c r="E623" i="27" s="1"/>
  <c r="D622" i="27"/>
  <c r="E622" i="27" s="1"/>
  <c r="D621" i="27"/>
  <c r="E621" i="27" s="1"/>
  <c r="D620" i="27"/>
  <c r="E620" i="27" s="1"/>
  <c r="D619" i="27"/>
  <c r="E619" i="27" s="1"/>
  <c r="D618" i="27"/>
  <c r="E618" i="27" s="1"/>
  <c r="D617" i="27"/>
  <c r="E617" i="27" s="1"/>
  <c r="D615" i="27"/>
  <c r="E615" i="27" s="1"/>
  <c r="D614" i="27"/>
  <c r="E614" i="27" s="1"/>
  <c r="D613" i="27"/>
  <c r="E613" i="27" s="1"/>
  <c r="D612" i="27"/>
  <c r="E612" i="27" s="1"/>
  <c r="D611" i="27"/>
  <c r="D609" i="27"/>
  <c r="E609" i="27" s="1"/>
  <c r="D608" i="27"/>
  <c r="E608" i="27" s="1"/>
  <c r="D607" i="27"/>
  <c r="E607" i="27" s="1"/>
  <c r="D606" i="27"/>
  <c r="E606" i="27" s="1"/>
  <c r="D605" i="27"/>
  <c r="E605" i="27" s="1"/>
  <c r="D604" i="27"/>
  <c r="E604" i="27" s="1"/>
  <c r="D602" i="27"/>
  <c r="E602" i="27" s="1"/>
  <c r="D601" i="27"/>
  <c r="D600" i="27"/>
  <c r="E600" i="27" s="1"/>
  <c r="D598" i="27"/>
  <c r="E598" i="27" s="1"/>
  <c r="D597" i="27"/>
  <c r="E597" i="27" s="1"/>
  <c r="D596" i="27"/>
  <c r="D594" i="27"/>
  <c r="E594" i="27" s="1"/>
  <c r="D593" i="27"/>
  <c r="D591" i="27"/>
  <c r="E591" i="27" s="1"/>
  <c r="D590" i="27"/>
  <c r="E590" i="27" s="1"/>
  <c r="D589" i="27"/>
  <c r="E589" i="27" s="1"/>
  <c r="D588" i="27"/>
  <c r="E588" i="27" s="1"/>
  <c r="D586" i="27"/>
  <c r="E586" i="27" s="1"/>
  <c r="D585" i="27"/>
  <c r="E585" i="27" s="1"/>
  <c r="D584" i="27"/>
  <c r="E584" i="27" s="1"/>
  <c r="D583" i="27"/>
  <c r="D582" i="27"/>
  <c r="E582" i="27" s="1"/>
  <c r="D580" i="27"/>
  <c r="E580" i="27" s="1"/>
  <c r="D579" i="27"/>
  <c r="D578" i="27"/>
  <c r="E578" i="27" s="1"/>
  <c r="D576" i="27"/>
  <c r="E576" i="27" s="1"/>
  <c r="D575" i="27"/>
  <c r="E575" i="27" s="1"/>
  <c r="D574" i="27"/>
  <c r="E574" i="27" s="1"/>
  <c r="D573" i="27"/>
  <c r="E573" i="27" s="1"/>
  <c r="D572" i="27"/>
  <c r="E572" i="27" s="1"/>
  <c r="D571" i="27"/>
  <c r="D570" i="27"/>
  <c r="E570" i="27" s="1"/>
  <c r="D568" i="27"/>
  <c r="E568" i="27" s="1"/>
  <c r="D567" i="27"/>
  <c r="E567" i="27" s="1"/>
  <c r="D566" i="27"/>
  <c r="E566" i="27" s="1"/>
  <c r="D565" i="27"/>
  <c r="E565" i="27" s="1"/>
  <c r="D564" i="27"/>
  <c r="E564" i="27" s="1"/>
  <c r="D563" i="27"/>
  <c r="D558" i="27"/>
  <c r="E558" i="27" s="1"/>
  <c r="D557" i="27"/>
  <c r="D555" i="27"/>
  <c r="E555" i="27" s="1"/>
  <c r="D554" i="27"/>
  <c r="E554" i="27" s="1"/>
  <c r="D553" i="27"/>
  <c r="D549" i="27"/>
  <c r="E549" i="27" s="1"/>
  <c r="D548" i="27"/>
  <c r="E548" i="27" s="1"/>
  <c r="D546" i="27"/>
  <c r="E546" i="27" s="1"/>
  <c r="D545" i="27"/>
  <c r="D543" i="27"/>
  <c r="E543" i="27" s="1"/>
  <c r="D542" i="27"/>
  <c r="E542" i="27" s="1"/>
  <c r="D541" i="27"/>
  <c r="E541" i="27" s="1"/>
  <c r="D540" i="27"/>
  <c r="E540" i="27" s="1"/>
  <c r="D539" i="27"/>
  <c r="D537" i="27"/>
  <c r="E537" i="27" s="1"/>
  <c r="D536" i="27"/>
  <c r="E536" i="27" s="1"/>
  <c r="D535" i="27"/>
  <c r="E535" i="27" s="1"/>
  <c r="D534" i="27"/>
  <c r="E534" i="27" s="1"/>
  <c r="D533" i="27"/>
  <c r="E533" i="27" s="1"/>
  <c r="D532" i="27"/>
  <c r="D530" i="27"/>
  <c r="E530" i="27" s="1"/>
  <c r="E529" i="27" s="1"/>
  <c r="D527" i="27"/>
  <c r="E527" i="27" s="1"/>
  <c r="D526" i="27"/>
  <c r="E526" i="27" s="1"/>
  <c r="D525" i="27"/>
  <c r="E525" i="27" s="1"/>
  <c r="D524" i="27"/>
  <c r="E524" i="27" s="1"/>
  <c r="D523" i="27"/>
  <c r="E523" i="27" s="1"/>
  <c r="D521" i="27"/>
  <c r="E521" i="27" s="1"/>
  <c r="D520" i="27"/>
  <c r="E520" i="27" s="1"/>
  <c r="D519" i="27"/>
  <c r="E519" i="27" s="1"/>
  <c r="D518" i="27"/>
  <c r="E518" i="27" s="1"/>
  <c r="D517" i="27"/>
  <c r="E517" i="27" s="1"/>
  <c r="D516" i="27"/>
  <c r="E516" i="27" s="1"/>
  <c r="D515" i="27"/>
  <c r="D514" i="27"/>
  <c r="E514" i="27" s="1"/>
  <c r="D512" i="27"/>
  <c r="E512" i="27" s="1"/>
  <c r="D511" i="27"/>
  <c r="E511" i="27" s="1"/>
  <c r="D510" i="27"/>
  <c r="D508" i="27"/>
  <c r="E508" i="27" s="1"/>
  <c r="D507" i="27"/>
  <c r="E507" i="27" s="1"/>
  <c r="D506" i="27"/>
  <c r="E506" i="27" s="1"/>
  <c r="D505" i="27"/>
  <c r="D503" i="27"/>
  <c r="E503" i="27" s="1"/>
  <c r="D502" i="27"/>
  <c r="E502" i="27" s="1"/>
  <c r="D501" i="27"/>
  <c r="E501" i="27" s="1"/>
  <c r="D500" i="27"/>
  <c r="E500" i="27" s="1"/>
  <c r="D499" i="27"/>
  <c r="E499" i="27" s="1"/>
  <c r="D498" i="27"/>
  <c r="E498" i="27" s="1"/>
  <c r="D496" i="27"/>
  <c r="E496" i="27" s="1"/>
  <c r="D495" i="27"/>
  <c r="D493" i="27"/>
  <c r="E493" i="27" s="1"/>
  <c r="D492" i="27"/>
  <c r="D490" i="27"/>
  <c r="E490" i="27" s="1"/>
  <c r="D489" i="27"/>
  <c r="E489" i="27" s="1"/>
  <c r="D488" i="27"/>
  <c r="E488" i="27" s="1"/>
  <c r="D487" i="27"/>
  <c r="D485" i="27"/>
  <c r="E485" i="27" s="1"/>
  <c r="D481" i="27"/>
  <c r="E481" i="27" s="1"/>
  <c r="D480" i="27"/>
  <c r="E480" i="27" s="1"/>
  <c r="D479" i="27"/>
  <c r="E479" i="27" s="1"/>
  <c r="D478" i="27"/>
  <c r="D476" i="27"/>
  <c r="E476" i="27" s="1"/>
  <c r="D475" i="27"/>
  <c r="E475" i="27" s="1"/>
  <c r="D473" i="27"/>
  <c r="E473" i="27" s="1"/>
  <c r="D472" i="27"/>
  <c r="E472" i="27" s="1"/>
  <c r="D471" i="27"/>
  <c r="E471" i="27" s="1"/>
  <c r="D470" i="27"/>
  <c r="E470" i="27" s="1"/>
  <c r="D469" i="27"/>
  <c r="E469" i="27" s="1"/>
  <c r="D467" i="27"/>
  <c r="E467" i="27" s="1"/>
  <c r="D466" i="27"/>
  <c r="E466" i="27" s="1"/>
  <c r="D465" i="27"/>
  <c r="E465" i="27" s="1"/>
  <c r="D464" i="27"/>
  <c r="D462" i="27"/>
  <c r="E462" i="27" s="1"/>
  <c r="D461" i="27"/>
  <c r="E461" i="27" s="1"/>
  <c r="D460" i="27"/>
  <c r="D458" i="27"/>
  <c r="E458" i="27" s="1"/>
  <c r="D457" i="27"/>
  <c r="E457" i="27" s="1"/>
  <c r="D456" i="27"/>
  <c r="E456" i="27" s="1"/>
  <c r="D454" i="27"/>
  <c r="E454" i="27" s="1"/>
  <c r="D453" i="27"/>
  <c r="E453" i="27" s="1"/>
  <c r="D452" i="27"/>
  <c r="E452" i="27" s="1"/>
  <c r="D451" i="27"/>
  <c r="D449" i="27"/>
  <c r="E449" i="27" s="1"/>
  <c r="D448" i="27"/>
  <c r="E448" i="27" s="1"/>
  <c r="D447" i="27"/>
  <c r="E447" i="27" s="1"/>
  <c r="D446" i="27"/>
  <c r="E446" i="27" s="1"/>
  <c r="D443" i="27"/>
  <c r="E443" i="27" s="1"/>
  <c r="D442" i="27"/>
  <c r="E442" i="27" s="1"/>
  <c r="D441" i="27"/>
  <c r="E441" i="27" s="1"/>
  <c r="D440" i="27"/>
  <c r="E440" i="27" s="1"/>
  <c r="D439" i="27"/>
  <c r="E439" i="27" s="1"/>
  <c r="D438" i="27"/>
  <c r="E438" i="27" s="1"/>
  <c r="D437" i="27"/>
  <c r="E437" i="27" s="1"/>
  <c r="D436" i="27"/>
  <c r="E436" i="27" s="1"/>
  <c r="D435" i="27"/>
  <c r="E435" i="27" s="1"/>
  <c r="D434" i="27"/>
  <c r="E434" i="27" s="1"/>
  <c r="D433" i="27"/>
  <c r="E433" i="27" s="1"/>
  <c r="D432" i="27"/>
  <c r="E432" i="27" s="1"/>
  <c r="D431" i="27"/>
  <c r="E431" i="27" s="1"/>
  <c r="D430" i="27"/>
  <c r="D428" i="27"/>
  <c r="E428" i="27" s="1"/>
  <c r="D427" i="27"/>
  <c r="E427" i="27" s="1"/>
  <c r="D426" i="27"/>
  <c r="E426" i="27" s="1"/>
  <c r="D425" i="27"/>
  <c r="E425" i="27" s="1"/>
  <c r="D424" i="27"/>
  <c r="E424" i="27" s="1"/>
  <c r="D423" i="27"/>
  <c r="E423" i="27" s="1"/>
  <c r="D421" i="27"/>
  <c r="E421" i="27" s="1"/>
  <c r="D420" i="27"/>
  <c r="E420" i="27" s="1"/>
  <c r="D419" i="27"/>
  <c r="E419" i="27" s="1"/>
  <c r="D418" i="27"/>
  <c r="E418" i="27" s="1"/>
  <c r="D417" i="27"/>
  <c r="D415" i="27"/>
  <c r="E415" i="27" s="1"/>
  <c r="D414" i="27"/>
  <c r="E414" i="27" s="1"/>
  <c r="D413" i="27"/>
  <c r="E413" i="27" s="1"/>
  <c r="D411" i="27"/>
  <c r="E411" i="27" s="1"/>
  <c r="D410" i="27"/>
  <c r="D408" i="27"/>
  <c r="E408" i="27" s="1"/>
  <c r="D407" i="27"/>
  <c r="E407" i="27" s="1"/>
  <c r="D406" i="27"/>
  <c r="E406" i="27" s="1"/>
  <c r="D405" i="27"/>
  <c r="E405" i="27" s="1"/>
  <c r="D403" i="27"/>
  <c r="E403" i="27" s="1"/>
  <c r="D402" i="27"/>
  <c r="E402" i="27" s="1"/>
  <c r="D401" i="27"/>
  <c r="E401" i="27" s="1"/>
  <c r="D400" i="27"/>
  <c r="D398" i="27"/>
  <c r="E398" i="27" s="1"/>
  <c r="D397" i="27"/>
  <c r="E397" i="27" s="1"/>
  <c r="D396" i="27"/>
  <c r="D394" i="27"/>
  <c r="E394" i="27" s="1"/>
  <c r="D393" i="27"/>
  <c r="E393" i="27" s="1"/>
  <c r="D391" i="27"/>
  <c r="E391" i="27" s="1"/>
  <c r="D390" i="27"/>
  <c r="E390" i="27" s="1"/>
  <c r="D389" i="27"/>
  <c r="E389" i="27" s="1"/>
  <c r="D387" i="27"/>
  <c r="E387" i="27" s="1"/>
  <c r="D386" i="27"/>
  <c r="E386" i="27" s="1"/>
  <c r="D385" i="27"/>
  <c r="E385" i="27" s="1"/>
  <c r="D384" i="27"/>
  <c r="E384" i="27" s="1"/>
  <c r="D383" i="27"/>
  <c r="E383" i="27" s="1"/>
  <c r="D381" i="27"/>
  <c r="E381" i="27" s="1"/>
  <c r="D380" i="27"/>
  <c r="E380" i="27" s="1"/>
  <c r="D379" i="27"/>
  <c r="E379" i="27" s="1"/>
  <c r="D377" i="27"/>
  <c r="E377" i="27" s="1"/>
  <c r="D376" i="27"/>
  <c r="E376" i="27" s="1"/>
  <c r="D375" i="27"/>
  <c r="E375" i="27" s="1"/>
  <c r="D374" i="27"/>
  <c r="D372" i="27"/>
  <c r="E372" i="27" s="1"/>
  <c r="D371" i="27"/>
  <c r="E371" i="27" s="1"/>
  <c r="D370" i="27"/>
  <c r="E370" i="27" s="1"/>
  <c r="D369" i="27"/>
  <c r="D367" i="27"/>
  <c r="E367" i="27" s="1"/>
  <c r="D366" i="27"/>
  <c r="D365" i="27"/>
  <c r="E365" i="27" s="1"/>
  <c r="D364" i="27"/>
  <c r="E364" i="27" s="1"/>
  <c r="D363" i="27"/>
  <c r="E363" i="27" s="1"/>
  <c r="D361" i="27"/>
  <c r="E361" i="27" s="1"/>
  <c r="D360" i="27"/>
  <c r="E360" i="27" s="1"/>
  <c r="D359" i="27"/>
  <c r="E359" i="27" s="1"/>
  <c r="D358" i="27"/>
  <c r="D356" i="27"/>
  <c r="E356" i="27" s="1"/>
  <c r="D355" i="27"/>
  <c r="E355" i="27" s="1"/>
  <c r="D354" i="27"/>
  <c r="D352" i="27"/>
  <c r="E352" i="27" s="1"/>
  <c r="D351" i="27"/>
  <c r="E351" i="27" s="1"/>
  <c r="D350" i="27"/>
  <c r="E350" i="27" s="1"/>
  <c r="D349" i="27"/>
  <c r="D347" i="27"/>
  <c r="E347" i="27" s="1"/>
  <c r="D346" i="27"/>
  <c r="E346" i="27" s="1"/>
  <c r="D345" i="27"/>
  <c r="E345" i="27" s="1"/>
  <c r="D343" i="27"/>
  <c r="E343" i="27" s="1"/>
  <c r="D342" i="27"/>
  <c r="E342" i="27" s="1"/>
  <c r="D341" i="27"/>
  <c r="E341" i="27" s="1"/>
  <c r="D338" i="27"/>
  <c r="E338" i="27" s="1"/>
  <c r="D337" i="27"/>
  <c r="E337" i="27" s="1"/>
  <c r="D336" i="27"/>
  <c r="E336" i="27" s="1"/>
  <c r="D335" i="27"/>
  <c r="E335" i="27" s="1"/>
  <c r="D334" i="27"/>
  <c r="E334" i="27" s="1"/>
  <c r="D333" i="27"/>
  <c r="E333" i="27" s="1"/>
  <c r="D332" i="27"/>
  <c r="D330" i="27"/>
  <c r="E330" i="27" s="1"/>
  <c r="D329" i="27"/>
  <c r="E329" i="27" s="1"/>
  <c r="D327" i="27"/>
  <c r="E327" i="27" s="1"/>
  <c r="D326" i="27"/>
  <c r="D324" i="27"/>
  <c r="E324" i="27" s="1"/>
  <c r="D323" i="27"/>
  <c r="E323" i="27" s="1"/>
  <c r="D322" i="27"/>
  <c r="E322" i="27" s="1"/>
  <c r="D321" i="27"/>
  <c r="E321" i="27" s="1"/>
  <c r="D320" i="27"/>
  <c r="E320" i="27" s="1"/>
  <c r="D319" i="27"/>
  <c r="E319" i="27" s="1"/>
  <c r="D318" i="27"/>
  <c r="E318" i="27" s="1"/>
  <c r="D317" i="27"/>
  <c r="E317" i="27" s="1"/>
  <c r="D316" i="27"/>
  <c r="E316" i="27" s="1"/>
  <c r="D313" i="27"/>
  <c r="E313" i="27" s="1"/>
  <c r="D312" i="27"/>
  <c r="E312" i="27" s="1"/>
  <c r="D311" i="27"/>
  <c r="E311" i="27" s="1"/>
  <c r="D310" i="27"/>
  <c r="E310" i="27" s="1"/>
  <c r="D309" i="27"/>
  <c r="E309" i="27" s="1"/>
  <c r="D307" i="27"/>
  <c r="E307" i="27" s="1"/>
  <c r="D306" i="27"/>
  <c r="D304" i="27"/>
  <c r="E304" i="27" s="1"/>
  <c r="D303" i="27"/>
  <c r="E303" i="27" s="1"/>
  <c r="D301" i="27"/>
  <c r="E301" i="27" s="1"/>
  <c r="D300" i="27"/>
  <c r="E300" i="27" s="1"/>
  <c r="D299" i="27"/>
  <c r="D297" i="27"/>
  <c r="E297" i="27" s="1"/>
  <c r="E296" i="27" s="1"/>
  <c r="D295" i="27"/>
  <c r="E295" i="27" s="1"/>
  <c r="D294" i="27"/>
  <c r="E294" i="27" s="1"/>
  <c r="D293" i="27"/>
  <c r="E293" i="27" s="1"/>
  <c r="D292" i="27"/>
  <c r="E292" i="27" s="1"/>
  <c r="D291" i="27"/>
  <c r="E291" i="27" s="1"/>
  <c r="D290" i="27"/>
  <c r="D288" i="27"/>
  <c r="E288" i="27" s="1"/>
  <c r="D287" i="27"/>
  <c r="E287" i="27" s="1"/>
  <c r="D286" i="27"/>
  <c r="E286" i="27" s="1"/>
  <c r="D285" i="27"/>
  <c r="E285" i="27" s="1"/>
  <c r="D284" i="27"/>
  <c r="E284" i="27" s="1"/>
  <c r="D283" i="27"/>
  <c r="E283" i="27" s="1"/>
  <c r="D282" i="27"/>
  <c r="E282" i="27" s="1"/>
  <c r="D281" i="27"/>
  <c r="E281" i="27" s="1"/>
  <c r="D280" i="27"/>
  <c r="E280" i="27" s="1"/>
  <c r="D279" i="27"/>
  <c r="E279" i="27" s="1"/>
  <c r="D278" i="27"/>
  <c r="E278" i="27" s="1"/>
  <c r="D277" i="27"/>
  <c r="E277" i="27" s="1"/>
  <c r="D276" i="27"/>
  <c r="E276" i="27" s="1"/>
  <c r="D275" i="27"/>
  <c r="E275" i="27" s="1"/>
  <c r="D274" i="27"/>
  <c r="E274" i="27" s="1"/>
  <c r="D273" i="27"/>
  <c r="E273" i="27" s="1"/>
  <c r="D272" i="27"/>
  <c r="E272" i="27" s="1"/>
  <c r="D271" i="27"/>
  <c r="E271" i="27" s="1"/>
  <c r="D270" i="27"/>
  <c r="E270" i="27" s="1"/>
  <c r="D269" i="27"/>
  <c r="E269" i="27" s="1"/>
  <c r="D268" i="27"/>
  <c r="E268" i="27" s="1"/>
  <c r="D267" i="27"/>
  <c r="E267" i="27" s="1"/>
  <c r="D266" i="27"/>
  <c r="D264" i="27"/>
  <c r="E264" i="27" s="1"/>
  <c r="D262" i="27"/>
  <c r="E262" i="27" s="1"/>
  <c r="D261" i="27"/>
  <c r="D252" i="27"/>
  <c r="E252" i="27" s="1"/>
  <c r="D251" i="27"/>
  <c r="D249" i="27"/>
  <c r="E249" i="27" s="1"/>
  <c r="D248" i="27"/>
  <c r="E248" i="27" s="1"/>
  <c r="D247" i="27"/>
  <c r="E247" i="27" s="1"/>
  <c r="D246" i="27"/>
  <c r="D245" i="27"/>
  <c r="E245" i="27" s="1"/>
  <c r="D242" i="27"/>
  <c r="E242" i="27" s="1"/>
  <c r="D241" i="27"/>
  <c r="E241" i="27" s="1"/>
  <c r="D240" i="27"/>
  <c r="E240" i="27" s="1"/>
  <c r="D237" i="27"/>
  <c r="E237" i="27" s="1"/>
  <c r="E236" i="27" s="1"/>
  <c r="E235" i="27" s="1"/>
  <c r="D234" i="27"/>
  <c r="D232" i="27"/>
  <c r="D231" i="27"/>
  <c r="E231" i="27" s="1"/>
  <c r="D230" i="27"/>
  <c r="E230" i="27" s="1"/>
  <c r="D227" i="27"/>
  <c r="E227" i="27" s="1"/>
  <c r="D226" i="27"/>
  <c r="E226" i="27" s="1"/>
  <c r="D225" i="27"/>
  <c r="E225" i="27" s="1"/>
  <c r="D224" i="27"/>
  <c r="E224" i="27" s="1"/>
  <c r="D221" i="27"/>
  <c r="D219" i="27"/>
  <c r="E219" i="27" s="1"/>
  <c r="D218" i="27"/>
  <c r="E218" i="27" s="1"/>
  <c r="D217" i="27"/>
  <c r="D214" i="27"/>
  <c r="D212" i="27"/>
  <c r="D211" i="27" s="1"/>
  <c r="D210" i="27"/>
  <c r="E210" i="27" s="1"/>
  <c r="D209" i="27"/>
  <c r="E209" i="27" s="1"/>
  <c r="D208" i="27"/>
  <c r="D206" i="27"/>
  <c r="E206" i="27" s="1"/>
  <c r="D205" i="27"/>
  <c r="D202" i="27"/>
  <c r="D199" i="27"/>
  <c r="D198" i="27" s="1"/>
  <c r="D197" i="27" s="1"/>
  <c r="D196" i="27"/>
  <c r="D195" i="27" s="1"/>
  <c r="D194" i="27"/>
  <c r="D192" i="27"/>
  <c r="E192" i="27" s="1"/>
  <c r="D191" i="27"/>
  <c r="E191" i="27" s="1"/>
  <c r="D190" i="27"/>
  <c r="D187" i="27"/>
  <c r="E187" i="27" s="1"/>
  <c r="D186" i="27"/>
  <c r="D183" i="27"/>
  <c r="D182" i="27" s="1"/>
  <c r="D181" i="27"/>
  <c r="D176" i="27"/>
  <c r="E176" i="27" s="1"/>
  <c r="D175" i="27"/>
  <c r="E175" i="27" s="1"/>
  <c r="D173" i="27"/>
  <c r="E173" i="27" s="1"/>
  <c r="D172" i="27"/>
  <c r="D169" i="27"/>
  <c r="E169" i="27" s="1"/>
  <c r="D168" i="27"/>
  <c r="D166" i="27"/>
  <c r="E166" i="27" s="1"/>
  <c r="D165" i="27"/>
  <c r="E165" i="27" s="1"/>
  <c r="D162" i="27"/>
  <c r="E162" i="27" s="1"/>
  <c r="D161" i="27"/>
  <c r="E161" i="27" s="1"/>
  <c r="D159" i="27"/>
  <c r="E159" i="27" s="1"/>
  <c r="D158" i="27"/>
  <c r="D156" i="27"/>
  <c r="E156" i="27" s="1"/>
  <c r="D155" i="27"/>
  <c r="E155" i="27" s="1"/>
  <c r="D151" i="27"/>
  <c r="E151" i="27" s="1"/>
  <c r="D150" i="27"/>
  <c r="E150" i="27" s="1"/>
  <c r="D148" i="27"/>
  <c r="E148" i="27" s="1"/>
  <c r="D147" i="27"/>
  <c r="E147" i="27" s="1"/>
  <c r="D145" i="27"/>
  <c r="E145" i="27" s="1"/>
  <c r="D144" i="27"/>
  <c r="D142" i="27"/>
  <c r="E142" i="27" s="1"/>
  <c r="D141" i="27"/>
  <c r="E141" i="27" s="1"/>
  <c r="D139" i="27"/>
  <c r="E139" i="27" s="1"/>
  <c r="D138" i="27"/>
  <c r="E138" i="27" s="1"/>
  <c r="D137" i="27"/>
  <c r="E137" i="27" s="1"/>
  <c r="D134" i="27"/>
  <c r="E134" i="27" s="1"/>
  <c r="D133" i="27"/>
  <c r="E133" i="27" s="1"/>
  <c r="D131" i="27"/>
  <c r="E131" i="27" s="1"/>
  <c r="D130" i="27"/>
  <c r="D128" i="27"/>
  <c r="E128" i="27" s="1"/>
  <c r="D127" i="27"/>
  <c r="E127" i="27" s="1"/>
  <c r="D125" i="27"/>
  <c r="E125" i="27" s="1"/>
  <c r="D124" i="27"/>
  <c r="E124" i="27" s="1"/>
  <c r="D122" i="27"/>
  <c r="E122" i="27" s="1"/>
  <c r="D121" i="27"/>
  <c r="E121" i="27" s="1"/>
  <c r="D119" i="27"/>
  <c r="E119" i="27" s="1"/>
  <c r="D118" i="27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E84" i="27" s="1"/>
  <c r="D83" i="27"/>
  <c r="E83" i="27" s="1"/>
  <c r="D82" i="27"/>
  <c r="E82" i="27" s="1"/>
  <c r="D81" i="27"/>
  <c r="E81" i="27" s="1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6" i="27"/>
  <c r="E66" i="27" s="1"/>
  <c r="D65" i="27"/>
  <c r="E65" i="27" s="1"/>
  <c r="D64" i="27"/>
  <c r="E64" i="27" s="1"/>
  <c r="D63" i="27"/>
  <c r="E63" i="27" s="1"/>
  <c r="D62" i="27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D37" i="27"/>
  <c r="E37" i="27" s="1"/>
  <c r="D36" i="27"/>
  <c r="E36" i="27" s="1"/>
  <c r="D35" i="27"/>
  <c r="E35" i="27" s="1"/>
  <c r="D34" i="27"/>
  <c r="E34" i="27" s="1"/>
  <c r="D33" i="27"/>
  <c r="E33" i="27" s="1"/>
  <c r="D32" i="27"/>
  <c r="E32" i="27" s="1"/>
  <c r="D31" i="27"/>
  <c r="E31" i="27" s="1"/>
  <c r="D30" i="27"/>
  <c r="E30" i="27" s="1"/>
  <c r="D29" i="27"/>
  <c r="E29" i="27" s="1"/>
  <c r="D28" i="27"/>
  <c r="E28" i="27" s="1"/>
  <c r="D27" i="27"/>
  <c r="E27" i="27" s="1"/>
  <c r="D26" i="27"/>
  <c r="E26" i="27" s="1"/>
  <c r="D25" i="27"/>
  <c r="E25" i="27" s="1"/>
  <c r="D24" i="27"/>
  <c r="E24" i="27" s="1"/>
  <c r="D23" i="27"/>
  <c r="E23" i="27" s="1"/>
  <c r="D22" i="27"/>
  <c r="E22" i="27" s="1"/>
  <c r="D21" i="27"/>
  <c r="E21" i="27" s="1"/>
  <c r="D20" i="27"/>
  <c r="E20" i="27" s="1"/>
  <c r="D19" i="27"/>
  <c r="E19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D10" i="27"/>
  <c r="E10" i="27" s="1"/>
  <c r="D9" i="27"/>
  <c r="E9" i="27" s="1"/>
  <c r="D8" i="27"/>
  <c r="E8" i="27" s="1"/>
  <c r="D7" i="27"/>
  <c r="E7" i="27" s="1"/>
  <c r="D6" i="27"/>
  <c r="E6" i="27" s="1"/>
  <c r="D5" i="27"/>
  <c r="D778" i="26"/>
  <c r="E778" i="26" s="1"/>
  <c r="E777" i="26" s="1"/>
  <c r="D776" i="26"/>
  <c r="E776" i="26" s="1"/>
  <c r="D775" i="26"/>
  <c r="E775" i="26" s="1"/>
  <c r="D774" i="26"/>
  <c r="E774" i="26" s="1"/>
  <c r="D773" i="26"/>
  <c r="D770" i="26"/>
  <c r="E770" i="26" s="1"/>
  <c r="D769" i="26"/>
  <c r="D766" i="26"/>
  <c r="E766" i="26" s="1"/>
  <c r="E765" i="26" s="1"/>
  <c r="D764" i="26"/>
  <c r="E764" i="26" s="1"/>
  <c r="D763" i="26"/>
  <c r="E763" i="26" s="1"/>
  <c r="D762" i="26"/>
  <c r="E762" i="26" s="1"/>
  <c r="D759" i="26"/>
  <c r="E759" i="26" s="1"/>
  <c r="E758" i="26"/>
  <c r="D758" i="26"/>
  <c r="D757" i="26"/>
  <c r="D754" i="26"/>
  <c r="E754" i="26" s="1"/>
  <c r="D753" i="26"/>
  <c r="E753" i="26" s="1"/>
  <c r="D752" i="26"/>
  <c r="E752" i="26" s="1"/>
  <c r="D749" i="26"/>
  <c r="E749" i="26" s="1"/>
  <c r="D748" i="26"/>
  <c r="E748" i="26" s="1"/>
  <c r="D747" i="26"/>
  <c r="D746" i="26" s="1"/>
  <c r="D745" i="26"/>
  <c r="D742" i="26"/>
  <c r="D741" i="26" s="1"/>
  <c r="D740" i="26"/>
  <c r="D739" i="26" s="1"/>
  <c r="D738" i="26"/>
  <c r="E738" i="26" s="1"/>
  <c r="D737" i="26"/>
  <c r="E737" i="26" s="1"/>
  <c r="D736" i="26"/>
  <c r="E736" i="26" s="1"/>
  <c r="D735" i="26"/>
  <c r="E735" i="26" s="1"/>
  <c r="D732" i="26"/>
  <c r="E732" i="26" s="1"/>
  <c r="E731" i="26" s="1"/>
  <c r="E730" i="26" s="1"/>
  <c r="D729" i="26"/>
  <c r="E729" i="26" s="1"/>
  <c r="D728" i="26"/>
  <c r="D724" i="26"/>
  <c r="E724" i="26" s="1"/>
  <c r="D723" i="26"/>
  <c r="D721" i="26"/>
  <c r="E721" i="26" s="1"/>
  <c r="D720" i="26"/>
  <c r="E720" i="26" s="1"/>
  <c r="D719" i="26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1" i="26"/>
  <c r="E701" i="26" s="1"/>
  <c r="D699" i="26"/>
  <c r="E699" i="26" s="1"/>
  <c r="D698" i="26"/>
  <c r="E698" i="26" s="1"/>
  <c r="D697" i="26"/>
  <c r="E697" i="26" s="1"/>
  <c r="D696" i="26"/>
  <c r="E696" i="26" s="1"/>
  <c r="D695" i="26"/>
  <c r="D693" i="26"/>
  <c r="E693" i="26" s="1"/>
  <c r="D692" i="26"/>
  <c r="E692" i="26" s="1"/>
  <c r="D691" i="26"/>
  <c r="E691" i="26" s="1"/>
  <c r="D690" i="26"/>
  <c r="E690" i="26" s="1"/>
  <c r="D689" i="26"/>
  <c r="E689" i="26" s="1"/>
  <c r="D688" i="26"/>
  <c r="D686" i="26"/>
  <c r="E686" i="26" s="1"/>
  <c r="D685" i="26"/>
  <c r="E685" i="26" s="1"/>
  <c r="D684" i="26"/>
  <c r="D682" i="26"/>
  <c r="E682" i="26" s="1"/>
  <c r="D681" i="26"/>
  <c r="E681" i="26" s="1"/>
  <c r="D680" i="26"/>
  <c r="E680" i="26" s="1"/>
  <c r="D678" i="26"/>
  <c r="E678" i="26" s="1"/>
  <c r="D677" i="26"/>
  <c r="E677" i="26" s="1"/>
  <c r="D675" i="26"/>
  <c r="E675" i="26" s="1"/>
  <c r="D674" i="26"/>
  <c r="E674" i="26" s="1"/>
  <c r="D673" i="26"/>
  <c r="E673" i="26" s="1"/>
  <c r="D672" i="26"/>
  <c r="E672" i="26" s="1"/>
  <c r="D670" i="26"/>
  <c r="E670" i="26" s="1"/>
  <c r="D669" i="26"/>
  <c r="E669" i="26" s="1"/>
  <c r="D668" i="26"/>
  <c r="E668" i="26" s="1"/>
  <c r="D667" i="26"/>
  <c r="E667" i="26" s="1"/>
  <c r="D666" i="26"/>
  <c r="E666" i="26" s="1"/>
  <c r="D664" i="26"/>
  <c r="E664" i="26" s="1"/>
  <c r="D663" i="26"/>
  <c r="E663" i="26" s="1"/>
  <c r="D662" i="26"/>
  <c r="E662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4" i="26"/>
  <c r="E654" i="26" s="1"/>
  <c r="D652" i="26"/>
  <c r="E652" i="26" s="1"/>
  <c r="D651" i="26"/>
  <c r="E651" i="26" s="1"/>
  <c r="D650" i="26"/>
  <c r="E650" i="26" s="1"/>
  <c r="D649" i="26"/>
  <c r="E649" i="26" s="1"/>
  <c r="D648" i="26"/>
  <c r="E648" i="26" s="1"/>
  <c r="D647" i="26"/>
  <c r="D644" i="26"/>
  <c r="E644" i="26" s="1"/>
  <c r="D643" i="26"/>
  <c r="D641" i="26"/>
  <c r="E641" i="26" s="1"/>
  <c r="D640" i="26"/>
  <c r="E640" i="26" s="1"/>
  <c r="D639" i="26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9" i="26"/>
  <c r="E629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E618" i="26" s="1"/>
  <c r="D617" i="26"/>
  <c r="D615" i="26"/>
  <c r="E615" i="26" s="1"/>
  <c r="D614" i="26"/>
  <c r="E614" i="26" s="1"/>
  <c r="D613" i="26"/>
  <c r="E613" i="26" s="1"/>
  <c r="D612" i="26"/>
  <c r="E612" i="26" s="1"/>
  <c r="D611" i="26"/>
  <c r="D609" i="26"/>
  <c r="E609" i="26" s="1"/>
  <c r="D608" i="26"/>
  <c r="E608" i="26" s="1"/>
  <c r="D607" i="26"/>
  <c r="E607" i="26" s="1"/>
  <c r="D606" i="26"/>
  <c r="E606" i="26" s="1"/>
  <c r="D605" i="26"/>
  <c r="E605" i="26" s="1"/>
  <c r="D604" i="26"/>
  <c r="E604" i="26" s="1"/>
  <c r="D602" i="26"/>
  <c r="E602" i="26" s="1"/>
  <c r="D601" i="26"/>
  <c r="E601" i="26" s="1"/>
  <c r="D600" i="26"/>
  <c r="E600" i="26" s="1"/>
  <c r="D598" i="26"/>
  <c r="E598" i="26" s="1"/>
  <c r="D597" i="26"/>
  <c r="E597" i="26" s="1"/>
  <c r="D596" i="26"/>
  <c r="E596" i="26" s="1"/>
  <c r="D594" i="26"/>
  <c r="E594" i="26" s="1"/>
  <c r="D593" i="26"/>
  <c r="D591" i="26"/>
  <c r="E591" i="26" s="1"/>
  <c r="D590" i="26"/>
  <c r="E590" i="26" s="1"/>
  <c r="D589" i="26"/>
  <c r="E589" i="26" s="1"/>
  <c r="D588" i="26"/>
  <c r="D586" i="26"/>
  <c r="E586" i="26" s="1"/>
  <c r="D585" i="26"/>
  <c r="E585" i="26" s="1"/>
  <c r="D584" i="26"/>
  <c r="E584" i="26" s="1"/>
  <c r="D583" i="26"/>
  <c r="E583" i="26" s="1"/>
  <c r="D582" i="26"/>
  <c r="E582" i="26" s="1"/>
  <c r="D580" i="26"/>
  <c r="E580" i="26" s="1"/>
  <c r="D579" i="26"/>
  <c r="E579" i="26" s="1"/>
  <c r="D578" i="26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E571" i="26" s="1"/>
  <c r="D570" i="26"/>
  <c r="D568" i="26"/>
  <c r="E568" i="26" s="1"/>
  <c r="D567" i="26"/>
  <c r="E567" i="26" s="1"/>
  <c r="D566" i="26"/>
  <c r="E566" i="26" s="1"/>
  <c r="D565" i="26"/>
  <c r="E565" i="26" s="1"/>
  <c r="D564" i="26"/>
  <c r="E564" i="26" s="1"/>
  <c r="D563" i="26"/>
  <c r="D558" i="26"/>
  <c r="E558" i="26" s="1"/>
  <c r="D557" i="26"/>
  <c r="D555" i="26"/>
  <c r="E555" i="26" s="1"/>
  <c r="D554" i="26"/>
  <c r="E554" i="26" s="1"/>
  <c r="D553" i="26"/>
  <c r="D549" i="26"/>
  <c r="E549" i="26" s="1"/>
  <c r="D548" i="26"/>
  <c r="E548" i="26" s="1"/>
  <c r="D546" i="26"/>
  <c r="E546" i="26" s="1"/>
  <c r="D545" i="26"/>
  <c r="D543" i="26"/>
  <c r="E543" i="26" s="1"/>
  <c r="D542" i="26"/>
  <c r="E542" i="26" s="1"/>
  <c r="D541" i="26"/>
  <c r="E541" i="26" s="1"/>
  <c r="D540" i="26"/>
  <c r="E540" i="26" s="1"/>
  <c r="D539" i="26"/>
  <c r="E539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2" i="26"/>
  <c r="E532" i="26" s="1"/>
  <c r="D530" i="26"/>
  <c r="E530" i="26" s="1"/>
  <c r="E529" i="26" s="1"/>
  <c r="D527" i="26"/>
  <c r="E527" i="26" s="1"/>
  <c r="D526" i="26"/>
  <c r="E526" i="26" s="1"/>
  <c r="D525" i="26"/>
  <c r="E525" i="26" s="1"/>
  <c r="D524" i="26"/>
  <c r="E524" i="26" s="1"/>
  <c r="D523" i="26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4" i="26"/>
  <c r="E514" i="26" s="1"/>
  <c r="D512" i="26"/>
  <c r="E512" i="26" s="1"/>
  <c r="D511" i="26"/>
  <c r="E511" i="26" s="1"/>
  <c r="D510" i="26"/>
  <c r="E510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E449" i="26"/>
  <c r="D449" i="26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E402" i="26"/>
  <c r="D402" i="26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2" i="26"/>
  <c r="E352" i="26" s="1"/>
  <c r="D351" i="26"/>
  <c r="E351" i="26" s="1"/>
  <c r="D350" i="26"/>
  <c r="E350" i="26" s="1"/>
  <c r="D349" i="26"/>
  <c r="D347" i="26"/>
  <c r="E347" i="26" s="1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E321" i="26"/>
  <c r="D321" i="26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6" i="26"/>
  <c r="D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D190" i="26"/>
  <c r="E190" i="26" s="1"/>
  <c r="D187" i="26"/>
  <c r="E187" i="26" s="1"/>
  <c r="D186" i="26"/>
  <c r="E186" i="26" s="1"/>
  <c r="D183" i="26"/>
  <c r="D182" i="26" s="1"/>
  <c r="D181" i="26"/>
  <c r="D180" i="26" s="1"/>
  <c r="D179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D161" i="26"/>
  <c r="E161" i="26" s="1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E140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H257" i="44" l="1"/>
  <c r="J257" i="44" s="1"/>
  <c r="H256" i="44"/>
  <c r="J256" i="44" s="1"/>
  <c r="H256" i="45"/>
  <c r="J256" i="45" s="1"/>
  <c r="H257" i="45"/>
  <c r="J257" i="45" s="1"/>
  <c r="H256" i="43"/>
  <c r="J256" i="43" s="1"/>
  <c r="H257" i="43"/>
  <c r="J257" i="43" s="1"/>
  <c r="H256" i="42"/>
  <c r="J256" i="42" s="1"/>
  <c r="H257" i="42"/>
  <c r="J257" i="42" s="1"/>
  <c r="E560" i="39"/>
  <c r="D296" i="26"/>
  <c r="E378" i="26"/>
  <c r="D494" i="26"/>
  <c r="E683" i="27"/>
  <c r="E183" i="26"/>
  <c r="E182" i="26" s="1"/>
  <c r="E179" i="26" s="1"/>
  <c r="D404" i="26"/>
  <c r="D587" i="26"/>
  <c r="E679" i="26"/>
  <c r="E183" i="27"/>
  <c r="E182" i="27" s="1"/>
  <c r="D258" i="39"/>
  <c r="D257" i="39" s="1"/>
  <c r="D178" i="39"/>
  <c r="D177" i="39" s="1"/>
  <c r="D171" i="26"/>
  <c r="D315" i="26"/>
  <c r="D353" i="26"/>
  <c r="E382" i="26"/>
  <c r="E405" i="26"/>
  <c r="E588" i="26"/>
  <c r="D143" i="27"/>
  <c r="E178" i="39"/>
  <c r="E177" i="39" s="1"/>
  <c r="E258" i="39"/>
  <c r="E257" i="39" s="1"/>
  <c r="D149" i="26"/>
  <c r="D157" i="26"/>
  <c r="D174" i="26"/>
  <c r="E189" i="26"/>
  <c r="D204" i="26"/>
  <c r="D207" i="26"/>
  <c r="D373" i="26"/>
  <c r="D378" i="26"/>
  <c r="D382" i="26"/>
  <c r="D497" i="26"/>
  <c r="D577" i="26"/>
  <c r="D683" i="26"/>
  <c r="D727" i="26"/>
  <c r="E140" i="27"/>
  <c r="D250" i="27"/>
  <c r="D731" i="27"/>
  <c r="D730" i="27" s="1"/>
  <c r="D744" i="27"/>
  <c r="D743" i="27" s="1"/>
  <c r="D189" i="26"/>
  <c r="D198" i="26"/>
  <c r="D197" i="26" s="1"/>
  <c r="E388" i="26"/>
  <c r="E392" i="26"/>
  <c r="D468" i="26"/>
  <c r="E581" i="26"/>
  <c r="D687" i="26"/>
  <c r="D731" i="26"/>
  <c r="D730" i="26" s="1"/>
  <c r="D756" i="26"/>
  <c r="D755" i="26" s="1"/>
  <c r="D204" i="27"/>
  <c r="D298" i="27"/>
  <c r="D328" i="27"/>
  <c r="D450" i="27"/>
  <c r="D491" i="27"/>
  <c r="D11" i="26"/>
  <c r="E181" i="26"/>
  <c r="E180" i="26" s="1"/>
  <c r="E316" i="26"/>
  <c r="E315" i="26" s="1"/>
  <c r="D368" i="26"/>
  <c r="D388" i="26"/>
  <c r="D392" i="26"/>
  <c r="D308" i="27"/>
  <c r="E392" i="27"/>
  <c r="D529" i="27"/>
  <c r="E2" i="39"/>
  <c r="E559" i="39"/>
  <c r="D114" i="39"/>
  <c r="E115" i="39"/>
  <c r="E114" i="39" s="1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170" i="26"/>
  <c r="D289" i="26"/>
  <c r="D298" i="26"/>
  <c r="D302" i="26"/>
  <c r="E404" i="26"/>
  <c r="D160" i="26"/>
  <c r="E168" i="26"/>
  <c r="D348" i="26"/>
  <c r="D474" i="26"/>
  <c r="E498" i="26"/>
  <c r="E740" i="26"/>
  <c r="E739" i="26" s="1"/>
  <c r="E747" i="26"/>
  <c r="E746" i="26" s="1"/>
  <c r="E205" i="27"/>
  <c r="D547" i="27"/>
  <c r="E688" i="26"/>
  <c r="E687" i="26" s="1"/>
  <c r="E199" i="27"/>
  <c r="E198" i="27" s="1"/>
  <c r="E197" i="27" s="1"/>
  <c r="E251" i="27"/>
  <c r="D529" i="26"/>
  <c r="D569" i="26"/>
  <c r="D679" i="26"/>
  <c r="E154" i="27"/>
  <c r="D422" i="27"/>
  <c r="E547" i="26"/>
  <c r="E595" i="26"/>
  <c r="E757" i="26"/>
  <c r="E756" i="26" s="1"/>
  <c r="E755" i="26" s="1"/>
  <c r="D216" i="27"/>
  <c r="E126" i="27"/>
  <c r="D132" i="27"/>
  <c r="D160" i="27"/>
  <c r="E204" i="27"/>
  <c r="E217" i="27"/>
  <c r="E492" i="27"/>
  <c r="E491" i="27" s="1"/>
  <c r="D117" i="27"/>
  <c r="D236" i="27"/>
  <c r="D235" i="27" s="1"/>
  <c r="E344" i="27"/>
  <c r="E451" i="27"/>
  <c r="E450" i="27" s="1"/>
  <c r="D486" i="27"/>
  <c r="D504" i="27"/>
  <c r="D739" i="27"/>
  <c r="E445" i="27"/>
  <c r="E136" i="27"/>
  <c r="E299" i="27"/>
  <c r="E298" i="27" s="1"/>
  <c r="D357" i="27"/>
  <c r="D4" i="27"/>
  <c r="D11" i="27"/>
  <c r="D126" i="27"/>
  <c r="E132" i="27"/>
  <c r="E404" i="27"/>
  <c r="D409" i="27"/>
  <c r="D445" i="27"/>
  <c r="E497" i="27"/>
  <c r="D603" i="27"/>
  <c r="D610" i="27"/>
  <c r="D638" i="27"/>
  <c r="D642" i="27"/>
  <c r="D777" i="27"/>
  <c r="E123" i="26"/>
  <c r="E298" i="26"/>
  <c r="E302" i="26"/>
  <c r="E497" i="26"/>
  <c r="E154" i="26"/>
  <c r="E628" i="26"/>
  <c r="E244" i="26"/>
  <c r="E243" i="26" s="1"/>
  <c r="E328" i="26"/>
  <c r="D522" i="26"/>
  <c r="E523" i="26"/>
  <c r="E522" i="26" s="1"/>
  <c r="D562" i="26"/>
  <c r="E563" i="26"/>
  <c r="E562" i="26" s="1"/>
  <c r="D610" i="26"/>
  <c r="E611" i="26"/>
  <c r="E610" i="26" s="1"/>
  <c r="D718" i="26"/>
  <c r="E719" i="26"/>
  <c r="E718" i="26" s="1"/>
  <c r="D38" i="27"/>
  <c r="E39" i="27"/>
  <c r="E38" i="27" s="1"/>
  <c r="D180" i="27"/>
  <c r="D179" i="27" s="1"/>
  <c r="E181" i="27"/>
  <c r="E180" i="27" s="1"/>
  <c r="D207" i="27"/>
  <c r="E208" i="27"/>
  <c r="E207" i="27" s="1"/>
  <c r="D260" i="27"/>
  <c r="E261" i="27"/>
  <c r="E260" i="27" s="1"/>
  <c r="E366" i="27"/>
  <c r="E362" i="27" s="1"/>
  <c r="D362" i="27"/>
  <c r="E515" i="27"/>
  <c r="E513" i="27" s="1"/>
  <c r="D513" i="27"/>
  <c r="D509" i="27" s="1"/>
  <c r="D544" i="27"/>
  <c r="D538" i="27" s="1"/>
  <c r="E545" i="27"/>
  <c r="E544" i="27" s="1"/>
  <c r="E583" i="27"/>
  <c r="D581" i="27"/>
  <c r="E666" i="27"/>
  <c r="E665" i="27" s="1"/>
  <c r="D665" i="27"/>
  <c r="E12" i="26"/>
  <c r="D4" i="26"/>
  <c r="E62" i="26"/>
  <c r="E61" i="26" s="1"/>
  <c r="D120" i="26"/>
  <c r="D123" i="26"/>
  <c r="D38" i="26"/>
  <c r="D68" i="26"/>
  <c r="D67" i="26" s="1"/>
  <c r="E98" i="26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68" i="26"/>
  <c r="D416" i="26"/>
  <c r="E475" i="26"/>
  <c r="E474" i="26" s="1"/>
  <c r="E491" i="26"/>
  <c r="E570" i="26"/>
  <c r="E569" i="26" s="1"/>
  <c r="E578" i="26"/>
  <c r="E577" i="26" s="1"/>
  <c r="D581" i="26"/>
  <c r="D653" i="26"/>
  <c r="E661" i="26"/>
  <c r="E734" i="26"/>
  <c r="E733" i="26" s="1"/>
  <c r="E742" i="26"/>
  <c r="E741" i="26" s="1"/>
  <c r="E751" i="26"/>
  <c r="E750" i="26" s="1"/>
  <c r="E761" i="26"/>
  <c r="E760" i="26" s="1"/>
  <c r="E5" i="27"/>
  <c r="E4" i="27" s="1"/>
  <c r="E68" i="27"/>
  <c r="E120" i="27"/>
  <c r="E164" i="27"/>
  <c r="E246" i="27"/>
  <c r="E244" i="27" s="1"/>
  <c r="E243" i="27" s="1"/>
  <c r="D244" i="27"/>
  <c r="D243" i="27" s="1"/>
  <c r="D348" i="27"/>
  <c r="E349" i="27"/>
  <c r="D368" i="27"/>
  <c r="E369" i="27"/>
  <c r="E368" i="27" s="1"/>
  <c r="E38" i="26"/>
  <c r="E164" i="26"/>
  <c r="E250" i="26"/>
  <c r="E412" i="26"/>
  <c r="E599" i="26"/>
  <c r="D642" i="26"/>
  <c r="E643" i="26"/>
  <c r="E642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6" i="26"/>
  <c r="E557" i="26"/>
  <c r="E556" i="26" s="1"/>
  <c r="D661" i="26"/>
  <c r="E676" i="26"/>
  <c r="E684" i="26"/>
  <c r="E683" i="26" s="1"/>
  <c r="D700" i="26"/>
  <c r="E728" i="26"/>
  <c r="E727" i="26" s="1"/>
  <c r="D765" i="26"/>
  <c r="E146" i="27"/>
  <c r="E223" i="27"/>
  <c r="E222" i="27" s="1"/>
  <c r="E378" i="27"/>
  <c r="D399" i="27"/>
  <c r="E400" i="27"/>
  <c r="E399" i="27" s="1"/>
  <c r="D404" i="27"/>
  <c r="E412" i="27"/>
  <c r="D416" i="27"/>
  <c r="E417" i="27"/>
  <c r="E474" i="27"/>
  <c r="E146" i="26"/>
  <c r="E167" i="26"/>
  <c r="E174" i="26"/>
  <c r="D185" i="26"/>
  <c r="D184" i="26" s="1"/>
  <c r="E331" i="26"/>
  <c r="E344" i="26"/>
  <c r="E399" i="26"/>
  <c r="E416" i="26"/>
  <c r="E422" i="26"/>
  <c r="E429" i="26"/>
  <c r="E455" i="26"/>
  <c r="D463" i="26"/>
  <c r="E464" i="26"/>
  <c r="E463" i="26" s="1"/>
  <c r="E513" i="26"/>
  <c r="E509" i="26" s="1"/>
  <c r="D531" i="26"/>
  <c r="D528" i="26" s="1"/>
  <c r="E587" i="26"/>
  <c r="D628" i="26"/>
  <c r="E700" i="26"/>
  <c r="D768" i="26"/>
  <c r="D767" i="26" s="1"/>
  <c r="E769" i="26"/>
  <c r="E768" i="26" s="1"/>
  <c r="E767" i="26" s="1"/>
  <c r="D777" i="26"/>
  <c r="D68" i="27"/>
  <c r="D164" i="27"/>
  <c r="D193" i="27"/>
  <c r="E194" i="27"/>
  <c r="E193" i="27" s="1"/>
  <c r="D220" i="27"/>
  <c r="D215" i="27" s="1"/>
  <c r="E221" i="27"/>
  <c r="E220" i="27" s="1"/>
  <c r="E510" i="27"/>
  <c r="E603" i="26"/>
  <c r="E665" i="26"/>
  <c r="D676" i="26"/>
  <c r="D734" i="26"/>
  <c r="D733" i="26" s="1"/>
  <c r="D61" i="27"/>
  <c r="D120" i="27"/>
  <c r="D123" i="27"/>
  <c r="D146" i="27"/>
  <c r="D149" i="27"/>
  <c r="D154" i="27"/>
  <c r="D157" i="27"/>
  <c r="D171" i="27"/>
  <c r="D296" i="27"/>
  <c r="D305" i="27"/>
  <c r="D315" i="27"/>
  <c r="D344" i="27"/>
  <c r="D382" i="27"/>
  <c r="D412" i="27"/>
  <c r="D455" i="27"/>
  <c r="D474" i="27"/>
  <c r="D477" i="27"/>
  <c r="E735" i="27"/>
  <c r="E734" i="27" s="1"/>
  <c r="E733" i="27" s="1"/>
  <c r="D734" i="27"/>
  <c r="D733" i="27" s="1"/>
  <c r="D97" i="27"/>
  <c r="E123" i="27"/>
  <c r="E149" i="27"/>
  <c r="E174" i="27"/>
  <c r="D265" i="27"/>
  <c r="E315" i="27"/>
  <c r="E348" i="27"/>
  <c r="D353" i="27"/>
  <c r="D395" i="27"/>
  <c r="E422" i="27"/>
  <c r="E455" i="27"/>
  <c r="E532" i="27"/>
  <c r="E531" i="27" s="1"/>
  <c r="E528" i="27" s="1"/>
  <c r="D531" i="27"/>
  <c r="D528" i="27" s="1"/>
  <c r="E547" i="27"/>
  <c r="D129" i="27"/>
  <c r="E160" i="27"/>
  <c r="E196" i="27"/>
  <c r="E195" i="27" s="1"/>
  <c r="E216" i="27"/>
  <c r="D325" i="27"/>
  <c r="E354" i="27"/>
  <c r="E353" i="27" s="1"/>
  <c r="E396" i="27"/>
  <c r="E395" i="27" s="1"/>
  <c r="D459" i="27"/>
  <c r="E596" i="27"/>
  <c r="E595" i="27" s="1"/>
  <c r="D595" i="27"/>
  <c r="E522" i="27"/>
  <c r="E581" i="27"/>
  <c r="E646" i="27"/>
  <c r="E761" i="27"/>
  <c r="E760" i="27" s="1"/>
  <c r="E638" i="27"/>
  <c r="D761" i="27"/>
  <c r="D760" i="27" s="1"/>
  <c r="D522" i="27"/>
  <c r="D616" i="27"/>
  <c r="D646" i="27"/>
  <c r="E308" i="27"/>
  <c r="E509" i="27"/>
  <c r="D174" i="27"/>
  <c r="D170" i="27" s="1"/>
  <c r="D201" i="27"/>
  <c r="D200" i="27" s="1"/>
  <c r="E202" i="27"/>
  <c r="E201" i="27" s="1"/>
  <c r="E200" i="27" s="1"/>
  <c r="D373" i="27"/>
  <c r="E374" i="27"/>
  <c r="E373" i="27" s="1"/>
  <c r="E672" i="27"/>
  <c r="E671" i="27" s="1"/>
  <c r="D671" i="27"/>
  <c r="E118" i="27"/>
  <c r="E117" i="27" s="1"/>
  <c r="D136" i="27"/>
  <c r="D140" i="27"/>
  <c r="E144" i="27"/>
  <c r="E143" i="27" s="1"/>
  <c r="E654" i="27"/>
  <c r="E653" i="27" s="1"/>
  <c r="D653" i="27"/>
  <c r="D718" i="27"/>
  <c r="E12" i="27"/>
  <c r="E11" i="27" s="1"/>
  <c r="E158" i="27"/>
  <c r="E157" i="27" s="1"/>
  <c r="D233" i="27"/>
  <c r="E234" i="27"/>
  <c r="E233" i="27" s="1"/>
  <c r="E239" i="27"/>
  <c r="E238" i="27" s="1"/>
  <c r="E306" i="27"/>
  <c r="E305" i="27" s="1"/>
  <c r="D331" i="27"/>
  <c r="E332" i="27"/>
  <c r="E331" i="27" s="1"/>
  <c r="D378" i="27"/>
  <c r="E382" i="27"/>
  <c r="E505" i="27"/>
  <c r="E504" i="27" s="1"/>
  <c r="D552" i="27"/>
  <c r="E553" i="27"/>
  <c r="E552" i="27" s="1"/>
  <c r="E579" i="27"/>
  <c r="D577" i="27"/>
  <c r="D587" i="27"/>
  <c r="D592" i="27"/>
  <c r="E593" i="27"/>
  <c r="E592" i="27" s="1"/>
  <c r="E758" i="27"/>
  <c r="E756" i="27" s="1"/>
  <c r="E755" i="27" s="1"/>
  <c r="D756" i="27"/>
  <c r="D755" i="27" s="1"/>
  <c r="E769" i="27"/>
  <c r="E768" i="27" s="1"/>
  <c r="E767" i="27" s="1"/>
  <c r="D768" i="27"/>
  <c r="D767" i="27" s="1"/>
  <c r="D213" i="27"/>
  <c r="E214" i="27"/>
  <c r="E213" i="27" s="1"/>
  <c r="D494" i="27"/>
  <c r="E495" i="27"/>
  <c r="E494" i="27" s="1"/>
  <c r="E539" i="27"/>
  <c r="E538" i="27" s="1"/>
  <c r="D562" i="27"/>
  <c r="E563" i="27"/>
  <c r="E562" i="27" s="1"/>
  <c r="E680" i="27"/>
  <c r="E679" i="27" s="1"/>
  <c r="D679" i="27"/>
  <c r="E62" i="27"/>
  <c r="E61" i="27" s="1"/>
  <c r="E172" i="27"/>
  <c r="E171" i="27" s="1"/>
  <c r="D302" i="27"/>
  <c r="D388" i="27"/>
  <c r="D429" i="27"/>
  <c r="E430" i="27"/>
  <c r="E429" i="27" s="1"/>
  <c r="D463" i="27"/>
  <c r="E464" i="27"/>
  <c r="E463" i="27" s="1"/>
  <c r="E468" i="27"/>
  <c r="E478" i="27"/>
  <c r="E477" i="27" s="1"/>
  <c r="E577" i="27"/>
  <c r="E601" i="27"/>
  <c r="E599" i="27" s="1"/>
  <c r="D599" i="27"/>
  <c r="E696" i="27"/>
  <c r="E694" i="27" s="1"/>
  <c r="D694" i="27"/>
  <c r="D722" i="27"/>
  <c r="E723" i="27"/>
  <c r="E722" i="27" s="1"/>
  <c r="E98" i="27"/>
  <c r="E97" i="27" s="1"/>
  <c r="E130" i="27"/>
  <c r="E129" i="27" s="1"/>
  <c r="D167" i="27"/>
  <c r="E168" i="27"/>
  <c r="E167" i="27" s="1"/>
  <c r="E163" i="27" s="1"/>
  <c r="D185" i="27"/>
  <c r="D184" i="27" s="1"/>
  <c r="E186" i="27"/>
  <c r="E185" i="27" s="1"/>
  <c r="E184" i="27" s="1"/>
  <c r="D189" i="27"/>
  <c r="D188" i="27" s="1"/>
  <c r="E190" i="27"/>
  <c r="E189" i="27" s="1"/>
  <c r="E250" i="27"/>
  <c r="D289" i="27"/>
  <c r="E290" i="27"/>
  <c r="E289" i="27" s="1"/>
  <c r="E302" i="27"/>
  <c r="E328" i="27"/>
  <c r="E388" i="27"/>
  <c r="D392" i="27"/>
  <c r="E416" i="27"/>
  <c r="D468" i="27"/>
  <c r="D497" i="27"/>
  <c r="E571" i="27"/>
  <c r="E569" i="27" s="1"/>
  <c r="D569" i="27"/>
  <c r="E643" i="27"/>
  <c r="E642" i="27" s="1"/>
  <c r="E678" i="27"/>
  <c r="E676" i="27" s="1"/>
  <c r="D676" i="27"/>
  <c r="D683" i="27"/>
  <c r="E742" i="27"/>
  <c r="E741" i="27" s="1"/>
  <c r="D741" i="27"/>
  <c r="E747" i="27"/>
  <c r="E746" i="27" s="1"/>
  <c r="E743" i="27" s="1"/>
  <c r="D229" i="27"/>
  <c r="D556" i="27"/>
  <c r="E557" i="27"/>
  <c r="E556" i="27" s="1"/>
  <c r="E603" i="27"/>
  <c r="E616" i="27"/>
  <c r="E630" i="27"/>
  <c r="E628" i="27" s="1"/>
  <c r="D628" i="27"/>
  <c r="E662" i="27"/>
  <c r="E661" i="27" s="1"/>
  <c r="D661" i="27"/>
  <c r="E688" i="27"/>
  <c r="E687" i="27" s="1"/>
  <c r="D687" i="27"/>
  <c r="E718" i="27"/>
  <c r="E728" i="27"/>
  <c r="E727" i="27" s="1"/>
  <c r="D727" i="27"/>
  <c r="E766" i="27"/>
  <c r="E765" i="27" s="1"/>
  <c r="D765" i="27"/>
  <c r="E774" i="27"/>
  <c r="E772" i="27" s="1"/>
  <c r="E771" i="27" s="1"/>
  <c r="D772" i="27"/>
  <c r="D771" i="27" s="1"/>
  <c r="E212" i="27"/>
  <c r="E211" i="27" s="1"/>
  <c r="D223" i="27"/>
  <c r="D222" i="27" s="1"/>
  <c r="E232" i="27"/>
  <c r="E229" i="27" s="1"/>
  <c r="D239" i="27"/>
  <c r="D238" i="27" s="1"/>
  <c r="E266" i="27"/>
  <c r="E265" i="27" s="1"/>
  <c r="E326" i="27"/>
  <c r="E325" i="27" s="1"/>
  <c r="E358" i="27"/>
  <c r="E357" i="27" s="1"/>
  <c r="E410" i="27"/>
  <c r="E409" i="27" s="1"/>
  <c r="E460" i="27"/>
  <c r="E459" i="27" s="1"/>
  <c r="E487" i="27"/>
  <c r="E486" i="27" s="1"/>
  <c r="E587" i="27"/>
  <c r="E611" i="27"/>
  <c r="E610" i="27" s="1"/>
  <c r="E702" i="27"/>
  <c r="E700" i="27" s="1"/>
  <c r="D700" i="27"/>
  <c r="E753" i="27"/>
  <c r="E751" i="27" s="1"/>
  <c r="E750" i="27" s="1"/>
  <c r="D751" i="27"/>
  <c r="D750" i="27" s="1"/>
  <c r="E11" i="26"/>
  <c r="E97" i="26"/>
  <c r="D305" i="26"/>
  <c r="E306" i="26"/>
  <c r="E305" i="26" s="1"/>
  <c r="D544" i="26"/>
  <c r="D538" i="26" s="1"/>
  <c r="E545" i="26"/>
  <c r="E544" i="26" s="1"/>
  <c r="E538" i="26" s="1"/>
  <c r="D722" i="26"/>
  <c r="D717" i="26" s="1"/>
  <c r="D716" i="26" s="1"/>
  <c r="E723" i="26"/>
  <c r="E722" i="26" s="1"/>
  <c r="D744" i="26"/>
  <c r="D743" i="26" s="1"/>
  <c r="E745" i="26"/>
  <c r="E744" i="26" s="1"/>
  <c r="E743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3" i="26"/>
  <c r="E5" i="26"/>
  <c r="E4" i="26" s="1"/>
  <c r="E136" i="26"/>
  <c r="D229" i="26"/>
  <c r="D228" i="26" s="1"/>
  <c r="E232" i="26"/>
  <c r="E229" i="26" s="1"/>
  <c r="E228" i="26" s="1"/>
  <c r="D308" i="26"/>
  <c r="D325" i="26"/>
  <c r="E326" i="26"/>
  <c r="E325" i="26" s="1"/>
  <c r="E348" i="26"/>
  <c r="D362" i="26"/>
  <c r="D409" i="26"/>
  <c r="E410" i="26"/>
  <c r="E409" i="26" s="1"/>
  <c r="D445" i="26"/>
  <c r="E446" i="26"/>
  <c r="E445" i="26" s="1"/>
  <c r="D491" i="26"/>
  <c r="D509" i="26"/>
  <c r="E531" i="26"/>
  <c r="E528" i="26" s="1"/>
  <c r="D547" i="26"/>
  <c r="D552" i="26"/>
  <c r="D551" i="26" s="1"/>
  <c r="D550" i="26" s="1"/>
  <c r="E553" i="26"/>
  <c r="E552" i="26" s="1"/>
  <c r="D599" i="26"/>
  <c r="D638" i="26"/>
  <c r="E639" i="26"/>
  <c r="E638" i="26" s="1"/>
  <c r="D646" i="26"/>
  <c r="E647" i="26"/>
  <c r="E646" i="26" s="1"/>
  <c r="E653" i="26"/>
  <c r="D671" i="26"/>
  <c r="D751" i="26"/>
  <c r="D750" i="26" s="1"/>
  <c r="D265" i="26"/>
  <c r="E266" i="26"/>
  <c r="E265" i="26" s="1"/>
  <c r="D477" i="26"/>
  <c r="E478" i="26"/>
  <c r="E477" i="26" s="1"/>
  <c r="D694" i="26"/>
  <c r="E695" i="26"/>
  <c r="E694" i="26" s="1"/>
  <c r="D486" i="26"/>
  <c r="D484" i="26" s="1"/>
  <c r="E487" i="26"/>
  <c r="E486" i="26" s="1"/>
  <c r="D504" i="26"/>
  <c r="E505" i="26"/>
  <c r="E504" i="26" s="1"/>
  <c r="D595" i="26"/>
  <c r="D603" i="26"/>
  <c r="D616" i="26"/>
  <c r="E617" i="26"/>
  <c r="E616" i="26" s="1"/>
  <c r="D761" i="26"/>
  <c r="D760" i="26" s="1"/>
  <c r="D772" i="26"/>
  <c r="D771" i="26" s="1"/>
  <c r="E773" i="26"/>
  <c r="E772" i="26" s="1"/>
  <c r="E771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E203" i="26" s="1"/>
  <c r="D250" i="26"/>
  <c r="D260" i="26"/>
  <c r="E308" i="26"/>
  <c r="D328" i="26"/>
  <c r="D344" i="26"/>
  <c r="E362" i="26"/>
  <c r="D412" i="26"/>
  <c r="D459" i="26"/>
  <c r="E460" i="26"/>
  <c r="E459" i="26" s="1"/>
  <c r="D592" i="26"/>
  <c r="E593" i="26"/>
  <c r="E592" i="26" s="1"/>
  <c r="D665" i="26"/>
  <c r="E671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E67" i="27" l="1"/>
  <c r="E188" i="27"/>
  <c r="D116" i="27"/>
  <c r="D203" i="26"/>
  <c r="D178" i="26" s="1"/>
  <c r="D177" i="26" s="1"/>
  <c r="E153" i="27"/>
  <c r="E179" i="27"/>
  <c r="D228" i="27"/>
  <c r="E170" i="26"/>
  <c r="E163" i="26"/>
  <c r="D263" i="26"/>
  <c r="D153" i="27"/>
  <c r="D484" i="27"/>
  <c r="E484" i="26"/>
  <c r="E314" i="26"/>
  <c r="E484" i="27"/>
  <c r="E135" i="27"/>
  <c r="E116" i="26"/>
  <c r="D726" i="26"/>
  <c r="D725" i="26" s="1"/>
  <c r="D314" i="26"/>
  <c r="D259" i="26" s="1"/>
  <c r="E717" i="26"/>
  <c r="E716" i="26" s="1"/>
  <c r="E263" i="26"/>
  <c r="E726" i="26"/>
  <c r="E725" i="26" s="1"/>
  <c r="E153" i="26"/>
  <c r="E152" i="26" s="1"/>
  <c r="D135" i="26"/>
  <c r="D561" i="26"/>
  <c r="E215" i="27"/>
  <c r="D163" i="27"/>
  <c r="E444" i="27"/>
  <c r="E203" i="27"/>
  <c r="D551" i="27"/>
  <c r="D550" i="27" s="1"/>
  <c r="D3" i="27"/>
  <c r="D203" i="27"/>
  <c r="D178" i="27" s="1"/>
  <c r="D177" i="27" s="1"/>
  <c r="D67" i="27"/>
  <c r="E263" i="27"/>
  <c r="E259" i="27" s="1"/>
  <c r="E483" i="27"/>
  <c r="E340" i="27"/>
  <c r="E339" i="27" s="1"/>
  <c r="D483" i="26"/>
  <c r="D444" i="27"/>
  <c r="D152" i="26"/>
  <c r="E340" i="26"/>
  <c r="D116" i="26"/>
  <c r="D115" i="26" s="1"/>
  <c r="D314" i="27"/>
  <c r="D645" i="27"/>
  <c r="D3" i="26"/>
  <c r="D2" i="26" s="1"/>
  <c r="E3" i="26"/>
  <c r="E67" i="26"/>
  <c r="E228" i="27"/>
  <c r="E645" i="27"/>
  <c r="E170" i="27"/>
  <c r="E152" i="27" s="1"/>
  <c r="E551" i="26"/>
  <c r="E550" i="26" s="1"/>
  <c r="D483" i="27"/>
  <c r="E314" i="27"/>
  <c r="D263" i="27"/>
  <c r="D259" i="27" s="1"/>
  <c r="D561" i="27"/>
  <c r="D560" i="27" s="1"/>
  <c r="D152" i="27"/>
  <c r="E178" i="27"/>
  <c r="E177" i="27" s="1"/>
  <c r="E726" i="27"/>
  <c r="E725" i="27" s="1"/>
  <c r="D135" i="27"/>
  <c r="D115" i="27" s="1"/>
  <c r="D726" i="27"/>
  <c r="D725" i="27" s="1"/>
  <c r="D340" i="27"/>
  <c r="E717" i="27"/>
  <c r="E716" i="27" s="1"/>
  <c r="E561" i="27"/>
  <c r="E560" i="27" s="1"/>
  <c r="E551" i="27"/>
  <c r="E550" i="27" s="1"/>
  <c r="D717" i="27"/>
  <c r="D716" i="27" s="1"/>
  <c r="E116" i="27"/>
  <c r="E115" i="27" s="1"/>
  <c r="E3" i="27"/>
  <c r="E2" i="27" s="1"/>
  <c r="E188" i="26"/>
  <c r="E178" i="26" s="1"/>
  <c r="E177" i="26" s="1"/>
  <c r="D340" i="26"/>
  <c r="D339" i="26" s="1"/>
  <c r="E645" i="26"/>
  <c r="D444" i="26"/>
  <c r="E135" i="26"/>
  <c r="E115" i="26" s="1"/>
  <c r="E444" i="26"/>
  <c r="E483" i="26"/>
  <c r="E561" i="26"/>
  <c r="D645" i="26"/>
  <c r="D560" i="26" s="1"/>
  <c r="D559" i="26" s="1"/>
  <c r="E339" i="26" l="1"/>
  <c r="D2" i="27"/>
  <c r="E114" i="26"/>
  <c r="D114" i="26"/>
  <c r="E2" i="26"/>
  <c r="E259" i="26"/>
  <c r="E258" i="26" s="1"/>
  <c r="E257" i="26" s="1"/>
  <c r="D339" i="27"/>
  <c r="D258" i="27" s="1"/>
  <c r="D257" i="27" s="1"/>
  <c r="E560" i="26"/>
  <c r="E559" i="26" s="1"/>
  <c r="E114" i="27"/>
  <c r="D114" i="27"/>
  <c r="E258" i="27"/>
  <c r="E257" i="27" s="1"/>
  <c r="E559" i="27"/>
  <c r="D559" i="27"/>
  <c r="D258" i="26"/>
  <c r="D257" i="26" s="1"/>
  <c r="C777" i="27" l="1"/>
  <c r="C772" i="27"/>
  <c r="C771" i="27" s="1"/>
  <c r="C768" i="27"/>
  <c r="C767" i="27" s="1"/>
  <c r="C765" i="27"/>
  <c r="C761" i="27"/>
  <c r="C760" i="27" s="1"/>
  <c r="C756" i="27"/>
  <c r="C755" i="27" s="1"/>
  <c r="C751" i="27"/>
  <c r="C750" i="27" s="1"/>
  <c r="C746" i="27"/>
  <c r="C744" i="27"/>
  <c r="C741" i="27"/>
  <c r="C739" i="27"/>
  <c r="C734" i="27"/>
  <c r="C733" i="27" s="1"/>
  <c r="C731" i="27"/>
  <c r="C730" i="27" s="1"/>
  <c r="C727" i="27"/>
  <c r="J726" i="27"/>
  <c r="J725" i="27"/>
  <c r="C722" i="27"/>
  <c r="C718" i="27"/>
  <c r="J717" i="27"/>
  <c r="J716" i="27"/>
  <c r="C700" i="27"/>
  <c r="C694" i="27"/>
  <c r="C687" i="27"/>
  <c r="C683" i="27"/>
  <c r="C679" i="27"/>
  <c r="C676" i="27"/>
  <c r="C671" i="27"/>
  <c r="C665" i="27"/>
  <c r="C661" i="27"/>
  <c r="C653" i="27"/>
  <c r="C646" i="27"/>
  <c r="J645" i="27"/>
  <c r="J642" i="27"/>
  <c r="C642" i="27"/>
  <c r="J638" i="27"/>
  <c r="C638" i="27"/>
  <c r="C628" i="27"/>
  <c r="C616" i="27"/>
  <c r="C610" i="27"/>
  <c r="C603" i="27"/>
  <c r="C599" i="27"/>
  <c r="C595" i="27"/>
  <c r="C592" i="27"/>
  <c r="C587" i="27"/>
  <c r="C581" i="27"/>
  <c r="C577" i="27"/>
  <c r="C569" i="27"/>
  <c r="C562" i="27"/>
  <c r="J561" i="27"/>
  <c r="J560" i="27"/>
  <c r="J559" i="27"/>
  <c r="C556" i="27"/>
  <c r="C552" i="27"/>
  <c r="J551" i="27"/>
  <c r="J550" i="27"/>
  <c r="J547" i="27"/>
  <c r="C547" i="27"/>
  <c r="C544" i="27"/>
  <c r="C538" i="27" s="1"/>
  <c r="C531" i="27"/>
  <c r="C529" i="27"/>
  <c r="C522" i="27"/>
  <c r="C513" i="27"/>
  <c r="C509" i="27" s="1"/>
  <c r="C504" i="27"/>
  <c r="C497" i="27"/>
  <c r="C494" i="27"/>
  <c r="C491" i="27"/>
  <c r="C486" i="27"/>
  <c r="J483" i="27"/>
  <c r="C477" i="27"/>
  <c r="C474" i="27"/>
  <c r="C468" i="27"/>
  <c r="C463" i="27"/>
  <c r="C459" i="27"/>
  <c r="C455" i="27"/>
  <c r="C450" i="27"/>
  <c r="C445" i="27"/>
  <c r="C429" i="27"/>
  <c r="C422" i="27"/>
  <c r="C416" i="27"/>
  <c r="C412" i="27"/>
  <c r="C409" i="27"/>
  <c r="C404" i="27"/>
  <c r="C399" i="27"/>
  <c r="C395" i="27"/>
  <c r="C392" i="27"/>
  <c r="C388" i="27"/>
  <c r="C382" i="27"/>
  <c r="C378" i="27"/>
  <c r="C373" i="27"/>
  <c r="C368" i="27"/>
  <c r="C362" i="27"/>
  <c r="C357" i="27"/>
  <c r="C353" i="27"/>
  <c r="C348" i="27"/>
  <c r="C344" i="27"/>
  <c r="J339" i="27"/>
  <c r="C331" i="27"/>
  <c r="C328" i="27"/>
  <c r="C325" i="27"/>
  <c r="C315" i="27"/>
  <c r="C308" i="27"/>
  <c r="C305" i="27"/>
  <c r="C302" i="27"/>
  <c r="C298" i="27"/>
  <c r="C296" i="27"/>
  <c r="C289" i="27"/>
  <c r="C265" i="27"/>
  <c r="C260" i="27"/>
  <c r="J259" i="27"/>
  <c r="J258" i="27"/>
  <c r="J257" i="27"/>
  <c r="J256" i="27"/>
  <c r="C250" i="27"/>
  <c r="C244" i="27"/>
  <c r="C243" i="27" s="1"/>
  <c r="C239" i="27"/>
  <c r="C238" i="27" s="1"/>
  <c r="C236" i="27"/>
  <c r="C235" i="27" s="1"/>
  <c r="C233" i="27"/>
  <c r="C229" i="27"/>
  <c r="C223" i="27"/>
  <c r="C222" i="27" s="1"/>
  <c r="C220" i="27"/>
  <c r="C216" i="27"/>
  <c r="C213" i="27"/>
  <c r="C211" i="27"/>
  <c r="C207" i="27"/>
  <c r="C204" i="27"/>
  <c r="C201" i="27"/>
  <c r="C200" i="27" s="1"/>
  <c r="C198" i="27"/>
  <c r="C197" i="27" s="1"/>
  <c r="C195" i="27"/>
  <c r="C193" i="27"/>
  <c r="C189" i="27"/>
  <c r="C185" i="27"/>
  <c r="C184" i="27" s="1"/>
  <c r="C179" i="27"/>
  <c r="J178" i="27"/>
  <c r="J177" i="27"/>
  <c r="C174" i="27"/>
  <c r="C171" i="27"/>
  <c r="J170" i="27"/>
  <c r="C167" i="27"/>
  <c r="C164" i="27"/>
  <c r="J163" i="27"/>
  <c r="C160" i="27"/>
  <c r="C157" i="27"/>
  <c r="C154" i="27"/>
  <c r="J153" i="27"/>
  <c r="J152" i="27"/>
  <c r="C149" i="27"/>
  <c r="C146" i="27"/>
  <c r="C143" i="27"/>
  <c r="C140" i="27"/>
  <c r="C136" i="27"/>
  <c r="J135" i="27"/>
  <c r="C132" i="27"/>
  <c r="C129" i="27"/>
  <c r="C126" i="27"/>
  <c r="C123" i="27"/>
  <c r="C120" i="27"/>
  <c r="C117" i="27"/>
  <c r="J116" i="27"/>
  <c r="J115" i="27"/>
  <c r="J114" i="27"/>
  <c r="J97" i="27"/>
  <c r="C97" i="27"/>
  <c r="J68" i="27"/>
  <c r="C68" i="27"/>
  <c r="J67" i="27"/>
  <c r="J61" i="27"/>
  <c r="C61" i="27"/>
  <c r="J38" i="27"/>
  <c r="C38" i="27"/>
  <c r="J11" i="27"/>
  <c r="C11" i="27"/>
  <c r="J4" i="27"/>
  <c r="C4" i="27"/>
  <c r="J3" i="27"/>
  <c r="J2" i="27"/>
  <c r="J1" i="27"/>
  <c r="C777" i="26"/>
  <c r="C772" i="26"/>
  <c r="C771" i="26" s="1"/>
  <c r="C768" i="26"/>
  <c r="C767" i="26" s="1"/>
  <c r="C765" i="26"/>
  <c r="C761" i="26"/>
  <c r="C760" i="26" s="1"/>
  <c r="C756" i="26"/>
  <c r="C755" i="26" s="1"/>
  <c r="C751" i="26"/>
  <c r="C750" i="26" s="1"/>
  <c r="C746" i="26"/>
  <c r="C744" i="26"/>
  <c r="C741" i="26"/>
  <c r="C739" i="26"/>
  <c r="C734" i="26"/>
  <c r="C733" i="26" s="1"/>
  <c r="C731" i="26"/>
  <c r="C730" i="26" s="1"/>
  <c r="C727" i="26"/>
  <c r="J726" i="26"/>
  <c r="J725" i="26"/>
  <c r="C722" i="26"/>
  <c r="C718" i="26"/>
  <c r="J717" i="26"/>
  <c r="J716" i="26"/>
  <c r="C700" i="26"/>
  <c r="C694" i="26"/>
  <c r="C687" i="26"/>
  <c r="C683" i="26"/>
  <c r="C679" i="26"/>
  <c r="C676" i="26"/>
  <c r="C671" i="26"/>
  <c r="C665" i="26"/>
  <c r="C661" i="26"/>
  <c r="C653" i="26"/>
  <c r="C646" i="26"/>
  <c r="J645" i="26"/>
  <c r="J642" i="26"/>
  <c r="C642" i="26"/>
  <c r="J638" i="26"/>
  <c r="C638" i="26"/>
  <c r="C628" i="26"/>
  <c r="C616" i="26"/>
  <c r="C610" i="26"/>
  <c r="C603" i="26"/>
  <c r="C599" i="26"/>
  <c r="C595" i="26"/>
  <c r="C592" i="26"/>
  <c r="C587" i="26"/>
  <c r="C581" i="26"/>
  <c r="C577" i="26"/>
  <c r="C569" i="26"/>
  <c r="C562" i="26"/>
  <c r="J561" i="26"/>
  <c r="J560" i="26"/>
  <c r="J559" i="26"/>
  <c r="C556" i="26"/>
  <c r="C552" i="26"/>
  <c r="J551" i="26"/>
  <c r="J550" i="26"/>
  <c r="J547" i="26"/>
  <c r="C547" i="26"/>
  <c r="C544" i="26"/>
  <c r="C538" i="26" s="1"/>
  <c r="C531" i="26"/>
  <c r="C529" i="26"/>
  <c r="C522" i="26"/>
  <c r="C513" i="26"/>
  <c r="C509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8" i="26" s="1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743" i="26" l="1"/>
  <c r="C67" i="26"/>
  <c r="C170" i="26"/>
  <c r="C135" i="26"/>
  <c r="C163" i="26"/>
  <c r="C444" i="27"/>
  <c r="C743" i="27"/>
  <c r="C551" i="26"/>
  <c r="C550" i="26" s="1"/>
  <c r="C3" i="26"/>
  <c r="C2" i="26" s="1"/>
  <c r="C215" i="27"/>
  <c r="C561" i="26"/>
  <c r="C717" i="26"/>
  <c r="C716" i="26" s="1"/>
  <c r="C3" i="27"/>
  <c r="C340" i="26"/>
  <c r="C67" i="27"/>
  <c r="C314" i="26"/>
  <c r="C444" i="26"/>
  <c r="C153" i="26"/>
  <c r="C188" i="26"/>
  <c r="C484" i="26"/>
  <c r="C116" i="26"/>
  <c r="C215" i="26"/>
  <c r="C645" i="26"/>
  <c r="C528" i="26"/>
  <c r="C203" i="26"/>
  <c r="C263" i="26"/>
  <c r="C203" i="27"/>
  <c r="C263" i="27"/>
  <c r="C170" i="27"/>
  <c r="C153" i="27"/>
  <c r="C314" i="27"/>
  <c r="C340" i="27"/>
  <c r="C339" i="27" s="1"/>
  <c r="C717" i="27"/>
  <c r="C716" i="27" s="1"/>
  <c r="C188" i="27"/>
  <c r="C228" i="27"/>
  <c r="C551" i="27"/>
  <c r="C550" i="27" s="1"/>
  <c r="C116" i="27"/>
  <c r="C163" i="27"/>
  <c r="C645" i="27"/>
  <c r="C484" i="27"/>
  <c r="C561" i="27"/>
  <c r="C135" i="27"/>
  <c r="C528" i="27"/>
  <c r="C726" i="27"/>
  <c r="C725" i="27" s="1"/>
  <c r="C726" i="26"/>
  <c r="C725" i="26" s="1"/>
  <c r="C560" i="26" l="1"/>
  <c r="C152" i="26"/>
  <c r="C115" i="26"/>
  <c r="C259" i="27"/>
  <c r="C559" i="26"/>
  <c r="C2" i="27"/>
  <c r="C178" i="27"/>
  <c r="C177" i="27" s="1"/>
  <c r="C483" i="26"/>
  <c r="C339" i="26"/>
  <c r="C259" i="26"/>
  <c r="C178" i="26"/>
  <c r="C177" i="26" s="1"/>
  <c r="C152" i="27"/>
  <c r="C115" i="27"/>
  <c r="C560" i="27"/>
  <c r="C559" i="27" s="1"/>
  <c r="C483" i="27"/>
  <c r="C258" i="27" s="1"/>
  <c r="C257" i="27" s="1"/>
  <c r="C114" i="26"/>
  <c r="C258" i="26" l="1"/>
  <c r="C257" i="26" s="1"/>
  <c r="C114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<sst xmlns="http://schemas.openxmlformats.org/spreadsheetml/2006/main" count="6509" uniqueCount="1068">
  <si>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</si>
  <si>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</si>
  <si>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</si>
  <si>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</si>
  <si>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</si>
  <si>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</si>
  <si>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</si>
  <si>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</si>
  <si>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</si>
  <si>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</si>
  <si>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</si>
  <si>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</si>
  <si>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</si>
  <si>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</si>
  <si>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</si>
  <si>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</si>
  <si>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</si>
  <si>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</si>
  <si>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</si>
  <si>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</si>
  <si>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</si>
  <si>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</si>
  <si>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</si>
  <si>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</si>
  <si>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</si>
  <si>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</si>
  <si>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</si>
  <si>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</si>
  <si>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</si>
  <si>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</si>
  <si>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</si>
  <si>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</si>
  <si>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</si>
  <si>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</si>
  <si>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</si>
  <si>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</si>
  <si>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</si>
  <si>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</si>
  <si>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</si>
  <si>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</si>
  <si>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</si>
  <si>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</si>
  <si>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</si>
  <si>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</si>
  <si>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</si>
  <si>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</si>
  <si>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</si>
  <si>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</si>
  <si>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</si>
  <si>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</si>
  <si>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</si>
  <si>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</si>
  <si>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</si>
  <si>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</si>
  <si>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</si>
  <si>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</si>
  <si>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</si>
  <si>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</si>
  <si>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</si>
  <si>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</si>
  <si>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</si>
  <si>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</si>
  <si>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</si>
  <si>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</si>
  <si>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</si>
  <si>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</si>
  <si>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</si>
  <si>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</si>
  <si>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</si>
  <si>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</si>
  <si>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</si>
  <si>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</si>
  <si>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</si>
  <si>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</si>
  <si>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</si>
  <si>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</si>
  <si>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</si>
  <si>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</si>
  <si>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</si>
  <si>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</si>
  <si>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</si>
  <si>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</si>
  <si>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</si>
  <si>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</si>
  <si>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</si>
  <si>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</si>
  <si>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</si>
  <si>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</si>
  <si>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</si>
  <si>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</si>
  <si>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</si>
  <si>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</si>
  <si>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</si>
  <si>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</si>
  <si>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</si>
  <si>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</si>
  <si>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</si>
  <si>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</si>
  <si>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</si>
  <si>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</si>
  <si>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</si>
  <si>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</si>
  <si>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</si>
  <si>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</si>
  <si>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</si>
  <si>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</si>
  <si>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</si>
  <si>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</si>
  <si>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</si>
  <si>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</si>
  <si>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</si>
  <si>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</si>
  <si>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</si>
  <si>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</si>
  <si>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</si>
  <si>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</si>
  <si>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</si>
  <si>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</si>
  <si>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</si>
  <si>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</si>
  <si>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</si>
  <si>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</si>
  <si>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</si>
  <si>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</si>
  <si>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</si>
  <si>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</si>
  <si>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</si>
  <si>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</si>
  <si>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</si>
  <si>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</si>
  <si>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</si>
  <si>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</si>
  <si>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</si>
  <si>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</si>
  <si>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</si>
  <si>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</si>
  <si>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</si>
  <si>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</si>
  <si>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</si>
  <si>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</si>
  <si>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</si>
  <si>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</si>
  <si>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</si>
  <si>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</si>
  <si>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</si>
  <si>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</si>
  <si>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</si>
  <si>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</si>
  <si>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</si>
  <si>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</si>
  <si>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</si>
  <si>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</si>
  <si>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</si>
  <si>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</si>
  <si>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</si>
  <si>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</si>
  <si>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</si>
  <si>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</si>
  <si>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</si>
  <si>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</si>
  <si>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</si>
  <si>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</si>
  <si>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</si>
  <si>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</si>
  <si>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</si>
  <si>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</si>
  <si>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</si>
  <si>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</si>
  <si>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</si>
  <si>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</si>
  <si>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</si>
  <si>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</si>
  <si>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</si>
  <si>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</si>
  <si>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</si>
  <si>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</si>
  <si>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</si>
  <si>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</si>
  <si>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</si>
  <si>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</si>
  <si>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</si>
  <si>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</si>
  <si>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</si>
  <si>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</si>
  <si>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</si>
  <si>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</si>
  <si>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</si>
  <si>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</si>
  <si>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</si>
  <si>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</si>
  <si>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</si>
  <si>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</si>
  <si>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</si>
  <si>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</si>
  <si>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</si>
  <si>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</si>
  <si>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</si>
  <si>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</si>
  <si>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</si>
  <si>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</si>
  <si>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</si>
  <si>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</si>
  <si>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</si>
  <si>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</si>
  <si>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</si>
  <si>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</si>
  <si>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</si>
  <si>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</si>
  <si>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</si>
  <si>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</si>
  <si>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</si>
  <si>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</si>
  <si>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</si>
  <si>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</si>
  <si>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</si>
  <si>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</si>
  <si>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</si>
  <si>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</si>
  <si>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</si>
  <si>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</si>
  <si>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</si>
  <si>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</si>
  <si>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</si>
  <si>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</si>
  <si>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</si>
  <si>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</si>
  <si>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</si>
  <si>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</si>
  <si>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</si>
  <si>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</si>
  <si>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</si>
  <si>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</si>
  <si>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</si>
  <si>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</si>
  <si>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</si>
  <si>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</si>
  <si>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</si>
  <si>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</si>
  <si>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</si>
  <si>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</si>
  <si>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</si>
  <si>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</si>
  <si>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</si>
  <si>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</si>
  <si>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</si>
  <si>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</si>
  <si>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</si>
  <si>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</si>
  <si>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</si>
  <si>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</si>
  <si>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</si>
  <si>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</si>
  <si>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</si>
  <si>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</si>
  <si>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</si>
  <si>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</si>
  <si>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</si>
  <si>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</si>
  <si>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</si>
  <si>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</si>
  <si>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</si>
  <si>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</si>
  <si>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</si>
  <si>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</si>
  <si>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</si>
  <si>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</si>
  <si>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</si>
  <si>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</si>
  <si>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</si>
  <si>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</si>
  <si>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</si>
  <si>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</si>
  <si>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</si>
  <si>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</si>
  <si>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</si>
  <si>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</si>
  <si>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</si>
  <si>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</si>
  <si>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</si>
  <si>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</si>
  <si>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</si>
  <si>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</si>
  <si>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</si>
  <si>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</si>
  <si>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</si>
  <si>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</si>
  <si>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</si>
  <si>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</si>
  <si>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</si>
  <si>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</si>
  <si>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</si>
  <si>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</si>
  <si>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</si>
  <si>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</si>
  <si>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</si>
  <si>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</si>
  <si>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</si>
  <si>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</si>
  <si>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</si>
  <si>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</si>
  <si>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</si>
  <si>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</si>
  <si>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</si>
  <si>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</si>
  <si>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</si>
  <si>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</si>
  <si>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</si>
  <si>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</si>
  <si>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</si>
  <si>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</si>
  <si>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</si>
  <si>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</si>
  <si>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</si>
  <si>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</si>
  <si>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</si>
  <si>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</si>
  <si>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</si>
  <si>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</si>
  <si>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</si>
  <si>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</si>
  <si>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</si>
  <si>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</si>
  <si>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</si>
  <si>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</si>
  <si>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</si>
  <si>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</si>
  <si>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</si>
  <si>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</si>
  <si>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</si>
  <si>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</si>
  <si>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</si>
  <si>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</si>
  <si>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</si>
  <si>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</si>
  <si>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</si>
  <si>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</si>
  <si>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</si>
  <si>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</si>
  <si>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</si>
  <si>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</si>
  <si>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</si>
  <si>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</si>
  <si>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</si>
  <si>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</si>
  <si>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</si>
  <si>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</si>
  <si>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</si>
  <si>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</si>
  <si>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</si>
  <si>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</si>
  <si>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</si>
  <si>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</si>
  <si>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</si>
  <si>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</si>
  <si>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</si>
  <si>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</si>
  <si>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</si>
  <si>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</si>
  <si>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</si>
  <si>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</si>
  <si>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</si>
  <si>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</si>
  <si>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</si>
  <si>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</si>
  <si>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</si>
  <si>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</si>
  <si>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</si>
  <si>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</si>
  <si>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</si>
  <si>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</si>
  <si>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</si>
  <si>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</si>
  <si>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</si>
  <si>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</si>
  <si>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</si>
  <si>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</si>
  <si>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</si>
  <si>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</si>
  <si>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</si>
  <si>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</si>
  <si>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</si>
  <si>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</si>
  <si>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</si>
  <si>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</si>
  <si>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</si>
  <si>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</si>
  <si>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</si>
  <si>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</si>
  <si>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</si>
  <si>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</si>
  <si>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</si>
  <si>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</si>
  <si>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</si>
  <si>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</si>
  <si>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</si>
  <si>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</si>
  <si>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</si>
  <si>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</si>
  <si>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</si>
  <si>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</si>
  <si>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</si>
  <si>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</si>
  <si>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</si>
  <si>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</si>
  <si>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</si>
  <si>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</si>
  <si>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</si>
  <si>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</si>
  <si>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</si>
  <si>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</si>
  <si>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</si>
  <si>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</si>
  <si>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</si>
  <si>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</si>
  <si>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</si>
  <si>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</si>
  <si>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</si>
  <si>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</si>
  <si>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</si>
  <si>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</si>
  <si>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</si>
  <si>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</si>
  <si>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</si>
  <si>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</si>
  <si>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</si>
  <si>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</si>
  <si>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</si>
  <si>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</si>
  <si>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</si>
  <si>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</si>
  <si>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</si>
  <si>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</si>
  <si>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</si>
  <si>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</si>
  <si>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</si>
  <si>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</si>
  <si>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</si>
  <si>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</si>
  <si>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</si>
  <si>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</si>
  <si>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</si>
  <si>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</si>
  <si>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</si>
  <si>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</si>
  <si>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</si>
  <si>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</si>
  <si>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</si>
  <si>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</si>
  <si>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</si>
  <si>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</si>
  <si>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</si>
  <si>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</si>
  <si>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</si>
  <si>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</si>
  <si>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</si>
  <si>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</si>
  <si>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</si>
  <si>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</si>
  <si>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</si>
  <si>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</si>
  <si>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</si>
  <si>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</si>
  <si>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</si>
  <si>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</si>
  <si>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</si>
  <si>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</si>
  <si>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</si>
  <si>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</si>
  <si>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</si>
  <si>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</si>
  <si>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</si>
  <si>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</si>
  <si>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</si>
  <si>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</si>
  <si>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</si>
  <si>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</si>
  <si>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</si>
  <si>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</si>
  <si>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</si>
  <si>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</si>
  <si>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</si>
  <si>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</si>
  <si>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</si>
  <si>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</si>
  <si>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</si>
  <si>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</si>
  <si>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</si>
  <si>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</si>
  <si>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</si>
  <si>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</si>
  <si>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</si>
  <si>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</si>
  <si>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</si>
  <si>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</si>
  <si>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</si>
  <si>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</si>
  <si>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</si>
  <si>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</si>
  <si>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</si>
  <si>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</si>
  <si>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</si>
  <si>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</si>
  <si>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</si>
  <si>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</si>
  <si>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</si>
  <si>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</si>
  <si>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</si>
  <si>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</si>
  <si>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</si>
  <si>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</si>
  <si>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</si>
  <si>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</si>
  <si>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</si>
  <si>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</si>
  <si>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</si>
  <si>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</si>
  <si>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</si>
  <si>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</si>
  <si>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</si>
  <si>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</si>
  <si>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</si>
  <si>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</si>
  <si>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</si>
  <si>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</si>
  <si>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</si>
  <si>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</si>
  <si>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</si>
  <si>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</si>
  <si>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</si>
  <si>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</si>
  <si>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</si>
  <si>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</si>
  <si>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</si>
  <si>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</si>
  <si>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</si>
  <si>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</si>
  <si>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</si>
  <si>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</si>
  <si>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</si>
  <si>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</si>
  <si>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</si>
  <si>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</si>
  <si>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</si>
  <si>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</si>
  <si>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</si>
  <si>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</si>
  <si>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</si>
  <si>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</si>
  <si>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</si>
  <si>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</si>
  <si>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</si>
  <si>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</si>
  <si>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</si>
  <si>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</si>
  <si>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</si>
  <si>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</si>
  <si>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</si>
  <si>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</si>
  <si>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</si>
  <si>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</si>
  <si>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</si>
  <si>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</si>
  <si>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</si>
  <si>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</si>
  <si>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</si>
  <si>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</si>
  <si>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</si>
  <si>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</si>
  <si>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</si>
  <si>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</si>
  <si>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</si>
  <si>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</si>
  <si>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</si>
  <si>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</si>
  <si>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</si>
  <si>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</si>
  <si>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</si>
  <si>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</si>
  <si>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</si>
  <si>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</si>
  <si>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</si>
  <si>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</si>
  <si>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</si>
  <si>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</si>
  <si>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</si>
  <si>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</si>
  <si>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</si>
  <si>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</si>
  <si>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</si>
  <si>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</si>
  <si>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</si>
  <si>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</si>
  <si>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</si>
  <si>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</si>
  <si>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</si>
  <si>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</si>
  <si>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</si>
  <si>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</si>
  <si>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</si>
  <si>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</si>
  <si>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</si>
  <si>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</si>
  <si>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</si>
  <si>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</si>
  <si>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</si>
  <si>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</si>
  <si>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</si>
  <si>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</si>
  <si>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</si>
  <si>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</si>
  <si>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</si>
  <si>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</si>
  <si>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</si>
  <si>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</si>
  <si>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</si>
  <si>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</si>
  <si>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</si>
  <si>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</si>
  <si>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</si>
  <si>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</si>
  <si>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</si>
  <si>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</si>
  <si>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</si>
  <si>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</si>
  <si>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</si>
  <si>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</si>
  <si>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</si>
  <si>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</si>
  <si>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</si>
  <si>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</si>
  <si>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</si>
  <si>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</si>
  <si>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</si>
  <si>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</si>
  <si>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</si>
  <si>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</si>
  <si>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</si>
  <si>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</si>
  <si>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</si>
  <si>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</si>
  <si>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</si>
  <si>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</si>
  <si>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</si>
  <si>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</si>
  <si>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</si>
  <si>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</si>
  <si>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</si>
  <si>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</si>
  <si>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</si>
  <si>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</si>
  <si>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</si>
  <si>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</si>
  <si>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</si>
  <si>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</si>
  <si>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</si>
  <si>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</si>
  <si>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</si>
  <si>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</si>
  <si>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</si>
  <si>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</si>
  <si>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</si>
  <si>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</si>
  <si>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</si>
  <si>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</si>
  <si>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</si>
  <si>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</si>
  <si>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</si>
  <si>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</si>
  <si>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</si>
  <si>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</si>
  <si>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</si>
  <si>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</si>
  <si>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</si>
  <si>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</si>
  <si>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</si>
  <si>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</si>
  <si>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</si>
  <si>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</si>
  <si>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</si>
  <si>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</si>
  <si>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</si>
  <si>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</si>
  <si>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</si>
  <si>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</si>
  <si>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</si>
  <si>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</si>
  <si>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</si>
  <si>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</si>
  <si>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</si>
  <si>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</si>
  <si>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</si>
  <si>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</si>
  <si>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</si>
  <si>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</si>
  <si>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</si>
  <si>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</si>
  <si>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</si>
  <si>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</si>
  <si>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</si>
  <si>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</si>
  <si>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</si>
  <si>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</si>
  <si>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</si>
  <si>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</si>
  <si>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</si>
  <si>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</si>
  <si>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</si>
  <si>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</si>
  <si>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</si>
  <si>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</si>
  <si>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</si>
  <si>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</si>
  <si>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</si>
  <si>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</si>
  <si>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</si>
  <si>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</si>
  <si>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</si>
  <si>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</si>
  <si>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</si>
  <si>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</si>
  <si>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</si>
  <si>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</si>
  <si>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</si>
  <si>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</si>
  <si>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</si>
  <si>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</si>
  <si>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</si>
  <si>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</si>
  <si>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</si>
  <si>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</si>
  <si>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</si>
  <si>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</si>
  <si>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</si>
  <si>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</si>
  <si>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</si>
  <si>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</si>
  <si>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</si>
  <si>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</si>
  <si>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</si>
  <si>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</si>
  <si>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</si>
  <si>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</si>
  <si>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</si>
  <si>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</si>
  <si>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</si>
  <si>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</si>
  <si>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</si>
  <si>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</si>
  <si>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</si>
  <si>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</si>
  <si>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</si>
  <si>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</si>
  <si>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</si>
  <si>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</si>
  <si>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</si>
  <si>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</si>
  <si>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</si>
  <si>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</si>
  <si>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</si>
  <si>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</si>
  <si>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</si>
  <si>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</si>
  <si>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</si>
  <si>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</si>
  <si>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</si>
  <si>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</si>
  <si>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</si>
  <si>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</si>
  <si>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</si>
  <si>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</si>
  <si>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</si>
  <si>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</si>
  <si>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</si>
  <si>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</si>
  <si>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</si>
  <si>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</si>
  <si>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</si>
  <si>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</si>
  <si>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</si>
  <si>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</si>
  <si>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</si>
  <si>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</si>
  <si>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</si>
  <si>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</si>
  <si>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</si>
  <si>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</si>
  <si>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</si>
  <si>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</si>
  <si>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</si>
  <si>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</si>
  <si>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</si>
  <si>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</si>
  <si>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</si>
  <si>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</si>
  <si>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</si>
  <si>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</si>
  <si>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</si>
  <si>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</si>
  <si>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</si>
  <si>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</si>
  <si>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</si>
  <si>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</si>
  <si>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</si>
  <si>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</si>
  <si>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</si>
  <si>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</si>
  <si>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</si>
  <si>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</si>
  <si>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</si>
  <si>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</si>
  <si>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</si>
  <si>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</si>
  <si>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</si>
  <si>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</si>
  <si>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</si>
  <si>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</si>
  <si>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</si>
  <si>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</si>
  <si>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</si>
  <si>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</si>
  <si>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</si>
  <si>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</si>
  <si>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</si>
  <si>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</si>
  <si>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</si>
  <si>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</si>
  <si>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</si>
  <si>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</si>
  <si>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</si>
  <si>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</si>
  <si>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</si>
  <si>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</si>
  <si>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</si>
  <si>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</si>
  <si>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</si>
  <si>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</si>
  <si>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</si>
  <si>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</si>
  <si>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</si>
  <si>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</si>
  <si>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</si>
  <si>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</si>
  <si>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</si>
  <si>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</si>
  <si>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</si>
  <si>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</si>
  <si>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</si>
  <si>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</si>
  <si>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</si>
  <si>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</si>
  <si>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</si>
  <si>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</si>
  <si>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</si>
  <si>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</si>
  <si>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</si>
  <si>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</si>
  <si>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</si>
  <si>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</si>
  <si>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</si>
  <si>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</si>
  <si>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</si>
  <si>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</si>
  <si>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</si>
  <si>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</si>
  <si>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</si>
  <si>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</si>
  <si>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</si>
  <si>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</si>
  <si>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</si>
  <si>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</si>
  <si>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</si>
  <si>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</si>
  <si>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</si>
  <si>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</si>
  <si>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</si>
  <si>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</si>
  <si>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</si>
  <si>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</si>
  <si>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</si>
  <si>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</si>
  <si>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</si>
  <si>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</si>
  <si>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</si>
  <si>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</si>
  <si>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</si>
  <si>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</si>
  <si>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</si>
  <si>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</si>
  <si>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</si>
  <si>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</si>
  <si>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</si>
  <si>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</si>
  <si>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</si>
  <si>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</si>
  <si>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</si>
  <si>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</si>
  <si>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</si>
  <si>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</si>
  <si>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</si>
  <si>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</si>
  <si>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</si>
  <si>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</si>
  <si>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</si>
  <si>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</si>
  <si>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</si>
  <si>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</si>
  <si>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</si>
  <si>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</si>
  <si>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</si>
  <si>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</si>
  <si>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</si>
  <si>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</si>
  <si>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</si>
  <si>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</si>
  <si>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</si>
  <si>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</si>
  <si>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</si>
  <si>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</si>
  <si>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</si>
  <si>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</si>
  <si>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</si>
  <si>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</si>
  <si>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</si>
  <si>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</si>
  <si>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</si>
  <si>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</si>
  <si>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</si>
  <si>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</si>
  <si>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</si>
  <si>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</si>
  <si>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</si>
  <si>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</si>
  <si>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</si>
  <si>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</si>
  <si>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</si>
  <si>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</si>
  <si>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</si>
  <si>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</si>
  <si>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</si>
  <si>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</si>
  <si>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</si>
  <si>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</si>
  <si>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</si>
  <si>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</si>
  <si>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</si>
  <si>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</si>
  <si>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</si>
  <si>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</si>
  <si>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</si>
  <si>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</si>
  <si>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</si>
  <si>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</si>
  <si>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</si>
  <si>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</si>
  <si>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</si>
  <si>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</si>
  <si>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</si>
  <si>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</si>
  <si>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</si>
  <si>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</si>
  <si>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</si>
  <si>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</si>
  <si>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طارق الحجاجي</t>
  </si>
  <si>
    <t>2أ</t>
  </si>
  <si>
    <t>الكيلاني المعيوفي</t>
  </si>
  <si>
    <t>سعد انداري</t>
  </si>
  <si>
    <t>3أ</t>
  </si>
  <si>
    <t>فضيلة البطيبي</t>
  </si>
  <si>
    <t>الساسي العيادي</t>
  </si>
  <si>
    <t>بلبابة المعيوفي</t>
  </si>
  <si>
    <t>محمد الدحماني</t>
  </si>
  <si>
    <t>محمد المنصوري</t>
  </si>
  <si>
    <t>الكيلاني الكروي</t>
  </si>
  <si>
    <t>صالح المعيوفي</t>
  </si>
  <si>
    <t>كمال الحجاجي</t>
  </si>
  <si>
    <t>كمال المعيوفي</t>
  </si>
  <si>
    <t>الكيلاني الحاجي</t>
  </si>
  <si>
    <t>كمال المنصوري</t>
  </si>
  <si>
    <t>الفتحي البطيبي</t>
  </si>
  <si>
    <t>حسين العياشي</t>
  </si>
  <si>
    <t>صالح المنصوري</t>
  </si>
  <si>
    <t>حليمة الكينوني</t>
  </si>
  <si>
    <t>الكيلاني العيادي</t>
  </si>
  <si>
    <t>الصحبي المعيوفي</t>
  </si>
  <si>
    <t>زهير الزعبي</t>
  </si>
  <si>
    <t>علي غريب</t>
  </si>
  <si>
    <t xml:space="preserve">فتحي الدحماني </t>
  </si>
  <si>
    <t>عدد 788 لسنة 2011</t>
  </si>
  <si>
    <t>خليفة الجابري</t>
  </si>
  <si>
    <t>أبوابابة الحجاجي</t>
  </si>
  <si>
    <t>صالح الحاجي</t>
  </si>
  <si>
    <t>المختار المعيوفي</t>
  </si>
  <si>
    <t>أبولبابة الزعبي</t>
  </si>
  <si>
    <t>فتحي اللغماني</t>
  </si>
  <si>
    <t>فتحي الكرو</t>
  </si>
  <si>
    <t>ضو العيادي</t>
  </si>
  <si>
    <t>لجنة البتات</t>
  </si>
  <si>
    <t xml:space="preserve">تحويل اعتمادات داخل ميزان التصرق لسنة 2014
</t>
  </si>
  <si>
    <t>الترفيع في ميزانية البلدية لسنة 2014</t>
  </si>
  <si>
    <t>الترخيص لرئيس النيابة الخصوصية في اتمام اجراءات انجاز مشروع تهذيب حي العين 
الترفيع في ميزانية البلدية لسنة 2014
البرنامج الاسنثماري البلدي 2014/2018</t>
  </si>
  <si>
    <t xml:space="preserve">قصر البلدية </t>
  </si>
  <si>
    <t>دار الشباب و الثقافة</t>
  </si>
  <si>
    <t>الملعب الرياضي</t>
  </si>
  <si>
    <t xml:space="preserve">سوق التفصيل </t>
  </si>
  <si>
    <t>حمام طبيعي</t>
  </si>
  <si>
    <t>مقهى الشاطئ</t>
  </si>
  <si>
    <t>مستودع قرب السوق</t>
  </si>
  <si>
    <t>حجرتا المقبرة و السياجها</t>
  </si>
  <si>
    <t>كشك بساحة الحرية</t>
  </si>
  <si>
    <t>برارك بالشاطئ</t>
  </si>
  <si>
    <t>مكتبة عمومية</t>
  </si>
  <si>
    <t>مقر نادي الأطفال</t>
  </si>
  <si>
    <t>استراحة الكورنيش</t>
  </si>
  <si>
    <t xml:space="preserve">مساخ </t>
  </si>
  <si>
    <t>منطقة خضراء</t>
  </si>
  <si>
    <t>إدارة البريد</t>
  </si>
  <si>
    <t>مركز الأمن العمومي البريد</t>
  </si>
  <si>
    <t>مركز الحرس البحري</t>
  </si>
  <si>
    <t>إدارة ميناء الصيد البحري</t>
  </si>
  <si>
    <t>دار الشباب</t>
  </si>
  <si>
    <t xml:space="preserve">نادي الأطفال </t>
  </si>
  <si>
    <t>المستوصف</t>
  </si>
  <si>
    <t>المكتبة العمومية</t>
  </si>
  <si>
    <t>المعهد الثانوي بالزارات</t>
  </si>
  <si>
    <t xml:space="preserve">المدرسة الإبتدائية طه حسين </t>
  </si>
  <si>
    <t>المدرسة الإعدادية بالزارات</t>
  </si>
  <si>
    <t>التجاري بنك</t>
  </si>
  <si>
    <t>خلية الإرشاد الفلاحي</t>
  </si>
  <si>
    <t>صيدلية النهار</t>
  </si>
  <si>
    <t>صيدلية الليل</t>
  </si>
  <si>
    <t>حي الرياض</t>
  </si>
  <si>
    <t>حي الزهور</t>
  </si>
  <si>
    <t>حي العين</t>
  </si>
  <si>
    <t>حي الواحة</t>
  </si>
  <si>
    <t xml:space="preserve">تم إنجاز المشروع </t>
  </si>
  <si>
    <t xml:space="preserve">الطرقات و الأرصفة </t>
  </si>
  <si>
    <t>صيانة الطرقات 150000,000
الطرقات و الصيانة 160000,000</t>
  </si>
  <si>
    <t>2012/2013</t>
  </si>
  <si>
    <t>تم إنجاز المشروع بنسبة إلى الطرقات و الصيانة أما بنسبة إلى صيانة الطرقات فقد انطلقت الأشغال</t>
  </si>
  <si>
    <t>تجميل المدينة</t>
  </si>
  <si>
    <t>تم انجاز الدراسة وفي مرحلة طلب العروض</t>
  </si>
  <si>
    <t xml:space="preserve">اقتناء معدات </t>
  </si>
  <si>
    <t>تم استخدام طلب التزود و البلدية في انتظار التزود بالمعدات</t>
  </si>
  <si>
    <t>اقتناء معدات إعلامية</t>
  </si>
  <si>
    <t xml:space="preserve">تعهد وصيانة المنشآت البلدية </t>
  </si>
  <si>
    <t>انطلقت الأشغال</t>
  </si>
  <si>
    <t>قصر البلدية</t>
  </si>
  <si>
    <t>تهذيب الاحياء الشعبية</t>
  </si>
  <si>
    <t>العين</t>
  </si>
  <si>
    <t>لنديني</t>
  </si>
  <si>
    <t>02-206808</t>
  </si>
  <si>
    <t>02-206726</t>
  </si>
  <si>
    <t>02-207288</t>
  </si>
  <si>
    <t>هولندي</t>
  </si>
  <si>
    <t>02-211654</t>
  </si>
  <si>
    <t>كيبوتا</t>
  </si>
  <si>
    <t>02-212097</t>
  </si>
  <si>
    <t>تراكتوبال</t>
  </si>
  <si>
    <t>بنفرا</t>
  </si>
  <si>
    <t>02-207045</t>
  </si>
  <si>
    <t>رينو اكسبراس</t>
  </si>
  <si>
    <t>02-208499</t>
  </si>
  <si>
    <t>بيجو</t>
  </si>
  <si>
    <t>كيكيروفا</t>
  </si>
  <si>
    <t>02-214502</t>
  </si>
  <si>
    <t>جون دير</t>
  </si>
  <si>
    <t>02-215709</t>
  </si>
  <si>
    <t>02-216573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</si>
</sst>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0" borderId="0" xfId="0" applyNumberFormat="1"/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9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reth/Desktop/saisie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575;&#1604;&#1586;&#1585;&#1575;&#157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ميزانية 2016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0" t="s">
        <v>853</v>
      </c>
      <c r="E1" s="12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9">C138</f>
        <v>0</v>
      </c>
      <c r="E138" s="126">
        <f t="shared" si="9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9"/>
        <v>0</v>
      </c>
      <c r="E139" s="126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5" outlineLevel="3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 outlineLevel="3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 outlineLevel="3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 outlineLevel="3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 outlineLevel="3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 outlineLevel="3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 outlineLevel="3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 outlineLevel="3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20" t="s">
        <v>853</v>
      </c>
      <c r="E256" s="12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000-000000000000}">
      <formula1>C115+C340</formula1>
    </dataValidation>
    <dataValidation type="custom" allowBlank="1" showInputMessage="1" showErrorMessage="1" sqref="J152:J153" xr:uid="{00000000-0002-0000-0000-000001000000}">
      <formula1>C153+C355</formula1>
    </dataValidation>
    <dataValidation type="custom" allowBlank="1" showInputMessage="1" showErrorMessage="1" sqref="J177:J178" xr:uid="{00000000-0002-0000-0000-000002000000}">
      <formula1>C178+C366</formula1>
    </dataValidation>
    <dataValidation type="custom" allowBlank="1" showInputMessage="1" showErrorMessage="1" sqref="J170" xr:uid="{00000000-0002-0000-0000-000003000000}">
      <formula1>C171+C363</formula1>
    </dataValidation>
    <dataValidation type="custom" allowBlank="1" showInputMessage="1" showErrorMessage="1" sqref="J163" xr:uid="{00000000-0002-0000-0000-000004000000}">
      <formula1>C164+C360</formula1>
    </dataValidation>
    <dataValidation type="custom" allowBlank="1" showInputMessage="1" showErrorMessage="1" sqref="J135" xr:uid="{00000000-0002-0000-0000-000005000000}">
      <formula1>C136+C349</formula1>
    </dataValidation>
    <dataValidation type="custom" allowBlank="1" showInputMessage="1" showErrorMessage="1" sqref="J97 J38 J61 J67:J68" xr:uid="{00000000-0002-0000-0000-000006000000}">
      <formula1>C39+C261</formula1>
    </dataValidation>
    <dataValidation type="custom" allowBlank="1" showInputMessage="1" showErrorMessage="1" sqref="J638 J642 J716:J717 J645 J725:J726" xr:uid="{00000000-0002-0000-0000-000007000000}">
      <formula1>C639+C793</formula1>
    </dataValidation>
    <dataValidation type="custom" allowBlank="1" showInputMessage="1" showErrorMessage="1" sqref="J11" xr:uid="{00000000-0002-0000-0000-000008000000}">
      <formula1>C12+C136</formula1>
    </dataValidation>
    <dataValidation type="custom" allowBlank="1" showInputMessage="1" showErrorMessage="1" sqref="J256:J259" xr:uid="{00000000-0002-0000-0000-000009000000}">
      <formula1>C257+C372</formula1>
    </dataValidation>
    <dataValidation type="custom" allowBlank="1" showInputMessage="1" showErrorMessage="1" sqref="J483" xr:uid="{00000000-0002-0000-0000-00000A000000}">
      <formula1>C484+C595</formula1>
    </dataValidation>
    <dataValidation type="custom" allowBlank="1" showInputMessage="1" showErrorMessage="1" sqref="J559" xr:uid="{00000000-0002-0000-0000-00000B000000}">
      <formula1>C259+C374</formula1>
    </dataValidation>
    <dataValidation type="custom" allowBlank="1" showInputMessage="1" showErrorMessage="1" sqref="J1:J4 J550:J551 J560:J561 J339 J547" xr:uid="{00000000-0002-0000-00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0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31"/>
  <sheetViews>
    <sheetView rightToLeft="1" topLeftCell="A5" workbookViewId="0">
      <selection activeCell="D23" sqref="D23"/>
    </sheetView>
  </sheetViews>
  <sheetFormatPr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style="163" customWidth="1"/>
  </cols>
  <sheetData>
    <row r="1" spans="1:5">
      <c r="A1" s="146" t="s">
        <v>939</v>
      </c>
      <c r="B1" s="146" t="s">
        <v>940</v>
      </c>
      <c r="C1" s="146" t="s">
        <v>961</v>
      </c>
      <c r="D1" s="146" t="s">
        <v>941</v>
      </c>
      <c r="E1" s="161" t="s">
        <v>942</v>
      </c>
    </row>
    <row r="2" spans="1:5">
      <c r="A2" s="199" t="s">
        <v>943</v>
      </c>
      <c r="B2" s="147">
        <v>2011</v>
      </c>
      <c r="C2" s="148">
        <v>35000</v>
      </c>
      <c r="D2" s="148">
        <v>8473</v>
      </c>
      <c r="E2" s="162">
        <f t="shared" ref="E2:E6" si="0">D2/C2</f>
        <v>0.24208571428571429</v>
      </c>
    </row>
    <row r="3" spans="1:5">
      <c r="A3" s="200"/>
      <c r="B3" s="147">
        <v>2012</v>
      </c>
      <c r="C3" s="148">
        <v>32000</v>
      </c>
      <c r="D3" s="148">
        <v>23054</v>
      </c>
      <c r="E3" s="162">
        <f t="shared" si="0"/>
        <v>0.72043749999999995</v>
      </c>
    </row>
    <row r="4" spans="1:5">
      <c r="A4" s="200"/>
      <c r="B4" s="147">
        <v>2013</v>
      </c>
      <c r="C4" s="148">
        <v>32000</v>
      </c>
      <c r="D4" s="148">
        <v>17708</v>
      </c>
      <c r="E4" s="162">
        <f t="shared" si="0"/>
        <v>0.55337499999999995</v>
      </c>
    </row>
    <row r="5" spans="1:5">
      <c r="A5" s="200"/>
      <c r="B5" s="147">
        <v>2014</v>
      </c>
      <c r="C5" s="148">
        <v>30000</v>
      </c>
      <c r="D5" s="148">
        <v>28769</v>
      </c>
      <c r="E5" s="162">
        <f t="shared" si="0"/>
        <v>0.95896666666666663</v>
      </c>
    </row>
    <row r="6" spans="1:5">
      <c r="A6" s="200"/>
      <c r="B6" s="147">
        <v>2015</v>
      </c>
      <c r="C6" s="148">
        <v>32000</v>
      </c>
      <c r="D6" s="148">
        <v>24416</v>
      </c>
      <c r="E6" s="162">
        <f t="shared" si="0"/>
        <v>0.76300000000000001</v>
      </c>
    </row>
    <row r="7" spans="1:5">
      <c r="A7" s="201"/>
      <c r="B7" s="147">
        <v>2016</v>
      </c>
      <c r="C7" s="148">
        <v>34000</v>
      </c>
      <c r="D7" s="148">
        <v>7395</v>
      </c>
      <c r="E7" s="162">
        <f>D7/C7</f>
        <v>0.2175</v>
      </c>
    </row>
    <row r="8" spans="1:5">
      <c r="A8" s="202" t="s">
        <v>944</v>
      </c>
      <c r="B8" s="149">
        <v>2011</v>
      </c>
      <c r="C8" s="150">
        <v>3800</v>
      </c>
      <c r="D8" s="150">
        <v>820</v>
      </c>
      <c r="E8" s="162">
        <f t="shared" ref="E8:E31" si="1">D8/C8</f>
        <v>0.21578947368421053</v>
      </c>
    </row>
    <row r="9" spans="1:5">
      <c r="A9" s="203"/>
      <c r="B9" s="149">
        <v>2012</v>
      </c>
      <c r="C9" s="150">
        <v>3800</v>
      </c>
      <c r="D9" s="150">
        <v>1039</v>
      </c>
      <c r="E9" s="162">
        <f t="shared" si="1"/>
        <v>0.27342105263157895</v>
      </c>
    </row>
    <row r="10" spans="1:5">
      <c r="A10" s="203"/>
      <c r="B10" s="149">
        <v>2013</v>
      </c>
      <c r="C10" s="150">
        <v>3800</v>
      </c>
      <c r="D10" s="150">
        <v>1139</v>
      </c>
      <c r="E10" s="162">
        <f t="shared" si="1"/>
        <v>0.29973684210526313</v>
      </c>
    </row>
    <row r="11" spans="1:5">
      <c r="A11" s="203"/>
      <c r="B11" s="149">
        <v>2014</v>
      </c>
      <c r="C11" s="150">
        <v>4000</v>
      </c>
      <c r="D11" s="150">
        <v>1201</v>
      </c>
      <c r="E11" s="162">
        <f t="shared" si="1"/>
        <v>0.30025000000000002</v>
      </c>
    </row>
    <row r="12" spans="1:5">
      <c r="A12" s="203"/>
      <c r="B12" s="149">
        <v>2015</v>
      </c>
      <c r="C12" s="150">
        <v>4000</v>
      </c>
      <c r="D12" s="150">
        <v>1551</v>
      </c>
      <c r="E12" s="162">
        <f t="shared" si="1"/>
        <v>0.38774999999999998</v>
      </c>
    </row>
    <row r="13" spans="1:5">
      <c r="A13" s="204"/>
      <c r="B13" s="149">
        <v>2016</v>
      </c>
      <c r="C13" s="150">
        <v>2000</v>
      </c>
      <c r="D13" s="150">
        <v>773</v>
      </c>
      <c r="E13" s="162">
        <f t="shared" si="1"/>
        <v>0.38650000000000001</v>
      </c>
    </row>
    <row r="14" spans="1:5">
      <c r="A14" s="199" t="s">
        <v>123</v>
      </c>
      <c r="B14" s="147">
        <v>2011</v>
      </c>
      <c r="C14" s="148">
        <v>15600</v>
      </c>
      <c r="D14" s="148">
        <v>9078</v>
      </c>
      <c r="E14" s="162">
        <f t="shared" si="1"/>
        <v>0.58192307692307688</v>
      </c>
    </row>
    <row r="15" spans="1:5">
      <c r="A15" s="200"/>
      <c r="B15" s="147">
        <v>2012</v>
      </c>
      <c r="C15" s="148">
        <v>10000</v>
      </c>
      <c r="D15" s="148">
        <v>10065</v>
      </c>
      <c r="E15" s="162">
        <f t="shared" si="1"/>
        <v>1.0065</v>
      </c>
    </row>
    <row r="16" spans="1:5">
      <c r="A16" s="200"/>
      <c r="B16" s="147">
        <v>2013</v>
      </c>
      <c r="C16" s="148">
        <v>10000</v>
      </c>
      <c r="D16" s="148">
        <v>13035</v>
      </c>
      <c r="E16" s="162">
        <f t="shared" si="1"/>
        <v>1.3035000000000001</v>
      </c>
    </row>
    <row r="17" spans="1:5">
      <c r="A17" s="200"/>
      <c r="B17" s="147">
        <v>2014</v>
      </c>
      <c r="C17" s="148">
        <v>10000</v>
      </c>
      <c r="D17" s="148">
        <v>20502</v>
      </c>
      <c r="E17" s="162">
        <f t="shared" si="1"/>
        <v>2.0501999999999998</v>
      </c>
    </row>
    <row r="18" spans="1:5">
      <c r="A18" s="200"/>
      <c r="B18" s="147">
        <v>2015</v>
      </c>
      <c r="C18" s="148">
        <v>18000</v>
      </c>
      <c r="D18" s="148">
        <v>23615</v>
      </c>
      <c r="E18" s="162">
        <f t="shared" si="1"/>
        <v>1.3119444444444444</v>
      </c>
    </row>
    <row r="19" spans="1:5">
      <c r="A19" s="201"/>
      <c r="B19" s="147">
        <v>2016</v>
      </c>
      <c r="C19" s="148">
        <v>22000</v>
      </c>
      <c r="D19" s="148">
        <v>3570</v>
      </c>
      <c r="E19" s="162">
        <f t="shared" si="1"/>
        <v>0.16227272727272726</v>
      </c>
    </row>
    <row r="20" spans="1:5">
      <c r="A20" s="205" t="s">
        <v>945</v>
      </c>
      <c r="B20" s="149">
        <v>2011</v>
      </c>
      <c r="C20" s="150">
        <v>28300</v>
      </c>
      <c r="D20" s="150">
        <v>4521</v>
      </c>
      <c r="E20" s="162">
        <f t="shared" si="1"/>
        <v>0.15975265017667845</v>
      </c>
    </row>
    <row r="21" spans="1:5">
      <c r="A21" s="206"/>
      <c r="B21" s="149">
        <v>2012</v>
      </c>
      <c r="C21" s="150">
        <v>21200</v>
      </c>
      <c r="D21" s="150">
        <v>4794</v>
      </c>
      <c r="E21" s="162">
        <f t="shared" si="1"/>
        <v>0.22613207547169811</v>
      </c>
    </row>
    <row r="22" spans="1:5">
      <c r="A22" s="206"/>
      <c r="B22" s="149">
        <v>2013</v>
      </c>
      <c r="C22" s="150">
        <v>11250</v>
      </c>
      <c r="D22" s="150">
        <v>2957</v>
      </c>
      <c r="E22" s="162">
        <f t="shared" si="1"/>
        <v>0.26284444444444444</v>
      </c>
    </row>
    <row r="23" spans="1:5">
      <c r="A23" s="206"/>
      <c r="B23" s="149">
        <v>2014</v>
      </c>
      <c r="C23" s="150">
        <v>8400</v>
      </c>
      <c r="D23" s="150">
        <v>2517</v>
      </c>
      <c r="E23" s="162">
        <f t="shared" si="1"/>
        <v>0.29964285714285716</v>
      </c>
    </row>
    <row r="24" spans="1:5">
      <c r="A24" s="206"/>
      <c r="B24" s="149">
        <v>2015</v>
      </c>
      <c r="C24" s="150">
        <v>8400</v>
      </c>
      <c r="D24" s="150">
        <v>4045</v>
      </c>
      <c r="E24" s="162">
        <f t="shared" si="1"/>
        <v>0.48154761904761906</v>
      </c>
    </row>
    <row r="25" spans="1:5">
      <c r="A25" s="207"/>
      <c r="B25" s="149">
        <v>2016</v>
      </c>
      <c r="C25" s="150">
        <v>9400</v>
      </c>
      <c r="D25" s="150">
        <v>1717</v>
      </c>
      <c r="E25" s="162">
        <f t="shared" si="1"/>
        <v>0.18265957446808512</v>
      </c>
    </row>
    <row r="26" spans="1:5">
      <c r="A26" s="208" t="s">
        <v>946</v>
      </c>
      <c r="B26" s="147">
        <v>2011</v>
      </c>
      <c r="C26" s="148">
        <f>C20+C14+C8+C2</f>
        <v>82700</v>
      </c>
      <c r="D26" s="148">
        <f>D20+D14+D8+D2</f>
        <v>22892</v>
      </c>
      <c r="E26" s="162">
        <f t="shared" si="1"/>
        <v>0.27680773881499393</v>
      </c>
    </row>
    <row r="27" spans="1:5">
      <c r="A27" s="209"/>
      <c r="B27" s="147">
        <v>2012</v>
      </c>
      <c r="C27" s="148">
        <f>C21+C26+C15+C9+C3</f>
        <v>149700</v>
      </c>
      <c r="D27" s="148">
        <f t="shared" ref="D27:D31" si="2">D21+D15+D9+D3</f>
        <v>38952</v>
      </c>
      <c r="E27" s="162">
        <f t="shared" si="1"/>
        <v>0.26020040080160323</v>
      </c>
    </row>
    <row r="28" spans="1:5">
      <c r="A28" s="209"/>
      <c r="B28" s="147">
        <v>2013</v>
      </c>
      <c r="C28" s="148">
        <f>C22+C16+C10+C4</f>
        <v>57050</v>
      </c>
      <c r="D28" s="148">
        <f t="shared" si="2"/>
        <v>34839</v>
      </c>
      <c r="E28" s="162">
        <f t="shared" si="1"/>
        <v>0.61067484662576688</v>
      </c>
    </row>
    <row r="29" spans="1:5">
      <c r="A29" s="209"/>
      <c r="B29" s="147">
        <v>2014</v>
      </c>
      <c r="C29" s="148">
        <f>C23+C17+C11+C5</f>
        <v>52400</v>
      </c>
      <c r="D29" s="148">
        <f t="shared" si="2"/>
        <v>52989</v>
      </c>
      <c r="E29" s="162">
        <f t="shared" si="1"/>
        <v>1.0112404580152672</v>
      </c>
    </row>
    <row r="30" spans="1:5">
      <c r="A30" s="209"/>
      <c r="B30" s="147">
        <v>2015</v>
      </c>
      <c r="C30" s="148">
        <f>C24+C18+C12+C6</f>
        <v>62400</v>
      </c>
      <c r="D30" s="148">
        <f t="shared" si="2"/>
        <v>53627</v>
      </c>
      <c r="E30" s="162">
        <f t="shared" si="1"/>
        <v>0.8594070512820513</v>
      </c>
    </row>
    <row r="31" spans="1:5">
      <c r="A31" s="210"/>
      <c r="B31" s="147">
        <v>2016</v>
      </c>
      <c r="C31" s="148">
        <f>C25+C19+C13+C7</f>
        <v>67400</v>
      </c>
      <c r="D31" s="148">
        <f t="shared" si="2"/>
        <v>13455</v>
      </c>
      <c r="E31" s="162">
        <f t="shared" si="1"/>
        <v>0.19962908011869437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topLeftCell="B1" workbookViewId="0">
      <selection activeCell="D9" sqref="D9"/>
    </sheetView>
  </sheetViews>
  <sheetFormatPr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1" t="s">
        <v>947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1"/>
      <c r="B3" s="152" t="s">
        <v>948</v>
      </c>
      <c r="C3" s="153" t="s">
        <v>949</v>
      </c>
      <c r="D3" s="217" t="s">
        <v>950</v>
      </c>
    </row>
    <row r="4" spans="1:4">
      <c r="A4" s="154" t="s">
        <v>951</v>
      </c>
      <c r="B4" s="146" t="s">
        <v>952</v>
      </c>
      <c r="C4" s="146" t="s">
        <v>953</v>
      </c>
      <c r="D4" s="218"/>
    </row>
    <row r="5" spans="1:4">
      <c r="A5" s="146" t="s">
        <v>954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5" t="s">
        <v>955</v>
      </c>
      <c r="B6" s="10"/>
      <c r="C6" s="10"/>
      <c r="D6" s="10"/>
    </row>
    <row r="7" spans="1:4">
      <c r="A7" s="146" t="s">
        <v>956</v>
      </c>
      <c r="B7" s="28">
        <f>B8</f>
        <v>112812.565</v>
      </c>
      <c r="C7" s="28">
        <f>C8</f>
        <v>61177</v>
      </c>
      <c r="D7" s="28">
        <f>D8</f>
        <v>51635.565000000002</v>
      </c>
    </row>
    <row r="8" spans="1:4">
      <c r="A8" s="155" t="s">
        <v>957</v>
      </c>
      <c r="B8" s="10">
        <v>112812.565</v>
      </c>
      <c r="C8" s="10">
        <v>61177</v>
      </c>
      <c r="D8" s="10">
        <f>B8-C8</f>
        <v>51635.565000000002</v>
      </c>
    </row>
    <row r="9" spans="1:4">
      <c r="A9" s="146" t="s">
        <v>958</v>
      </c>
      <c r="B9" s="156">
        <f>B8+B6</f>
        <v>112812.565</v>
      </c>
      <c r="C9" s="156">
        <f>C8+C6</f>
        <v>61177</v>
      </c>
      <c r="D9" s="156">
        <f>D8+D6</f>
        <v>51635.565000000002</v>
      </c>
    </row>
    <row r="10" spans="1:4">
      <c r="A10" s="155" t="s">
        <v>959</v>
      </c>
      <c r="B10" s="10"/>
      <c r="C10" s="10"/>
      <c r="D10" s="10"/>
    </row>
    <row r="11" spans="1:4">
      <c r="A11" s="146" t="s">
        <v>960</v>
      </c>
      <c r="B11" s="28">
        <f>B10+B9</f>
        <v>112812.565</v>
      </c>
      <c r="C11" s="28">
        <f>C10+C9</f>
        <v>61177</v>
      </c>
      <c r="D11" s="28">
        <f>D10+D9</f>
        <v>51635.565000000002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36"/>
  <sheetViews>
    <sheetView rightToLeft="1" zoomScale="130" zoomScaleNormal="130" workbookViewId="0">
      <selection activeCell="C11" sqref="C11"/>
    </sheetView>
  </sheetViews>
  <sheetFormatPr defaultColWidth="9.140625" defaultRowHeight="15"/>
  <cols>
    <col min="1" max="1" width="22.5703125" style="114" customWidth="1"/>
    <col min="2" max="2" width="28.28515625" style="114" customWidth="1"/>
    <col min="3" max="3" width="36.7109375" style="114" customWidth="1"/>
    <col min="4" max="4" width="42.42578125" style="114" customWidth="1"/>
    <col min="5" max="25" width="9.140625" style="114"/>
  </cols>
  <sheetData>
    <row r="1" spans="1:4" customFormat="1">
      <c r="A1" s="112" t="s">
        <v>788</v>
      </c>
      <c r="B1" s="132" t="s">
        <v>866</v>
      </c>
      <c r="C1" s="112" t="s">
        <v>790</v>
      </c>
      <c r="D1" s="112" t="s">
        <v>791</v>
      </c>
    </row>
    <row r="2" spans="1:4" customFormat="1">
      <c r="A2" s="100" t="s">
        <v>867</v>
      </c>
      <c r="B2" s="133"/>
      <c r="C2" s="94"/>
      <c r="D2" s="94"/>
    </row>
    <row r="3" spans="1:4" customFormat="1">
      <c r="A3" s="100" t="s">
        <v>868</v>
      </c>
      <c r="B3" s="133"/>
      <c r="C3" s="94"/>
      <c r="D3" s="94"/>
    </row>
    <row r="4" spans="1:4" customFormat="1">
      <c r="A4" s="100"/>
      <c r="B4" s="133" t="s">
        <v>869</v>
      </c>
      <c r="C4" s="94"/>
      <c r="D4" s="94"/>
    </row>
    <row r="5" spans="1:4" customFormat="1">
      <c r="A5" s="103"/>
      <c r="B5" s="133" t="s">
        <v>870</v>
      </c>
      <c r="C5" s="103"/>
      <c r="D5" s="103"/>
    </row>
    <row r="6" spans="1:4" customFormat="1">
      <c r="A6" s="134"/>
      <c r="B6" s="104" t="s">
        <v>871</v>
      </c>
      <c r="C6" s="94"/>
      <c r="D6" s="94"/>
    </row>
    <row r="7" spans="1:4" customFormat="1">
      <c r="A7" s="103"/>
      <c r="B7" s="100" t="s">
        <v>872</v>
      </c>
      <c r="C7" s="94"/>
      <c r="D7" s="94"/>
    </row>
    <row r="8" spans="1:4" customFormat="1">
      <c r="A8" s="100"/>
      <c r="B8" s="100" t="s">
        <v>873</v>
      </c>
      <c r="C8" s="94"/>
      <c r="D8" s="94"/>
    </row>
    <row r="9" spans="1:4" customFormat="1">
      <c r="A9" s="100"/>
      <c r="B9" s="100" t="s">
        <v>874</v>
      </c>
      <c r="C9" s="103"/>
      <c r="D9" s="94"/>
    </row>
    <row r="10" spans="1:4" customFormat="1">
      <c r="A10" s="103"/>
      <c r="B10" s="134" t="s">
        <v>875</v>
      </c>
      <c r="C10" s="94"/>
      <c r="D10" s="94"/>
    </row>
    <row r="11" spans="1:4" customFormat="1">
      <c r="A11" s="134"/>
      <c r="B11" s="100"/>
      <c r="C11" s="133" t="s">
        <v>876</v>
      </c>
      <c r="D11" s="94"/>
    </row>
    <row r="12" spans="1:4" customFormat="1">
      <c r="A12" s="103"/>
      <c r="B12" s="134"/>
      <c r="C12" s="94"/>
      <c r="D12" s="133" t="s">
        <v>877</v>
      </c>
    </row>
    <row r="13" spans="1:4" customFormat="1">
      <c r="A13" s="103"/>
      <c r="B13" s="100"/>
      <c r="C13" s="94"/>
      <c r="D13" s="133" t="s">
        <v>878</v>
      </c>
    </row>
    <row r="14" spans="1:4" customFormat="1">
      <c r="A14" s="100"/>
      <c r="B14" s="103"/>
      <c r="C14" s="94"/>
      <c r="D14" s="133" t="s">
        <v>879</v>
      </c>
    </row>
    <row r="15" spans="1:4" customFormat="1">
      <c r="A15" s="103"/>
      <c r="B15" s="100"/>
      <c r="C15" s="94"/>
      <c r="D15" s="133" t="s">
        <v>880</v>
      </c>
    </row>
    <row r="16" spans="1:4" customFormat="1">
      <c r="A16" s="103"/>
      <c r="B16" s="88"/>
      <c r="C16" s="94"/>
      <c r="D16" s="94"/>
    </row>
    <row r="17" spans="1:4" customFormat="1">
      <c r="A17" s="10"/>
      <c r="B17" s="10"/>
      <c r="C17" s="134" t="s">
        <v>881</v>
      </c>
      <c r="D17" s="10"/>
    </row>
    <row r="18" spans="1:4" customFormat="1">
      <c r="A18" s="10"/>
      <c r="B18" s="10"/>
      <c r="C18" s="10"/>
      <c r="D18" s="103" t="s">
        <v>882</v>
      </c>
    </row>
    <row r="19" spans="1:4" customFormat="1">
      <c r="A19" s="10"/>
      <c r="B19" s="10"/>
      <c r="C19" s="10"/>
      <c r="D19" s="103" t="s">
        <v>883</v>
      </c>
    </row>
    <row r="20" spans="1:4" customFormat="1">
      <c r="A20" s="10"/>
      <c r="B20" s="10"/>
      <c r="C20" s="10"/>
      <c r="D20" s="103" t="s">
        <v>884</v>
      </c>
    </row>
    <row r="21" spans="1:4" customFormat="1">
      <c r="A21" s="10"/>
      <c r="B21" s="10"/>
      <c r="C21" s="10"/>
      <c r="D21" s="103" t="s">
        <v>885</v>
      </c>
    </row>
    <row r="22" spans="1:4" customFormat="1">
      <c r="A22" s="10"/>
      <c r="B22" s="10" t="s">
        <v>886</v>
      </c>
      <c r="C22" s="10"/>
      <c r="D22" s="10"/>
    </row>
    <row r="23" spans="1:4" customFormat="1">
      <c r="A23" s="10"/>
      <c r="B23" s="10"/>
      <c r="C23" s="10" t="s">
        <v>887</v>
      </c>
      <c r="D23" s="10"/>
    </row>
    <row r="24" spans="1:4" customFormat="1">
      <c r="A24" s="10"/>
      <c r="B24" s="10"/>
      <c r="C24" s="10"/>
      <c r="D24" s="103" t="s">
        <v>888</v>
      </c>
    </row>
    <row r="25" spans="1:4" customFormat="1">
      <c r="A25" s="10"/>
      <c r="B25" s="10"/>
      <c r="C25" s="10"/>
      <c r="D25" s="103" t="s">
        <v>889</v>
      </c>
    </row>
    <row r="26" spans="1:4">
      <c r="A26" s="88"/>
      <c r="B26" s="88"/>
      <c r="C26" s="88" t="s">
        <v>890</v>
      </c>
      <c r="D26" s="88"/>
    </row>
    <row r="27" spans="1:4">
      <c r="A27" s="88"/>
      <c r="B27" s="88"/>
      <c r="C27" s="88"/>
      <c r="D27" s="88" t="s">
        <v>891</v>
      </c>
    </row>
    <row r="28" spans="1:4">
      <c r="A28" s="88"/>
      <c r="B28" s="88"/>
      <c r="C28" s="88"/>
      <c r="D28" s="88" t="s">
        <v>892</v>
      </c>
    </row>
    <row r="29" spans="1:4">
      <c r="A29" s="88"/>
      <c r="B29" s="88" t="s">
        <v>893</v>
      </c>
      <c r="C29" s="88"/>
      <c r="D29" s="88"/>
    </row>
    <row r="30" spans="1:4">
      <c r="A30" s="88"/>
      <c r="B30" s="88"/>
      <c r="C30" s="88" t="s">
        <v>894</v>
      </c>
      <c r="D30" s="88"/>
    </row>
    <row r="31" spans="1:4">
      <c r="A31" s="88"/>
      <c r="B31" s="88"/>
      <c r="C31" s="88"/>
      <c r="D31" s="88" t="s">
        <v>895</v>
      </c>
    </row>
    <row r="32" spans="1:4">
      <c r="A32" s="88"/>
      <c r="B32" s="88"/>
      <c r="C32" s="88"/>
      <c r="D32" s="88" t="s">
        <v>896</v>
      </c>
    </row>
    <row r="33" spans="1:4">
      <c r="A33" s="88"/>
      <c r="B33" s="88"/>
      <c r="C33" s="88"/>
      <c r="D33" s="88" t="s">
        <v>897</v>
      </c>
    </row>
    <row r="34" spans="1:4">
      <c r="A34" s="88"/>
      <c r="B34" s="88"/>
      <c r="C34" s="88" t="s">
        <v>898</v>
      </c>
      <c r="D34" s="88"/>
    </row>
    <row r="35" spans="1:4">
      <c r="A35" s="88"/>
      <c r="B35" s="88"/>
      <c r="C35" s="88"/>
      <c r="D35" s="88" t="s">
        <v>899</v>
      </c>
    </row>
    <row r="36" spans="1:4">
      <c r="A36" s="88"/>
      <c r="B36" s="88"/>
      <c r="C36" s="88"/>
      <c r="D36" s="88" t="s">
        <v>900</v>
      </c>
    </row>
  </sheetData>
  <protectedRanges>
    <protectedRange password="CC3D" sqref="C17 A2:A16 C2:D16 B2:B15" name="Range1"/>
  </protectedRanges>
  <conditionalFormatting sqref="A2:A16 C2:D16 B2:B15 C17 D18:D21 D24:D25">
    <cfRule type="cellIs" dxfId="91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40625" defaultRowHeight="15"/>
  <cols>
    <col min="1" max="1" width="31" style="10" customWidth="1"/>
    <col min="2" max="34" width="9.140625" style="114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selection sqref="A1:I7"/>
    </sheetView>
  </sheetViews>
  <sheetFormatPr defaultColWidth="9.140625" defaultRowHeight="15"/>
  <cols>
    <col min="1" max="1" width="24.85546875" style="96" customWidth="1"/>
    <col min="2" max="4" width="15" style="96" customWidth="1"/>
    <col min="5" max="5" width="21.7109375" style="96" customWidth="1"/>
    <col min="6" max="6" width="23.5703125" style="93" bestFit="1" customWidth="1"/>
    <col min="7" max="7" width="18.5703125" style="93" customWidth="1"/>
    <col min="8" max="8" width="17.85546875" style="93" customWidth="1"/>
    <col min="9" max="9" width="15" style="96" customWidth="1"/>
    <col min="10" max="43" width="9.140625" style="111"/>
    <col min="44" max="16384" width="9.140625" style="93"/>
  </cols>
  <sheetData>
    <row r="1" spans="1:9" s="111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48" t="s">
        <v>739</v>
      </c>
      <c r="F1" s="249"/>
      <c r="G1" s="249"/>
      <c r="H1" s="250"/>
      <c r="I1" s="219" t="s">
        <v>799</v>
      </c>
    </row>
    <row r="2" spans="1:9" s="111" customFormat="1" ht="23.25" customHeight="1">
      <c r="A2" s="219"/>
      <c r="B2" s="219"/>
      <c r="C2" s="219"/>
      <c r="D2" s="221"/>
      <c r="E2" s="159" t="s">
        <v>788</v>
      </c>
      <c r="F2" s="159" t="s">
        <v>789</v>
      </c>
      <c r="G2" s="159" t="s">
        <v>790</v>
      </c>
      <c r="H2" s="159" t="s">
        <v>791</v>
      </c>
      <c r="I2" s="219"/>
    </row>
    <row r="3" spans="1:9" s="111" customFormat="1">
      <c r="A3" s="135" t="s">
        <v>962</v>
      </c>
      <c r="B3" s="99" t="s">
        <v>674</v>
      </c>
      <c r="C3" s="99" t="s">
        <v>963</v>
      </c>
      <c r="D3" s="99"/>
      <c r="E3" s="100" t="s">
        <v>662</v>
      </c>
      <c r="F3" s="94"/>
      <c r="G3" s="94"/>
      <c r="H3" s="94"/>
      <c r="I3" s="99"/>
    </row>
    <row r="4" spans="1:9" s="111" customFormat="1">
      <c r="A4" s="101" t="s">
        <v>964</v>
      </c>
      <c r="B4" s="101" t="s">
        <v>689</v>
      </c>
      <c r="C4" s="99" t="s">
        <v>963</v>
      </c>
      <c r="D4" s="101"/>
      <c r="E4" s="100"/>
      <c r="F4" s="94"/>
      <c r="G4" s="94"/>
      <c r="H4" s="94"/>
      <c r="I4" s="101"/>
    </row>
    <row r="5" spans="1:9" s="111" customFormat="1">
      <c r="A5" s="101" t="s">
        <v>965</v>
      </c>
      <c r="B5" s="101" t="s">
        <v>675</v>
      </c>
      <c r="C5" s="101" t="s">
        <v>966</v>
      </c>
      <c r="D5" s="101"/>
      <c r="E5" s="100"/>
      <c r="F5" s="94"/>
      <c r="G5" s="94"/>
      <c r="H5" s="94"/>
      <c r="I5" s="101"/>
    </row>
    <row r="6" spans="1:9" s="111" customFormat="1">
      <c r="A6" s="102" t="s">
        <v>967</v>
      </c>
      <c r="B6" s="101" t="s">
        <v>675</v>
      </c>
      <c r="C6" s="101" t="s">
        <v>966</v>
      </c>
      <c r="D6" s="102"/>
      <c r="E6" s="103"/>
      <c r="F6" s="94"/>
      <c r="G6" s="103"/>
      <c r="H6" s="103"/>
      <c r="I6" s="102"/>
    </row>
    <row r="7" spans="1:9" s="111" customFormat="1">
      <c r="A7" s="102" t="s">
        <v>968</v>
      </c>
      <c r="B7" s="102" t="s">
        <v>678</v>
      </c>
      <c r="C7" s="102"/>
      <c r="D7" s="102"/>
      <c r="E7" s="103"/>
      <c r="F7" s="104"/>
      <c r="G7" s="94"/>
      <c r="H7" s="94"/>
      <c r="I7" s="102"/>
    </row>
    <row r="8" spans="1:9" s="111" customFormat="1">
      <c r="A8" s="101"/>
      <c r="B8" s="101"/>
      <c r="C8" s="101"/>
      <c r="D8" s="101"/>
      <c r="E8" s="103"/>
      <c r="F8" s="100"/>
      <c r="G8" s="94"/>
      <c r="H8" s="94"/>
      <c r="I8" s="101"/>
    </row>
    <row r="9" spans="1:9" s="111" customFormat="1">
      <c r="A9" s="101"/>
      <c r="B9" s="101"/>
      <c r="C9" s="101"/>
      <c r="D9" s="101"/>
      <c r="E9" s="100"/>
      <c r="F9" s="100"/>
      <c r="G9" s="94"/>
      <c r="H9" s="94"/>
      <c r="I9" s="101"/>
    </row>
    <row r="10" spans="1:9" s="111" customFormat="1">
      <c r="A10" s="101"/>
      <c r="B10" s="101"/>
      <c r="C10" s="101"/>
      <c r="D10" s="101"/>
      <c r="E10" s="100"/>
      <c r="F10" s="100"/>
      <c r="G10" s="103"/>
      <c r="H10" s="94"/>
      <c r="I10" s="101"/>
    </row>
    <row r="11" spans="1:9" s="111" customFormat="1">
      <c r="A11" s="101"/>
      <c r="B11" s="101"/>
      <c r="C11" s="101"/>
      <c r="D11" s="101"/>
      <c r="E11" s="103"/>
      <c r="F11" s="103"/>
      <c r="G11" s="94"/>
      <c r="H11" s="94"/>
      <c r="I11" s="101"/>
    </row>
    <row r="12" spans="1:9" s="111" customFormat="1">
      <c r="A12" s="101"/>
      <c r="B12" s="101"/>
      <c r="C12" s="101"/>
      <c r="D12" s="101"/>
      <c r="E12" s="103"/>
      <c r="F12" s="100"/>
      <c r="G12" s="94"/>
      <c r="H12" s="94"/>
      <c r="I12" s="101"/>
    </row>
    <row r="13" spans="1:9" s="111" customFormat="1">
      <c r="A13" s="101"/>
      <c r="B13" s="101"/>
      <c r="C13" s="101"/>
      <c r="D13" s="101"/>
      <c r="E13" s="103"/>
      <c r="F13" s="103"/>
      <c r="G13" s="94"/>
      <c r="H13" s="94"/>
      <c r="I13" s="101"/>
    </row>
    <row r="14" spans="1:9" s="111" customFormat="1">
      <c r="A14" s="101"/>
      <c r="B14" s="101"/>
      <c r="C14" s="101"/>
      <c r="D14" s="101"/>
      <c r="E14" s="103"/>
      <c r="F14" s="100"/>
      <c r="G14" s="94"/>
      <c r="H14" s="94"/>
      <c r="I14" s="101"/>
    </row>
    <row r="15" spans="1:9" s="111" customFormat="1">
      <c r="A15" s="101"/>
      <c r="B15" s="101"/>
      <c r="C15" s="101"/>
      <c r="D15" s="101"/>
      <c r="E15" s="100"/>
      <c r="F15" s="103"/>
      <c r="G15" s="94"/>
      <c r="H15" s="94"/>
      <c r="I15" s="101"/>
    </row>
    <row r="16" spans="1:9" s="111" customFormat="1">
      <c r="A16" s="101"/>
      <c r="B16" s="101"/>
      <c r="C16" s="101"/>
      <c r="D16" s="101"/>
      <c r="E16" s="103"/>
      <c r="F16" s="100"/>
      <c r="G16" s="94"/>
      <c r="H16" s="94"/>
      <c r="I16" s="101"/>
    </row>
    <row r="17" spans="1:9" s="111" customFormat="1">
      <c r="A17" s="101"/>
      <c r="B17" s="101"/>
      <c r="C17" s="101"/>
      <c r="D17" s="101"/>
      <c r="E17" s="103"/>
      <c r="F17" s="103"/>
      <c r="G17" s="94"/>
      <c r="H17" s="94"/>
      <c r="I17" s="101"/>
    </row>
    <row r="18" spans="1:9" s="111" customFormat="1">
      <c r="A18" s="101"/>
      <c r="B18" s="101"/>
      <c r="C18" s="101"/>
      <c r="D18" s="101"/>
      <c r="E18" s="103"/>
      <c r="F18" s="103"/>
      <c r="G18" s="94"/>
      <c r="H18" s="94"/>
      <c r="I18" s="101"/>
    </row>
    <row r="19" spans="1:9" s="111" customFormat="1">
      <c r="A19" s="101"/>
      <c r="B19" s="101"/>
      <c r="C19" s="101"/>
      <c r="D19" s="101"/>
      <c r="E19" s="103"/>
      <c r="F19" s="103"/>
      <c r="G19" s="94"/>
      <c r="H19" s="94"/>
      <c r="I19" s="101"/>
    </row>
    <row r="20" spans="1:9" s="111" customFormat="1">
      <c r="A20" s="101"/>
      <c r="B20" s="101"/>
      <c r="C20" s="101"/>
      <c r="D20" s="101"/>
      <c r="E20" s="103"/>
      <c r="F20" s="103"/>
      <c r="G20" s="94"/>
      <c r="H20" s="94"/>
      <c r="I20" s="101"/>
    </row>
    <row r="21" spans="1:9" s="111" customFormat="1">
      <c r="A21" s="101"/>
      <c r="B21" s="101"/>
      <c r="C21" s="101"/>
      <c r="D21" s="101"/>
      <c r="E21" s="103"/>
      <c r="F21" s="103"/>
      <c r="G21" s="94"/>
      <c r="H21" s="94"/>
      <c r="I21" s="101"/>
    </row>
    <row r="22" spans="1:9" s="111" customFormat="1">
      <c r="A22" s="101"/>
      <c r="B22" s="101"/>
      <c r="C22" s="101"/>
      <c r="D22" s="101"/>
      <c r="E22" s="103"/>
      <c r="F22" s="103"/>
      <c r="G22" s="94"/>
      <c r="H22" s="94"/>
      <c r="I22" s="101"/>
    </row>
    <row r="23" spans="1:9" s="111" customFormat="1">
      <c r="A23" s="101"/>
      <c r="B23" s="101"/>
      <c r="C23" s="101"/>
      <c r="D23" s="101"/>
      <c r="E23" s="103"/>
      <c r="F23" s="103"/>
      <c r="G23" s="94"/>
      <c r="H23" s="94"/>
      <c r="I23" s="101"/>
    </row>
    <row r="24" spans="1:9" s="111" customFormat="1">
      <c r="A24" s="101"/>
      <c r="B24" s="101"/>
      <c r="C24" s="101"/>
      <c r="D24" s="101"/>
      <c r="E24" s="100"/>
      <c r="F24" s="94"/>
      <c r="G24" s="94"/>
      <c r="H24" s="94"/>
      <c r="I24" s="101"/>
    </row>
    <row r="25" spans="1:9" s="111" customFormat="1">
      <c r="A25" s="101"/>
      <c r="B25" s="101"/>
      <c r="C25" s="101"/>
      <c r="D25" s="101"/>
      <c r="E25" s="100"/>
      <c r="F25" s="94"/>
      <c r="G25" s="94"/>
      <c r="H25" s="94"/>
      <c r="I25" s="101"/>
    </row>
    <row r="26" spans="1:9" s="111" customFormat="1">
      <c r="A26" s="101"/>
      <c r="B26" s="101"/>
      <c r="C26" s="101"/>
      <c r="D26" s="101"/>
      <c r="E26" s="100"/>
      <c r="F26" s="94"/>
      <c r="G26" s="94"/>
      <c r="H26" s="94"/>
      <c r="I26" s="101"/>
    </row>
    <row r="27" spans="1:9" s="111" customFormat="1">
      <c r="A27" s="105"/>
      <c r="B27" s="105"/>
      <c r="C27" s="105"/>
      <c r="D27" s="105"/>
      <c r="E27" s="100"/>
      <c r="F27" s="94"/>
      <c r="G27" s="94"/>
      <c r="H27" s="94"/>
      <c r="I27" s="105"/>
    </row>
    <row r="28" spans="1:9" s="111" customFormat="1">
      <c r="A28" s="97"/>
      <c r="B28" s="98"/>
      <c r="C28" s="98"/>
      <c r="D28" s="98"/>
      <c r="E28" s="103"/>
      <c r="F28" s="94"/>
      <c r="G28" s="94"/>
      <c r="H28" s="94"/>
      <c r="I28" s="98"/>
    </row>
    <row r="29" spans="1:9" s="111" customFormat="1">
      <c r="A29" s="97"/>
      <c r="B29" s="98"/>
      <c r="C29" s="98"/>
      <c r="D29" s="98"/>
      <c r="E29" s="100"/>
      <c r="F29" s="94"/>
      <c r="G29" s="94"/>
      <c r="H29" s="94"/>
      <c r="I29" s="98"/>
    </row>
    <row r="30" spans="1:9" s="111" customFormat="1">
      <c r="A30" s="97"/>
      <c r="B30" s="98"/>
      <c r="C30" s="98"/>
      <c r="D30" s="98"/>
      <c r="E30" s="103"/>
      <c r="F30" s="94"/>
      <c r="G30" s="94"/>
      <c r="H30" s="94"/>
      <c r="I30" s="98"/>
    </row>
    <row r="31" spans="1:9" s="111" customFormat="1">
      <c r="A31" s="97"/>
      <c r="B31" s="98"/>
      <c r="C31" s="98"/>
      <c r="D31" s="98"/>
      <c r="E31" s="100"/>
      <c r="F31" s="94"/>
      <c r="G31" s="94"/>
      <c r="H31" s="94"/>
      <c r="I31" s="98"/>
    </row>
    <row r="32" spans="1:9" s="111" customFormat="1">
      <c r="A32" s="97"/>
      <c r="B32" s="98"/>
      <c r="C32" s="98"/>
      <c r="D32" s="98"/>
      <c r="E32" s="103"/>
      <c r="F32" s="94"/>
      <c r="G32" s="94"/>
      <c r="H32" s="94"/>
      <c r="I32" s="98"/>
    </row>
    <row r="33" spans="1:9" s="111" customFormat="1">
      <c r="A33" s="97"/>
      <c r="B33" s="98"/>
      <c r="C33" s="98"/>
      <c r="D33" s="98"/>
      <c r="E33" s="103"/>
      <c r="F33" s="94"/>
      <c r="G33" s="94"/>
      <c r="H33" s="94"/>
      <c r="I33" s="98"/>
    </row>
    <row r="34" spans="1:9" s="111" customFormat="1">
      <c r="A34" s="97"/>
      <c r="B34" s="98"/>
      <c r="C34" s="98"/>
      <c r="D34" s="98"/>
      <c r="E34" s="100"/>
      <c r="F34" s="94"/>
      <c r="G34" s="94"/>
      <c r="H34" s="94"/>
      <c r="I34" s="98"/>
    </row>
    <row r="35" spans="1:9" s="111" customFormat="1">
      <c r="A35" s="97"/>
      <c r="B35" s="98"/>
      <c r="C35" s="98"/>
      <c r="D35" s="98"/>
      <c r="E35" s="103"/>
      <c r="F35" s="94"/>
      <c r="G35" s="94"/>
      <c r="H35" s="94"/>
      <c r="I35" s="98"/>
    </row>
    <row r="36" spans="1:9" s="111" customFormat="1">
      <c r="A36" s="97"/>
      <c r="B36" s="98"/>
      <c r="C36" s="98"/>
      <c r="D36" s="98"/>
      <c r="E36" s="103"/>
      <c r="F36" s="94"/>
      <c r="G36" s="94"/>
      <c r="H36" s="94"/>
      <c r="I36" s="98"/>
    </row>
    <row r="37" spans="1:9" s="111" customFormat="1">
      <c r="A37" s="97"/>
      <c r="B37" s="98"/>
      <c r="C37" s="98"/>
      <c r="D37" s="98"/>
      <c r="E37" s="94"/>
      <c r="F37" s="94"/>
      <c r="G37" s="94"/>
      <c r="H37" s="94"/>
      <c r="I37" s="98"/>
    </row>
    <row r="38" spans="1:9" s="111" customFormat="1">
      <c r="A38" s="97"/>
      <c r="B38" s="98"/>
      <c r="C38" s="98"/>
      <c r="D38" s="98"/>
      <c r="E38" s="100"/>
      <c r="F38" s="94"/>
      <c r="G38" s="94"/>
      <c r="H38" s="94"/>
      <c r="I38" s="98"/>
    </row>
    <row r="39" spans="1:9" s="111" customFormat="1">
      <c r="A39" s="97"/>
      <c r="B39" s="98"/>
      <c r="C39" s="98"/>
      <c r="D39" s="98"/>
      <c r="E39" s="100"/>
      <c r="F39" s="94"/>
      <c r="G39" s="94"/>
      <c r="H39" s="94"/>
      <c r="I39" s="98"/>
    </row>
    <row r="40" spans="1:9" s="111" customFormat="1">
      <c r="A40" s="106"/>
      <c r="B40" s="106"/>
      <c r="C40" s="106"/>
      <c r="D40" s="106"/>
      <c r="E40" s="103"/>
      <c r="F40" s="94"/>
      <c r="G40" s="94"/>
      <c r="H40" s="94"/>
      <c r="I40" s="106"/>
    </row>
    <row r="41" spans="1:9" s="111" customFormat="1">
      <c r="A41" s="106"/>
      <c r="B41" s="106"/>
      <c r="C41" s="106"/>
      <c r="D41" s="106"/>
      <c r="E41" s="100"/>
      <c r="F41" s="94"/>
      <c r="G41" s="94"/>
      <c r="H41" s="94"/>
      <c r="I41" s="106"/>
    </row>
    <row r="42" spans="1:9" s="111" customFormat="1">
      <c r="A42" s="106"/>
      <c r="B42" s="106"/>
      <c r="C42" s="106"/>
      <c r="D42" s="106"/>
      <c r="E42" s="100"/>
      <c r="F42" s="94"/>
      <c r="G42" s="94"/>
      <c r="H42" s="94"/>
      <c r="I42" s="106"/>
    </row>
    <row r="43" spans="1:9" s="111" customFormat="1">
      <c r="A43" s="106"/>
      <c r="B43" s="106"/>
      <c r="C43" s="106"/>
      <c r="D43" s="106"/>
      <c r="E43" s="100"/>
      <c r="F43" s="94"/>
      <c r="G43" s="94"/>
      <c r="H43" s="94"/>
      <c r="I43" s="106"/>
    </row>
    <row r="44" spans="1:9" s="111" customFormat="1">
      <c r="A44" s="106"/>
      <c r="B44" s="106"/>
      <c r="C44" s="106"/>
      <c r="D44" s="106"/>
      <c r="E44" s="100"/>
      <c r="F44" s="94"/>
      <c r="G44" s="94"/>
      <c r="H44" s="94"/>
      <c r="I44" s="106"/>
    </row>
    <row r="45" spans="1:9" s="111" customFormat="1">
      <c r="A45" s="106"/>
      <c r="B45" s="106"/>
      <c r="C45" s="106"/>
      <c r="D45" s="106"/>
      <c r="E45" s="100"/>
      <c r="F45" s="94"/>
      <c r="G45" s="94"/>
      <c r="H45" s="94"/>
      <c r="I45" s="106"/>
    </row>
    <row r="46" spans="1:9" s="111" customFormat="1">
      <c r="A46" s="106"/>
      <c r="B46" s="106"/>
      <c r="C46" s="106"/>
      <c r="D46" s="106"/>
      <c r="E46" s="100"/>
      <c r="F46" s="94"/>
      <c r="G46" s="94"/>
      <c r="H46" s="94"/>
      <c r="I46" s="106"/>
    </row>
    <row r="47" spans="1:9" s="111" customFormat="1">
      <c r="A47" s="106"/>
      <c r="B47" s="106"/>
      <c r="C47" s="106"/>
      <c r="D47" s="106"/>
      <c r="E47" s="100"/>
      <c r="F47" s="94"/>
      <c r="G47" s="94"/>
      <c r="H47" s="94"/>
      <c r="I47" s="106"/>
    </row>
    <row r="48" spans="1:9" s="111" customFormat="1">
      <c r="A48" s="95"/>
      <c r="B48" s="95"/>
      <c r="C48" s="95"/>
      <c r="D48" s="95"/>
      <c r="E48" s="103"/>
      <c r="F48" s="103"/>
      <c r="G48" s="94"/>
      <c r="H48" s="94"/>
      <c r="I48" s="95"/>
    </row>
    <row r="49" spans="1:9" s="111" customFormat="1">
      <c r="A49" s="95"/>
      <c r="B49" s="95"/>
      <c r="C49" s="95"/>
      <c r="D49" s="95"/>
      <c r="E49" s="103"/>
      <c r="F49" s="94"/>
      <c r="G49" s="94"/>
      <c r="H49" s="94"/>
      <c r="I49" s="95"/>
    </row>
    <row r="50" spans="1:9" s="111" customFormat="1">
      <c r="A50" s="90"/>
      <c r="B50" s="94"/>
      <c r="C50" s="94"/>
      <c r="D50" s="94"/>
      <c r="E50" s="103"/>
      <c r="F50" s="94"/>
      <c r="G50" s="94"/>
      <c r="H50" s="94"/>
      <c r="I50" s="94"/>
    </row>
    <row r="51" spans="1:9" s="111" customFormat="1">
      <c r="A51" s="90"/>
      <c r="B51" s="94"/>
      <c r="C51" s="94"/>
      <c r="D51" s="94"/>
      <c r="E51" s="103"/>
      <c r="F51" s="94"/>
      <c r="G51" s="94"/>
      <c r="H51" s="94"/>
      <c r="I51" s="94"/>
    </row>
    <row r="52" spans="1:9" s="111" customFormat="1">
      <c r="A52" s="90"/>
      <c r="B52" s="94"/>
      <c r="C52" s="94"/>
      <c r="D52" s="94"/>
      <c r="E52" s="100"/>
      <c r="F52" s="94"/>
      <c r="G52" s="94"/>
      <c r="H52" s="94"/>
      <c r="I52" s="94"/>
    </row>
    <row r="53" spans="1:9" s="111" customFormat="1">
      <c r="A53" s="90"/>
      <c r="B53" s="94"/>
      <c r="C53" s="94"/>
      <c r="D53" s="94"/>
      <c r="E53" s="100"/>
      <c r="F53" s="94"/>
      <c r="G53" s="94"/>
      <c r="H53" s="94"/>
      <c r="I53" s="94"/>
    </row>
    <row r="54" spans="1:9" s="111" customFormat="1">
      <c r="A54" s="90"/>
      <c r="B54" s="94"/>
      <c r="C54" s="94"/>
      <c r="D54" s="94"/>
      <c r="E54" s="100"/>
      <c r="F54" s="94"/>
      <c r="G54" s="94"/>
      <c r="H54" s="94"/>
      <c r="I54" s="94"/>
    </row>
    <row r="55" spans="1:9" s="111" customFormat="1">
      <c r="A55" s="90"/>
      <c r="B55" s="94"/>
      <c r="C55" s="94"/>
      <c r="D55" s="94"/>
      <c r="E55" s="100"/>
      <c r="F55" s="94"/>
      <c r="G55" s="94"/>
      <c r="H55" s="94"/>
      <c r="I55" s="94"/>
    </row>
    <row r="56" spans="1:9" s="111" customFormat="1">
      <c r="A56" s="90"/>
      <c r="B56" s="94"/>
      <c r="C56" s="94"/>
      <c r="D56" s="94"/>
      <c r="E56" s="100"/>
      <c r="F56" s="94"/>
      <c r="G56" s="94"/>
      <c r="H56" s="94"/>
      <c r="I56" s="94"/>
    </row>
    <row r="57" spans="1:9" s="111" customFormat="1">
      <c r="A57" s="90"/>
      <c r="B57" s="94"/>
      <c r="C57" s="94"/>
      <c r="D57" s="94"/>
      <c r="E57" s="103"/>
      <c r="F57" s="94"/>
      <c r="G57" s="94"/>
      <c r="H57" s="94"/>
      <c r="I57" s="94"/>
    </row>
    <row r="58" spans="1:9" s="111" customFormat="1">
      <c r="A58" s="102"/>
      <c r="B58" s="102"/>
      <c r="C58" s="102"/>
      <c r="D58" s="102"/>
      <c r="E58" s="103"/>
      <c r="F58" s="104"/>
      <c r="G58" s="94"/>
      <c r="H58" s="94"/>
      <c r="I58" s="102"/>
    </row>
    <row r="59" spans="1:9" s="111" customFormat="1">
      <c r="A59" s="101"/>
      <c r="B59" s="101"/>
      <c r="C59" s="101"/>
      <c r="D59" s="101"/>
      <c r="E59" s="103"/>
      <c r="F59" s="100"/>
      <c r="G59" s="94"/>
      <c r="H59" s="94"/>
      <c r="I59" s="101"/>
    </row>
    <row r="60" spans="1:9" s="111" customFormat="1">
      <c r="A60" s="101"/>
      <c r="B60" s="101"/>
      <c r="C60" s="101"/>
      <c r="D60" s="101"/>
      <c r="E60" s="100"/>
      <c r="F60" s="100"/>
      <c r="G60" s="94"/>
      <c r="H60" s="94"/>
      <c r="I60" s="101"/>
    </row>
    <row r="61" spans="1:9" s="111" customFormat="1">
      <c r="A61" s="101"/>
      <c r="B61" s="101"/>
      <c r="C61" s="101"/>
      <c r="D61" s="101"/>
      <c r="E61" s="100"/>
      <c r="F61" s="100"/>
      <c r="G61" s="103"/>
      <c r="H61" s="94"/>
      <c r="I61" s="101"/>
    </row>
    <row r="62" spans="1:9" s="111" customFormat="1">
      <c r="A62" s="101"/>
      <c r="B62" s="101"/>
      <c r="C62" s="101"/>
      <c r="D62" s="101"/>
      <c r="E62" s="103"/>
      <c r="F62" s="103"/>
      <c r="G62" s="94"/>
      <c r="H62" s="94"/>
      <c r="I62" s="101"/>
    </row>
    <row r="63" spans="1:9" s="111" customFormat="1">
      <c r="A63" s="101"/>
      <c r="B63" s="101"/>
      <c r="C63" s="101"/>
      <c r="D63" s="101"/>
      <c r="E63" s="103"/>
      <c r="F63" s="100"/>
      <c r="G63" s="94"/>
      <c r="H63" s="94"/>
      <c r="I63" s="101"/>
    </row>
    <row r="64" spans="1:9" s="111" customFormat="1">
      <c r="A64" s="101"/>
      <c r="B64" s="101"/>
      <c r="C64" s="101"/>
      <c r="D64" s="101"/>
      <c r="E64" s="103"/>
      <c r="F64" s="103"/>
      <c r="G64" s="94"/>
      <c r="H64" s="94"/>
      <c r="I64" s="101"/>
    </row>
    <row r="65" spans="1:9" s="111" customFormat="1">
      <c r="A65" s="101"/>
      <c r="B65" s="101"/>
      <c r="C65" s="101"/>
      <c r="D65" s="101"/>
      <c r="E65" s="103"/>
      <c r="F65" s="100"/>
      <c r="G65" s="94"/>
      <c r="H65" s="94"/>
      <c r="I65" s="101"/>
    </row>
    <row r="66" spans="1:9" s="111" customFormat="1">
      <c r="A66" s="101"/>
      <c r="B66" s="101"/>
      <c r="C66" s="101"/>
      <c r="D66" s="101"/>
      <c r="E66" s="100"/>
      <c r="F66" s="103"/>
      <c r="G66" s="94"/>
      <c r="H66" s="94"/>
      <c r="I66" s="101"/>
    </row>
    <row r="67" spans="1:9" s="111" customFormat="1">
      <c r="A67" s="101"/>
      <c r="B67" s="101"/>
      <c r="C67" s="101"/>
      <c r="D67" s="101"/>
      <c r="E67" s="103"/>
      <c r="F67" s="100"/>
      <c r="G67" s="94"/>
      <c r="H67" s="94"/>
      <c r="I67" s="101"/>
    </row>
    <row r="68" spans="1:9" s="111" customFormat="1">
      <c r="A68" s="101"/>
      <c r="B68" s="101"/>
      <c r="C68" s="101"/>
      <c r="D68" s="101"/>
      <c r="E68" s="103"/>
      <c r="F68" s="103"/>
      <c r="G68" s="94"/>
      <c r="H68" s="94"/>
      <c r="I68" s="101"/>
    </row>
    <row r="69" spans="1:9" s="111" customFormat="1">
      <c r="A69" s="101"/>
      <c r="B69" s="101"/>
      <c r="C69" s="101"/>
      <c r="D69" s="101"/>
      <c r="E69" s="103"/>
      <c r="F69" s="103"/>
      <c r="G69" s="94"/>
      <c r="H69" s="94"/>
      <c r="I69" s="101"/>
    </row>
    <row r="70" spans="1:9" s="111" customFormat="1">
      <c r="A70" s="101"/>
      <c r="B70" s="101"/>
      <c r="C70" s="101"/>
      <c r="D70" s="101"/>
      <c r="E70" s="103"/>
      <c r="F70" s="103"/>
      <c r="G70" s="94"/>
      <c r="H70" s="94"/>
      <c r="I70" s="101"/>
    </row>
    <row r="71" spans="1:9" s="111" customFormat="1">
      <c r="A71" s="101"/>
      <c r="B71" s="101"/>
      <c r="C71" s="101"/>
      <c r="D71" s="101"/>
      <c r="E71" s="103"/>
      <c r="F71" s="103"/>
      <c r="G71" s="94"/>
      <c r="H71" s="94"/>
      <c r="I71" s="101"/>
    </row>
    <row r="72" spans="1:9" s="111" customFormat="1">
      <c r="A72" s="101"/>
      <c r="B72" s="101"/>
      <c r="C72" s="101"/>
      <c r="D72" s="101"/>
      <c r="E72" s="103"/>
      <c r="F72" s="103"/>
      <c r="G72" s="94"/>
      <c r="H72" s="94"/>
      <c r="I72" s="101"/>
    </row>
    <row r="73" spans="1:9" s="111" customFormat="1">
      <c r="A73" s="101"/>
      <c r="B73" s="101"/>
      <c r="C73" s="101"/>
      <c r="D73" s="101"/>
      <c r="E73" s="103"/>
      <c r="F73" s="103"/>
      <c r="G73" s="94"/>
      <c r="H73" s="94"/>
      <c r="I73" s="101"/>
    </row>
    <row r="74" spans="1:9" s="111" customFormat="1">
      <c r="A74" s="101"/>
      <c r="B74" s="101"/>
      <c r="C74" s="101"/>
      <c r="D74" s="101"/>
      <c r="E74" s="103"/>
      <c r="F74" s="103"/>
      <c r="G74" s="94"/>
      <c r="H74" s="94"/>
      <c r="I74" s="101"/>
    </row>
    <row r="75" spans="1:9" s="111" customFormat="1">
      <c r="A75" s="101"/>
      <c r="B75" s="101"/>
      <c r="C75" s="101"/>
      <c r="D75" s="101"/>
      <c r="E75" s="100"/>
      <c r="F75" s="94"/>
      <c r="G75" s="94"/>
      <c r="H75" s="94"/>
      <c r="I75" s="101"/>
    </row>
    <row r="76" spans="1:9" s="111" customFormat="1">
      <c r="A76" s="101"/>
      <c r="B76" s="101"/>
      <c r="C76" s="101"/>
      <c r="D76" s="101"/>
      <c r="E76" s="100"/>
      <c r="F76" s="94"/>
      <c r="G76" s="94"/>
      <c r="H76" s="94"/>
      <c r="I76" s="101"/>
    </row>
    <row r="77" spans="1:9" s="111" customFormat="1">
      <c r="A77" s="101"/>
      <c r="B77" s="101"/>
      <c r="C77" s="101"/>
      <c r="D77" s="101"/>
      <c r="E77" s="100"/>
      <c r="F77" s="94"/>
      <c r="G77" s="94"/>
      <c r="H77" s="94"/>
      <c r="I77" s="101"/>
    </row>
    <row r="78" spans="1:9" s="111" customFormat="1">
      <c r="A78" s="102"/>
      <c r="B78" s="102"/>
      <c r="C78" s="102"/>
      <c r="D78" s="102"/>
      <c r="E78" s="103"/>
      <c r="F78" s="104"/>
      <c r="G78" s="94"/>
      <c r="H78" s="94"/>
      <c r="I78" s="102"/>
    </row>
    <row r="79" spans="1:9" s="111" customFormat="1">
      <c r="A79" s="101"/>
      <c r="B79" s="101"/>
      <c r="C79" s="101"/>
      <c r="D79" s="101"/>
      <c r="E79" s="103"/>
      <c r="F79" s="100"/>
      <c r="G79" s="94"/>
      <c r="H79" s="94"/>
      <c r="I79" s="101"/>
    </row>
    <row r="80" spans="1:9" s="111" customFormat="1">
      <c r="A80" s="101"/>
      <c r="B80" s="101"/>
      <c r="C80" s="101"/>
      <c r="D80" s="101"/>
      <c r="E80" s="100"/>
      <c r="F80" s="100"/>
      <c r="G80" s="94"/>
      <c r="H80" s="94"/>
      <c r="I80" s="101"/>
    </row>
    <row r="81" spans="1:9" s="111" customFormat="1">
      <c r="A81" s="101"/>
      <c r="B81" s="101"/>
      <c r="C81" s="101"/>
      <c r="D81" s="101"/>
      <c r="E81" s="100"/>
      <c r="F81" s="100"/>
      <c r="G81" s="103"/>
      <c r="H81" s="94"/>
      <c r="I81" s="101"/>
    </row>
    <row r="82" spans="1:9" s="111" customFormat="1">
      <c r="A82" s="101"/>
      <c r="B82" s="101"/>
      <c r="C82" s="101"/>
      <c r="D82" s="101"/>
      <c r="E82" s="103"/>
      <c r="F82" s="103"/>
      <c r="G82" s="94"/>
      <c r="H82" s="94"/>
      <c r="I82" s="101"/>
    </row>
    <row r="83" spans="1:9" s="111" customFormat="1">
      <c r="A83" s="101"/>
      <c r="B83" s="101"/>
      <c r="C83" s="101"/>
      <c r="D83" s="101"/>
      <c r="E83" s="103"/>
      <c r="F83" s="100"/>
      <c r="G83" s="94"/>
      <c r="H83" s="94"/>
      <c r="I83" s="101"/>
    </row>
    <row r="84" spans="1:9" s="111" customFormat="1">
      <c r="A84" s="101"/>
      <c r="B84" s="101"/>
      <c r="C84" s="101"/>
      <c r="D84" s="101"/>
      <c r="E84" s="103"/>
      <c r="F84" s="103"/>
      <c r="G84" s="94"/>
      <c r="H84" s="94"/>
      <c r="I84" s="101"/>
    </row>
    <row r="85" spans="1:9" s="111" customFormat="1">
      <c r="A85" s="101"/>
      <c r="B85" s="101"/>
      <c r="C85" s="101"/>
      <c r="D85" s="101"/>
      <c r="E85" s="103"/>
      <c r="F85" s="100"/>
      <c r="G85" s="94"/>
      <c r="H85" s="94"/>
      <c r="I85" s="101"/>
    </row>
    <row r="86" spans="1:9" s="111" customFormat="1">
      <c r="A86" s="101"/>
      <c r="B86" s="101"/>
      <c r="C86" s="101"/>
      <c r="D86" s="101"/>
      <c r="E86" s="100"/>
      <c r="F86" s="103"/>
      <c r="G86" s="94"/>
      <c r="H86" s="94"/>
      <c r="I86" s="101"/>
    </row>
    <row r="87" spans="1:9" s="111" customFormat="1">
      <c r="A87" s="101"/>
      <c r="B87" s="101"/>
      <c r="C87" s="101"/>
      <c r="D87" s="101"/>
      <c r="E87" s="103"/>
      <c r="F87" s="100"/>
      <c r="G87" s="94"/>
      <c r="H87" s="94"/>
      <c r="I87" s="101"/>
    </row>
    <row r="88" spans="1:9" s="111" customFormat="1">
      <c r="A88" s="101"/>
      <c r="B88" s="101"/>
      <c r="C88" s="101"/>
      <c r="D88" s="101"/>
      <c r="E88" s="103"/>
      <c r="F88" s="103"/>
      <c r="G88" s="94"/>
      <c r="H88" s="94"/>
      <c r="I88" s="101"/>
    </row>
    <row r="89" spans="1:9" s="111" customFormat="1">
      <c r="A89" s="101"/>
      <c r="B89" s="101"/>
      <c r="C89" s="101"/>
      <c r="D89" s="101"/>
      <c r="E89" s="103"/>
      <c r="F89" s="103"/>
      <c r="G89" s="94"/>
      <c r="H89" s="94"/>
      <c r="I89" s="101"/>
    </row>
    <row r="90" spans="1:9" s="111" customFormat="1">
      <c r="A90" s="101"/>
      <c r="B90" s="101"/>
      <c r="C90" s="101"/>
      <c r="D90" s="101"/>
      <c r="E90" s="103"/>
      <c r="F90" s="103"/>
      <c r="G90" s="94"/>
      <c r="H90" s="94"/>
      <c r="I90" s="101"/>
    </row>
    <row r="91" spans="1:9" s="111" customFormat="1">
      <c r="A91" s="101"/>
      <c r="B91" s="101"/>
      <c r="C91" s="101"/>
      <c r="D91" s="101"/>
      <c r="E91" s="103"/>
      <c r="F91" s="103"/>
      <c r="G91" s="94"/>
      <c r="H91" s="94"/>
      <c r="I91" s="101"/>
    </row>
    <row r="92" spans="1:9" s="111" customFormat="1">
      <c r="A92" s="101"/>
      <c r="B92" s="101"/>
      <c r="C92" s="101"/>
      <c r="D92" s="101"/>
      <c r="E92" s="103"/>
      <c r="F92" s="103"/>
      <c r="G92" s="94"/>
      <c r="H92" s="94"/>
      <c r="I92" s="101"/>
    </row>
    <row r="93" spans="1:9" s="111" customFormat="1">
      <c r="A93" s="101"/>
      <c r="B93" s="101"/>
      <c r="C93" s="101"/>
      <c r="D93" s="101"/>
      <c r="E93" s="103"/>
      <c r="F93" s="103"/>
      <c r="G93" s="94"/>
      <c r="H93" s="94"/>
      <c r="I93" s="101"/>
    </row>
    <row r="94" spans="1:9" s="111" customFormat="1">
      <c r="A94" s="101"/>
      <c r="B94" s="101"/>
      <c r="C94" s="101"/>
      <c r="D94" s="101"/>
      <c r="E94" s="103"/>
      <c r="F94" s="103"/>
      <c r="G94" s="94"/>
      <c r="H94" s="94"/>
      <c r="I94" s="101"/>
    </row>
    <row r="95" spans="1:9" s="111" customFormat="1">
      <c r="A95" s="101"/>
      <c r="B95" s="101"/>
      <c r="C95" s="101"/>
      <c r="D95" s="101"/>
      <c r="E95" s="100"/>
      <c r="F95" s="94"/>
      <c r="G95" s="94"/>
      <c r="H95" s="94"/>
      <c r="I95" s="101"/>
    </row>
    <row r="96" spans="1:9" s="111" customFormat="1">
      <c r="A96" s="101"/>
      <c r="B96" s="101"/>
      <c r="C96" s="101"/>
      <c r="D96" s="101"/>
      <c r="E96" s="100"/>
      <c r="F96" s="94"/>
      <c r="G96" s="94"/>
      <c r="H96" s="94"/>
      <c r="I96" s="101"/>
    </row>
    <row r="97" spans="1:9" s="111" customFormat="1">
      <c r="A97" s="101"/>
      <c r="B97" s="101"/>
      <c r="C97" s="101"/>
      <c r="D97" s="101"/>
      <c r="E97" s="100"/>
      <c r="F97" s="94"/>
      <c r="G97" s="94"/>
      <c r="H97" s="94"/>
      <c r="I97" s="101"/>
    </row>
    <row r="98" spans="1:9" s="111" customFormat="1">
      <c r="A98" s="102"/>
      <c r="B98" s="102"/>
      <c r="C98" s="102"/>
      <c r="D98" s="102"/>
      <c r="E98" s="103"/>
      <c r="F98" s="104"/>
      <c r="G98" s="94"/>
      <c r="H98" s="94"/>
      <c r="I98" s="102"/>
    </row>
    <row r="99" spans="1:9" s="111" customFormat="1">
      <c r="A99" s="101"/>
      <c r="B99" s="101"/>
      <c r="C99" s="101"/>
      <c r="D99" s="101"/>
      <c r="E99" s="103"/>
      <c r="F99" s="100"/>
      <c r="G99" s="94"/>
      <c r="H99" s="94"/>
      <c r="I99" s="101"/>
    </row>
    <row r="100" spans="1:9" s="111" customFormat="1">
      <c r="A100" s="101"/>
      <c r="B100" s="101"/>
      <c r="C100" s="101"/>
      <c r="D100" s="101"/>
      <c r="E100" s="100"/>
      <c r="F100" s="100"/>
      <c r="G100" s="94"/>
      <c r="H100" s="94"/>
      <c r="I100" s="101"/>
    </row>
    <row r="101" spans="1:9" s="111" customFormat="1">
      <c r="A101" s="101"/>
      <c r="B101" s="101"/>
      <c r="C101" s="101"/>
      <c r="D101" s="101"/>
      <c r="E101" s="100"/>
      <c r="F101" s="100"/>
      <c r="G101" s="103"/>
      <c r="H101" s="94"/>
      <c r="I101" s="101"/>
    </row>
    <row r="102" spans="1:9" s="111" customFormat="1">
      <c r="A102" s="101"/>
      <c r="B102" s="101"/>
      <c r="C102" s="101"/>
      <c r="D102" s="101"/>
      <c r="E102" s="103"/>
      <c r="F102" s="103"/>
      <c r="G102" s="94"/>
      <c r="H102" s="94"/>
      <c r="I102" s="101"/>
    </row>
    <row r="103" spans="1:9" s="111" customFormat="1">
      <c r="A103" s="101"/>
      <c r="B103" s="101"/>
      <c r="C103" s="101"/>
      <c r="D103" s="101"/>
      <c r="E103" s="103"/>
      <c r="F103" s="100"/>
      <c r="G103" s="94"/>
      <c r="H103" s="94"/>
      <c r="I103" s="101"/>
    </row>
    <row r="104" spans="1:9" s="111" customFormat="1">
      <c r="A104" s="101"/>
      <c r="B104" s="101"/>
      <c r="C104" s="101"/>
      <c r="D104" s="101"/>
      <c r="E104" s="103"/>
      <c r="F104" s="103"/>
      <c r="G104" s="94"/>
      <c r="H104" s="94"/>
      <c r="I104" s="101"/>
    </row>
    <row r="105" spans="1:9" s="111" customFormat="1">
      <c r="A105" s="101"/>
      <c r="B105" s="101"/>
      <c r="C105" s="101"/>
      <c r="D105" s="101"/>
      <c r="E105" s="103"/>
      <c r="F105" s="100"/>
      <c r="G105" s="94"/>
      <c r="H105" s="94"/>
      <c r="I105" s="101"/>
    </row>
    <row r="106" spans="1:9" s="111" customFormat="1">
      <c r="A106" s="101"/>
      <c r="B106" s="101"/>
      <c r="C106" s="101"/>
      <c r="D106" s="101"/>
      <c r="E106" s="100"/>
      <c r="F106" s="103"/>
      <c r="G106" s="94"/>
      <c r="H106" s="94"/>
      <c r="I106" s="101"/>
    </row>
    <row r="107" spans="1:9" s="111" customFormat="1">
      <c r="A107" s="101"/>
      <c r="B107" s="101"/>
      <c r="C107" s="101"/>
      <c r="D107" s="101"/>
      <c r="E107" s="103"/>
      <c r="F107" s="100"/>
      <c r="G107" s="94"/>
      <c r="H107" s="94"/>
      <c r="I107" s="101"/>
    </row>
    <row r="108" spans="1:9" s="111" customFormat="1">
      <c r="A108" s="101"/>
      <c r="B108" s="101"/>
      <c r="C108" s="101"/>
      <c r="D108" s="101"/>
      <c r="E108" s="103"/>
      <c r="F108" s="103"/>
      <c r="G108" s="94"/>
      <c r="H108" s="94"/>
      <c r="I108" s="101"/>
    </row>
    <row r="109" spans="1:9" s="111" customFormat="1">
      <c r="A109" s="101"/>
      <c r="B109" s="101"/>
      <c r="C109" s="101"/>
      <c r="D109" s="101"/>
      <c r="E109" s="103"/>
      <c r="F109" s="103"/>
      <c r="G109" s="94"/>
      <c r="H109" s="94"/>
      <c r="I109" s="101"/>
    </row>
    <row r="110" spans="1:9" s="111" customFormat="1">
      <c r="A110" s="101"/>
      <c r="B110" s="101"/>
      <c r="C110" s="101"/>
      <c r="D110" s="101"/>
      <c r="E110" s="103"/>
      <c r="F110" s="103"/>
      <c r="G110" s="94"/>
      <c r="H110" s="94"/>
      <c r="I110" s="101"/>
    </row>
    <row r="111" spans="1:9" s="111" customFormat="1">
      <c r="A111" s="101"/>
      <c r="B111" s="101"/>
      <c r="C111" s="101"/>
      <c r="D111" s="101"/>
      <c r="E111" s="103"/>
      <c r="F111" s="103"/>
      <c r="G111" s="94"/>
      <c r="H111" s="94"/>
      <c r="I111" s="101"/>
    </row>
    <row r="112" spans="1:9" s="111" customFormat="1">
      <c r="A112" s="101"/>
      <c r="B112" s="101"/>
      <c r="C112" s="101"/>
      <c r="D112" s="101"/>
      <c r="E112" s="103"/>
      <c r="F112" s="103"/>
      <c r="G112" s="94"/>
      <c r="H112" s="94"/>
      <c r="I112" s="101"/>
    </row>
    <row r="113" spans="1:9" s="111" customFormat="1">
      <c r="A113" s="101"/>
      <c r="B113" s="101"/>
      <c r="C113" s="101"/>
      <c r="D113" s="101"/>
      <c r="E113" s="103"/>
      <c r="F113" s="103"/>
      <c r="G113" s="94"/>
      <c r="H113" s="94"/>
      <c r="I113" s="101"/>
    </row>
    <row r="114" spans="1:9" s="111" customFormat="1">
      <c r="A114" s="101"/>
      <c r="B114" s="101"/>
      <c r="C114" s="101"/>
      <c r="D114" s="101"/>
      <c r="E114" s="103"/>
      <c r="F114" s="103"/>
      <c r="G114" s="94"/>
      <c r="H114" s="94"/>
      <c r="I114" s="101"/>
    </row>
    <row r="115" spans="1:9" s="111" customFormat="1">
      <c r="A115" s="101"/>
      <c r="B115" s="101"/>
      <c r="C115" s="101"/>
      <c r="D115" s="101"/>
      <c r="E115" s="100"/>
      <c r="F115" s="94"/>
      <c r="G115" s="94"/>
      <c r="H115" s="94"/>
      <c r="I115" s="101"/>
    </row>
    <row r="116" spans="1:9" s="111" customFormat="1">
      <c r="A116" s="101"/>
      <c r="B116" s="101"/>
      <c r="C116" s="101"/>
      <c r="D116" s="101"/>
      <c r="E116" s="100"/>
      <c r="F116" s="94"/>
      <c r="G116" s="94"/>
      <c r="H116" s="94"/>
      <c r="I116" s="101"/>
    </row>
    <row r="117" spans="1:9" s="111" customFormat="1">
      <c r="A117" s="101"/>
      <c r="B117" s="101"/>
      <c r="C117" s="101"/>
      <c r="D117" s="101"/>
      <c r="E117" s="100"/>
      <c r="F117" s="94"/>
      <c r="G117" s="94"/>
      <c r="H117" s="94"/>
      <c r="I117" s="101"/>
    </row>
    <row r="118" spans="1:9" s="111" customFormat="1">
      <c r="A118" s="102"/>
      <c r="B118" s="102"/>
      <c r="C118" s="102"/>
      <c r="D118" s="102"/>
      <c r="E118" s="103"/>
      <c r="F118" s="104"/>
      <c r="G118" s="94"/>
      <c r="H118" s="94"/>
      <c r="I118" s="102"/>
    </row>
    <row r="119" spans="1:9" s="111" customFormat="1">
      <c r="A119" s="101"/>
      <c r="B119" s="101"/>
      <c r="C119" s="101"/>
      <c r="D119" s="101"/>
      <c r="E119" s="103"/>
      <c r="F119" s="100"/>
      <c r="G119" s="94"/>
      <c r="H119" s="94"/>
      <c r="I119" s="101"/>
    </row>
    <row r="120" spans="1:9" s="111" customFormat="1">
      <c r="A120" s="101"/>
      <c r="B120" s="101"/>
      <c r="C120" s="101"/>
      <c r="D120" s="101"/>
      <c r="E120" s="100"/>
      <c r="F120" s="100"/>
      <c r="G120" s="94"/>
      <c r="H120" s="94"/>
      <c r="I120" s="101"/>
    </row>
    <row r="121" spans="1:9" s="111" customFormat="1">
      <c r="A121" s="101"/>
      <c r="B121" s="101"/>
      <c r="C121" s="101"/>
      <c r="D121" s="101"/>
      <c r="E121" s="100"/>
      <c r="F121" s="100"/>
      <c r="G121" s="103"/>
      <c r="H121" s="94"/>
      <c r="I121" s="101"/>
    </row>
    <row r="122" spans="1:9" s="111" customFormat="1">
      <c r="A122" s="101"/>
      <c r="B122" s="101"/>
      <c r="C122" s="101"/>
      <c r="D122" s="101"/>
      <c r="E122" s="103"/>
      <c r="F122" s="103"/>
      <c r="G122" s="94"/>
      <c r="H122" s="94"/>
      <c r="I122" s="101"/>
    </row>
    <row r="123" spans="1:9" s="111" customFormat="1">
      <c r="A123" s="101"/>
      <c r="B123" s="101"/>
      <c r="C123" s="101"/>
      <c r="D123" s="101"/>
      <c r="E123" s="103"/>
      <c r="F123" s="100"/>
      <c r="G123" s="94"/>
      <c r="H123" s="94"/>
      <c r="I123" s="101"/>
    </row>
    <row r="124" spans="1:9" s="111" customFormat="1">
      <c r="A124" s="101"/>
      <c r="B124" s="101"/>
      <c r="C124" s="101"/>
      <c r="D124" s="101"/>
      <c r="E124" s="103"/>
      <c r="F124" s="103"/>
      <c r="G124" s="94"/>
      <c r="H124" s="94"/>
      <c r="I124" s="101"/>
    </row>
    <row r="125" spans="1:9" s="111" customFormat="1">
      <c r="A125" s="101"/>
      <c r="B125" s="101"/>
      <c r="C125" s="101"/>
      <c r="D125" s="101"/>
      <c r="E125" s="103"/>
      <c r="F125" s="100"/>
      <c r="G125" s="94"/>
      <c r="H125" s="94"/>
      <c r="I125" s="101"/>
    </row>
    <row r="126" spans="1:9" s="111" customFormat="1">
      <c r="A126" s="101"/>
      <c r="B126" s="101"/>
      <c r="C126" s="101"/>
      <c r="D126" s="101"/>
      <c r="E126" s="100"/>
      <c r="F126" s="103"/>
      <c r="G126" s="94"/>
      <c r="H126" s="94"/>
      <c r="I126" s="101"/>
    </row>
    <row r="127" spans="1:9" s="111" customFormat="1">
      <c r="A127" s="101"/>
      <c r="B127" s="101"/>
      <c r="C127" s="101"/>
      <c r="D127" s="101"/>
      <c r="E127" s="103"/>
      <c r="F127" s="100"/>
      <c r="G127" s="94"/>
      <c r="H127" s="94"/>
      <c r="I127" s="101"/>
    </row>
    <row r="128" spans="1:9" s="111" customFormat="1">
      <c r="A128" s="101"/>
      <c r="B128" s="101"/>
      <c r="C128" s="101"/>
      <c r="D128" s="101"/>
      <c r="E128" s="103"/>
      <c r="F128" s="103"/>
      <c r="G128" s="94"/>
      <c r="H128" s="94"/>
      <c r="I128" s="101"/>
    </row>
    <row r="129" spans="1:9" s="111" customFormat="1">
      <c r="A129" s="101"/>
      <c r="B129" s="101"/>
      <c r="C129" s="101"/>
      <c r="D129" s="101"/>
      <c r="E129" s="103"/>
      <c r="F129" s="103"/>
      <c r="G129" s="94"/>
      <c r="H129" s="94"/>
      <c r="I129" s="101"/>
    </row>
    <row r="130" spans="1:9" s="111" customFormat="1">
      <c r="A130" s="101"/>
      <c r="B130" s="101"/>
      <c r="C130" s="101"/>
      <c r="D130" s="101"/>
      <c r="E130" s="103"/>
      <c r="F130" s="103"/>
      <c r="G130" s="94"/>
      <c r="H130" s="94"/>
      <c r="I130" s="101"/>
    </row>
    <row r="131" spans="1:9" s="111" customFormat="1">
      <c r="A131" s="101"/>
      <c r="B131" s="101"/>
      <c r="C131" s="101"/>
      <c r="D131" s="101"/>
      <c r="E131" s="103"/>
      <c r="F131" s="103"/>
      <c r="G131" s="94"/>
      <c r="H131" s="94"/>
      <c r="I131" s="101"/>
    </row>
    <row r="132" spans="1:9" s="111" customFormat="1">
      <c r="A132" s="101"/>
      <c r="B132" s="101"/>
      <c r="C132" s="101"/>
      <c r="D132" s="101"/>
      <c r="E132" s="103"/>
      <c r="F132" s="103"/>
      <c r="G132" s="94"/>
      <c r="H132" s="94"/>
      <c r="I132" s="101"/>
    </row>
    <row r="133" spans="1:9" s="111" customFormat="1">
      <c r="A133" s="101"/>
      <c r="B133" s="101"/>
      <c r="C133" s="101"/>
      <c r="D133" s="101"/>
      <c r="E133" s="103"/>
      <c r="F133" s="103"/>
      <c r="G133" s="94"/>
      <c r="H133" s="94"/>
      <c r="I133" s="101"/>
    </row>
    <row r="134" spans="1:9" s="111" customFormat="1">
      <c r="A134" s="101"/>
      <c r="B134" s="101"/>
      <c r="C134" s="101"/>
      <c r="D134" s="101"/>
      <c r="E134" s="103"/>
      <c r="F134" s="103"/>
      <c r="G134" s="94"/>
      <c r="H134" s="94"/>
      <c r="I134" s="101"/>
    </row>
    <row r="135" spans="1:9" s="111" customFormat="1">
      <c r="A135" s="101"/>
      <c r="B135" s="101"/>
      <c r="C135" s="101"/>
      <c r="D135" s="101"/>
      <c r="E135" s="100"/>
      <c r="F135" s="94"/>
      <c r="G135" s="94"/>
      <c r="H135" s="94"/>
      <c r="I135" s="101"/>
    </row>
    <row r="136" spans="1:9" s="111" customFormat="1">
      <c r="A136" s="101"/>
      <c r="B136" s="101"/>
      <c r="C136" s="101"/>
      <c r="D136" s="101"/>
      <c r="E136" s="100"/>
      <c r="F136" s="94"/>
      <c r="G136" s="94"/>
      <c r="H136" s="94"/>
      <c r="I136" s="101"/>
    </row>
    <row r="137" spans="1:9" s="111" customFormat="1">
      <c r="A137" s="101"/>
      <c r="B137" s="101"/>
      <c r="C137" s="101"/>
      <c r="D137" s="101"/>
      <c r="E137" s="100"/>
      <c r="F137" s="94"/>
      <c r="G137" s="94"/>
      <c r="H137" s="94"/>
      <c r="I137" s="101"/>
    </row>
    <row r="138" spans="1:9" s="111" customFormat="1">
      <c r="A138" s="102"/>
      <c r="B138" s="102"/>
      <c r="C138" s="102"/>
      <c r="D138" s="102"/>
      <c r="E138" s="103"/>
      <c r="F138" s="104"/>
      <c r="G138" s="94"/>
      <c r="H138" s="94"/>
      <c r="I138" s="102"/>
    </row>
    <row r="139" spans="1:9" s="111" customFormat="1">
      <c r="A139" s="101"/>
      <c r="B139" s="101"/>
      <c r="C139" s="101"/>
      <c r="D139" s="101"/>
      <c r="E139" s="103"/>
      <c r="F139" s="100"/>
      <c r="G139" s="94"/>
      <c r="H139" s="94"/>
      <c r="I139" s="101"/>
    </row>
    <row r="140" spans="1:9" s="111" customFormat="1">
      <c r="A140" s="101"/>
      <c r="B140" s="101"/>
      <c r="C140" s="101"/>
      <c r="D140" s="101"/>
      <c r="E140" s="100"/>
      <c r="F140" s="100"/>
      <c r="G140" s="94"/>
      <c r="H140" s="94"/>
      <c r="I140" s="101"/>
    </row>
    <row r="141" spans="1:9" s="111" customFormat="1">
      <c r="A141" s="101"/>
      <c r="B141" s="101"/>
      <c r="C141" s="101"/>
      <c r="D141" s="101"/>
      <c r="E141" s="100"/>
      <c r="F141" s="100"/>
      <c r="G141" s="103"/>
      <c r="H141" s="94"/>
      <c r="I141" s="101"/>
    </row>
    <row r="142" spans="1:9" s="111" customFormat="1">
      <c r="A142" s="101"/>
      <c r="B142" s="101"/>
      <c r="C142" s="101"/>
      <c r="D142" s="101"/>
      <c r="E142" s="103"/>
      <c r="F142" s="103"/>
      <c r="G142" s="94"/>
      <c r="H142" s="94"/>
      <c r="I142" s="101"/>
    </row>
    <row r="143" spans="1:9" s="111" customFormat="1">
      <c r="A143" s="101"/>
      <c r="B143" s="101"/>
      <c r="C143" s="101"/>
      <c r="D143" s="101"/>
      <c r="E143" s="103"/>
      <c r="F143" s="100"/>
      <c r="G143" s="94"/>
      <c r="H143" s="94"/>
      <c r="I143" s="101"/>
    </row>
    <row r="144" spans="1:9" s="111" customFormat="1">
      <c r="A144" s="101"/>
      <c r="B144" s="101"/>
      <c r="C144" s="101"/>
      <c r="D144" s="101"/>
      <c r="E144" s="103"/>
      <c r="F144" s="103"/>
      <c r="G144" s="94"/>
      <c r="H144" s="94"/>
      <c r="I144" s="101"/>
    </row>
    <row r="145" spans="1:9" s="111" customFormat="1">
      <c r="A145" s="101"/>
      <c r="B145" s="101"/>
      <c r="C145" s="101"/>
      <c r="D145" s="101"/>
      <c r="E145" s="103"/>
      <c r="F145" s="100"/>
      <c r="G145" s="94"/>
      <c r="H145" s="94"/>
      <c r="I145" s="101"/>
    </row>
    <row r="146" spans="1:9" s="111" customFormat="1">
      <c r="A146" s="101"/>
      <c r="B146" s="101"/>
      <c r="C146" s="101"/>
      <c r="D146" s="101"/>
      <c r="E146" s="100"/>
      <c r="F146" s="103"/>
      <c r="G146" s="94"/>
      <c r="H146" s="94"/>
      <c r="I146" s="101"/>
    </row>
    <row r="147" spans="1:9" s="111" customFormat="1">
      <c r="A147" s="101"/>
      <c r="B147" s="101"/>
      <c r="C147" s="101"/>
      <c r="D147" s="101"/>
      <c r="E147" s="103"/>
      <c r="F147" s="100"/>
      <c r="G147" s="94"/>
      <c r="H147" s="94"/>
      <c r="I147" s="101"/>
    </row>
    <row r="148" spans="1:9" s="111" customFormat="1">
      <c r="A148" s="101"/>
      <c r="B148" s="101"/>
      <c r="C148" s="101"/>
      <c r="D148" s="101"/>
      <c r="E148" s="103"/>
      <c r="F148" s="103"/>
      <c r="G148" s="94"/>
      <c r="H148" s="94"/>
      <c r="I148" s="101"/>
    </row>
    <row r="149" spans="1:9" s="111" customFormat="1">
      <c r="A149" s="101"/>
      <c r="B149" s="101"/>
      <c r="C149" s="101"/>
      <c r="D149" s="101"/>
      <c r="E149" s="103"/>
      <c r="F149" s="103"/>
      <c r="G149" s="94"/>
      <c r="H149" s="94"/>
      <c r="I149" s="101"/>
    </row>
    <row r="150" spans="1:9" s="111" customFormat="1">
      <c r="A150" s="101"/>
      <c r="B150" s="101"/>
      <c r="C150" s="101"/>
      <c r="D150" s="101"/>
      <c r="E150" s="103"/>
      <c r="F150" s="103"/>
      <c r="G150" s="94"/>
      <c r="H150" s="94"/>
      <c r="I150" s="101"/>
    </row>
    <row r="151" spans="1:9" s="111" customFormat="1">
      <c r="A151" s="101"/>
      <c r="B151" s="101"/>
      <c r="C151" s="101"/>
      <c r="D151" s="101"/>
      <c r="E151" s="103"/>
      <c r="F151" s="103"/>
      <c r="G151" s="94"/>
      <c r="H151" s="94"/>
      <c r="I151" s="101"/>
    </row>
    <row r="152" spans="1:9" s="111" customFormat="1">
      <c r="A152" s="101"/>
      <c r="B152" s="101"/>
      <c r="C152" s="101"/>
      <c r="D152" s="101"/>
      <c r="E152" s="103"/>
      <c r="F152" s="103"/>
      <c r="G152" s="94"/>
      <c r="H152" s="94"/>
      <c r="I152" s="101"/>
    </row>
    <row r="153" spans="1:9" s="111" customFormat="1">
      <c r="A153" s="101"/>
      <c r="B153" s="101"/>
      <c r="C153" s="101"/>
      <c r="D153" s="101"/>
      <c r="E153" s="103"/>
      <c r="F153" s="103"/>
      <c r="G153" s="94"/>
      <c r="H153" s="94"/>
      <c r="I153" s="101"/>
    </row>
    <row r="154" spans="1:9" s="111" customFormat="1">
      <c r="A154" s="101"/>
      <c r="B154" s="101"/>
      <c r="C154" s="101"/>
      <c r="D154" s="101"/>
      <c r="E154" s="103"/>
      <c r="F154" s="103"/>
      <c r="G154" s="94"/>
      <c r="H154" s="94"/>
      <c r="I154" s="101"/>
    </row>
    <row r="155" spans="1:9" s="111" customFormat="1">
      <c r="A155" s="101"/>
      <c r="B155" s="101"/>
      <c r="C155" s="101"/>
      <c r="D155" s="101"/>
      <c r="E155" s="100"/>
      <c r="F155" s="94"/>
      <c r="G155" s="94"/>
      <c r="H155" s="94"/>
      <c r="I155" s="101"/>
    </row>
    <row r="156" spans="1:9" s="111" customFormat="1">
      <c r="A156" s="101"/>
      <c r="B156" s="101"/>
      <c r="C156" s="101"/>
      <c r="D156" s="101"/>
      <c r="E156" s="100"/>
      <c r="F156" s="94"/>
      <c r="G156" s="94"/>
      <c r="H156" s="94"/>
      <c r="I156" s="101"/>
    </row>
    <row r="157" spans="1:9" s="111" customFormat="1">
      <c r="A157" s="101"/>
      <c r="B157" s="101"/>
      <c r="C157" s="101"/>
      <c r="D157" s="101"/>
      <c r="E157" s="100"/>
      <c r="F157" s="94"/>
      <c r="G157" s="94"/>
      <c r="H157" s="94"/>
      <c r="I157" s="101"/>
    </row>
    <row r="158" spans="1:9" s="111" customFormat="1">
      <c r="A158" s="102"/>
      <c r="B158" s="102"/>
      <c r="C158" s="102"/>
      <c r="D158" s="102"/>
      <c r="E158" s="103"/>
      <c r="F158" s="104"/>
      <c r="G158" s="94"/>
      <c r="H158" s="94"/>
      <c r="I158" s="102"/>
    </row>
    <row r="159" spans="1:9" s="111" customFormat="1">
      <c r="A159" s="101"/>
      <c r="B159" s="101"/>
      <c r="C159" s="101"/>
      <c r="D159" s="101"/>
      <c r="E159" s="103"/>
      <c r="F159" s="100"/>
      <c r="G159" s="94"/>
      <c r="H159" s="94"/>
      <c r="I159" s="101"/>
    </row>
    <row r="160" spans="1:9" s="111" customFormat="1">
      <c r="A160" s="101"/>
      <c r="B160" s="101"/>
      <c r="C160" s="101"/>
      <c r="D160" s="101"/>
      <c r="E160" s="100"/>
      <c r="F160" s="100"/>
      <c r="G160" s="94"/>
      <c r="H160" s="94"/>
      <c r="I160" s="101"/>
    </row>
    <row r="161" spans="1:9" s="111" customFormat="1">
      <c r="A161" s="101"/>
      <c r="B161" s="101"/>
      <c r="C161" s="101"/>
      <c r="D161" s="101"/>
      <c r="E161" s="100"/>
      <c r="F161" s="100"/>
      <c r="G161" s="103"/>
      <c r="H161" s="94"/>
      <c r="I161" s="101"/>
    </row>
    <row r="162" spans="1:9" s="111" customFormat="1">
      <c r="A162" s="101"/>
      <c r="B162" s="101"/>
      <c r="C162" s="101"/>
      <c r="D162" s="101"/>
      <c r="E162" s="103"/>
      <c r="F162" s="103"/>
      <c r="G162" s="94"/>
      <c r="H162" s="94"/>
      <c r="I162" s="101"/>
    </row>
    <row r="163" spans="1:9" s="111" customFormat="1">
      <c r="A163" s="101"/>
      <c r="B163" s="101"/>
      <c r="C163" s="101"/>
      <c r="D163" s="101"/>
      <c r="E163" s="103"/>
      <c r="F163" s="100"/>
      <c r="G163" s="94"/>
      <c r="H163" s="94"/>
      <c r="I163" s="101"/>
    </row>
    <row r="164" spans="1:9" s="111" customFormat="1">
      <c r="A164" s="101"/>
      <c r="B164" s="101"/>
      <c r="C164" s="101"/>
      <c r="D164" s="101"/>
      <c r="E164" s="103"/>
      <c r="F164" s="103"/>
      <c r="G164" s="94"/>
      <c r="H164" s="94"/>
      <c r="I164" s="101"/>
    </row>
    <row r="165" spans="1:9" s="111" customFormat="1">
      <c r="A165" s="101"/>
      <c r="B165" s="101"/>
      <c r="C165" s="101"/>
      <c r="D165" s="101"/>
      <c r="E165" s="103"/>
      <c r="F165" s="100"/>
      <c r="G165" s="94"/>
      <c r="H165" s="94"/>
      <c r="I165" s="101"/>
    </row>
    <row r="166" spans="1:9" s="111" customFormat="1">
      <c r="A166" s="101"/>
      <c r="B166" s="101"/>
      <c r="C166" s="101"/>
      <c r="D166" s="101"/>
      <c r="E166" s="100"/>
      <c r="F166" s="103"/>
      <c r="G166" s="94"/>
      <c r="H166" s="94"/>
      <c r="I166" s="101"/>
    </row>
    <row r="167" spans="1:9" s="111" customFormat="1">
      <c r="A167" s="101"/>
      <c r="B167" s="101"/>
      <c r="C167" s="101"/>
      <c r="D167" s="101"/>
      <c r="E167" s="103"/>
      <c r="F167" s="100"/>
      <c r="G167" s="94"/>
      <c r="H167" s="94"/>
      <c r="I167" s="101"/>
    </row>
    <row r="168" spans="1:9" s="111" customFormat="1">
      <c r="A168" s="101"/>
      <c r="B168" s="101"/>
      <c r="C168" s="101"/>
      <c r="D168" s="101"/>
      <c r="E168" s="103"/>
      <c r="F168" s="103"/>
      <c r="G168" s="94"/>
      <c r="H168" s="94"/>
      <c r="I168" s="101"/>
    </row>
    <row r="169" spans="1:9" s="111" customFormat="1">
      <c r="A169" s="101"/>
      <c r="B169" s="101"/>
      <c r="C169" s="101"/>
      <c r="D169" s="101"/>
      <c r="E169" s="103"/>
      <c r="F169" s="103"/>
      <c r="G169" s="94"/>
      <c r="H169" s="94"/>
      <c r="I169" s="101"/>
    </row>
    <row r="170" spans="1:9" s="111" customFormat="1">
      <c r="A170" s="101"/>
      <c r="B170" s="101"/>
      <c r="C170" s="101"/>
      <c r="D170" s="101"/>
      <c r="E170" s="103"/>
      <c r="F170" s="103"/>
      <c r="G170" s="94"/>
      <c r="H170" s="94"/>
      <c r="I170" s="101"/>
    </row>
    <row r="171" spans="1:9" s="111" customFormat="1">
      <c r="A171" s="101"/>
      <c r="B171" s="101"/>
      <c r="C171" s="101"/>
      <c r="D171" s="101"/>
      <c r="E171" s="103"/>
      <c r="F171" s="103"/>
      <c r="G171" s="94"/>
      <c r="H171" s="94"/>
      <c r="I171" s="101"/>
    </row>
    <row r="172" spans="1:9" s="111" customFormat="1">
      <c r="A172" s="101"/>
      <c r="B172" s="101"/>
      <c r="C172" s="101"/>
      <c r="D172" s="101"/>
      <c r="E172" s="103"/>
      <c r="F172" s="103"/>
      <c r="G172" s="94"/>
      <c r="H172" s="94"/>
      <c r="I172" s="101"/>
    </row>
    <row r="173" spans="1:9" s="111" customFormat="1">
      <c r="A173" s="101"/>
      <c r="B173" s="101"/>
      <c r="C173" s="101"/>
      <c r="D173" s="101"/>
      <c r="E173" s="103"/>
      <c r="F173" s="103"/>
      <c r="G173" s="94"/>
      <c r="H173" s="94"/>
      <c r="I173" s="101"/>
    </row>
    <row r="174" spans="1:9" s="111" customFormat="1">
      <c r="A174" s="101"/>
      <c r="B174" s="101"/>
      <c r="C174" s="101"/>
      <c r="D174" s="101"/>
      <c r="E174" s="103"/>
      <c r="F174" s="103"/>
      <c r="G174" s="94"/>
      <c r="H174" s="94"/>
      <c r="I174" s="101"/>
    </row>
    <row r="175" spans="1:9" s="111" customFormat="1">
      <c r="A175" s="101"/>
      <c r="B175" s="101"/>
      <c r="C175" s="101"/>
      <c r="D175" s="101"/>
      <c r="E175" s="100"/>
      <c r="F175" s="94"/>
      <c r="G175" s="94"/>
      <c r="H175" s="94"/>
      <c r="I175" s="101"/>
    </row>
    <row r="176" spans="1:9" s="111" customFormat="1">
      <c r="A176" s="101"/>
      <c r="B176" s="101"/>
      <c r="C176" s="101"/>
      <c r="D176" s="101"/>
      <c r="E176" s="100"/>
      <c r="F176" s="94"/>
      <c r="G176" s="94"/>
      <c r="H176" s="94"/>
      <c r="I176" s="101"/>
    </row>
    <row r="177" spans="1:9" s="111" customFormat="1">
      <c r="A177" s="101"/>
      <c r="B177" s="101"/>
      <c r="C177" s="101"/>
      <c r="D177" s="101"/>
      <c r="E177" s="100"/>
      <c r="F177" s="94"/>
      <c r="G177" s="94"/>
      <c r="H177" s="94"/>
      <c r="I177" s="101"/>
    </row>
    <row r="178" spans="1:9" s="111" customFormat="1">
      <c r="A178" s="102"/>
      <c r="B178" s="102"/>
      <c r="C178" s="102"/>
      <c r="D178" s="102"/>
      <c r="E178" s="103"/>
      <c r="F178" s="104"/>
      <c r="G178" s="94"/>
      <c r="H178" s="94"/>
      <c r="I178" s="102"/>
    </row>
    <row r="179" spans="1:9" s="111" customFormat="1">
      <c r="A179" s="101"/>
      <c r="B179" s="101"/>
      <c r="C179" s="101"/>
      <c r="D179" s="101"/>
      <c r="E179" s="103"/>
      <c r="F179" s="100"/>
      <c r="G179" s="94"/>
      <c r="H179" s="94"/>
      <c r="I179" s="101"/>
    </row>
    <row r="180" spans="1:9" s="111" customFormat="1">
      <c r="A180" s="101"/>
      <c r="B180" s="101"/>
      <c r="C180" s="101"/>
      <c r="D180" s="101"/>
      <c r="E180" s="100"/>
      <c r="F180" s="100"/>
      <c r="G180" s="94"/>
      <c r="H180" s="94"/>
      <c r="I180" s="101"/>
    </row>
    <row r="181" spans="1:9" s="111" customFormat="1">
      <c r="A181" s="101"/>
      <c r="B181" s="101"/>
      <c r="C181" s="101"/>
      <c r="D181" s="101"/>
      <c r="E181" s="100"/>
      <c r="F181" s="100"/>
      <c r="G181" s="103"/>
      <c r="H181" s="94"/>
      <c r="I181" s="101"/>
    </row>
    <row r="182" spans="1:9" s="111" customFormat="1">
      <c r="A182" s="101"/>
      <c r="B182" s="101"/>
      <c r="C182" s="101"/>
      <c r="D182" s="101"/>
      <c r="E182" s="103"/>
      <c r="F182" s="103"/>
      <c r="G182" s="94"/>
      <c r="H182" s="94"/>
      <c r="I182" s="101"/>
    </row>
    <row r="183" spans="1:9" s="111" customFormat="1">
      <c r="A183" s="101"/>
      <c r="B183" s="101"/>
      <c r="C183" s="101"/>
      <c r="D183" s="101"/>
      <c r="E183" s="103"/>
      <c r="F183" s="100"/>
      <c r="G183" s="94"/>
      <c r="H183" s="94"/>
      <c r="I183" s="101"/>
    </row>
    <row r="184" spans="1:9" s="111" customFormat="1">
      <c r="A184" s="101"/>
      <c r="B184" s="101"/>
      <c r="C184" s="101"/>
      <c r="D184" s="101"/>
      <c r="E184" s="103"/>
      <c r="F184" s="103"/>
      <c r="G184" s="94"/>
      <c r="H184" s="94"/>
      <c r="I184" s="101"/>
    </row>
    <row r="185" spans="1:9" s="111" customFormat="1">
      <c r="A185" s="101"/>
      <c r="B185" s="101"/>
      <c r="C185" s="101"/>
      <c r="D185" s="101"/>
      <c r="E185" s="103"/>
      <c r="F185" s="100"/>
      <c r="G185" s="94"/>
      <c r="H185" s="94"/>
      <c r="I185" s="101"/>
    </row>
    <row r="186" spans="1:9" s="111" customFormat="1">
      <c r="A186" s="101"/>
      <c r="B186" s="101"/>
      <c r="C186" s="101"/>
      <c r="D186" s="101"/>
      <c r="E186" s="100"/>
      <c r="F186" s="103"/>
      <c r="G186" s="94"/>
      <c r="H186" s="94"/>
      <c r="I186" s="101"/>
    </row>
    <row r="187" spans="1:9" s="111" customFormat="1">
      <c r="A187" s="101"/>
      <c r="B187" s="101"/>
      <c r="C187" s="101"/>
      <c r="D187" s="101"/>
      <c r="E187" s="103"/>
      <c r="F187" s="100"/>
      <c r="G187" s="94"/>
      <c r="H187" s="94"/>
      <c r="I187" s="101"/>
    </row>
    <row r="188" spans="1:9" s="111" customFormat="1">
      <c r="A188" s="101"/>
      <c r="B188" s="101"/>
      <c r="C188" s="101"/>
      <c r="D188" s="101"/>
      <c r="E188" s="103"/>
      <c r="F188" s="103"/>
      <c r="G188" s="94"/>
      <c r="H188" s="94"/>
      <c r="I188" s="101"/>
    </row>
    <row r="189" spans="1:9" s="111" customFormat="1">
      <c r="A189" s="101"/>
      <c r="B189" s="101"/>
      <c r="C189" s="101"/>
      <c r="D189" s="101"/>
      <c r="E189" s="103"/>
      <c r="F189" s="103"/>
      <c r="G189" s="94"/>
      <c r="H189" s="94"/>
      <c r="I189" s="101"/>
    </row>
    <row r="190" spans="1:9" s="111" customFormat="1">
      <c r="A190" s="101"/>
      <c r="B190" s="101"/>
      <c r="C190" s="101"/>
      <c r="D190" s="101"/>
      <c r="E190" s="103"/>
      <c r="F190" s="103"/>
      <c r="G190" s="94"/>
      <c r="H190" s="94"/>
      <c r="I190" s="101"/>
    </row>
    <row r="191" spans="1:9" s="111" customFormat="1">
      <c r="A191" s="101"/>
      <c r="B191" s="101"/>
      <c r="C191" s="101"/>
      <c r="D191" s="101"/>
      <c r="E191" s="103"/>
      <c r="F191" s="103"/>
      <c r="G191" s="94"/>
      <c r="H191" s="94"/>
      <c r="I191" s="101"/>
    </row>
    <row r="192" spans="1:9" s="111" customFormat="1">
      <c r="A192" s="101"/>
      <c r="B192" s="101"/>
      <c r="C192" s="101"/>
      <c r="D192" s="101"/>
      <c r="E192" s="103"/>
      <c r="F192" s="103"/>
      <c r="G192" s="94"/>
      <c r="H192" s="94"/>
      <c r="I192" s="101"/>
    </row>
    <row r="193" spans="1:9" s="111" customFormat="1">
      <c r="A193" s="101"/>
      <c r="B193" s="101"/>
      <c r="C193" s="101"/>
      <c r="D193" s="101"/>
      <c r="E193" s="103"/>
      <c r="F193" s="103"/>
      <c r="G193" s="94"/>
      <c r="H193" s="94"/>
      <c r="I193" s="101"/>
    </row>
    <row r="194" spans="1:9" s="111" customFormat="1">
      <c r="A194" s="101"/>
      <c r="B194" s="101"/>
      <c r="C194" s="101"/>
      <c r="D194" s="101"/>
      <c r="E194" s="103"/>
      <c r="F194" s="103"/>
      <c r="G194" s="94"/>
      <c r="H194" s="94"/>
      <c r="I194" s="101"/>
    </row>
    <row r="195" spans="1:9" s="111" customFormat="1">
      <c r="A195" s="101"/>
      <c r="B195" s="101"/>
      <c r="C195" s="101"/>
      <c r="D195" s="101"/>
      <c r="E195" s="100"/>
      <c r="F195" s="94"/>
      <c r="G195" s="94"/>
      <c r="H195" s="94"/>
      <c r="I195" s="101"/>
    </row>
    <row r="196" spans="1:9" s="111" customFormat="1">
      <c r="A196" s="101"/>
      <c r="B196" s="101"/>
      <c r="C196" s="101"/>
      <c r="D196" s="101"/>
      <c r="E196" s="100"/>
      <c r="F196" s="94"/>
      <c r="G196" s="94"/>
      <c r="H196" s="94"/>
      <c r="I196" s="101"/>
    </row>
    <row r="197" spans="1:9" s="111" customFormat="1">
      <c r="A197" s="101"/>
      <c r="B197" s="101"/>
      <c r="C197" s="101"/>
      <c r="D197" s="101"/>
      <c r="E197" s="100"/>
      <c r="F197" s="94"/>
      <c r="G197" s="94"/>
      <c r="H197" s="94"/>
      <c r="I197" s="101"/>
    </row>
    <row r="198" spans="1:9" s="111" customFormat="1">
      <c r="A198" s="102"/>
      <c r="B198" s="102"/>
      <c r="C198" s="102"/>
      <c r="D198" s="102"/>
      <c r="E198" s="103"/>
      <c r="F198" s="104"/>
      <c r="G198" s="94"/>
      <c r="H198" s="94"/>
      <c r="I198" s="102"/>
    </row>
    <row r="199" spans="1:9" s="111" customFormat="1">
      <c r="A199" s="101"/>
      <c r="B199" s="101"/>
      <c r="C199" s="101"/>
      <c r="D199" s="101"/>
      <c r="E199" s="103"/>
      <c r="F199" s="100"/>
      <c r="G199" s="94"/>
      <c r="H199" s="94"/>
      <c r="I199" s="101"/>
    </row>
    <row r="200" spans="1:9" s="111" customFormat="1">
      <c r="A200" s="101"/>
      <c r="B200" s="101"/>
      <c r="C200" s="101"/>
      <c r="D200" s="101"/>
      <c r="E200" s="100"/>
      <c r="F200" s="100"/>
      <c r="G200" s="94"/>
      <c r="H200" s="94"/>
      <c r="I200" s="101"/>
    </row>
    <row r="201" spans="1:9" s="111" customFormat="1">
      <c r="A201" s="101"/>
      <c r="B201" s="101"/>
      <c r="C201" s="101"/>
      <c r="D201" s="101"/>
      <c r="E201" s="100"/>
      <c r="F201" s="100"/>
      <c r="G201" s="103"/>
      <c r="H201" s="94"/>
      <c r="I201" s="101"/>
    </row>
    <row r="202" spans="1:9" s="111" customFormat="1">
      <c r="A202" s="101"/>
      <c r="B202" s="101"/>
      <c r="C202" s="101"/>
      <c r="D202" s="101"/>
      <c r="E202" s="103"/>
      <c r="F202" s="103"/>
      <c r="G202" s="94"/>
      <c r="H202" s="94"/>
      <c r="I202" s="101"/>
    </row>
    <row r="203" spans="1:9" s="111" customFormat="1">
      <c r="A203" s="101"/>
      <c r="B203" s="101"/>
      <c r="C203" s="101"/>
      <c r="D203" s="101"/>
      <c r="E203" s="103"/>
      <c r="F203" s="100"/>
      <c r="G203" s="94"/>
      <c r="H203" s="94"/>
      <c r="I203" s="101"/>
    </row>
    <row r="204" spans="1:9" s="111" customFormat="1">
      <c r="A204" s="101"/>
      <c r="B204" s="101"/>
      <c r="C204" s="101"/>
      <c r="D204" s="101"/>
      <c r="E204" s="103"/>
      <c r="F204" s="103"/>
      <c r="G204" s="94"/>
      <c r="H204" s="94"/>
      <c r="I204" s="101"/>
    </row>
    <row r="205" spans="1:9" s="111" customFormat="1">
      <c r="A205" s="101"/>
      <c r="B205" s="101"/>
      <c r="C205" s="101"/>
      <c r="D205" s="101"/>
      <c r="E205" s="103"/>
      <c r="F205" s="100"/>
      <c r="G205" s="94"/>
      <c r="H205" s="94"/>
      <c r="I205" s="101"/>
    </row>
    <row r="206" spans="1:9" s="111" customFormat="1">
      <c r="A206" s="101"/>
      <c r="B206" s="101"/>
      <c r="C206" s="101"/>
      <c r="D206" s="101"/>
      <c r="E206" s="100"/>
      <c r="F206" s="103"/>
      <c r="G206" s="94"/>
      <c r="H206" s="94"/>
      <c r="I206" s="101"/>
    </row>
    <row r="207" spans="1:9" s="111" customFormat="1">
      <c r="A207" s="101"/>
      <c r="B207" s="101"/>
      <c r="C207" s="101"/>
      <c r="D207" s="101"/>
      <c r="E207" s="103"/>
      <c r="F207" s="100"/>
      <c r="G207" s="94"/>
      <c r="H207" s="94"/>
      <c r="I207" s="101"/>
    </row>
    <row r="208" spans="1:9" s="111" customFormat="1">
      <c r="A208" s="101"/>
      <c r="B208" s="101"/>
      <c r="C208" s="101"/>
      <c r="D208" s="101"/>
      <c r="E208" s="103"/>
      <c r="F208" s="103"/>
      <c r="G208" s="94"/>
      <c r="H208" s="94"/>
      <c r="I208" s="101"/>
    </row>
    <row r="209" spans="1:9" s="111" customFormat="1">
      <c r="A209" s="101"/>
      <c r="B209" s="101"/>
      <c r="C209" s="101"/>
      <c r="D209" s="101"/>
      <c r="E209" s="103"/>
      <c r="F209" s="103"/>
      <c r="G209" s="94"/>
      <c r="H209" s="94"/>
      <c r="I209" s="101"/>
    </row>
    <row r="210" spans="1:9" s="111" customFormat="1">
      <c r="A210" s="101"/>
      <c r="B210" s="101"/>
      <c r="C210" s="101"/>
      <c r="D210" s="101"/>
      <c r="E210" s="103"/>
      <c r="F210" s="103"/>
      <c r="G210" s="94"/>
      <c r="H210" s="94"/>
      <c r="I210" s="101"/>
    </row>
    <row r="211" spans="1:9" s="111" customFormat="1">
      <c r="A211" s="101"/>
      <c r="B211" s="101"/>
      <c r="C211" s="101"/>
      <c r="D211" s="101"/>
      <c r="E211" s="103"/>
      <c r="F211" s="103"/>
      <c r="G211" s="94"/>
      <c r="H211" s="94"/>
      <c r="I211" s="101"/>
    </row>
    <row r="212" spans="1:9" s="111" customFormat="1">
      <c r="A212" s="101"/>
      <c r="B212" s="101"/>
      <c r="C212" s="101"/>
      <c r="D212" s="101"/>
      <c r="E212" s="103"/>
      <c r="F212" s="103"/>
      <c r="G212" s="94"/>
      <c r="H212" s="94"/>
      <c r="I212" s="101"/>
    </row>
    <row r="213" spans="1:9" s="111" customFormat="1">
      <c r="A213" s="101"/>
      <c r="B213" s="101"/>
      <c r="C213" s="101"/>
      <c r="D213" s="101"/>
      <c r="E213" s="103"/>
      <c r="F213" s="103"/>
      <c r="G213" s="94"/>
      <c r="H213" s="94"/>
      <c r="I213" s="101"/>
    </row>
    <row r="214" spans="1:9" s="111" customFormat="1">
      <c r="A214" s="101"/>
      <c r="B214" s="101"/>
      <c r="C214" s="101"/>
      <c r="D214" s="101"/>
      <c r="E214" s="103"/>
      <c r="F214" s="103"/>
      <c r="G214" s="94"/>
      <c r="H214" s="94"/>
      <c r="I214" s="101"/>
    </row>
    <row r="215" spans="1:9" s="111" customFormat="1">
      <c r="A215" s="101"/>
      <c r="B215" s="101"/>
      <c r="C215" s="101"/>
      <c r="D215" s="101"/>
      <c r="E215" s="100"/>
      <c r="F215" s="94"/>
      <c r="G215" s="94"/>
      <c r="H215" s="94"/>
      <c r="I215" s="101"/>
    </row>
    <row r="216" spans="1:9" s="111" customFormat="1">
      <c r="A216" s="101"/>
      <c r="B216" s="101"/>
      <c r="C216" s="101"/>
      <c r="D216" s="101"/>
      <c r="E216" s="100"/>
      <c r="F216" s="94"/>
      <c r="G216" s="94"/>
      <c r="H216" s="94"/>
      <c r="I216" s="101"/>
    </row>
    <row r="217" spans="1:9" s="111" customFormat="1">
      <c r="A217" s="101"/>
      <c r="B217" s="101"/>
      <c r="C217" s="101"/>
      <c r="D217" s="101"/>
      <c r="E217" s="100"/>
      <c r="F217" s="94"/>
      <c r="G217" s="94"/>
      <c r="H217" s="94"/>
      <c r="I217" s="101"/>
    </row>
    <row r="218" spans="1:9" s="111" customFormat="1">
      <c r="A218" s="102"/>
      <c r="B218" s="102"/>
      <c r="C218" s="102"/>
      <c r="D218" s="102"/>
      <c r="E218" s="103"/>
      <c r="F218" s="104"/>
      <c r="G218" s="94"/>
      <c r="H218" s="94"/>
      <c r="I218" s="102"/>
    </row>
    <row r="219" spans="1:9" s="111" customFormat="1">
      <c r="A219" s="101"/>
      <c r="B219" s="101"/>
      <c r="C219" s="101"/>
      <c r="D219" s="101"/>
      <c r="E219" s="103"/>
      <c r="F219" s="100"/>
      <c r="G219" s="94"/>
      <c r="H219" s="94"/>
      <c r="I219" s="101"/>
    </row>
    <row r="220" spans="1:9" s="111" customFormat="1">
      <c r="A220" s="101"/>
      <c r="B220" s="101"/>
      <c r="C220" s="101"/>
      <c r="D220" s="101"/>
      <c r="E220" s="100"/>
      <c r="F220" s="100"/>
      <c r="G220" s="94"/>
      <c r="H220" s="94"/>
      <c r="I220" s="101"/>
    </row>
    <row r="221" spans="1:9" s="111" customFormat="1">
      <c r="A221" s="101"/>
      <c r="B221" s="101"/>
      <c r="C221" s="101"/>
      <c r="D221" s="101"/>
      <c r="E221" s="100"/>
      <c r="F221" s="100"/>
      <c r="G221" s="103"/>
      <c r="H221" s="94"/>
      <c r="I221" s="101"/>
    </row>
    <row r="222" spans="1:9" s="111" customFormat="1">
      <c r="A222" s="101"/>
      <c r="B222" s="101"/>
      <c r="C222" s="101"/>
      <c r="D222" s="101"/>
      <c r="E222" s="103"/>
      <c r="F222" s="103"/>
      <c r="G222" s="94"/>
      <c r="H222" s="94"/>
      <c r="I222" s="101"/>
    </row>
    <row r="223" spans="1:9" s="111" customFormat="1">
      <c r="A223" s="101"/>
      <c r="B223" s="101"/>
      <c r="C223" s="101"/>
      <c r="D223" s="101"/>
      <c r="E223" s="103"/>
      <c r="F223" s="100"/>
      <c r="G223" s="94"/>
      <c r="H223" s="94"/>
      <c r="I223" s="101"/>
    </row>
    <row r="224" spans="1:9" s="111" customFormat="1">
      <c r="A224" s="101"/>
      <c r="B224" s="101"/>
      <c r="C224" s="101"/>
      <c r="D224" s="101"/>
      <c r="E224" s="103"/>
      <c r="F224" s="103"/>
      <c r="G224" s="94"/>
      <c r="H224" s="94"/>
      <c r="I224" s="101"/>
    </row>
    <row r="225" spans="1:9" s="111" customFormat="1">
      <c r="A225" s="101"/>
      <c r="B225" s="101"/>
      <c r="C225" s="101"/>
      <c r="D225" s="101"/>
      <c r="E225" s="103"/>
      <c r="F225" s="100"/>
      <c r="G225" s="94"/>
      <c r="H225" s="94"/>
      <c r="I225" s="101"/>
    </row>
    <row r="226" spans="1:9" s="111" customFormat="1">
      <c r="A226" s="101"/>
      <c r="B226" s="101"/>
      <c r="C226" s="101"/>
      <c r="D226" s="101"/>
      <c r="E226" s="100"/>
      <c r="F226" s="103"/>
      <c r="G226" s="94"/>
      <c r="H226" s="94"/>
      <c r="I226" s="101"/>
    </row>
    <row r="227" spans="1:9" s="111" customFormat="1">
      <c r="A227" s="101"/>
      <c r="B227" s="101"/>
      <c r="C227" s="101"/>
      <c r="D227" s="101"/>
      <c r="E227" s="103"/>
      <c r="F227" s="100"/>
      <c r="G227" s="94"/>
      <c r="H227" s="94"/>
      <c r="I227" s="101"/>
    </row>
    <row r="228" spans="1:9" s="111" customFormat="1">
      <c r="A228" s="101"/>
      <c r="B228" s="101"/>
      <c r="C228" s="101"/>
      <c r="D228" s="101"/>
      <c r="E228" s="103"/>
      <c r="F228" s="103"/>
      <c r="G228" s="94"/>
      <c r="H228" s="94"/>
      <c r="I228" s="101"/>
    </row>
    <row r="229" spans="1:9" s="111" customFormat="1">
      <c r="A229" s="101"/>
      <c r="B229" s="101"/>
      <c r="C229" s="101"/>
      <c r="D229" s="101"/>
      <c r="E229" s="103"/>
      <c r="F229" s="103"/>
      <c r="G229" s="94"/>
      <c r="H229" s="94"/>
      <c r="I229" s="101"/>
    </row>
    <row r="230" spans="1:9" s="111" customFormat="1">
      <c r="A230" s="101"/>
      <c r="B230" s="101"/>
      <c r="C230" s="101"/>
      <c r="D230" s="101"/>
      <c r="E230" s="103"/>
      <c r="F230" s="103"/>
      <c r="G230" s="94"/>
      <c r="H230" s="94"/>
      <c r="I230" s="101"/>
    </row>
    <row r="231" spans="1:9" s="111" customFormat="1">
      <c r="A231" s="101"/>
      <c r="B231" s="101"/>
      <c r="C231" s="101"/>
      <c r="D231" s="101"/>
      <c r="E231" s="103"/>
      <c r="F231" s="103"/>
      <c r="G231" s="94"/>
      <c r="H231" s="94"/>
      <c r="I231" s="101"/>
    </row>
    <row r="232" spans="1:9" s="111" customFormat="1">
      <c r="A232" s="101"/>
      <c r="B232" s="101"/>
      <c r="C232" s="101"/>
      <c r="D232" s="101"/>
      <c r="E232" s="103"/>
      <c r="F232" s="103"/>
      <c r="G232" s="94"/>
      <c r="H232" s="94"/>
      <c r="I232" s="101"/>
    </row>
    <row r="233" spans="1:9" s="111" customFormat="1">
      <c r="A233" s="101"/>
      <c r="B233" s="101"/>
      <c r="C233" s="101"/>
      <c r="D233" s="101"/>
      <c r="E233" s="103"/>
      <c r="F233" s="103"/>
      <c r="G233" s="94"/>
      <c r="H233" s="94"/>
      <c r="I233" s="101"/>
    </row>
    <row r="234" spans="1:9" s="111" customFormat="1">
      <c r="A234" s="101"/>
      <c r="B234" s="101"/>
      <c r="C234" s="101"/>
      <c r="D234" s="101"/>
      <c r="E234" s="103"/>
      <c r="F234" s="103"/>
      <c r="G234" s="94"/>
      <c r="H234" s="94"/>
      <c r="I234" s="101"/>
    </row>
    <row r="235" spans="1:9" s="111" customFormat="1">
      <c r="A235" s="101"/>
      <c r="B235" s="101"/>
      <c r="C235" s="101"/>
      <c r="D235" s="101"/>
      <c r="E235" s="100"/>
      <c r="F235" s="94"/>
      <c r="G235" s="94"/>
      <c r="H235" s="94"/>
      <c r="I235" s="101"/>
    </row>
    <row r="236" spans="1:9" s="111" customFormat="1">
      <c r="A236" s="101"/>
      <c r="B236" s="101"/>
      <c r="C236" s="101"/>
      <c r="D236" s="101"/>
      <c r="E236" s="100"/>
      <c r="F236" s="94"/>
      <c r="G236" s="94"/>
      <c r="H236" s="94"/>
      <c r="I236" s="101"/>
    </row>
    <row r="237" spans="1:9" s="111" customFormat="1">
      <c r="A237" s="101"/>
      <c r="B237" s="101"/>
      <c r="C237" s="101"/>
      <c r="D237" s="101"/>
      <c r="E237" s="100"/>
      <c r="F237" s="94"/>
      <c r="G237" s="94"/>
      <c r="H237" s="94"/>
      <c r="I237" s="101"/>
    </row>
    <row r="238" spans="1:9" s="111" customFormat="1">
      <c r="A238" s="102"/>
      <c r="B238" s="102"/>
      <c r="C238" s="102"/>
      <c r="D238" s="102"/>
      <c r="E238" s="103"/>
      <c r="F238" s="104"/>
      <c r="G238" s="94"/>
      <c r="H238" s="94"/>
      <c r="I238" s="102"/>
    </row>
    <row r="239" spans="1:9" s="111" customFormat="1">
      <c r="A239" s="101"/>
      <c r="B239" s="101"/>
      <c r="C239" s="101"/>
      <c r="D239" s="101"/>
      <c r="E239" s="103"/>
      <c r="F239" s="100"/>
      <c r="G239" s="94"/>
      <c r="H239" s="94"/>
      <c r="I239" s="101"/>
    </row>
    <row r="240" spans="1:9" s="111" customFormat="1">
      <c r="A240" s="101"/>
      <c r="B240" s="101"/>
      <c r="C240" s="101"/>
      <c r="D240" s="101"/>
      <c r="E240" s="100"/>
      <c r="F240" s="100"/>
      <c r="G240" s="94"/>
      <c r="H240" s="94"/>
      <c r="I240" s="101"/>
    </row>
    <row r="241" spans="1:9" s="111" customFormat="1">
      <c r="A241" s="101"/>
      <c r="B241" s="101"/>
      <c r="C241" s="101"/>
      <c r="D241" s="101"/>
      <c r="E241" s="100"/>
      <c r="F241" s="100"/>
      <c r="G241" s="103"/>
      <c r="H241" s="94"/>
      <c r="I241" s="101"/>
    </row>
    <row r="242" spans="1:9" s="111" customFormat="1">
      <c r="A242" s="101"/>
      <c r="B242" s="101"/>
      <c r="C242" s="101"/>
      <c r="D242" s="101"/>
      <c r="E242" s="103"/>
      <c r="F242" s="103"/>
      <c r="G242" s="94"/>
      <c r="H242" s="94"/>
      <c r="I242" s="101"/>
    </row>
    <row r="243" spans="1:9" s="111" customFormat="1">
      <c r="A243" s="101"/>
      <c r="B243" s="101"/>
      <c r="C243" s="101"/>
      <c r="D243" s="101"/>
      <c r="E243" s="103"/>
      <c r="F243" s="100"/>
      <c r="G243" s="94"/>
      <c r="H243" s="94"/>
      <c r="I243" s="101"/>
    </row>
    <row r="244" spans="1:9" s="111" customFormat="1">
      <c r="A244" s="101"/>
      <c r="B244" s="101"/>
      <c r="C244" s="101"/>
      <c r="D244" s="101"/>
      <c r="E244" s="103"/>
      <c r="F244" s="103"/>
      <c r="G244" s="94"/>
      <c r="H244" s="94"/>
      <c r="I244" s="101"/>
    </row>
    <row r="245" spans="1:9" s="111" customFormat="1">
      <c r="A245" s="101"/>
      <c r="B245" s="101"/>
      <c r="C245" s="101"/>
      <c r="D245" s="101"/>
      <c r="E245" s="103"/>
      <c r="F245" s="100"/>
      <c r="G245" s="94"/>
      <c r="H245" s="94"/>
      <c r="I245" s="101"/>
    </row>
    <row r="246" spans="1:9" s="111" customFormat="1">
      <c r="A246" s="101"/>
      <c r="B246" s="101"/>
      <c r="C246" s="101"/>
      <c r="D246" s="101"/>
      <c r="E246" s="100"/>
      <c r="F246" s="103"/>
      <c r="G246" s="94"/>
      <c r="H246" s="94"/>
      <c r="I246" s="101"/>
    </row>
    <row r="247" spans="1:9" s="111" customFormat="1">
      <c r="A247" s="101"/>
      <c r="B247" s="101"/>
      <c r="C247" s="101"/>
      <c r="D247" s="101"/>
      <c r="E247" s="103"/>
      <c r="F247" s="100"/>
      <c r="G247" s="94"/>
      <c r="H247" s="94"/>
      <c r="I247" s="101"/>
    </row>
    <row r="248" spans="1:9" s="111" customFormat="1">
      <c r="A248" s="101"/>
      <c r="B248" s="101"/>
      <c r="C248" s="101"/>
      <c r="D248" s="101"/>
      <c r="E248" s="103"/>
      <c r="F248" s="103"/>
      <c r="G248" s="94"/>
      <c r="H248" s="94"/>
      <c r="I248" s="101"/>
    </row>
    <row r="249" spans="1:9" s="111" customFormat="1">
      <c r="A249" s="101"/>
      <c r="B249" s="101"/>
      <c r="C249" s="101"/>
      <c r="D249" s="101"/>
      <c r="E249" s="103"/>
      <c r="F249" s="103"/>
      <c r="G249" s="94"/>
      <c r="H249" s="94"/>
      <c r="I249" s="101"/>
    </row>
    <row r="250" spans="1:9" s="111" customFormat="1">
      <c r="A250" s="101"/>
      <c r="B250" s="101"/>
      <c r="C250" s="101"/>
      <c r="D250" s="101"/>
      <c r="E250" s="103"/>
      <c r="F250" s="103"/>
      <c r="G250" s="94"/>
      <c r="H250" s="94"/>
      <c r="I250" s="101"/>
    </row>
    <row r="251" spans="1:9" s="111" customFormat="1">
      <c r="A251" s="101"/>
      <c r="B251" s="101"/>
      <c r="C251" s="101"/>
      <c r="D251" s="101"/>
      <c r="E251" s="103"/>
      <c r="F251" s="103"/>
      <c r="G251" s="94"/>
      <c r="H251" s="94"/>
      <c r="I251" s="101"/>
    </row>
    <row r="252" spans="1:9" s="111" customFormat="1">
      <c r="A252" s="101"/>
      <c r="B252" s="101"/>
      <c r="C252" s="101"/>
      <c r="D252" s="101"/>
      <c r="E252" s="103"/>
      <c r="F252" s="103"/>
      <c r="G252" s="94"/>
      <c r="H252" s="94"/>
      <c r="I252" s="101"/>
    </row>
    <row r="253" spans="1:9" s="111" customFormat="1">
      <c r="A253" s="101"/>
      <c r="B253" s="101"/>
      <c r="C253" s="101"/>
      <c r="D253" s="101"/>
      <c r="E253" s="103"/>
      <c r="F253" s="103"/>
      <c r="G253" s="94"/>
      <c r="H253" s="94"/>
      <c r="I253" s="101"/>
    </row>
    <row r="254" spans="1:9" s="111" customFormat="1">
      <c r="A254" s="101"/>
      <c r="B254" s="101"/>
      <c r="C254" s="101"/>
      <c r="D254" s="101"/>
      <c r="E254" s="103"/>
      <c r="F254" s="103"/>
      <c r="G254" s="94"/>
      <c r="H254" s="94"/>
      <c r="I254" s="101"/>
    </row>
    <row r="255" spans="1:9" s="111" customFormat="1">
      <c r="A255" s="101"/>
      <c r="B255" s="101"/>
      <c r="C255" s="101"/>
      <c r="D255" s="101"/>
      <c r="E255" s="100"/>
      <c r="F255" s="94"/>
      <c r="G255" s="94"/>
      <c r="H255" s="94"/>
      <c r="I255" s="101"/>
    </row>
    <row r="256" spans="1:9" s="111" customFormat="1">
      <c r="A256" s="101"/>
      <c r="B256" s="101"/>
      <c r="C256" s="101"/>
      <c r="D256" s="101"/>
      <c r="E256" s="100"/>
      <c r="F256" s="94"/>
      <c r="G256" s="94"/>
      <c r="H256" s="94"/>
      <c r="I256" s="101"/>
    </row>
    <row r="257" spans="1:9" s="111" customFormat="1">
      <c r="A257" s="101"/>
      <c r="B257" s="101"/>
      <c r="C257" s="101"/>
      <c r="D257" s="101"/>
      <c r="E257" s="100"/>
      <c r="F257" s="94"/>
      <c r="G257" s="94"/>
      <c r="H257" s="94"/>
      <c r="I257" s="101"/>
    </row>
    <row r="258" spans="1:9" s="111" customFormat="1">
      <c r="A258" s="102"/>
      <c r="B258" s="102"/>
      <c r="C258" s="102"/>
      <c r="D258" s="102"/>
      <c r="E258" s="103"/>
      <c r="F258" s="104"/>
      <c r="G258" s="94"/>
      <c r="H258" s="94"/>
      <c r="I258" s="102"/>
    </row>
    <row r="259" spans="1:9" s="111" customFormat="1">
      <c r="A259" s="101"/>
      <c r="B259" s="101"/>
      <c r="C259" s="101"/>
      <c r="D259" s="101"/>
      <c r="E259" s="103"/>
      <c r="F259" s="100"/>
      <c r="G259" s="94"/>
      <c r="H259" s="94"/>
      <c r="I259" s="101"/>
    </row>
    <row r="260" spans="1:9" s="111" customFormat="1">
      <c r="A260" s="101"/>
      <c r="B260" s="101"/>
      <c r="C260" s="101"/>
      <c r="D260" s="101"/>
      <c r="E260" s="100"/>
      <c r="F260" s="100"/>
      <c r="G260" s="94"/>
      <c r="H260" s="94"/>
      <c r="I260" s="101"/>
    </row>
    <row r="261" spans="1:9" s="111" customFormat="1">
      <c r="A261" s="101"/>
      <c r="B261" s="101"/>
      <c r="C261" s="101"/>
      <c r="D261" s="101"/>
      <c r="E261" s="100"/>
      <c r="F261" s="100"/>
      <c r="G261" s="103"/>
      <c r="H261" s="94"/>
      <c r="I261" s="101"/>
    </row>
    <row r="262" spans="1:9" s="111" customFormat="1">
      <c r="A262" s="101"/>
      <c r="B262" s="101"/>
      <c r="C262" s="101"/>
      <c r="D262" s="101"/>
      <c r="E262" s="103"/>
      <c r="F262" s="103"/>
      <c r="G262" s="94"/>
      <c r="H262" s="94"/>
      <c r="I262" s="101"/>
    </row>
    <row r="263" spans="1:9" s="111" customFormat="1">
      <c r="A263" s="101"/>
      <c r="B263" s="101"/>
      <c r="C263" s="101"/>
      <c r="D263" s="101"/>
      <c r="E263" s="103"/>
      <c r="F263" s="100"/>
      <c r="G263" s="94"/>
      <c r="H263" s="94"/>
      <c r="I263" s="101"/>
    </row>
    <row r="264" spans="1:9" s="111" customFormat="1">
      <c r="A264" s="101"/>
      <c r="B264" s="101"/>
      <c r="C264" s="101"/>
      <c r="D264" s="101"/>
      <c r="E264" s="103"/>
      <c r="F264" s="103"/>
      <c r="G264" s="94"/>
      <c r="H264" s="94"/>
      <c r="I264" s="101"/>
    </row>
    <row r="265" spans="1:9" s="111" customFormat="1">
      <c r="A265" s="101"/>
      <c r="B265" s="101"/>
      <c r="C265" s="101"/>
      <c r="D265" s="101"/>
      <c r="E265" s="103"/>
      <c r="F265" s="100"/>
      <c r="G265" s="94"/>
      <c r="H265" s="94"/>
      <c r="I265" s="101"/>
    </row>
    <row r="266" spans="1:9" s="111" customFormat="1">
      <c r="A266" s="101"/>
      <c r="B266" s="101"/>
      <c r="C266" s="101"/>
      <c r="D266" s="101"/>
      <c r="E266" s="100"/>
      <c r="F266" s="103"/>
      <c r="G266" s="94"/>
      <c r="H266" s="94"/>
      <c r="I266" s="101"/>
    </row>
    <row r="267" spans="1:9" s="111" customFormat="1">
      <c r="A267" s="101"/>
      <c r="B267" s="101"/>
      <c r="C267" s="101"/>
      <c r="D267" s="101"/>
      <c r="E267" s="103"/>
      <c r="F267" s="100"/>
      <c r="G267" s="94"/>
      <c r="H267" s="94"/>
      <c r="I267" s="101"/>
    </row>
    <row r="268" spans="1:9" s="111" customFormat="1">
      <c r="A268" s="101"/>
      <c r="B268" s="101"/>
      <c r="C268" s="101"/>
      <c r="D268" s="101"/>
      <c r="E268" s="103"/>
      <c r="F268" s="103"/>
      <c r="G268" s="94"/>
      <c r="H268" s="94"/>
      <c r="I268" s="101"/>
    </row>
    <row r="269" spans="1:9" s="111" customFormat="1">
      <c r="A269" s="101"/>
      <c r="B269" s="101"/>
      <c r="C269" s="101"/>
      <c r="D269" s="101"/>
      <c r="E269" s="103"/>
      <c r="F269" s="103"/>
      <c r="G269" s="94"/>
      <c r="H269" s="94"/>
      <c r="I269" s="101"/>
    </row>
    <row r="270" spans="1:9" s="111" customFormat="1">
      <c r="A270" s="101"/>
      <c r="B270" s="101"/>
      <c r="C270" s="101"/>
      <c r="D270" s="101"/>
      <c r="E270" s="103"/>
      <c r="F270" s="103"/>
      <c r="G270" s="94"/>
      <c r="H270" s="94"/>
      <c r="I270" s="101"/>
    </row>
    <row r="271" spans="1:9" s="111" customFormat="1">
      <c r="A271" s="101"/>
      <c r="B271" s="101"/>
      <c r="C271" s="101"/>
      <c r="D271" s="101"/>
      <c r="E271" s="103"/>
      <c r="F271" s="103"/>
      <c r="G271" s="94"/>
      <c r="H271" s="94"/>
      <c r="I271" s="101"/>
    </row>
    <row r="272" spans="1:9" s="111" customFormat="1">
      <c r="A272" s="101"/>
      <c r="B272" s="101"/>
      <c r="C272" s="101"/>
      <c r="D272" s="101"/>
      <c r="E272" s="103"/>
      <c r="F272" s="103"/>
      <c r="G272" s="94"/>
      <c r="H272" s="94"/>
      <c r="I272" s="101"/>
    </row>
    <row r="273" spans="1:9" s="111" customFormat="1">
      <c r="A273" s="101"/>
      <c r="B273" s="101"/>
      <c r="C273" s="101"/>
      <c r="D273" s="101"/>
      <c r="E273" s="103"/>
      <c r="F273" s="103"/>
      <c r="G273" s="94"/>
      <c r="H273" s="94"/>
      <c r="I273" s="101"/>
    </row>
    <row r="274" spans="1:9" s="111" customFormat="1">
      <c r="A274" s="101"/>
      <c r="B274" s="101"/>
      <c r="C274" s="101"/>
      <c r="D274" s="101"/>
      <c r="E274" s="103"/>
      <c r="F274" s="103"/>
      <c r="G274" s="94"/>
      <c r="H274" s="94"/>
      <c r="I274" s="101"/>
    </row>
    <row r="275" spans="1:9" s="111" customFormat="1">
      <c r="A275" s="101"/>
      <c r="B275" s="101"/>
      <c r="C275" s="101"/>
      <c r="D275" s="101"/>
      <c r="E275" s="100"/>
      <c r="F275" s="94"/>
      <c r="G275" s="94"/>
      <c r="H275" s="94"/>
      <c r="I275" s="101"/>
    </row>
    <row r="276" spans="1:9" s="111" customFormat="1">
      <c r="A276" s="101"/>
      <c r="B276" s="101"/>
      <c r="C276" s="101"/>
      <c r="D276" s="101"/>
      <c r="E276" s="100"/>
      <c r="F276" s="94"/>
      <c r="G276" s="94"/>
      <c r="H276" s="94"/>
      <c r="I276" s="101"/>
    </row>
    <row r="277" spans="1:9" s="111" customFormat="1">
      <c r="A277" s="101"/>
      <c r="B277" s="101"/>
      <c r="C277" s="101"/>
      <c r="D277" s="101"/>
      <c r="E277" s="100"/>
      <c r="F277" s="94"/>
      <c r="G277" s="94"/>
      <c r="H277" s="94"/>
      <c r="I277" s="101"/>
    </row>
    <row r="278" spans="1:9" s="111" customFormat="1">
      <c r="A278" s="102"/>
      <c r="B278" s="102"/>
      <c r="C278" s="102"/>
      <c r="D278" s="102"/>
      <c r="E278" s="103"/>
      <c r="F278" s="104"/>
      <c r="G278" s="94"/>
      <c r="H278" s="94"/>
      <c r="I278" s="102"/>
    </row>
    <row r="279" spans="1:9" s="111" customFormat="1">
      <c r="A279" s="101"/>
      <c r="B279" s="101"/>
      <c r="C279" s="101"/>
      <c r="D279" s="101"/>
      <c r="E279" s="103"/>
      <c r="F279" s="100"/>
      <c r="G279" s="94"/>
      <c r="H279" s="94"/>
      <c r="I279" s="101"/>
    </row>
    <row r="280" spans="1:9" s="111" customFormat="1">
      <c r="A280" s="101"/>
      <c r="B280" s="101"/>
      <c r="C280" s="101"/>
      <c r="D280" s="101"/>
      <c r="E280" s="100"/>
      <c r="F280" s="100"/>
      <c r="G280" s="94"/>
      <c r="H280" s="94"/>
      <c r="I280" s="101"/>
    </row>
    <row r="281" spans="1:9" s="111" customFormat="1">
      <c r="A281" s="101"/>
      <c r="B281" s="101"/>
      <c r="C281" s="101"/>
      <c r="D281" s="101"/>
      <c r="E281" s="100"/>
      <c r="F281" s="100"/>
      <c r="G281" s="103"/>
      <c r="H281" s="94"/>
      <c r="I281" s="101"/>
    </row>
    <row r="282" spans="1:9" s="111" customFormat="1">
      <c r="A282" s="101"/>
      <c r="B282" s="101"/>
      <c r="C282" s="101"/>
      <c r="D282" s="101"/>
      <c r="E282" s="103"/>
      <c r="F282" s="103"/>
      <c r="G282" s="94"/>
      <c r="H282" s="94"/>
      <c r="I282" s="101"/>
    </row>
    <row r="283" spans="1:9" s="111" customFormat="1">
      <c r="A283" s="101"/>
      <c r="B283" s="101"/>
      <c r="C283" s="101"/>
      <c r="D283" s="101"/>
      <c r="E283" s="103"/>
      <c r="F283" s="100"/>
      <c r="G283" s="94"/>
      <c r="H283" s="94"/>
      <c r="I283" s="101"/>
    </row>
    <row r="284" spans="1:9" s="111" customFormat="1">
      <c r="A284" s="101"/>
      <c r="B284" s="101"/>
      <c r="C284" s="101"/>
      <c r="D284" s="101"/>
      <c r="E284" s="103"/>
      <c r="F284" s="103"/>
      <c r="G284" s="94"/>
      <c r="H284" s="94"/>
      <c r="I284" s="101"/>
    </row>
    <row r="285" spans="1:9" s="111" customFormat="1">
      <c r="A285" s="101"/>
      <c r="B285" s="101"/>
      <c r="C285" s="101"/>
      <c r="D285" s="101"/>
      <c r="E285" s="103"/>
      <c r="F285" s="100"/>
      <c r="G285" s="94"/>
      <c r="H285" s="94"/>
      <c r="I285" s="101"/>
    </row>
    <row r="286" spans="1:9" s="111" customFormat="1">
      <c r="A286" s="101"/>
      <c r="B286" s="101"/>
      <c r="C286" s="101"/>
      <c r="D286" s="101"/>
      <c r="E286" s="100"/>
      <c r="F286" s="103"/>
      <c r="G286" s="94"/>
      <c r="H286" s="94"/>
      <c r="I286" s="101"/>
    </row>
    <row r="287" spans="1:9" s="111" customFormat="1">
      <c r="A287" s="101"/>
      <c r="B287" s="101"/>
      <c r="C287" s="101"/>
      <c r="D287" s="101"/>
      <c r="E287" s="103"/>
      <c r="F287" s="100"/>
      <c r="G287" s="94"/>
      <c r="H287" s="94"/>
      <c r="I287" s="101"/>
    </row>
    <row r="288" spans="1:9" s="111" customFormat="1">
      <c r="A288" s="101"/>
      <c r="B288" s="101"/>
      <c r="C288" s="101"/>
      <c r="D288" s="101"/>
      <c r="E288" s="103"/>
      <c r="F288" s="103"/>
      <c r="G288" s="94"/>
      <c r="H288" s="94"/>
      <c r="I288" s="101"/>
    </row>
    <row r="289" spans="1:9" s="111" customFormat="1">
      <c r="A289" s="101"/>
      <c r="B289" s="101"/>
      <c r="C289" s="101"/>
      <c r="D289" s="101"/>
      <c r="E289" s="103"/>
      <c r="F289" s="103"/>
      <c r="G289" s="94"/>
      <c r="H289" s="94"/>
      <c r="I289" s="101"/>
    </row>
    <row r="290" spans="1:9" s="111" customFormat="1">
      <c r="A290" s="101"/>
      <c r="B290" s="101"/>
      <c r="C290" s="101"/>
      <c r="D290" s="101"/>
      <c r="E290" s="103"/>
      <c r="F290" s="103"/>
      <c r="G290" s="94"/>
      <c r="H290" s="94"/>
      <c r="I290" s="101"/>
    </row>
    <row r="291" spans="1:9" s="111" customFormat="1">
      <c r="A291" s="101"/>
      <c r="B291" s="101"/>
      <c r="C291" s="101"/>
      <c r="D291" s="101"/>
      <c r="E291" s="103"/>
      <c r="F291" s="103"/>
      <c r="G291" s="94"/>
      <c r="H291" s="94"/>
      <c r="I291" s="101"/>
    </row>
    <row r="292" spans="1:9" s="111" customFormat="1">
      <c r="A292" s="101"/>
      <c r="B292" s="101"/>
      <c r="C292" s="101"/>
      <c r="D292" s="101"/>
      <c r="E292" s="103"/>
      <c r="F292" s="103"/>
      <c r="G292" s="94"/>
      <c r="H292" s="94"/>
      <c r="I292" s="101"/>
    </row>
    <row r="293" spans="1:9" s="111" customFormat="1">
      <c r="A293" s="101"/>
      <c r="B293" s="101"/>
      <c r="C293" s="101"/>
      <c r="D293" s="101"/>
      <c r="E293" s="103"/>
      <c r="F293" s="103"/>
      <c r="G293" s="94"/>
      <c r="H293" s="94"/>
      <c r="I293" s="101"/>
    </row>
    <row r="294" spans="1:9" s="111" customFormat="1">
      <c r="A294" s="101"/>
      <c r="B294" s="101"/>
      <c r="C294" s="101"/>
      <c r="D294" s="101"/>
      <c r="E294" s="103"/>
      <c r="F294" s="103"/>
      <c r="G294" s="94"/>
      <c r="H294" s="94"/>
      <c r="I294" s="101"/>
    </row>
    <row r="295" spans="1:9" s="111" customFormat="1">
      <c r="A295" s="101"/>
      <c r="B295" s="101"/>
      <c r="C295" s="101"/>
      <c r="D295" s="101"/>
      <c r="E295" s="100"/>
      <c r="F295" s="94"/>
      <c r="G295" s="94"/>
      <c r="H295" s="94"/>
      <c r="I295" s="101"/>
    </row>
    <row r="296" spans="1:9" s="111" customFormat="1">
      <c r="A296" s="101"/>
      <c r="B296" s="101"/>
      <c r="C296" s="101"/>
      <c r="D296" s="101"/>
      <c r="E296" s="100"/>
      <c r="F296" s="94"/>
      <c r="G296" s="94"/>
      <c r="H296" s="94"/>
      <c r="I296" s="101"/>
    </row>
    <row r="297" spans="1:9" s="111" customFormat="1">
      <c r="A297" s="101"/>
      <c r="B297" s="101"/>
      <c r="C297" s="101"/>
      <c r="D297" s="101"/>
      <c r="E297" s="100"/>
      <c r="F297" s="94"/>
      <c r="G297" s="94"/>
      <c r="H297" s="94"/>
      <c r="I297" s="101"/>
    </row>
    <row r="298" spans="1:9" s="111" customFormat="1">
      <c r="A298" s="102"/>
      <c r="B298" s="102"/>
      <c r="C298" s="102"/>
      <c r="D298" s="102"/>
      <c r="E298" s="103"/>
      <c r="F298" s="104"/>
      <c r="G298" s="94"/>
      <c r="H298" s="94"/>
      <c r="I298" s="102"/>
    </row>
    <row r="299" spans="1:9" s="111" customFormat="1">
      <c r="A299" s="101"/>
      <c r="B299" s="101"/>
      <c r="C299" s="101"/>
      <c r="D299" s="101"/>
      <c r="E299" s="103"/>
      <c r="F299" s="100"/>
      <c r="G299" s="94"/>
      <c r="H299" s="94"/>
      <c r="I299" s="101"/>
    </row>
    <row r="300" spans="1:9" s="111" customFormat="1">
      <c r="A300" s="101"/>
      <c r="B300" s="101"/>
      <c r="C300" s="101"/>
      <c r="D300" s="101"/>
      <c r="E300" s="100"/>
      <c r="F300" s="100"/>
      <c r="G300" s="94"/>
      <c r="H300" s="94"/>
      <c r="I300" s="101"/>
    </row>
    <row r="301" spans="1:9" s="111" customFormat="1">
      <c r="A301" s="101"/>
      <c r="B301" s="101"/>
      <c r="C301" s="101"/>
      <c r="D301" s="101"/>
      <c r="E301" s="100"/>
      <c r="F301" s="100"/>
      <c r="G301" s="103"/>
      <c r="H301" s="94"/>
      <c r="I301" s="101"/>
    </row>
    <row r="302" spans="1:9" s="111" customFormat="1">
      <c r="A302" s="101"/>
      <c r="B302" s="101"/>
      <c r="C302" s="101"/>
      <c r="D302" s="101"/>
      <c r="E302" s="103"/>
      <c r="F302" s="103"/>
      <c r="G302" s="94"/>
      <c r="H302" s="94"/>
      <c r="I302" s="101"/>
    </row>
    <row r="303" spans="1:9" s="111" customFormat="1">
      <c r="A303" s="101"/>
      <c r="B303" s="101"/>
      <c r="C303" s="101"/>
      <c r="D303" s="101"/>
      <c r="E303" s="103"/>
      <c r="F303" s="100"/>
      <c r="G303" s="94"/>
      <c r="H303" s="94"/>
      <c r="I303" s="101"/>
    </row>
    <row r="304" spans="1:9" s="111" customFormat="1">
      <c r="A304" s="101"/>
      <c r="B304" s="101"/>
      <c r="C304" s="101"/>
      <c r="D304" s="101"/>
      <c r="E304" s="103"/>
      <c r="F304" s="103"/>
      <c r="G304" s="94"/>
      <c r="H304" s="94"/>
      <c r="I304" s="101"/>
    </row>
    <row r="305" spans="1:9" s="111" customFormat="1">
      <c r="A305" s="101"/>
      <c r="B305" s="101"/>
      <c r="C305" s="101"/>
      <c r="D305" s="101"/>
      <c r="E305" s="103"/>
      <c r="F305" s="100"/>
      <c r="G305" s="94"/>
      <c r="H305" s="94"/>
      <c r="I305" s="101"/>
    </row>
    <row r="306" spans="1:9" s="111" customFormat="1">
      <c r="A306" s="101"/>
      <c r="B306" s="101"/>
      <c r="C306" s="101"/>
      <c r="D306" s="101"/>
      <c r="E306" s="100"/>
      <c r="F306" s="103"/>
      <c r="G306" s="94"/>
      <c r="H306" s="94"/>
      <c r="I306" s="101"/>
    </row>
    <row r="307" spans="1:9" s="111" customFormat="1">
      <c r="A307" s="101"/>
      <c r="B307" s="101"/>
      <c r="C307" s="101"/>
      <c r="D307" s="101"/>
      <c r="E307" s="103"/>
      <c r="F307" s="100"/>
      <c r="G307" s="94"/>
      <c r="H307" s="94"/>
      <c r="I307" s="101"/>
    </row>
    <row r="308" spans="1:9" s="111" customFormat="1">
      <c r="A308" s="101"/>
      <c r="B308" s="101"/>
      <c r="C308" s="101"/>
      <c r="D308" s="101"/>
      <c r="E308" s="103"/>
      <c r="F308" s="103"/>
      <c r="G308" s="94"/>
      <c r="H308" s="94"/>
      <c r="I308" s="101"/>
    </row>
    <row r="309" spans="1:9" s="111" customFormat="1">
      <c r="A309" s="101"/>
      <c r="B309" s="101"/>
      <c r="C309" s="101"/>
      <c r="D309" s="101"/>
      <c r="E309" s="103"/>
      <c r="F309" s="103"/>
      <c r="G309" s="94"/>
      <c r="H309" s="94"/>
      <c r="I309" s="101"/>
    </row>
    <row r="310" spans="1:9" s="111" customFormat="1">
      <c r="A310" s="101"/>
      <c r="B310" s="101"/>
      <c r="C310" s="101"/>
      <c r="D310" s="101"/>
      <c r="E310" s="103"/>
      <c r="F310" s="103"/>
      <c r="G310" s="94"/>
      <c r="H310" s="94"/>
      <c r="I310" s="101"/>
    </row>
    <row r="311" spans="1:9" s="111" customFormat="1">
      <c r="A311" s="101"/>
      <c r="B311" s="101"/>
      <c r="C311" s="101"/>
      <c r="D311" s="101"/>
      <c r="E311" s="103"/>
      <c r="F311" s="103"/>
      <c r="G311" s="94"/>
      <c r="H311" s="94"/>
      <c r="I311" s="101"/>
    </row>
    <row r="312" spans="1:9" s="111" customFormat="1">
      <c r="A312" s="101"/>
      <c r="B312" s="101"/>
      <c r="C312" s="101"/>
      <c r="D312" s="101"/>
      <c r="E312" s="103"/>
      <c r="F312" s="103"/>
      <c r="G312" s="94"/>
      <c r="H312" s="94"/>
      <c r="I312" s="101"/>
    </row>
    <row r="313" spans="1:9" s="111" customFormat="1">
      <c r="A313" s="101"/>
      <c r="B313" s="101"/>
      <c r="C313" s="101"/>
      <c r="D313" s="101"/>
      <c r="E313" s="103"/>
      <c r="F313" s="103"/>
      <c r="G313" s="94"/>
      <c r="H313" s="94"/>
      <c r="I313" s="101"/>
    </row>
    <row r="314" spans="1:9" s="111" customFormat="1">
      <c r="A314" s="101"/>
      <c r="B314" s="101"/>
      <c r="C314" s="101"/>
      <c r="D314" s="101"/>
      <c r="E314" s="103"/>
      <c r="F314" s="103"/>
      <c r="G314" s="94"/>
      <c r="H314" s="94"/>
      <c r="I314" s="101"/>
    </row>
    <row r="315" spans="1:9" s="111" customFormat="1">
      <c r="A315" s="101"/>
      <c r="B315" s="101"/>
      <c r="C315" s="101"/>
      <c r="D315" s="101"/>
      <c r="E315" s="100"/>
      <c r="F315" s="94"/>
      <c r="G315" s="94"/>
      <c r="H315" s="94"/>
      <c r="I315" s="101"/>
    </row>
    <row r="316" spans="1:9" s="111" customFormat="1">
      <c r="A316" s="101"/>
      <c r="B316" s="101"/>
      <c r="C316" s="101"/>
      <c r="D316" s="101"/>
      <c r="E316" s="100"/>
      <c r="F316" s="94"/>
      <c r="G316" s="94"/>
      <c r="H316" s="94"/>
      <c r="I316" s="101"/>
    </row>
    <row r="317" spans="1:9" s="111" customFormat="1">
      <c r="A317" s="101"/>
      <c r="B317" s="101"/>
      <c r="C317" s="101"/>
      <c r="D317" s="101"/>
      <c r="E317" s="100"/>
      <c r="F317" s="94"/>
      <c r="G317" s="94"/>
      <c r="H317" s="94"/>
      <c r="I317" s="101"/>
    </row>
    <row r="318" spans="1:9" s="111" customFormat="1">
      <c r="A318" s="113"/>
      <c r="B318" s="113"/>
      <c r="C318" s="113"/>
      <c r="D318" s="113"/>
      <c r="E318" s="113"/>
      <c r="I318" s="113"/>
    </row>
    <row r="319" spans="1:9" s="111" customFormat="1">
      <c r="A319" s="113"/>
      <c r="B319" s="113"/>
      <c r="C319" s="113"/>
      <c r="D319" s="113"/>
      <c r="E319" s="113"/>
      <c r="I319" s="113"/>
    </row>
    <row r="320" spans="1:9" s="111" customFormat="1">
      <c r="A320" s="113"/>
      <c r="B320" s="113"/>
      <c r="C320" s="113"/>
      <c r="D320" s="113"/>
      <c r="E320" s="113"/>
      <c r="I320" s="113"/>
    </row>
    <row r="321" spans="1:9" s="111" customFormat="1">
      <c r="A321" s="113"/>
      <c r="B321" s="113"/>
      <c r="C321" s="113"/>
      <c r="D321" s="113"/>
      <c r="E321" s="113"/>
      <c r="I321" s="113"/>
    </row>
    <row r="322" spans="1:9" s="111" customFormat="1">
      <c r="A322" s="113"/>
      <c r="B322" s="113"/>
      <c r="C322" s="113"/>
      <c r="D322" s="113"/>
      <c r="E322" s="113"/>
      <c r="I322" s="113"/>
    </row>
    <row r="323" spans="1:9" s="111" customFormat="1">
      <c r="A323" s="113"/>
      <c r="B323" s="113"/>
      <c r="C323" s="113"/>
      <c r="D323" s="113"/>
      <c r="E323" s="113"/>
      <c r="I323" s="113"/>
    </row>
    <row r="324" spans="1:9" s="111" customFormat="1">
      <c r="A324" s="113"/>
      <c r="B324" s="113"/>
      <c r="C324" s="113"/>
      <c r="D324" s="113"/>
      <c r="E324" s="113"/>
      <c r="I324" s="113"/>
    </row>
    <row r="325" spans="1:9" s="111" customFormat="1">
      <c r="A325" s="113"/>
      <c r="B325" s="113"/>
      <c r="C325" s="113"/>
      <c r="D325" s="113"/>
      <c r="E325" s="113"/>
      <c r="I325" s="113"/>
    </row>
    <row r="326" spans="1:9" s="111" customFormat="1">
      <c r="A326" s="113"/>
      <c r="B326" s="113"/>
      <c r="C326" s="113"/>
      <c r="D326" s="113"/>
      <c r="E326" s="113"/>
      <c r="I326" s="113"/>
    </row>
    <row r="327" spans="1:9" s="111" customFormat="1">
      <c r="A327" s="113"/>
      <c r="B327" s="113"/>
      <c r="C327" s="113"/>
      <c r="D327" s="113"/>
      <c r="E327" s="113"/>
      <c r="I327" s="113"/>
    </row>
    <row r="328" spans="1:9" s="111" customFormat="1">
      <c r="A328" s="113"/>
      <c r="B328" s="113"/>
      <c r="C328" s="113"/>
      <c r="D328" s="113"/>
      <c r="E328" s="113"/>
      <c r="I328" s="113"/>
    </row>
    <row r="329" spans="1:9" s="111" customFormat="1">
      <c r="A329" s="113"/>
      <c r="B329" s="113"/>
      <c r="C329" s="113"/>
      <c r="D329" s="113"/>
      <c r="E329" s="113"/>
      <c r="I329" s="113"/>
    </row>
    <row r="330" spans="1:9" s="111" customFormat="1">
      <c r="A330" s="113"/>
      <c r="B330" s="113"/>
      <c r="C330" s="113"/>
      <c r="D330" s="113"/>
      <c r="E330" s="113"/>
      <c r="I330" s="113"/>
    </row>
    <row r="331" spans="1:9" s="111" customFormat="1">
      <c r="A331" s="113"/>
      <c r="B331" s="113"/>
      <c r="C331" s="113"/>
      <c r="D331" s="113"/>
      <c r="E331" s="113"/>
      <c r="I331" s="113"/>
    </row>
    <row r="332" spans="1:9" s="111" customFormat="1">
      <c r="A332" s="113"/>
      <c r="B332" s="113"/>
      <c r="C332" s="113"/>
      <c r="D332" s="113"/>
      <c r="E332" s="113"/>
      <c r="I332" s="113"/>
    </row>
    <row r="333" spans="1:9" s="111" customFormat="1">
      <c r="A333" s="113"/>
      <c r="B333" s="113"/>
      <c r="C333" s="113"/>
      <c r="D333" s="113"/>
      <c r="E333" s="113"/>
      <c r="I333" s="113"/>
    </row>
    <row r="334" spans="1:9" s="111" customFormat="1">
      <c r="A334" s="113"/>
      <c r="B334" s="113"/>
      <c r="C334" s="113"/>
      <c r="D334" s="113"/>
      <c r="E334" s="113"/>
      <c r="I334" s="113"/>
    </row>
    <row r="335" spans="1:9" s="111" customFormat="1">
      <c r="A335" s="113"/>
      <c r="B335" s="113"/>
      <c r="C335" s="113"/>
      <c r="D335" s="113"/>
      <c r="E335" s="113"/>
      <c r="I335" s="113"/>
    </row>
    <row r="336" spans="1:9" s="111" customFormat="1">
      <c r="A336" s="113"/>
      <c r="B336" s="113"/>
      <c r="C336" s="113"/>
      <c r="D336" s="113"/>
      <c r="E336" s="113"/>
      <c r="I336" s="113"/>
    </row>
    <row r="337" spans="1:9" s="111" customFormat="1">
      <c r="A337" s="113"/>
      <c r="B337" s="113"/>
      <c r="C337" s="113"/>
      <c r="D337" s="113"/>
      <c r="E337" s="113"/>
      <c r="I337" s="113"/>
    </row>
    <row r="338" spans="1:9" s="111" customFormat="1">
      <c r="A338" s="113"/>
      <c r="B338" s="113"/>
      <c r="C338" s="113"/>
      <c r="D338" s="113"/>
      <c r="E338" s="113"/>
      <c r="I338" s="113"/>
    </row>
    <row r="339" spans="1:9" s="111" customFormat="1">
      <c r="A339" s="113"/>
      <c r="B339" s="113"/>
      <c r="C339" s="113"/>
      <c r="D339" s="113"/>
      <c r="E339" s="113"/>
      <c r="I339" s="113"/>
    </row>
    <row r="340" spans="1:9" s="111" customFormat="1">
      <c r="A340" s="113"/>
      <c r="B340" s="113"/>
      <c r="C340" s="113"/>
      <c r="D340" s="113"/>
      <c r="E340" s="113"/>
      <c r="I340" s="113"/>
    </row>
    <row r="341" spans="1:9" s="111" customFormat="1">
      <c r="A341" s="113"/>
      <c r="B341" s="113"/>
      <c r="C341" s="113"/>
      <c r="D341" s="113"/>
      <c r="E341" s="113"/>
      <c r="I341" s="113"/>
    </row>
    <row r="342" spans="1:9" s="111" customFormat="1">
      <c r="A342" s="113"/>
      <c r="B342" s="113"/>
      <c r="C342" s="113"/>
      <c r="D342" s="113"/>
      <c r="E342" s="113"/>
      <c r="I342" s="113"/>
    </row>
    <row r="343" spans="1:9" s="111" customFormat="1">
      <c r="A343" s="113"/>
      <c r="B343" s="113"/>
      <c r="C343" s="113"/>
      <c r="D343" s="113"/>
      <c r="E343" s="113"/>
      <c r="I343" s="113"/>
    </row>
    <row r="344" spans="1:9" s="111" customFormat="1">
      <c r="A344" s="113"/>
      <c r="B344" s="113"/>
      <c r="C344" s="113"/>
      <c r="D344" s="113"/>
      <c r="E344" s="113"/>
      <c r="I344" s="113"/>
    </row>
    <row r="345" spans="1:9" s="111" customFormat="1">
      <c r="A345" s="113"/>
      <c r="B345" s="113"/>
      <c r="C345" s="113"/>
      <c r="D345" s="113"/>
      <c r="E345" s="113"/>
      <c r="I345" s="113"/>
    </row>
    <row r="346" spans="1:9" s="111" customFormat="1">
      <c r="A346" s="113"/>
      <c r="B346" s="113"/>
      <c r="C346" s="113"/>
      <c r="D346" s="113"/>
      <c r="E346" s="113"/>
      <c r="I346" s="113"/>
    </row>
    <row r="347" spans="1:9" s="111" customFormat="1">
      <c r="A347" s="113"/>
      <c r="B347" s="113"/>
      <c r="C347" s="113"/>
      <c r="D347" s="113"/>
      <c r="E347" s="113"/>
      <c r="I347" s="113"/>
    </row>
    <row r="348" spans="1:9" s="111" customFormat="1">
      <c r="A348" s="113"/>
      <c r="B348" s="113"/>
      <c r="C348" s="113"/>
      <c r="D348" s="113"/>
      <c r="E348" s="113"/>
      <c r="I348" s="113"/>
    </row>
    <row r="349" spans="1:9" s="111" customFormat="1">
      <c r="A349" s="113"/>
      <c r="B349" s="113"/>
      <c r="C349" s="113"/>
      <c r="D349" s="113"/>
      <c r="E349" s="113"/>
      <c r="I349" s="113"/>
    </row>
    <row r="350" spans="1:9" s="111" customFormat="1">
      <c r="A350" s="113"/>
      <c r="B350" s="113"/>
      <c r="C350" s="113"/>
      <c r="D350" s="113"/>
      <c r="E350" s="113"/>
      <c r="I350" s="113"/>
    </row>
    <row r="351" spans="1:9" s="111" customFormat="1">
      <c r="A351" s="113"/>
      <c r="B351" s="113"/>
      <c r="C351" s="113"/>
      <c r="D351" s="113"/>
      <c r="E351" s="113"/>
      <c r="I351" s="113"/>
    </row>
    <row r="352" spans="1:9" s="111" customFormat="1">
      <c r="A352" s="113"/>
      <c r="B352" s="113"/>
      <c r="C352" s="113"/>
      <c r="D352" s="113"/>
      <c r="E352" s="113"/>
      <c r="I352" s="113"/>
    </row>
    <row r="353" spans="1:9" s="111" customFormat="1">
      <c r="A353" s="113"/>
      <c r="B353" s="113"/>
      <c r="C353" s="113"/>
      <c r="D353" s="113"/>
      <c r="E353" s="113"/>
      <c r="I353" s="113"/>
    </row>
    <row r="354" spans="1:9" s="111" customFormat="1">
      <c r="A354" s="113"/>
      <c r="B354" s="113"/>
      <c r="C354" s="113"/>
      <c r="D354" s="113"/>
      <c r="E354" s="113"/>
      <c r="I354" s="113"/>
    </row>
    <row r="355" spans="1:9" s="111" customFormat="1">
      <c r="A355" s="113"/>
      <c r="B355" s="113"/>
      <c r="C355" s="113"/>
      <c r="D355" s="113"/>
      <c r="E355" s="113"/>
      <c r="I355" s="113"/>
    </row>
    <row r="356" spans="1:9" s="111" customFormat="1">
      <c r="A356" s="113"/>
      <c r="B356" s="113"/>
      <c r="C356" s="113"/>
      <c r="D356" s="113"/>
      <c r="E356" s="113"/>
      <c r="I356" s="113"/>
    </row>
    <row r="357" spans="1:9" s="111" customFormat="1">
      <c r="A357" s="113"/>
      <c r="B357" s="113"/>
      <c r="C357" s="113"/>
      <c r="D357" s="113"/>
      <c r="E357" s="113"/>
      <c r="I357" s="113"/>
    </row>
    <row r="358" spans="1:9" s="111" customFormat="1">
      <c r="A358" s="113"/>
      <c r="B358" s="113"/>
      <c r="C358" s="113"/>
      <c r="D358" s="113"/>
      <c r="E358" s="113"/>
      <c r="I358" s="113"/>
    </row>
    <row r="359" spans="1:9" s="111" customFormat="1">
      <c r="A359" s="113"/>
      <c r="B359" s="113"/>
      <c r="C359" s="113"/>
      <c r="D359" s="113"/>
      <c r="E359" s="113"/>
      <c r="I359" s="113"/>
    </row>
    <row r="360" spans="1:9" s="111" customFormat="1">
      <c r="A360" s="113"/>
      <c r="B360" s="113"/>
      <c r="C360" s="113"/>
      <c r="D360" s="113"/>
      <c r="E360" s="113"/>
      <c r="I360" s="113"/>
    </row>
    <row r="361" spans="1:9" s="111" customFormat="1">
      <c r="A361" s="113"/>
      <c r="B361" s="113"/>
      <c r="C361" s="113"/>
      <c r="D361" s="113"/>
      <c r="E361" s="113"/>
      <c r="I361" s="113"/>
    </row>
    <row r="362" spans="1:9" s="111" customFormat="1">
      <c r="A362" s="113"/>
      <c r="B362" s="113"/>
      <c r="C362" s="113"/>
      <c r="D362" s="113"/>
      <c r="E362" s="113"/>
      <c r="I362" s="113"/>
    </row>
    <row r="363" spans="1:9" s="111" customFormat="1">
      <c r="A363" s="113"/>
      <c r="B363" s="113"/>
      <c r="C363" s="113"/>
      <c r="D363" s="113"/>
      <c r="E363" s="113"/>
      <c r="I363" s="113"/>
    </row>
    <row r="364" spans="1:9" s="111" customFormat="1">
      <c r="A364" s="113"/>
      <c r="B364" s="113"/>
      <c r="C364" s="113"/>
      <c r="D364" s="113"/>
      <c r="E364" s="113"/>
      <c r="I364" s="113"/>
    </row>
    <row r="365" spans="1:9" s="111" customFormat="1">
      <c r="A365" s="113"/>
      <c r="B365" s="113"/>
      <c r="C365" s="113"/>
      <c r="D365" s="113"/>
      <c r="E365" s="113"/>
      <c r="I365" s="113"/>
    </row>
    <row r="366" spans="1:9" s="111" customFormat="1">
      <c r="A366" s="113"/>
      <c r="B366" s="113"/>
      <c r="C366" s="113"/>
      <c r="D366" s="113"/>
      <c r="E366" s="113"/>
      <c r="I366" s="113"/>
    </row>
    <row r="367" spans="1:9" s="111" customFormat="1">
      <c r="A367" s="113"/>
      <c r="B367" s="113"/>
      <c r="C367" s="113"/>
      <c r="D367" s="113"/>
      <c r="E367" s="113"/>
      <c r="I367" s="113"/>
    </row>
    <row r="368" spans="1:9" s="111" customFormat="1">
      <c r="A368" s="113"/>
      <c r="B368" s="113"/>
      <c r="C368" s="113"/>
      <c r="D368" s="113"/>
      <c r="E368" s="113"/>
      <c r="I368" s="113"/>
    </row>
    <row r="369" spans="1:9" s="111" customFormat="1">
      <c r="A369" s="113"/>
      <c r="B369" s="113"/>
      <c r="C369" s="113"/>
      <c r="D369" s="113"/>
      <c r="E369" s="113"/>
      <c r="I369" s="113"/>
    </row>
    <row r="370" spans="1:9" s="111" customFormat="1">
      <c r="A370" s="113"/>
      <c r="B370" s="113"/>
      <c r="C370" s="113"/>
      <c r="D370" s="113"/>
      <c r="E370" s="113"/>
      <c r="I370" s="113"/>
    </row>
    <row r="371" spans="1:9" s="111" customFormat="1">
      <c r="A371" s="113"/>
      <c r="B371" s="113"/>
      <c r="C371" s="113"/>
      <c r="D371" s="113"/>
      <c r="E371" s="113"/>
      <c r="I371" s="113"/>
    </row>
    <row r="372" spans="1:9" s="111" customFormat="1">
      <c r="A372" s="113"/>
      <c r="B372" s="113"/>
      <c r="C372" s="113"/>
      <c r="D372" s="113"/>
      <c r="E372" s="113"/>
      <c r="I372" s="113"/>
    </row>
    <row r="373" spans="1:9" s="111" customFormat="1">
      <c r="A373" s="113"/>
      <c r="B373" s="113"/>
      <c r="C373" s="113"/>
      <c r="D373" s="113"/>
      <c r="E373" s="113"/>
      <c r="I373" s="113"/>
    </row>
    <row r="374" spans="1:9" s="111" customFormat="1">
      <c r="A374" s="113"/>
      <c r="B374" s="113"/>
      <c r="C374" s="113"/>
      <c r="D374" s="113"/>
      <c r="E374" s="113"/>
      <c r="I374" s="113"/>
    </row>
    <row r="375" spans="1:9" s="111" customFormat="1">
      <c r="A375" s="113"/>
      <c r="B375" s="113"/>
      <c r="C375" s="113"/>
      <c r="D375" s="113"/>
      <c r="E375" s="113"/>
      <c r="I375" s="113"/>
    </row>
    <row r="376" spans="1:9" s="111" customFormat="1">
      <c r="A376" s="113"/>
      <c r="B376" s="113"/>
      <c r="C376" s="113"/>
      <c r="D376" s="113"/>
      <c r="E376" s="113"/>
      <c r="I376" s="113"/>
    </row>
    <row r="377" spans="1:9" s="111" customFormat="1">
      <c r="A377" s="113"/>
      <c r="B377" s="113"/>
      <c r="C377" s="113"/>
      <c r="D377" s="113"/>
      <c r="E377" s="113"/>
      <c r="I377" s="113"/>
    </row>
    <row r="378" spans="1:9" s="111" customFormat="1">
      <c r="A378" s="113"/>
      <c r="B378" s="113"/>
      <c r="C378" s="113"/>
      <c r="D378" s="113"/>
      <c r="E378" s="113"/>
      <c r="I378" s="113"/>
    </row>
    <row r="379" spans="1:9" s="111" customFormat="1">
      <c r="A379" s="113"/>
      <c r="B379" s="113"/>
      <c r="C379" s="113"/>
      <c r="D379" s="113"/>
      <c r="E379" s="113"/>
      <c r="I379" s="113"/>
    </row>
    <row r="380" spans="1:9" s="111" customFormat="1">
      <c r="A380" s="113"/>
      <c r="B380" s="113"/>
      <c r="C380" s="113"/>
      <c r="D380" s="113"/>
      <c r="E380" s="113"/>
      <c r="I380" s="113"/>
    </row>
    <row r="381" spans="1:9" s="111" customFormat="1">
      <c r="A381" s="113"/>
      <c r="B381" s="113"/>
      <c r="C381" s="113"/>
      <c r="D381" s="113"/>
      <c r="E381" s="113"/>
      <c r="I381" s="113"/>
    </row>
    <row r="382" spans="1:9" s="111" customFormat="1">
      <c r="A382" s="113"/>
      <c r="B382" s="113"/>
      <c r="C382" s="113"/>
      <c r="D382" s="113"/>
      <c r="E382" s="113"/>
      <c r="I382" s="113"/>
    </row>
    <row r="383" spans="1:9" s="111" customFormat="1">
      <c r="A383" s="113"/>
      <c r="B383" s="113"/>
      <c r="C383" s="113"/>
      <c r="D383" s="113"/>
      <c r="E383" s="113"/>
      <c r="I383" s="113"/>
    </row>
    <row r="384" spans="1:9" s="111" customFormat="1">
      <c r="A384" s="113"/>
      <c r="B384" s="113"/>
      <c r="C384" s="113"/>
      <c r="D384" s="113"/>
      <c r="E384" s="113"/>
      <c r="I384" s="113"/>
    </row>
    <row r="385" spans="1:9" s="111" customFormat="1">
      <c r="A385" s="113"/>
      <c r="B385" s="113"/>
      <c r="C385" s="113"/>
      <c r="D385" s="113"/>
      <c r="E385" s="113"/>
      <c r="I385" s="113"/>
    </row>
    <row r="386" spans="1:9" s="111" customFormat="1">
      <c r="A386" s="113"/>
      <c r="B386" s="113"/>
      <c r="C386" s="113"/>
      <c r="D386" s="113"/>
      <c r="E386" s="113"/>
      <c r="I386" s="113"/>
    </row>
    <row r="387" spans="1:9" s="111" customFormat="1">
      <c r="A387" s="113"/>
      <c r="B387" s="113"/>
      <c r="C387" s="113"/>
      <c r="D387" s="113"/>
      <c r="E387" s="113"/>
      <c r="I387" s="113"/>
    </row>
    <row r="388" spans="1:9" s="111" customFormat="1">
      <c r="A388" s="113"/>
      <c r="B388" s="113"/>
      <c r="C388" s="113"/>
      <c r="D388" s="113"/>
      <c r="E388" s="113"/>
      <c r="I388" s="113"/>
    </row>
    <row r="389" spans="1:9" s="111" customFormat="1">
      <c r="A389" s="113"/>
      <c r="B389" s="113"/>
      <c r="C389" s="113"/>
      <c r="D389" s="113"/>
      <c r="E389" s="113"/>
      <c r="I389" s="113"/>
    </row>
    <row r="390" spans="1:9" s="111" customFormat="1">
      <c r="A390" s="113"/>
      <c r="B390" s="113"/>
      <c r="C390" s="113"/>
      <c r="D390" s="113"/>
      <c r="E390" s="113"/>
      <c r="I390" s="113"/>
    </row>
    <row r="391" spans="1:9" s="111" customFormat="1">
      <c r="A391" s="113"/>
      <c r="B391" s="113"/>
      <c r="C391" s="113"/>
      <c r="D391" s="113"/>
      <c r="E391" s="113"/>
      <c r="I391" s="113"/>
    </row>
    <row r="392" spans="1:9" s="111" customFormat="1">
      <c r="A392" s="113"/>
      <c r="B392" s="113"/>
      <c r="C392" s="113"/>
      <c r="D392" s="113"/>
      <c r="E392" s="113"/>
      <c r="I392" s="113"/>
    </row>
    <row r="393" spans="1:9" s="111" customFormat="1">
      <c r="A393" s="113"/>
      <c r="B393" s="113"/>
      <c r="C393" s="113"/>
      <c r="D393" s="113"/>
      <c r="E393" s="113"/>
      <c r="I393" s="113"/>
    </row>
    <row r="394" spans="1:9" s="111" customFormat="1">
      <c r="A394" s="113"/>
      <c r="B394" s="113"/>
      <c r="C394" s="113"/>
      <c r="D394" s="113"/>
      <c r="E394" s="113"/>
      <c r="I394" s="113"/>
    </row>
    <row r="395" spans="1:9" s="111" customFormat="1">
      <c r="A395" s="113"/>
      <c r="B395" s="113"/>
      <c r="C395" s="113"/>
      <c r="D395" s="113"/>
      <c r="E395" s="113"/>
      <c r="I395" s="113"/>
    </row>
    <row r="396" spans="1:9" s="111" customFormat="1">
      <c r="A396" s="113"/>
      <c r="B396" s="113"/>
      <c r="C396" s="113"/>
      <c r="D396" s="113"/>
      <c r="E396" s="113"/>
      <c r="I396" s="113"/>
    </row>
    <row r="397" spans="1:9" s="111" customFormat="1">
      <c r="A397" s="113"/>
      <c r="B397" s="113"/>
      <c r="C397" s="113"/>
      <c r="D397" s="113"/>
      <c r="E397" s="113"/>
      <c r="I397" s="113"/>
    </row>
    <row r="398" spans="1:9" s="111" customFormat="1">
      <c r="A398" s="113"/>
      <c r="B398" s="113"/>
      <c r="C398" s="113"/>
      <c r="D398" s="113"/>
      <c r="E398" s="113"/>
      <c r="I398" s="113"/>
    </row>
    <row r="399" spans="1:9" s="111" customFormat="1">
      <c r="A399" s="113"/>
      <c r="B399" s="113"/>
      <c r="C399" s="113"/>
      <c r="D399" s="113"/>
      <c r="E399" s="113"/>
      <c r="I399" s="113"/>
    </row>
    <row r="400" spans="1:9" s="111" customFormat="1">
      <c r="A400" s="113"/>
      <c r="B400" s="113"/>
      <c r="C400" s="113"/>
      <c r="D400" s="113"/>
      <c r="E400" s="113"/>
      <c r="I400" s="113"/>
    </row>
    <row r="401" spans="1:9" s="111" customFormat="1">
      <c r="A401" s="113"/>
      <c r="B401" s="113"/>
      <c r="C401" s="113"/>
      <c r="D401" s="113"/>
      <c r="E401" s="113"/>
      <c r="I401" s="113"/>
    </row>
    <row r="402" spans="1:9" s="111" customFormat="1">
      <c r="A402" s="113"/>
      <c r="B402" s="113"/>
      <c r="C402" s="113"/>
      <c r="D402" s="113"/>
      <c r="E402" s="113"/>
      <c r="I402" s="113"/>
    </row>
    <row r="403" spans="1:9" s="111" customFormat="1">
      <c r="A403" s="113"/>
      <c r="B403" s="113"/>
      <c r="C403" s="113"/>
      <c r="D403" s="113"/>
      <c r="E403" s="113"/>
      <c r="I403" s="113"/>
    </row>
    <row r="404" spans="1:9" s="111" customFormat="1">
      <c r="A404" s="113"/>
      <c r="B404" s="113"/>
      <c r="C404" s="113"/>
      <c r="D404" s="113"/>
      <c r="E404" s="113"/>
      <c r="I404" s="113"/>
    </row>
    <row r="405" spans="1:9" s="111" customFormat="1">
      <c r="A405" s="113"/>
      <c r="B405" s="113"/>
      <c r="C405" s="113"/>
      <c r="D405" s="113"/>
      <c r="E405" s="113"/>
      <c r="I405" s="113"/>
    </row>
    <row r="406" spans="1:9" s="111" customFormat="1">
      <c r="A406" s="113"/>
      <c r="B406" s="113"/>
      <c r="C406" s="113"/>
      <c r="D406" s="113"/>
      <c r="E406" s="113"/>
      <c r="I406" s="113"/>
    </row>
    <row r="407" spans="1:9" s="111" customFormat="1">
      <c r="A407" s="113"/>
      <c r="B407" s="113"/>
      <c r="C407" s="113"/>
      <c r="D407" s="113"/>
      <c r="E407" s="113"/>
      <c r="I407" s="113"/>
    </row>
    <row r="408" spans="1:9" s="111" customFormat="1">
      <c r="A408" s="113"/>
      <c r="B408" s="113"/>
      <c r="C408" s="113"/>
      <c r="D408" s="113"/>
      <c r="E408" s="113"/>
      <c r="I408" s="113"/>
    </row>
    <row r="409" spans="1:9" s="111" customFormat="1">
      <c r="A409" s="113"/>
      <c r="B409" s="113"/>
      <c r="C409" s="113"/>
      <c r="D409" s="113"/>
      <c r="E409" s="113"/>
      <c r="I409" s="113"/>
    </row>
    <row r="410" spans="1:9" s="111" customFormat="1">
      <c r="A410" s="113"/>
      <c r="B410" s="113"/>
      <c r="C410" s="113"/>
      <c r="D410" s="113"/>
      <c r="E410" s="113"/>
      <c r="I410" s="113"/>
    </row>
    <row r="411" spans="1:9" s="111" customFormat="1">
      <c r="A411" s="113"/>
      <c r="B411" s="113"/>
      <c r="C411" s="113"/>
      <c r="D411" s="113"/>
      <c r="E411" s="113"/>
      <c r="I411" s="113"/>
    </row>
    <row r="412" spans="1:9" s="111" customFormat="1">
      <c r="A412" s="113"/>
      <c r="B412" s="113"/>
      <c r="C412" s="113"/>
      <c r="D412" s="113"/>
      <c r="E412" s="113"/>
      <c r="I412" s="113"/>
    </row>
    <row r="413" spans="1:9" s="111" customFormat="1">
      <c r="A413" s="113"/>
      <c r="B413" s="113"/>
      <c r="C413" s="113"/>
      <c r="D413" s="113"/>
      <c r="E413" s="113"/>
      <c r="I413" s="113"/>
    </row>
    <row r="414" spans="1:9" s="111" customFormat="1">
      <c r="A414" s="113"/>
      <c r="B414" s="113"/>
      <c r="C414" s="113"/>
      <c r="D414" s="113"/>
      <c r="E414" s="113"/>
      <c r="I414" s="113"/>
    </row>
    <row r="415" spans="1:9" s="111" customFormat="1">
      <c r="A415" s="113"/>
      <c r="B415" s="113"/>
      <c r="C415" s="113"/>
      <c r="D415" s="113"/>
      <c r="E415" s="113"/>
      <c r="I415" s="113"/>
    </row>
    <row r="416" spans="1:9" s="111" customFormat="1">
      <c r="A416" s="113"/>
      <c r="B416" s="113"/>
      <c r="C416" s="113"/>
      <c r="D416" s="113"/>
      <c r="E416" s="113"/>
      <c r="I416" s="113"/>
    </row>
    <row r="417" spans="1:9" s="111" customFormat="1">
      <c r="A417" s="113"/>
      <c r="B417" s="113"/>
      <c r="C417" s="113"/>
      <c r="D417" s="113"/>
      <c r="E417" s="113"/>
      <c r="I417" s="113"/>
    </row>
    <row r="418" spans="1:9" s="111" customFormat="1">
      <c r="A418" s="113"/>
      <c r="B418" s="113"/>
      <c r="C418" s="113"/>
      <c r="D418" s="113"/>
      <c r="E418" s="113"/>
      <c r="I418" s="113"/>
    </row>
    <row r="419" spans="1:9" s="111" customFormat="1">
      <c r="A419" s="113"/>
      <c r="B419" s="113"/>
      <c r="C419" s="113"/>
      <c r="D419" s="113"/>
      <c r="E419" s="113"/>
      <c r="I419" s="113"/>
    </row>
    <row r="420" spans="1:9" s="111" customFormat="1">
      <c r="A420" s="113"/>
      <c r="B420" s="113"/>
      <c r="C420" s="113"/>
      <c r="D420" s="113"/>
      <c r="E420" s="113"/>
      <c r="I420" s="113"/>
    </row>
    <row r="421" spans="1:9" s="111" customFormat="1">
      <c r="A421" s="113"/>
      <c r="B421" s="113"/>
      <c r="C421" s="113"/>
      <c r="D421" s="113"/>
      <c r="E421" s="113"/>
      <c r="I421" s="113"/>
    </row>
    <row r="422" spans="1:9" s="111" customFormat="1">
      <c r="A422" s="113"/>
      <c r="B422" s="113"/>
      <c r="C422" s="113"/>
      <c r="D422" s="113"/>
      <c r="E422" s="113"/>
      <c r="I422" s="113"/>
    </row>
    <row r="423" spans="1:9" s="111" customFormat="1">
      <c r="A423" s="113"/>
      <c r="B423" s="113"/>
      <c r="C423" s="113"/>
      <c r="D423" s="113"/>
      <c r="E423" s="113"/>
      <c r="I423" s="113"/>
    </row>
    <row r="424" spans="1:9" s="111" customFormat="1">
      <c r="A424" s="113"/>
      <c r="B424" s="113"/>
      <c r="C424" s="113"/>
      <c r="D424" s="113"/>
      <c r="E424" s="113"/>
      <c r="I424" s="113"/>
    </row>
    <row r="425" spans="1:9" s="111" customFormat="1">
      <c r="A425" s="113"/>
      <c r="B425" s="113"/>
      <c r="C425" s="113"/>
      <c r="D425" s="113"/>
      <c r="E425" s="113"/>
      <c r="I425" s="113"/>
    </row>
    <row r="426" spans="1:9" s="111" customFormat="1">
      <c r="A426" s="113"/>
      <c r="B426" s="113"/>
      <c r="C426" s="113"/>
      <c r="D426" s="113"/>
      <c r="E426" s="113"/>
      <c r="I426" s="113"/>
    </row>
    <row r="427" spans="1:9" s="111" customFormat="1">
      <c r="A427" s="113"/>
      <c r="B427" s="113"/>
      <c r="C427" s="113"/>
      <c r="D427" s="113"/>
      <c r="E427" s="113"/>
      <c r="I427" s="113"/>
    </row>
    <row r="428" spans="1:9" s="111" customFormat="1">
      <c r="A428" s="113"/>
      <c r="B428" s="113"/>
      <c r="C428" s="113"/>
      <c r="D428" s="113"/>
      <c r="E428" s="113"/>
      <c r="I428" s="113"/>
    </row>
    <row r="429" spans="1:9" s="111" customFormat="1">
      <c r="A429" s="113"/>
      <c r="B429" s="113"/>
      <c r="C429" s="113"/>
      <c r="D429" s="113"/>
      <c r="E429" s="113"/>
      <c r="I429" s="113"/>
    </row>
    <row r="430" spans="1:9" s="111" customFormat="1">
      <c r="A430" s="113"/>
      <c r="B430" s="113"/>
      <c r="C430" s="113"/>
      <c r="D430" s="113"/>
      <c r="E430" s="113"/>
      <c r="I430" s="113"/>
    </row>
    <row r="431" spans="1:9" s="111" customFormat="1">
      <c r="A431" s="113"/>
      <c r="B431" s="113"/>
      <c r="C431" s="113"/>
      <c r="D431" s="113"/>
      <c r="E431" s="113"/>
      <c r="I431" s="113"/>
    </row>
    <row r="432" spans="1:9" s="111" customFormat="1">
      <c r="A432" s="113"/>
      <c r="B432" s="113"/>
      <c r="C432" s="113"/>
      <c r="D432" s="113"/>
      <c r="E432" s="113"/>
      <c r="I432" s="113"/>
    </row>
    <row r="433" spans="1:9" s="111" customFormat="1">
      <c r="A433" s="113"/>
      <c r="B433" s="113"/>
      <c r="C433" s="113"/>
      <c r="D433" s="113"/>
      <c r="E433" s="113"/>
      <c r="I433" s="113"/>
    </row>
    <row r="434" spans="1:9" s="111" customFormat="1">
      <c r="A434" s="113"/>
      <c r="B434" s="113"/>
      <c r="C434" s="113"/>
      <c r="D434" s="113"/>
      <c r="E434" s="113"/>
      <c r="I434" s="113"/>
    </row>
    <row r="435" spans="1:9" s="111" customFormat="1">
      <c r="A435" s="113"/>
      <c r="B435" s="113"/>
      <c r="C435" s="113"/>
      <c r="D435" s="113"/>
      <c r="E435" s="113"/>
      <c r="I435" s="113"/>
    </row>
    <row r="436" spans="1:9" s="111" customFormat="1">
      <c r="A436" s="113"/>
      <c r="B436" s="113"/>
      <c r="C436" s="113"/>
      <c r="D436" s="113"/>
      <c r="E436" s="113"/>
      <c r="I436" s="113"/>
    </row>
    <row r="437" spans="1:9" s="111" customFormat="1">
      <c r="A437" s="113"/>
      <c r="B437" s="113"/>
      <c r="C437" s="113"/>
      <c r="D437" s="113"/>
      <c r="E437" s="113"/>
      <c r="I437" s="113"/>
    </row>
    <row r="438" spans="1:9" s="111" customFormat="1">
      <c r="A438" s="113"/>
      <c r="B438" s="113"/>
      <c r="C438" s="113"/>
      <c r="D438" s="113"/>
      <c r="E438" s="113"/>
      <c r="I438" s="113"/>
    </row>
    <row r="439" spans="1:9" s="111" customFormat="1">
      <c r="A439" s="113"/>
      <c r="B439" s="113"/>
      <c r="C439" s="113"/>
      <c r="D439" s="113"/>
      <c r="E439" s="113"/>
      <c r="I439" s="113"/>
    </row>
    <row r="440" spans="1:9" s="111" customFormat="1">
      <c r="A440" s="113"/>
      <c r="B440" s="113"/>
      <c r="C440" s="113"/>
      <c r="D440" s="113"/>
      <c r="E440" s="113"/>
      <c r="I440" s="113"/>
    </row>
    <row r="441" spans="1:9" s="111" customFormat="1">
      <c r="A441" s="113"/>
      <c r="B441" s="113"/>
      <c r="C441" s="113"/>
      <c r="D441" s="113"/>
      <c r="E441" s="113"/>
      <c r="I441" s="113"/>
    </row>
    <row r="442" spans="1:9" s="111" customFormat="1">
      <c r="A442" s="113"/>
      <c r="B442" s="113"/>
      <c r="C442" s="113"/>
      <c r="D442" s="113"/>
      <c r="E442" s="113"/>
      <c r="I442" s="113"/>
    </row>
    <row r="443" spans="1:9" s="111" customFormat="1">
      <c r="A443" s="113"/>
      <c r="B443" s="113"/>
      <c r="C443" s="113"/>
      <c r="D443" s="113"/>
      <c r="E443" s="113"/>
      <c r="I443" s="113"/>
    </row>
    <row r="444" spans="1:9" s="111" customFormat="1">
      <c r="A444" s="113"/>
      <c r="B444" s="113"/>
      <c r="C444" s="113"/>
      <c r="D444" s="113"/>
      <c r="E444" s="113"/>
      <c r="I444" s="113"/>
    </row>
    <row r="445" spans="1:9" s="111" customFormat="1">
      <c r="A445" s="113"/>
      <c r="B445" s="113"/>
      <c r="C445" s="113"/>
      <c r="D445" s="113"/>
      <c r="E445" s="113"/>
      <c r="I445" s="113"/>
    </row>
    <row r="446" spans="1:9" s="111" customFormat="1">
      <c r="A446" s="113"/>
      <c r="B446" s="113"/>
      <c r="C446" s="113"/>
      <c r="D446" s="113"/>
      <c r="E446" s="113"/>
      <c r="I446" s="113"/>
    </row>
    <row r="447" spans="1:9" s="111" customFormat="1">
      <c r="A447" s="113"/>
      <c r="B447" s="113"/>
      <c r="C447" s="113"/>
      <c r="D447" s="113"/>
      <c r="E447" s="113"/>
      <c r="I447" s="113"/>
    </row>
    <row r="448" spans="1:9" s="111" customFormat="1">
      <c r="A448" s="113"/>
      <c r="B448" s="113"/>
      <c r="C448" s="113"/>
      <c r="D448" s="113"/>
      <c r="E448" s="113"/>
      <c r="I448" s="113"/>
    </row>
    <row r="449" spans="1:9" s="111" customFormat="1">
      <c r="A449" s="113"/>
      <c r="B449" s="113"/>
      <c r="C449" s="113"/>
      <c r="D449" s="113"/>
      <c r="E449" s="113"/>
      <c r="I449" s="113"/>
    </row>
    <row r="450" spans="1:9" s="111" customFormat="1">
      <c r="A450" s="113"/>
      <c r="B450" s="113"/>
      <c r="C450" s="113"/>
      <c r="D450" s="113"/>
      <c r="E450" s="113"/>
      <c r="I450" s="113"/>
    </row>
    <row r="451" spans="1:9" s="111" customFormat="1">
      <c r="A451" s="113"/>
      <c r="B451" s="113"/>
      <c r="C451" s="113"/>
      <c r="D451" s="113"/>
      <c r="E451" s="113"/>
      <c r="I451" s="113"/>
    </row>
    <row r="452" spans="1:9" s="111" customFormat="1">
      <c r="A452" s="113"/>
      <c r="B452" s="113"/>
      <c r="C452" s="113"/>
      <c r="D452" s="113"/>
      <c r="E452" s="113"/>
      <c r="I452" s="113"/>
    </row>
    <row r="453" spans="1:9" s="111" customFormat="1">
      <c r="A453" s="113"/>
      <c r="B453" s="113"/>
      <c r="C453" s="113"/>
      <c r="D453" s="113"/>
      <c r="E453" s="113"/>
      <c r="I453" s="113"/>
    </row>
    <row r="454" spans="1:9" s="111" customFormat="1">
      <c r="A454" s="113"/>
      <c r="B454" s="113"/>
      <c r="C454" s="113"/>
      <c r="D454" s="113"/>
      <c r="E454" s="113"/>
      <c r="I454" s="113"/>
    </row>
    <row r="455" spans="1:9" s="111" customFormat="1">
      <c r="A455" s="113"/>
      <c r="B455" s="113"/>
      <c r="C455" s="113"/>
      <c r="D455" s="113"/>
      <c r="E455" s="113"/>
      <c r="I455" s="113"/>
    </row>
    <row r="456" spans="1:9" s="111" customFormat="1">
      <c r="A456" s="113"/>
      <c r="B456" s="113"/>
      <c r="C456" s="113"/>
      <c r="D456" s="113"/>
      <c r="E456" s="113"/>
      <c r="I456" s="113"/>
    </row>
    <row r="457" spans="1:9" s="111" customFormat="1">
      <c r="A457" s="113"/>
      <c r="B457" s="113"/>
      <c r="C457" s="113"/>
      <c r="D457" s="113"/>
      <c r="E457" s="113"/>
      <c r="I457" s="113"/>
    </row>
    <row r="458" spans="1:9" s="111" customFormat="1">
      <c r="A458" s="113"/>
      <c r="B458" s="113"/>
      <c r="C458" s="113"/>
      <c r="D458" s="113"/>
      <c r="E458" s="113"/>
      <c r="I458" s="113"/>
    </row>
    <row r="459" spans="1:9" s="111" customFormat="1">
      <c r="A459" s="113"/>
      <c r="B459" s="113"/>
      <c r="C459" s="113"/>
      <c r="D459" s="113"/>
      <c r="E459" s="113"/>
      <c r="I459" s="113"/>
    </row>
    <row r="460" spans="1:9" s="111" customFormat="1">
      <c r="A460" s="113"/>
      <c r="B460" s="113"/>
      <c r="C460" s="113"/>
      <c r="D460" s="113"/>
      <c r="E460" s="113"/>
      <c r="I460" s="113"/>
    </row>
    <row r="461" spans="1:9" s="111" customFormat="1">
      <c r="A461" s="113"/>
      <c r="B461" s="113"/>
      <c r="C461" s="113"/>
      <c r="D461" s="113"/>
      <c r="E461" s="113"/>
      <c r="I461" s="113"/>
    </row>
    <row r="462" spans="1:9" s="111" customFormat="1">
      <c r="A462" s="113"/>
      <c r="B462" s="113"/>
      <c r="C462" s="113"/>
      <c r="D462" s="113"/>
      <c r="E462" s="113"/>
      <c r="I462" s="113"/>
    </row>
    <row r="463" spans="1:9" s="111" customFormat="1">
      <c r="A463" s="113"/>
      <c r="B463" s="113"/>
      <c r="C463" s="113"/>
      <c r="D463" s="113"/>
      <c r="E463" s="113"/>
      <c r="I463" s="113"/>
    </row>
    <row r="464" spans="1:9" s="111" customFormat="1">
      <c r="A464" s="113"/>
      <c r="B464" s="113"/>
      <c r="C464" s="113"/>
      <c r="D464" s="113"/>
      <c r="E464" s="113"/>
      <c r="I464" s="113"/>
    </row>
    <row r="465" spans="1:9" s="111" customFormat="1">
      <c r="A465" s="113"/>
      <c r="B465" s="113"/>
      <c r="C465" s="113"/>
      <c r="D465" s="113"/>
      <c r="E465" s="113"/>
      <c r="I465" s="113"/>
    </row>
    <row r="466" spans="1:9" s="111" customFormat="1">
      <c r="A466" s="113"/>
      <c r="B466" s="113"/>
      <c r="C466" s="113"/>
      <c r="D466" s="113"/>
      <c r="E466" s="113"/>
      <c r="I466" s="113"/>
    </row>
    <row r="467" spans="1:9" s="111" customFormat="1">
      <c r="A467" s="113"/>
      <c r="B467" s="113"/>
      <c r="C467" s="113"/>
      <c r="D467" s="113"/>
      <c r="E467" s="113"/>
      <c r="I467" s="113"/>
    </row>
    <row r="468" spans="1:9" s="111" customFormat="1">
      <c r="A468" s="113"/>
      <c r="B468" s="113"/>
      <c r="C468" s="113"/>
      <c r="D468" s="113"/>
      <c r="E468" s="113"/>
      <c r="I468" s="113"/>
    </row>
    <row r="469" spans="1:9" s="111" customFormat="1">
      <c r="A469" s="113"/>
      <c r="B469" s="113"/>
      <c r="C469" s="113"/>
      <c r="D469" s="113"/>
      <c r="E469" s="113"/>
      <c r="I469" s="113"/>
    </row>
    <row r="470" spans="1:9" s="111" customFormat="1">
      <c r="A470" s="113"/>
      <c r="B470" s="113"/>
      <c r="C470" s="113"/>
      <c r="D470" s="113"/>
      <c r="E470" s="113"/>
      <c r="I470" s="113"/>
    </row>
    <row r="471" spans="1:9" s="111" customFormat="1">
      <c r="A471" s="113"/>
      <c r="B471" s="113"/>
      <c r="C471" s="113"/>
      <c r="D471" s="113"/>
      <c r="E471" s="113"/>
      <c r="I471" s="113"/>
    </row>
    <row r="472" spans="1:9" s="111" customFormat="1">
      <c r="A472" s="113"/>
      <c r="B472" s="113"/>
      <c r="C472" s="113"/>
      <c r="D472" s="113"/>
      <c r="E472" s="113"/>
      <c r="I472" s="113"/>
    </row>
    <row r="473" spans="1:9" s="111" customFormat="1">
      <c r="A473" s="113"/>
      <c r="B473" s="113"/>
      <c r="C473" s="113"/>
      <c r="D473" s="113"/>
      <c r="E473" s="113"/>
      <c r="I473" s="113"/>
    </row>
    <row r="474" spans="1:9" s="111" customFormat="1">
      <c r="A474" s="113"/>
      <c r="B474" s="113"/>
      <c r="C474" s="113"/>
      <c r="D474" s="113"/>
      <c r="E474" s="113"/>
      <c r="I474" s="113"/>
    </row>
    <row r="475" spans="1:9" s="111" customFormat="1">
      <c r="A475" s="113"/>
      <c r="B475" s="113"/>
      <c r="C475" s="113"/>
      <c r="D475" s="113"/>
      <c r="E475" s="113"/>
      <c r="I475" s="113"/>
    </row>
    <row r="476" spans="1:9" s="111" customFormat="1">
      <c r="A476" s="113"/>
      <c r="B476" s="113"/>
      <c r="C476" s="113"/>
      <c r="D476" s="113"/>
      <c r="E476" s="113"/>
      <c r="I476" s="113"/>
    </row>
    <row r="477" spans="1:9" s="111" customFormat="1">
      <c r="A477" s="113"/>
      <c r="B477" s="113"/>
      <c r="C477" s="113"/>
      <c r="D477" s="113"/>
      <c r="E477" s="113"/>
      <c r="I477" s="113"/>
    </row>
    <row r="478" spans="1:9" s="111" customFormat="1">
      <c r="A478" s="113"/>
      <c r="B478" s="113"/>
      <c r="C478" s="113"/>
      <c r="D478" s="113"/>
      <c r="E478" s="113"/>
      <c r="I478" s="113"/>
    </row>
    <row r="479" spans="1:9" s="111" customFormat="1">
      <c r="A479" s="113"/>
      <c r="B479" s="113"/>
      <c r="C479" s="113"/>
      <c r="D479" s="113"/>
      <c r="E479" s="113"/>
      <c r="I479" s="113"/>
    </row>
    <row r="480" spans="1:9" s="111" customFormat="1">
      <c r="A480" s="113"/>
      <c r="B480" s="113"/>
      <c r="C480" s="113"/>
      <c r="D480" s="113"/>
      <c r="E480" s="113"/>
      <c r="I480" s="113"/>
    </row>
    <row r="481" spans="1:9" s="111" customFormat="1">
      <c r="A481" s="113"/>
      <c r="B481" s="113"/>
      <c r="C481" s="113"/>
      <c r="D481" s="113"/>
      <c r="E481" s="113"/>
      <c r="I481" s="113"/>
    </row>
    <row r="482" spans="1:9" s="111" customFormat="1">
      <c r="A482" s="113"/>
      <c r="B482" s="113"/>
      <c r="C482" s="113"/>
      <c r="D482" s="113"/>
      <c r="E482" s="113"/>
      <c r="I482" s="113"/>
    </row>
    <row r="483" spans="1:9" s="111" customFormat="1">
      <c r="A483" s="113"/>
      <c r="B483" s="113"/>
      <c r="C483" s="113"/>
      <c r="D483" s="113"/>
      <c r="E483" s="113"/>
      <c r="I483" s="113"/>
    </row>
    <row r="484" spans="1:9" s="111" customFormat="1">
      <c r="A484" s="113"/>
      <c r="B484" s="113"/>
      <c r="C484" s="113"/>
      <c r="D484" s="113"/>
      <c r="E484" s="113"/>
      <c r="I484" s="113"/>
    </row>
    <row r="485" spans="1:9" s="111" customFormat="1">
      <c r="A485" s="113"/>
      <c r="B485" s="113"/>
      <c r="C485" s="113"/>
      <c r="D485" s="113"/>
      <c r="E485" s="113"/>
      <c r="I485" s="113"/>
    </row>
    <row r="486" spans="1:9" s="111" customFormat="1">
      <c r="A486" s="113"/>
      <c r="B486" s="113"/>
      <c r="C486" s="113"/>
      <c r="D486" s="113"/>
      <c r="E486" s="113"/>
      <c r="I486" s="113"/>
    </row>
    <row r="487" spans="1:9" s="111" customFormat="1">
      <c r="A487" s="113"/>
      <c r="B487" s="113"/>
      <c r="C487" s="113"/>
      <c r="D487" s="113"/>
      <c r="E487" s="113"/>
      <c r="I487" s="113"/>
    </row>
    <row r="488" spans="1:9" s="111" customFormat="1">
      <c r="A488" s="113"/>
      <c r="B488" s="113"/>
      <c r="C488" s="113"/>
      <c r="D488" s="113"/>
      <c r="E488" s="113"/>
      <c r="I488" s="113"/>
    </row>
    <row r="489" spans="1:9" s="111" customFormat="1">
      <c r="A489" s="113"/>
      <c r="B489" s="113"/>
      <c r="C489" s="113"/>
      <c r="D489" s="113"/>
      <c r="E489" s="113"/>
      <c r="I489" s="113"/>
    </row>
    <row r="490" spans="1:9" s="111" customFormat="1">
      <c r="A490" s="113"/>
      <c r="B490" s="113"/>
      <c r="C490" s="113"/>
      <c r="D490" s="113"/>
      <c r="E490" s="113"/>
      <c r="I490" s="113"/>
    </row>
    <row r="491" spans="1:9" s="111" customFormat="1">
      <c r="A491" s="113"/>
      <c r="B491" s="113"/>
      <c r="C491" s="113"/>
      <c r="D491" s="113"/>
      <c r="E491" s="113"/>
      <c r="I491" s="113"/>
    </row>
    <row r="492" spans="1:9" s="111" customFormat="1">
      <c r="A492" s="113"/>
      <c r="B492" s="113"/>
      <c r="C492" s="113"/>
      <c r="D492" s="113"/>
      <c r="E492" s="113"/>
      <c r="I492" s="113"/>
    </row>
    <row r="493" spans="1:9" s="111" customFormat="1">
      <c r="A493" s="113"/>
      <c r="B493" s="113"/>
      <c r="C493" s="113"/>
      <c r="D493" s="113"/>
      <c r="E493" s="113"/>
      <c r="I493" s="113"/>
    </row>
    <row r="494" spans="1:9" s="111" customFormat="1">
      <c r="A494" s="113"/>
      <c r="B494" s="113"/>
      <c r="C494" s="113"/>
      <c r="D494" s="113"/>
      <c r="E494" s="113"/>
      <c r="I494" s="113"/>
    </row>
    <row r="495" spans="1:9" s="111" customFormat="1">
      <c r="A495" s="113"/>
      <c r="B495" s="113"/>
      <c r="C495" s="113"/>
      <c r="D495" s="113"/>
      <c r="E495" s="113"/>
      <c r="I495" s="113"/>
    </row>
    <row r="496" spans="1:9" s="111" customFormat="1">
      <c r="A496" s="113"/>
      <c r="B496" s="113"/>
      <c r="C496" s="113"/>
      <c r="D496" s="113"/>
      <c r="E496" s="113"/>
      <c r="I496" s="113"/>
    </row>
    <row r="497" spans="1:9" s="111" customFormat="1">
      <c r="A497" s="113"/>
      <c r="B497" s="113"/>
      <c r="C497" s="113"/>
      <c r="D497" s="113"/>
      <c r="E497" s="113"/>
      <c r="I497" s="113"/>
    </row>
    <row r="498" spans="1:9" s="111" customFormat="1">
      <c r="A498" s="113"/>
      <c r="B498" s="113"/>
      <c r="C498" s="113"/>
      <c r="D498" s="113"/>
      <c r="E498" s="113"/>
      <c r="I498" s="113"/>
    </row>
    <row r="499" spans="1:9" s="111" customFormat="1">
      <c r="A499" s="113"/>
      <c r="B499" s="113"/>
      <c r="C499" s="113"/>
      <c r="D499" s="113"/>
      <c r="E499" s="113"/>
      <c r="I499" s="113"/>
    </row>
    <row r="500" spans="1:9" s="111" customFormat="1">
      <c r="A500" s="113"/>
      <c r="B500" s="113"/>
      <c r="C500" s="113"/>
      <c r="D500" s="113"/>
      <c r="E500" s="113"/>
      <c r="I500" s="113"/>
    </row>
    <row r="501" spans="1:9" s="111" customFormat="1">
      <c r="A501" s="113"/>
      <c r="B501" s="113"/>
      <c r="C501" s="113"/>
      <c r="D501" s="113"/>
      <c r="E501" s="113"/>
      <c r="I501" s="113"/>
    </row>
    <row r="502" spans="1:9" s="111" customFormat="1">
      <c r="A502" s="113"/>
      <c r="B502" s="113"/>
      <c r="C502" s="113"/>
      <c r="D502" s="113"/>
      <c r="E502" s="113"/>
      <c r="I502" s="113"/>
    </row>
    <row r="503" spans="1:9" s="111" customFormat="1">
      <c r="A503" s="113"/>
      <c r="B503" s="113"/>
      <c r="C503" s="113"/>
      <c r="D503" s="113"/>
      <c r="E503" s="113"/>
      <c r="I503" s="113"/>
    </row>
    <row r="504" spans="1:9" s="111" customFormat="1">
      <c r="A504" s="113"/>
      <c r="B504" s="113"/>
      <c r="C504" s="113"/>
      <c r="D504" s="113"/>
      <c r="E504" s="113"/>
      <c r="I504" s="113"/>
    </row>
    <row r="505" spans="1:9" s="111" customFormat="1">
      <c r="A505" s="113"/>
      <c r="B505" s="113"/>
      <c r="C505" s="113"/>
      <c r="D505" s="113"/>
      <c r="E505" s="113"/>
      <c r="I505" s="113"/>
    </row>
    <row r="506" spans="1:9" s="111" customFormat="1">
      <c r="A506" s="113"/>
      <c r="B506" s="113"/>
      <c r="C506" s="113"/>
      <c r="D506" s="113"/>
      <c r="E506" s="113"/>
      <c r="I506" s="113"/>
    </row>
    <row r="507" spans="1:9" s="111" customFormat="1">
      <c r="A507" s="113"/>
      <c r="B507" s="113"/>
      <c r="C507" s="113"/>
      <c r="D507" s="113"/>
      <c r="E507" s="113"/>
      <c r="I507" s="113"/>
    </row>
    <row r="508" spans="1:9" s="111" customFormat="1">
      <c r="A508" s="113"/>
      <c r="B508" s="113"/>
      <c r="C508" s="113"/>
      <c r="D508" s="113"/>
      <c r="E508" s="113"/>
      <c r="I508" s="113"/>
    </row>
    <row r="509" spans="1:9" s="111" customFormat="1">
      <c r="A509" s="113"/>
      <c r="B509" s="113"/>
      <c r="C509" s="113"/>
      <c r="D509" s="113"/>
      <c r="E509" s="113"/>
      <c r="I509" s="113"/>
    </row>
    <row r="510" spans="1:9" s="111" customFormat="1">
      <c r="A510" s="113"/>
      <c r="B510" s="113"/>
      <c r="C510" s="113"/>
      <c r="D510" s="113"/>
      <c r="E510" s="113"/>
      <c r="I510" s="113"/>
    </row>
    <row r="511" spans="1:9" s="111" customFormat="1">
      <c r="A511" s="113"/>
      <c r="B511" s="113"/>
      <c r="C511" s="113"/>
      <c r="D511" s="113"/>
      <c r="E511" s="113"/>
      <c r="I511" s="113"/>
    </row>
    <row r="512" spans="1:9" s="111" customFormat="1">
      <c r="A512" s="113"/>
      <c r="B512" s="113"/>
      <c r="C512" s="113"/>
      <c r="D512" s="113"/>
      <c r="E512" s="113"/>
      <c r="I512" s="113"/>
    </row>
    <row r="513" spans="1:9" s="111" customFormat="1">
      <c r="A513" s="113"/>
      <c r="B513" s="113"/>
      <c r="C513" s="113"/>
      <c r="D513" s="113"/>
      <c r="E513" s="113"/>
      <c r="I513" s="113"/>
    </row>
    <row r="514" spans="1:9" s="111" customFormat="1">
      <c r="A514" s="113"/>
      <c r="B514" s="113"/>
      <c r="C514" s="113"/>
      <c r="D514" s="113"/>
      <c r="E514" s="113"/>
      <c r="I514" s="113"/>
    </row>
    <row r="515" spans="1:9" s="111" customFormat="1">
      <c r="A515" s="113"/>
      <c r="B515" s="113"/>
      <c r="C515" s="113"/>
      <c r="D515" s="113"/>
      <c r="E515" s="113"/>
      <c r="I515" s="113"/>
    </row>
    <row r="516" spans="1:9" s="111" customFormat="1">
      <c r="A516" s="113"/>
      <c r="B516" s="113"/>
      <c r="C516" s="113"/>
      <c r="D516" s="113"/>
      <c r="E516" s="113"/>
      <c r="I516" s="113"/>
    </row>
    <row r="517" spans="1:9" s="111" customFormat="1">
      <c r="A517" s="113"/>
      <c r="B517" s="113"/>
      <c r="C517" s="113"/>
      <c r="D517" s="113"/>
      <c r="E517" s="113"/>
      <c r="I517" s="113"/>
    </row>
    <row r="518" spans="1:9" s="111" customFormat="1">
      <c r="A518" s="113"/>
      <c r="B518" s="113"/>
      <c r="C518" s="113"/>
      <c r="D518" s="113"/>
      <c r="E518" s="113"/>
      <c r="I518" s="113"/>
    </row>
    <row r="519" spans="1:9" s="111" customFormat="1">
      <c r="A519" s="113"/>
      <c r="B519" s="113"/>
      <c r="C519" s="113"/>
      <c r="D519" s="113"/>
      <c r="E519" s="113"/>
      <c r="I519" s="113"/>
    </row>
    <row r="520" spans="1:9" s="111" customFormat="1">
      <c r="A520" s="113"/>
      <c r="B520" s="113"/>
      <c r="C520" s="113"/>
      <c r="D520" s="113"/>
      <c r="E520" s="113"/>
      <c r="I520" s="113"/>
    </row>
    <row r="521" spans="1:9" s="111" customFormat="1">
      <c r="A521" s="113"/>
      <c r="B521" s="113"/>
      <c r="C521" s="113"/>
      <c r="D521" s="113"/>
      <c r="E521" s="113"/>
      <c r="I521" s="113"/>
    </row>
    <row r="522" spans="1:9" s="111" customFormat="1">
      <c r="A522" s="113"/>
      <c r="B522" s="113"/>
      <c r="C522" s="113"/>
      <c r="D522" s="113"/>
      <c r="E522" s="113"/>
      <c r="I522" s="113"/>
    </row>
    <row r="523" spans="1:9" s="111" customFormat="1">
      <c r="A523" s="113"/>
      <c r="B523" s="113"/>
      <c r="C523" s="113"/>
      <c r="D523" s="113"/>
      <c r="E523" s="113"/>
      <c r="I523" s="113"/>
    </row>
    <row r="524" spans="1:9" s="111" customFormat="1">
      <c r="A524" s="113"/>
      <c r="B524" s="113"/>
      <c r="C524" s="113"/>
      <c r="D524" s="113"/>
      <c r="E524" s="113"/>
      <c r="I524" s="113"/>
    </row>
    <row r="525" spans="1:9" s="111" customFormat="1">
      <c r="A525" s="113"/>
      <c r="B525" s="113"/>
      <c r="C525" s="113"/>
      <c r="D525" s="113"/>
      <c r="E525" s="113"/>
      <c r="I525" s="113"/>
    </row>
    <row r="526" spans="1:9" s="111" customFormat="1">
      <c r="A526" s="113"/>
      <c r="B526" s="113"/>
      <c r="C526" s="113"/>
      <c r="D526" s="113"/>
      <c r="E526" s="113"/>
      <c r="I526" s="113"/>
    </row>
    <row r="527" spans="1:9" s="111" customFormat="1">
      <c r="A527" s="113"/>
      <c r="B527" s="113"/>
      <c r="C527" s="113"/>
      <c r="D527" s="113"/>
      <c r="E527" s="113"/>
      <c r="I527" s="113"/>
    </row>
    <row r="528" spans="1:9" s="111" customFormat="1">
      <c r="A528" s="113"/>
      <c r="B528" s="113"/>
      <c r="C528" s="113"/>
      <c r="D528" s="113"/>
      <c r="E528" s="113"/>
      <c r="I528" s="113"/>
    </row>
    <row r="529" spans="1:9" s="111" customFormat="1">
      <c r="A529" s="113"/>
      <c r="B529" s="113"/>
      <c r="C529" s="113"/>
      <c r="D529" s="113"/>
      <c r="E529" s="113"/>
      <c r="I529" s="113"/>
    </row>
    <row r="530" spans="1:9" s="111" customFormat="1">
      <c r="A530" s="113"/>
      <c r="B530" s="113"/>
      <c r="C530" s="113"/>
      <c r="D530" s="113"/>
      <c r="E530" s="113"/>
      <c r="I530" s="113"/>
    </row>
    <row r="531" spans="1:9" s="111" customFormat="1">
      <c r="A531" s="113"/>
      <c r="B531" s="113"/>
      <c r="C531" s="113"/>
      <c r="D531" s="113"/>
      <c r="E531" s="113"/>
      <c r="I531" s="113"/>
    </row>
    <row r="532" spans="1:9" s="111" customFormat="1">
      <c r="A532" s="113"/>
      <c r="B532" s="113"/>
      <c r="C532" s="113"/>
      <c r="D532" s="113"/>
      <c r="E532" s="113"/>
      <c r="I532" s="113"/>
    </row>
    <row r="533" spans="1:9" s="111" customFormat="1">
      <c r="A533" s="113"/>
      <c r="B533" s="113"/>
      <c r="C533" s="113"/>
      <c r="D533" s="113"/>
      <c r="E533" s="113"/>
      <c r="I533" s="113"/>
    </row>
    <row r="534" spans="1:9" s="111" customFormat="1">
      <c r="A534" s="113"/>
      <c r="B534" s="113"/>
      <c r="C534" s="113"/>
      <c r="D534" s="113"/>
      <c r="E534" s="113"/>
      <c r="I534" s="113"/>
    </row>
    <row r="535" spans="1:9" s="111" customFormat="1">
      <c r="A535" s="113"/>
      <c r="B535" s="113"/>
      <c r="C535" s="113"/>
      <c r="D535" s="113"/>
      <c r="E535" s="113"/>
      <c r="I535" s="113"/>
    </row>
    <row r="536" spans="1:9" s="111" customFormat="1">
      <c r="A536" s="113"/>
      <c r="B536" s="113"/>
      <c r="C536" s="113"/>
      <c r="D536" s="113"/>
      <c r="E536" s="113"/>
      <c r="I536" s="113"/>
    </row>
    <row r="537" spans="1:9" s="111" customFormat="1">
      <c r="A537" s="113"/>
      <c r="B537" s="113"/>
      <c r="C537" s="113"/>
      <c r="D537" s="113"/>
      <c r="E537" s="113"/>
      <c r="I537" s="113"/>
    </row>
    <row r="538" spans="1:9" s="111" customFormat="1">
      <c r="A538" s="113"/>
      <c r="B538" s="113"/>
      <c r="C538" s="113"/>
      <c r="D538" s="113"/>
      <c r="E538" s="113"/>
      <c r="I538" s="113"/>
    </row>
    <row r="539" spans="1:9" s="111" customFormat="1">
      <c r="A539" s="113"/>
      <c r="B539" s="113"/>
      <c r="C539" s="113"/>
      <c r="D539" s="113"/>
      <c r="E539" s="113"/>
      <c r="I539" s="113"/>
    </row>
    <row r="540" spans="1:9" s="111" customFormat="1">
      <c r="A540" s="113"/>
      <c r="B540" s="113"/>
      <c r="C540" s="113"/>
      <c r="D540" s="113"/>
      <c r="E540" s="113"/>
      <c r="I540" s="113"/>
    </row>
    <row r="541" spans="1:9" s="111" customFormat="1">
      <c r="A541" s="113"/>
      <c r="B541" s="113"/>
      <c r="C541" s="113"/>
      <c r="D541" s="113"/>
      <c r="E541" s="113"/>
      <c r="I541" s="113"/>
    </row>
    <row r="542" spans="1:9" s="111" customFormat="1">
      <c r="A542" s="113"/>
      <c r="B542" s="113"/>
      <c r="C542" s="113"/>
      <c r="D542" s="113"/>
      <c r="E542" s="113"/>
      <c r="I542" s="113"/>
    </row>
    <row r="543" spans="1:9" s="111" customFormat="1">
      <c r="A543" s="113"/>
      <c r="B543" s="113"/>
      <c r="C543" s="113"/>
      <c r="D543" s="113"/>
      <c r="E543" s="113"/>
      <c r="I543" s="113"/>
    </row>
    <row r="544" spans="1:9" s="111" customFormat="1">
      <c r="A544" s="113"/>
      <c r="B544" s="113"/>
      <c r="C544" s="113"/>
      <c r="D544" s="113"/>
      <c r="E544" s="113"/>
      <c r="I544" s="113"/>
    </row>
    <row r="545" spans="1:9" s="111" customFormat="1">
      <c r="A545" s="113"/>
      <c r="B545" s="113"/>
      <c r="C545" s="113"/>
      <c r="D545" s="113"/>
      <c r="E545" s="113"/>
      <c r="I545" s="113"/>
    </row>
    <row r="546" spans="1:9" s="111" customFormat="1">
      <c r="A546" s="113"/>
      <c r="B546" s="113"/>
      <c r="C546" s="113"/>
      <c r="D546" s="113"/>
      <c r="E546" s="113"/>
      <c r="I546" s="113"/>
    </row>
    <row r="547" spans="1:9" s="111" customFormat="1">
      <c r="A547" s="113"/>
      <c r="B547" s="113"/>
      <c r="C547" s="113"/>
      <c r="D547" s="113"/>
      <c r="E547" s="113"/>
      <c r="I547" s="113"/>
    </row>
    <row r="548" spans="1:9" s="111" customFormat="1">
      <c r="A548" s="113"/>
      <c r="B548" s="113"/>
      <c r="C548" s="113"/>
      <c r="D548" s="113"/>
      <c r="E548" s="113"/>
      <c r="I548" s="113"/>
    </row>
    <row r="549" spans="1:9" s="111" customFormat="1">
      <c r="A549" s="113"/>
      <c r="B549" s="113"/>
      <c r="C549" s="113"/>
      <c r="D549" s="113"/>
      <c r="E549" s="113"/>
      <c r="I549" s="113"/>
    </row>
    <row r="550" spans="1:9" s="111" customFormat="1">
      <c r="A550" s="113"/>
      <c r="B550" s="113"/>
      <c r="C550" s="113"/>
      <c r="D550" s="113"/>
      <c r="E550" s="113"/>
      <c r="I550" s="113"/>
    </row>
    <row r="551" spans="1:9" s="111" customFormat="1">
      <c r="A551" s="113"/>
      <c r="B551" s="113"/>
      <c r="C551" s="113"/>
      <c r="D551" s="113"/>
      <c r="E551" s="113"/>
      <c r="I551" s="113"/>
    </row>
    <row r="552" spans="1:9" s="111" customFormat="1">
      <c r="A552" s="113"/>
      <c r="B552" s="113"/>
      <c r="C552" s="113"/>
      <c r="D552" s="113"/>
      <c r="E552" s="113"/>
      <c r="I552" s="113"/>
    </row>
    <row r="553" spans="1:9" s="111" customFormat="1">
      <c r="A553" s="113"/>
      <c r="B553" s="113"/>
      <c r="C553" s="113"/>
      <c r="D553" s="113"/>
      <c r="E553" s="113"/>
      <c r="I553" s="113"/>
    </row>
    <row r="554" spans="1:9" s="111" customFormat="1">
      <c r="A554" s="113"/>
      <c r="B554" s="113"/>
      <c r="C554" s="113"/>
      <c r="D554" s="113"/>
      <c r="E554" s="113"/>
      <c r="I554" s="113"/>
    </row>
    <row r="555" spans="1:9" s="111" customFormat="1">
      <c r="A555" s="113"/>
      <c r="B555" s="113"/>
      <c r="C555" s="113"/>
      <c r="D555" s="113"/>
      <c r="E555" s="113"/>
      <c r="I555" s="113"/>
    </row>
    <row r="556" spans="1:9" s="111" customFormat="1">
      <c r="A556" s="113"/>
      <c r="B556" s="113"/>
      <c r="C556" s="113"/>
      <c r="D556" s="113"/>
      <c r="E556" s="113"/>
      <c r="I556" s="113"/>
    </row>
    <row r="557" spans="1:9" s="111" customFormat="1">
      <c r="A557" s="113"/>
      <c r="B557" s="113"/>
      <c r="C557" s="113"/>
      <c r="D557" s="113"/>
      <c r="E557" s="113"/>
      <c r="I557" s="113"/>
    </row>
    <row r="558" spans="1:9" s="111" customFormat="1">
      <c r="A558" s="113"/>
      <c r="B558" s="113"/>
      <c r="C558" s="113"/>
      <c r="D558" s="113"/>
      <c r="E558" s="113"/>
      <c r="I558" s="113"/>
    </row>
    <row r="559" spans="1:9" s="111" customFormat="1">
      <c r="A559" s="113"/>
      <c r="B559" s="113"/>
      <c r="C559" s="113"/>
      <c r="D559" s="113"/>
      <c r="E559" s="113"/>
      <c r="I559" s="113"/>
    </row>
    <row r="560" spans="1:9" s="111" customFormat="1">
      <c r="A560" s="113"/>
      <c r="B560" s="113"/>
      <c r="C560" s="113"/>
      <c r="D560" s="113"/>
      <c r="E560" s="113"/>
      <c r="I560" s="113"/>
    </row>
    <row r="561" spans="1:9" s="111" customFormat="1">
      <c r="A561" s="113"/>
      <c r="B561" s="113"/>
      <c r="C561" s="113"/>
      <c r="D561" s="113"/>
      <c r="E561" s="113"/>
      <c r="I561" s="113"/>
    </row>
    <row r="562" spans="1:9" s="111" customFormat="1">
      <c r="A562" s="113"/>
      <c r="B562" s="113"/>
      <c r="C562" s="113"/>
      <c r="D562" s="113"/>
      <c r="E562" s="113"/>
      <c r="I562" s="113"/>
    </row>
    <row r="563" spans="1:9" s="111" customFormat="1">
      <c r="A563" s="113"/>
      <c r="B563" s="113"/>
      <c r="C563" s="113"/>
      <c r="D563" s="113"/>
      <c r="E563" s="113"/>
      <c r="I563" s="113"/>
    </row>
    <row r="564" spans="1:9" s="111" customFormat="1">
      <c r="A564" s="113"/>
      <c r="B564" s="113"/>
      <c r="C564" s="113"/>
      <c r="D564" s="113"/>
      <c r="E564" s="113"/>
      <c r="I564" s="113"/>
    </row>
    <row r="565" spans="1:9" s="111" customFormat="1">
      <c r="A565" s="113"/>
      <c r="B565" s="113"/>
      <c r="C565" s="113"/>
      <c r="D565" s="113"/>
      <c r="E565" s="113"/>
      <c r="I565" s="113"/>
    </row>
    <row r="566" spans="1:9" s="111" customFormat="1">
      <c r="A566" s="113"/>
      <c r="B566" s="113"/>
      <c r="C566" s="113"/>
      <c r="D566" s="113"/>
      <c r="E566" s="113"/>
      <c r="I566" s="113"/>
    </row>
    <row r="567" spans="1:9" s="111" customFormat="1">
      <c r="A567" s="113"/>
      <c r="B567" s="113"/>
      <c r="C567" s="113"/>
      <c r="D567" s="113"/>
      <c r="E567" s="113"/>
      <c r="I567" s="113"/>
    </row>
    <row r="568" spans="1:9" s="111" customFormat="1">
      <c r="A568" s="113"/>
      <c r="B568" s="113"/>
      <c r="C568" s="113"/>
      <c r="D568" s="113"/>
      <c r="E568" s="113"/>
      <c r="I568" s="113"/>
    </row>
    <row r="569" spans="1:9" s="111" customFormat="1">
      <c r="A569" s="113"/>
      <c r="B569" s="113"/>
      <c r="C569" s="113"/>
      <c r="D569" s="113"/>
      <c r="E569" s="113"/>
      <c r="I569" s="113"/>
    </row>
    <row r="570" spans="1:9" s="111" customFormat="1">
      <c r="A570" s="113"/>
      <c r="B570" s="113"/>
      <c r="C570" s="113"/>
      <c r="D570" s="113"/>
      <c r="E570" s="113"/>
      <c r="I570" s="113"/>
    </row>
    <row r="571" spans="1:9" s="111" customFormat="1">
      <c r="A571" s="113"/>
      <c r="B571" s="113"/>
      <c r="C571" s="113"/>
      <c r="D571" s="113"/>
      <c r="E571" s="113"/>
      <c r="I571" s="113"/>
    </row>
    <row r="572" spans="1:9" s="111" customFormat="1">
      <c r="A572" s="113"/>
      <c r="B572" s="113"/>
      <c r="C572" s="113"/>
      <c r="D572" s="113"/>
      <c r="E572" s="113"/>
      <c r="I572" s="113"/>
    </row>
    <row r="573" spans="1:9" s="111" customFormat="1">
      <c r="A573" s="113"/>
      <c r="B573" s="113"/>
      <c r="C573" s="113"/>
      <c r="D573" s="113"/>
      <c r="E573" s="113"/>
      <c r="I573" s="113"/>
    </row>
    <row r="574" spans="1:9" s="111" customFormat="1">
      <c r="A574" s="113"/>
      <c r="B574" s="113"/>
      <c r="C574" s="113"/>
      <c r="D574" s="113"/>
      <c r="E574" s="113"/>
      <c r="I574" s="113"/>
    </row>
    <row r="575" spans="1:9" s="111" customFormat="1">
      <c r="A575" s="113"/>
      <c r="B575" s="113"/>
      <c r="C575" s="113"/>
      <c r="D575" s="113"/>
      <c r="E575" s="113"/>
      <c r="I575" s="113"/>
    </row>
    <row r="576" spans="1:9" s="111" customFormat="1">
      <c r="A576" s="113"/>
      <c r="B576" s="113"/>
      <c r="C576" s="113"/>
      <c r="D576" s="113"/>
      <c r="E576" s="113"/>
      <c r="I576" s="113"/>
    </row>
    <row r="577" spans="1:9" s="111" customFormat="1">
      <c r="A577" s="113"/>
      <c r="B577" s="113"/>
      <c r="C577" s="113"/>
      <c r="D577" s="113"/>
      <c r="E577" s="113"/>
      <c r="I577" s="113"/>
    </row>
    <row r="578" spans="1:9" s="111" customFormat="1">
      <c r="A578" s="113"/>
      <c r="B578" s="113"/>
      <c r="C578" s="113"/>
      <c r="D578" s="113"/>
      <c r="E578" s="113"/>
      <c r="I578" s="113"/>
    </row>
    <row r="579" spans="1:9" s="111" customFormat="1">
      <c r="A579" s="113"/>
      <c r="B579" s="113"/>
      <c r="C579" s="113"/>
      <c r="D579" s="113"/>
      <c r="E579" s="113"/>
      <c r="I579" s="113"/>
    </row>
    <row r="580" spans="1:9" s="111" customFormat="1">
      <c r="A580" s="113"/>
      <c r="B580" s="113"/>
      <c r="C580" s="113"/>
      <c r="D580" s="113"/>
      <c r="E580" s="113"/>
      <c r="I580" s="113"/>
    </row>
    <row r="581" spans="1:9" s="111" customFormat="1">
      <c r="A581" s="113"/>
      <c r="B581" s="113"/>
      <c r="C581" s="113"/>
      <c r="D581" s="113"/>
      <c r="E581" s="113"/>
      <c r="I581" s="113"/>
    </row>
    <row r="582" spans="1:9" s="111" customFormat="1">
      <c r="A582" s="113"/>
      <c r="B582" s="113"/>
      <c r="C582" s="113"/>
      <c r="D582" s="113"/>
      <c r="E582" s="113"/>
      <c r="I582" s="113"/>
    </row>
    <row r="583" spans="1:9" s="111" customFormat="1">
      <c r="A583" s="113"/>
      <c r="B583" s="113"/>
      <c r="C583" s="113"/>
      <c r="D583" s="113"/>
      <c r="E583" s="113"/>
      <c r="I583" s="113"/>
    </row>
    <row r="584" spans="1:9" s="111" customFormat="1">
      <c r="A584" s="113"/>
      <c r="B584" s="113"/>
      <c r="C584" s="113"/>
      <c r="D584" s="113"/>
      <c r="E584" s="113"/>
      <c r="I584" s="113"/>
    </row>
    <row r="585" spans="1:9" s="111" customFormat="1">
      <c r="A585" s="113"/>
      <c r="B585" s="113"/>
      <c r="C585" s="113"/>
      <c r="D585" s="113"/>
      <c r="E585" s="113"/>
      <c r="I585" s="113"/>
    </row>
    <row r="586" spans="1:9" s="111" customFormat="1">
      <c r="A586" s="113"/>
      <c r="B586" s="113"/>
      <c r="C586" s="113"/>
      <c r="D586" s="113"/>
      <c r="E586" s="113"/>
      <c r="I586" s="113"/>
    </row>
    <row r="587" spans="1:9" s="111" customFormat="1">
      <c r="A587" s="113"/>
      <c r="B587" s="113"/>
      <c r="C587" s="113"/>
      <c r="D587" s="113"/>
      <c r="E587" s="113"/>
      <c r="I587" s="113"/>
    </row>
    <row r="588" spans="1:9" s="111" customFormat="1">
      <c r="A588" s="113"/>
      <c r="B588" s="113"/>
      <c r="C588" s="113"/>
      <c r="D588" s="113"/>
      <c r="E588" s="113"/>
      <c r="I588" s="113"/>
    </row>
    <row r="589" spans="1:9" s="111" customFormat="1">
      <c r="A589" s="113"/>
      <c r="B589" s="113"/>
      <c r="C589" s="113"/>
      <c r="D589" s="113"/>
      <c r="E589" s="113"/>
      <c r="I589" s="113"/>
    </row>
    <row r="590" spans="1:9" s="111" customFormat="1">
      <c r="A590" s="113"/>
      <c r="B590" s="113"/>
      <c r="C590" s="113"/>
      <c r="D590" s="113"/>
      <c r="E590" s="113"/>
      <c r="I590" s="113"/>
    </row>
    <row r="591" spans="1:9" s="111" customFormat="1">
      <c r="A591" s="113"/>
      <c r="B591" s="113"/>
      <c r="C591" s="113"/>
      <c r="D591" s="113"/>
      <c r="E591" s="113"/>
      <c r="I591" s="113"/>
    </row>
    <row r="592" spans="1:9" s="111" customFormat="1">
      <c r="A592" s="113"/>
      <c r="B592" s="113"/>
      <c r="C592" s="113"/>
      <c r="D592" s="113"/>
      <c r="E592" s="113"/>
      <c r="I592" s="113"/>
    </row>
    <row r="593" spans="1:9" s="111" customFormat="1">
      <c r="A593" s="113"/>
      <c r="B593" s="113"/>
      <c r="C593" s="113"/>
      <c r="D593" s="113"/>
      <c r="E593" s="113"/>
      <c r="I593" s="113"/>
    </row>
    <row r="594" spans="1:9" s="111" customFormat="1">
      <c r="A594" s="113"/>
      <c r="B594" s="113"/>
      <c r="C594" s="113"/>
      <c r="D594" s="113"/>
      <c r="E594" s="113"/>
      <c r="I594" s="113"/>
    </row>
    <row r="595" spans="1:9" s="111" customFormat="1">
      <c r="A595" s="113"/>
      <c r="B595" s="113"/>
      <c r="C595" s="113"/>
      <c r="D595" s="113"/>
      <c r="E595" s="113"/>
      <c r="I595" s="113"/>
    </row>
    <row r="596" spans="1:9" s="111" customFormat="1">
      <c r="A596" s="113"/>
      <c r="B596" s="113"/>
      <c r="C596" s="113"/>
      <c r="D596" s="113"/>
      <c r="E596" s="113"/>
      <c r="I596" s="113"/>
    </row>
    <row r="597" spans="1:9" s="111" customFormat="1">
      <c r="A597" s="113"/>
      <c r="B597" s="113"/>
      <c r="C597" s="113"/>
      <c r="D597" s="113"/>
      <c r="E597" s="113"/>
      <c r="I597" s="113"/>
    </row>
    <row r="598" spans="1:9" s="111" customFormat="1">
      <c r="A598" s="113"/>
      <c r="B598" s="113"/>
      <c r="C598" s="113"/>
      <c r="D598" s="113"/>
      <c r="E598" s="113"/>
      <c r="I598" s="113"/>
    </row>
    <row r="599" spans="1:9" s="111" customFormat="1">
      <c r="A599" s="113"/>
      <c r="B599" s="113"/>
      <c r="C599" s="113"/>
      <c r="D599" s="113"/>
      <c r="E599" s="113"/>
      <c r="I599" s="113"/>
    </row>
    <row r="600" spans="1:9" s="111" customFormat="1">
      <c r="A600" s="113"/>
      <c r="B600" s="113"/>
      <c r="C600" s="113"/>
      <c r="D600" s="113"/>
      <c r="E600" s="113"/>
      <c r="I600" s="113"/>
    </row>
    <row r="601" spans="1:9" s="111" customFormat="1">
      <c r="A601" s="113"/>
      <c r="B601" s="113"/>
      <c r="C601" s="113"/>
      <c r="D601" s="113"/>
      <c r="E601" s="113"/>
      <c r="I601" s="113"/>
    </row>
    <row r="602" spans="1:9" s="111" customFormat="1">
      <c r="A602" s="113"/>
      <c r="B602" s="113"/>
      <c r="C602" s="113"/>
      <c r="D602" s="113"/>
      <c r="E602" s="113"/>
      <c r="I602" s="113"/>
    </row>
    <row r="603" spans="1:9" s="111" customFormat="1">
      <c r="A603" s="113"/>
      <c r="B603" s="113"/>
      <c r="C603" s="113"/>
      <c r="D603" s="113"/>
      <c r="E603" s="113"/>
      <c r="I603" s="113"/>
    </row>
    <row r="604" spans="1:9" s="111" customFormat="1">
      <c r="A604" s="113"/>
      <c r="B604" s="113"/>
      <c r="C604" s="113"/>
      <c r="D604" s="113"/>
      <c r="E604" s="113"/>
      <c r="I604" s="113"/>
    </row>
    <row r="605" spans="1:9" s="111" customFormat="1">
      <c r="A605" s="113"/>
      <c r="B605" s="113"/>
      <c r="C605" s="113"/>
      <c r="D605" s="113"/>
      <c r="E605" s="113"/>
      <c r="I605" s="113"/>
    </row>
    <row r="606" spans="1:9" s="111" customFormat="1">
      <c r="A606" s="113"/>
      <c r="B606" s="113"/>
      <c r="C606" s="113"/>
      <c r="D606" s="113"/>
      <c r="E606" s="113"/>
      <c r="I606" s="113"/>
    </row>
    <row r="607" spans="1:9" s="111" customFormat="1">
      <c r="A607" s="113"/>
      <c r="B607" s="113"/>
      <c r="C607" s="113"/>
      <c r="D607" s="113"/>
      <c r="E607" s="113"/>
      <c r="I607" s="113"/>
    </row>
    <row r="608" spans="1:9" s="111" customFormat="1">
      <c r="A608" s="113"/>
      <c r="B608" s="113"/>
      <c r="C608" s="113"/>
      <c r="D608" s="113"/>
      <c r="E608" s="113"/>
      <c r="I608" s="113"/>
    </row>
    <row r="609" spans="1:9" s="111" customFormat="1">
      <c r="A609" s="113"/>
      <c r="B609" s="113"/>
      <c r="C609" s="113"/>
      <c r="D609" s="113"/>
      <c r="E609" s="113"/>
      <c r="I609" s="113"/>
    </row>
    <row r="610" spans="1:9" s="111" customFormat="1">
      <c r="A610" s="113"/>
      <c r="B610" s="113"/>
      <c r="C610" s="113"/>
      <c r="D610" s="113"/>
      <c r="E610" s="113"/>
      <c r="I610" s="113"/>
    </row>
    <row r="611" spans="1:9" s="111" customFormat="1">
      <c r="A611" s="113"/>
      <c r="B611" s="113"/>
      <c r="C611" s="113"/>
      <c r="D611" s="113"/>
      <c r="E611" s="113"/>
      <c r="I611" s="113"/>
    </row>
    <row r="612" spans="1:9" s="111" customFormat="1">
      <c r="A612" s="113"/>
      <c r="B612" s="113"/>
      <c r="C612" s="113"/>
      <c r="D612" s="113"/>
      <c r="E612" s="113"/>
      <c r="I612" s="113"/>
    </row>
    <row r="613" spans="1:9" s="111" customFormat="1">
      <c r="A613" s="113"/>
      <c r="B613" s="113"/>
      <c r="C613" s="113"/>
      <c r="D613" s="113"/>
      <c r="E613" s="113"/>
      <c r="I613" s="113"/>
    </row>
    <row r="614" spans="1:9" s="111" customFormat="1">
      <c r="A614" s="113"/>
      <c r="B614" s="113"/>
      <c r="C614" s="113"/>
      <c r="D614" s="113"/>
      <c r="E614" s="113"/>
      <c r="I614" s="113"/>
    </row>
    <row r="615" spans="1:9" s="111" customFormat="1">
      <c r="A615" s="113"/>
      <c r="B615" s="113"/>
      <c r="C615" s="113"/>
      <c r="D615" s="113"/>
      <c r="E615" s="113"/>
      <c r="I615" s="113"/>
    </row>
    <row r="616" spans="1:9" s="111" customFormat="1">
      <c r="A616" s="113"/>
      <c r="B616" s="113"/>
      <c r="C616" s="113"/>
      <c r="D616" s="113"/>
      <c r="E616" s="113"/>
      <c r="I616" s="113"/>
    </row>
    <row r="617" spans="1:9" s="111" customFormat="1">
      <c r="A617" s="113"/>
      <c r="B617" s="113"/>
      <c r="C617" s="113"/>
      <c r="D617" s="113"/>
      <c r="E617" s="113"/>
      <c r="I617" s="113"/>
    </row>
    <row r="618" spans="1:9" s="111" customFormat="1">
      <c r="A618" s="113"/>
      <c r="B618" s="113"/>
      <c r="C618" s="113"/>
      <c r="D618" s="113"/>
      <c r="E618" s="113"/>
      <c r="I618" s="113"/>
    </row>
    <row r="619" spans="1:9" s="111" customFormat="1">
      <c r="A619" s="113"/>
      <c r="B619" s="113"/>
      <c r="C619" s="113"/>
      <c r="D619" s="113"/>
      <c r="E619" s="113"/>
      <c r="I619" s="113"/>
    </row>
    <row r="620" spans="1:9" s="111" customFormat="1">
      <c r="A620" s="113"/>
      <c r="B620" s="113"/>
      <c r="C620" s="113"/>
      <c r="D620" s="113"/>
      <c r="E620" s="113"/>
      <c r="I620" s="113"/>
    </row>
    <row r="621" spans="1:9" s="111" customFormat="1">
      <c r="A621" s="113"/>
      <c r="B621" s="113"/>
      <c r="C621" s="113"/>
      <c r="D621" s="113"/>
      <c r="E621" s="113"/>
      <c r="I621" s="113"/>
    </row>
    <row r="622" spans="1:9" s="111" customFormat="1">
      <c r="A622" s="113"/>
      <c r="B622" s="113"/>
      <c r="C622" s="113"/>
      <c r="D622" s="113"/>
      <c r="E622" s="113"/>
      <c r="I622" s="113"/>
    </row>
    <row r="623" spans="1:9" s="111" customFormat="1">
      <c r="A623" s="113"/>
      <c r="B623" s="113"/>
      <c r="C623" s="113"/>
      <c r="D623" s="113"/>
      <c r="E623" s="113"/>
      <c r="I623" s="113"/>
    </row>
    <row r="624" spans="1:9" s="111" customFormat="1">
      <c r="A624" s="113"/>
      <c r="B624" s="113"/>
      <c r="C624" s="113"/>
      <c r="D624" s="113"/>
      <c r="E624" s="113"/>
      <c r="I624" s="113"/>
    </row>
    <row r="625" spans="1:9" s="111" customFormat="1">
      <c r="A625" s="113"/>
      <c r="B625" s="113"/>
      <c r="C625" s="113"/>
      <c r="D625" s="113"/>
      <c r="E625" s="113"/>
      <c r="I625" s="113"/>
    </row>
    <row r="626" spans="1:9" s="111" customFormat="1">
      <c r="A626" s="113"/>
      <c r="B626" s="113"/>
      <c r="C626" s="113"/>
      <c r="D626" s="113"/>
      <c r="E626" s="113"/>
      <c r="I626" s="113"/>
    </row>
    <row r="627" spans="1:9" s="111" customFormat="1">
      <c r="A627" s="113"/>
      <c r="B627" s="113"/>
      <c r="C627" s="113"/>
      <c r="D627" s="113"/>
      <c r="E627" s="113"/>
      <c r="I627" s="113"/>
    </row>
    <row r="628" spans="1:9" s="111" customFormat="1">
      <c r="A628" s="113"/>
      <c r="B628" s="113"/>
      <c r="C628" s="113"/>
      <c r="D628" s="113"/>
      <c r="E628" s="113"/>
      <c r="I628" s="113"/>
    </row>
    <row r="629" spans="1:9" s="111" customFormat="1">
      <c r="A629" s="113"/>
      <c r="B629" s="113"/>
      <c r="C629" s="113"/>
      <c r="D629" s="113"/>
      <c r="E629" s="113"/>
      <c r="I629" s="113"/>
    </row>
    <row r="630" spans="1:9" s="111" customFormat="1">
      <c r="A630" s="113"/>
      <c r="B630" s="113"/>
      <c r="C630" s="113"/>
      <c r="D630" s="113"/>
      <c r="E630" s="113"/>
      <c r="I630" s="113"/>
    </row>
    <row r="631" spans="1:9" s="111" customFormat="1">
      <c r="A631" s="113"/>
      <c r="B631" s="113"/>
      <c r="C631" s="113"/>
      <c r="D631" s="113"/>
      <c r="E631" s="113"/>
      <c r="I631" s="113"/>
    </row>
    <row r="632" spans="1:9" s="111" customFormat="1">
      <c r="A632" s="113"/>
      <c r="B632" s="113"/>
      <c r="C632" s="113"/>
      <c r="D632" s="113"/>
      <c r="E632" s="113"/>
      <c r="I632" s="113"/>
    </row>
    <row r="633" spans="1:9" s="111" customFormat="1">
      <c r="A633" s="113"/>
      <c r="B633" s="113"/>
      <c r="C633" s="113"/>
      <c r="D633" s="113"/>
      <c r="E633" s="113"/>
      <c r="I633" s="113"/>
    </row>
    <row r="634" spans="1:9" s="111" customFormat="1">
      <c r="A634" s="113"/>
      <c r="B634" s="113"/>
      <c r="C634" s="113"/>
      <c r="D634" s="113"/>
      <c r="E634" s="113"/>
      <c r="I634" s="113"/>
    </row>
    <row r="635" spans="1:9" s="111" customFormat="1">
      <c r="A635" s="113"/>
      <c r="B635" s="113"/>
      <c r="C635" s="113"/>
      <c r="D635" s="113"/>
      <c r="E635" s="113"/>
      <c r="I635" s="113"/>
    </row>
    <row r="636" spans="1:9" s="111" customFormat="1">
      <c r="A636" s="113"/>
      <c r="B636" s="113"/>
      <c r="C636" s="113"/>
      <c r="D636" s="113"/>
      <c r="E636" s="113"/>
      <c r="I636" s="113"/>
    </row>
    <row r="637" spans="1:9" s="111" customFormat="1">
      <c r="A637" s="113"/>
      <c r="B637" s="113"/>
      <c r="C637" s="113"/>
      <c r="D637" s="113"/>
      <c r="E637" s="113"/>
      <c r="I637" s="113"/>
    </row>
    <row r="638" spans="1:9" s="111" customFormat="1">
      <c r="A638" s="113"/>
      <c r="B638" s="113"/>
      <c r="C638" s="113"/>
      <c r="D638" s="113"/>
      <c r="E638" s="113"/>
      <c r="I638" s="113"/>
    </row>
    <row r="639" spans="1:9" s="111" customFormat="1">
      <c r="A639" s="113"/>
      <c r="B639" s="113"/>
      <c r="C639" s="113"/>
      <c r="D639" s="113"/>
      <c r="E639" s="113"/>
      <c r="I639" s="113"/>
    </row>
    <row r="640" spans="1:9" s="111" customFormat="1">
      <c r="A640" s="113"/>
      <c r="B640" s="113"/>
      <c r="C640" s="113"/>
      <c r="D640" s="113"/>
      <c r="E640" s="113"/>
      <c r="I640" s="113"/>
    </row>
    <row r="641" spans="1:9" s="111" customFormat="1">
      <c r="A641" s="113"/>
      <c r="B641" s="113"/>
      <c r="C641" s="113"/>
      <c r="D641" s="113"/>
      <c r="E641" s="113"/>
      <c r="I641" s="113"/>
    </row>
    <row r="642" spans="1:9" s="111" customFormat="1">
      <c r="A642" s="113"/>
      <c r="B642" s="113"/>
      <c r="C642" s="113"/>
      <c r="D642" s="113"/>
      <c r="E642" s="113"/>
      <c r="I642" s="113"/>
    </row>
    <row r="643" spans="1:9" s="111" customFormat="1">
      <c r="A643" s="113"/>
      <c r="B643" s="113"/>
      <c r="C643" s="113"/>
      <c r="D643" s="113"/>
      <c r="E643" s="113"/>
      <c r="I643" s="113"/>
    </row>
    <row r="644" spans="1:9" s="111" customFormat="1">
      <c r="A644" s="113"/>
      <c r="B644" s="113"/>
      <c r="C644" s="113"/>
      <c r="D644" s="113"/>
      <c r="E644" s="113"/>
      <c r="I644" s="113"/>
    </row>
    <row r="645" spans="1:9" s="111" customFormat="1">
      <c r="A645" s="113"/>
      <c r="B645" s="113"/>
      <c r="C645" s="113"/>
      <c r="D645" s="113"/>
      <c r="E645" s="113"/>
      <c r="I645" s="113"/>
    </row>
    <row r="646" spans="1:9" s="111" customFormat="1">
      <c r="A646" s="113"/>
      <c r="B646" s="113"/>
      <c r="C646" s="113"/>
      <c r="D646" s="113"/>
      <c r="E646" s="113"/>
      <c r="I646" s="113"/>
    </row>
    <row r="647" spans="1:9" s="111" customFormat="1">
      <c r="A647" s="113"/>
      <c r="B647" s="113"/>
      <c r="C647" s="113"/>
      <c r="D647" s="113"/>
      <c r="E647" s="113"/>
      <c r="I647" s="113"/>
    </row>
    <row r="648" spans="1:9" s="111" customFormat="1">
      <c r="A648" s="113"/>
      <c r="B648" s="113"/>
      <c r="C648" s="113"/>
      <c r="D648" s="113"/>
      <c r="E648" s="113"/>
      <c r="I648" s="113"/>
    </row>
    <row r="649" spans="1:9" s="111" customFormat="1">
      <c r="A649" s="113"/>
      <c r="B649" s="113"/>
      <c r="C649" s="113"/>
      <c r="D649" s="113"/>
      <c r="E649" s="113"/>
      <c r="I649" s="113"/>
    </row>
    <row r="650" spans="1:9" s="111" customFormat="1">
      <c r="A650" s="113"/>
      <c r="B650" s="113"/>
      <c r="C650" s="113"/>
      <c r="D650" s="113"/>
      <c r="E650" s="113"/>
      <c r="I650" s="113"/>
    </row>
    <row r="651" spans="1:9" s="111" customFormat="1">
      <c r="A651" s="113"/>
      <c r="B651" s="113"/>
      <c r="C651" s="113"/>
      <c r="D651" s="113"/>
      <c r="E651" s="113"/>
      <c r="I651" s="113"/>
    </row>
    <row r="652" spans="1:9" s="111" customFormat="1">
      <c r="A652" s="113"/>
      <c r="B652" s="113"/>
      <c r="C652" s="113"/>
      <c r="D652" s="113"/>
      <c r="E652" s="113"/>
      <c r="I652" s="113"/>
    </row>
    <row r="653" spans="1:9" s="111" customFormat="1">
      <c r="A653" s="113"/>
      <c r="B653" s="113"/>
      <c r="C653" s="113"/>
      <c r="D653" s="113"/>
      <c r="E653" s="113"/>
      <c r="I653" s="113"/>
    </row>
    <row r="654" spans="1:9" s="111" customFormat="1">
      <c r="A654" s="113"/>
      <c r="B654" s="113"/>
      <c r="C654" s="113"/>
      <c r="D654" s="113"/>
      <c r="E654" s="113"/>
      <c r="I654" s="113"/>
    </row>
    <row r="655" spans="1:9" s="111" customFormat="1">
      <c r="A655" s="113"/>
      <c r="B655" s="113"/>
      <c r="C655" s="113"/>
      <c r="D655" s="113"/>
      <c r="E655" s="113"/>
      <c r="I655" s="113"/>
    </row>
    <row r="656" spans="1:9" s="111" customFormat="1">
      <c r="A656" s="113"/>
      <c r="B656" s="113"/>
      <c r="C656" s="113"/>
      <c r="D656" s="113"/>
      <c r="E656" s="113"/>
      <c r="I656" s="113"/>
    </row>
    <row r="657" spans="1:9" s="111" customFormat="1">
      <c r="A657" s="113"/>
      <c r="B657" s="113"/>
      <c r="C657" s="113"/>
      <c r="D657" s="113"/>
      <c r="E657" s="113"/>
      <c r="I657" s="113"/>
    </row>
    <row r="658" spans="1:9" s="111" customFormat="1">
      <c r="A658" s="113"/>
      <c r="B658" s="113"/>
      <c r="C658" s="113"/>
      <c r="D658" s="113"/>
      <c r="E658" s="113"/>
      <c r="I658" s="113"/>
    </row>
    <row r="659" spans="1:9" s="111" customFormat="1">
      <c r="A659" s="113"/>
      <c r="B659" s="113"/>
      <c r="C659" s="113"/>
      <c r="D659" s="113"/>
      <c r="E659" s="113"/>
      <c r="I659" s="113"/>
    </row>
    <row r="660" spans="1:9" s="111" customFormat="1">
      <c r="A660" s="113"/>
      <c r="B660" s="113"/>
      <c r="C660" s="113"/>
      <c r="D660" s="113"/>
      <c r="E660" s="113"/>
      <c r="I660" s="113"/>
    </row>
    <row r="661" spans="1:9" s="111" customFormat="1">
      <c r="A661" s="113"/>
      <c r="B661" s="113"/>
      <c r="C661" s="113"/>
      <c r="D661" s="113"/>
      <c r="E661" s="113"/>
      <c r="I661" s="113"/>
    </row>
    <row r="662" spans="1:9" s="111" customFormat="1">
      <c r="A662" s="113"/>
      <c r="B662" s="113"/>
      <c r="C662" s="113"/>
      <c r="D662" s="113"/>
      <c r="E662" s="113"/>
      <c r="I662" s="113"/>
    </row>
    <row r="663" spans="1:9" s="111" customFormat="1">
      <c r="A663" s="113"/>
      <c r="B663" s="113"/>
      <c r="C663" s="113"/>
      <c r="D663" s="113"/>
      <c r="E663" s="113"/>
      <c r="I663" s="113"/>
    </row>
    <row r="664" spans="1:9" s="111" customFormat="1">
      <c r="A664" s="113"/>
      <c r="B664" s="113"/>
      <c r="C664" s="113"/>
      <c r="D664" s="113"/>
      <c r="E664" s="113"/>
      <c r="I664" s="113"/>
    </row>
    <row r="665" spans="1:9" s="111" customFormat="1">
      <c r="A665" s="113"/>
      <c r="B665" s="113"/>
      <c r="C665" s="113"/>
      <c r="D665" s="113"/>
      <c r="E665" s="113"/>
      <c r="I665" s="113"/>
    </row>
    <row r="666" spans="1:9" s="111" customFormat="1">
      <c r="A666" s="113"/>
      <c r="B666" s="113"/>
      <c r="C666" s="113"/>
      <c r="D666" s="113"/>
      <c r="E666" s="113"/>
      <c r="I666" s="113"/>
    </row>
    <row r="667" spans="1:9" s="111" customFormat="1">
      <c r="A667" s="113"/>
      <c r="B667" s="113"/>
      <c r="C667" s="113"/>
      <c r="D667" s="113"/>
      <c r="E667" s="113"/>
      <c r="I667" s="113"/>
    </row>
    <row r="668" spans="1:9" s="111" customFormat="1">
      <c r="A668" s="113"/>
      <c r="B668" s="113"/>
      <c r="C668" s="113"/>
      <c r="D668" s="113"/>
      <c r="E668" s="113"/>
      <c r="I668" s="113"/>
    </row>
    <row r="669" spans="1:9" s="111" customFormat="1">
      <c r="A669" s="113"/>
      <c r="B669" s="113"/>
      <c r="C669" s="113"/>
      <c r="D669" s="113"/>
      <c r="E669" s="113"/>
      <c r="I669" s="113"/>
    </row>
    <row r="670" spans="1:9" s="111" customFormat="1">
      <c r="A670" s="113"/>
      <c r="B670" s="113"/>
      <c r="C670" s="113"/>
      <c r="D670" s="113"/>
      <c r="E670" s="113"/>
      <c r="I670" s="113"/>
    </row>
    <row r="671" spans="1:9" s="111" customFormat="1">
      <c r="A671" s="113"/>
      <c r="B671" s="113"/>
      <c r="C671" s="113"/>
      <c r="D671" s="113"/>
      <c r="E671" s="113"/>
      <c r="I671" s="113"/>
    </row>
    <row r="672" spans="1:9" s="111" customFormat="1">
      <c r="A672" s="113"/>
      <c r="B672" s="113"/>
      <c r="C672" s="113"/>
      <c r="D672" s="113"/>
      <c r="E672" s="113"/>
      <c r="I672" s="113"/>
    </row>
    <row r="673" spans="1:9" s="111" customFormat="1">
      <c r="A673" s="113"/>
      <c r="B673" s="113"/>
      <c r="C673" s="113"/>
      <c r="D673" s="113"/>
      <c r="E673" s="113"/>
      <c r="I673" s="113"/>
    </row>
    <row r="674" spans="1:9" s="111" customFormat="1">
      <c r="A674" s="113"/>
      <c r="B674" s="113"/>
      <c r="C674" s="113"/>
      <c r="D674" s="113"/>
      <c r="E674" s="113"/>
      <c r="I674" s="113"/>
    </row>
    <row r="675" spans="1:9" s="111" customFormat="1">
      <c r="A675" s="113"/>
      <c r="B675" s="113"/>
      <c r="C675" s="113"/>
      <c r="D675" s="113"/>
      <c r="E675" s="113"/>
      <c r="I675" s="113"/>
    </row>
    <row r="676" spans="1:9" s="111" customFormat="1">
      <c r="A676" s="113"/>
      <c r="B676" s="113"/>
      <c r="C676" s="113"/>
      <c r="D676" s="113"/>
      <c r="E676" s="113"/>
      <c r="I676" s="113"/>
    </row>
    <row r="677" spans="1:9" s="111" customFormat="1">
      <c r="A677" s="113"/>
      <c r="B677" s="113"/>
      <c r="C677" s="113"/>
      <c r="D677" s="113"/>
      <c r="E677" s="113"/>
      <c r="I677" s="113"/>
    </row>
    <row r="678" spans="1:9" s="111" customFormat="1">
      <c r="A678" s="113"/>
      <c r="B678" s="113"/>
      <c r="C678" s="113"/>
      <c r="D678" s="113"/>
      <c r="E678" s="113"/>
      <c r="I678" s="113"/>
    </row>
    <row r="679" spans="1:9" s="111" customFormat="1">
      <c r="A679" s="113"/>
      <c r="B679" s="113"/>
      <c r="C679" s="113"/>
      <c r="D679" s="113"/>
      <c r="E679" s="113"/>
      <c r="I679" s="113"/>
    </row>
    <row r="680" spans="1:9" s="111" customFormat="1">
      <c r="A680" s="113"/>
      <c r="B680" s="113"/>
      <c r="C680" s="113"/>
      <c r="D680" s="113"/>
      <c r="E680" s="113"/>
      <c r="I680" s="113"/>
    </row>
    <row r="681" spans="1:9" s="111" customFormat="1">
      <c r="A681" s="113"/>
      <c r="B681" s="113"/>
      <c r="C681" s="113"/>
      <c r="D681" s="113"/>
      <c r="E681" s="113"/>
      <c r="I681" s="113"/>
    </row>
    <row r="682" spans="1:9" s="111" customFormat="1">
      <c r="A682" s="113"/>
      <c r="B682" s="113"/>
      <c r="C682" s="113"/>
      <c r="D682" s="113"/>
      <c r="E682" s="113"/>
      <c r="I682" s="113"/>
    </row>
    <row r="683" spans="1:9" s="111" customFormat="1">
      <c r="A683" s="113"/>
      <c r="B683" s="113"/>
      <c r="C683" s="113"/>
      <c r="D683" s="113"/>
      <c r="E683" s="113"/>
      <c r="I683" s="113"/>
    </row>
    <row r="684" spans="1:9" s="111" customFormat="1">
      <c r="A684" s="113"/>
      <c r="B684" s="113"/>
      <c r="C684" s="113"/>
      <c r="D684" s="113"/>
      <c r="E684" s="113"/>
      <c r="I684" s="113"/>
    </row>
    <row r="685" spans="1:9" s="111" customFormat="1">
      <c r="A685" s="113"/>
      <c r="B685" s="113"/>
      <c r="C685" s="113"/>
      <c r="D685" s="113"/>
      <c r="E685" s="113"/>
      <c r="I685" s="113"/>
    </row>
    <row r="686" spans="1:9" s="111" customFormat="1">
      <c r="A686" s="113"/>
      <c r="B686" s="113"/>
      <c r="C686" s="113"/>
      <c r="D686" s="113"/>
      <c r="E686" s="113"/>
      <c r="I686" s="113"/>
    </row>
    <row r="687" spans="1:9" s="111" customFormat="1">
      <c r="A687" s="113"/>
      <c r="B687" s="113"/>
      <c r="C687" s="113"/>
      <c r="D687" s="113"/>
      <c r="E687" s="113"/>
      <c r="I687" s="113"/>
    </row>
    <row r="688" spans="1:9" s="111" customFormat="1">
      <c r="A688" s="113"/>
      <c r="B688" s="113"/>
      <c r="C688" s="113"/>
      <c r="D688" s="113"/>
      <c r="E688" s="113"/>
      <c r="I688" s="113"/>
    </row>
    <row r="689" spans="1:9" s="111" customFormat="1">
      <c r="A689" s="113"/>
      <c r="B689" s="113"/>
      <c r="C689" s="113"/>
      <c r="D689" s="113"/>
      <c r="E689" s="113"/>
      <c r="I689" s="113"/>
    </row>
    <row r="690" spans="1:9" s="111" customFormat="1">
      <c r="A690" s="113"/>
      <c r="B690" s="113"/>
      <c r="C690" s="113"/>
      <c r="D690" s="113"/>
      <c r="E690" s="113"/>
      <c r="I690" s="113"/>
    </row>
    <row r="691" spans="1:9" s="111" customFormat="1">
      <c r="A691" s="113"/>
      <c r="B691" s="113"/>
      <c r="C691" s="113"/>
      <c r="D691" s="113"/>
      <c r="E691" s="113"/>
      <c r="I691" s="113"/>
    </row>
    <row r="692" spans="1:9" s="111" customFormat="1">
      <c r="A692" s="113"/>
      <c r="B692" s="113"/>
      <c r="C692" s="113"/>
      <c r="D692" s="113"/>
      <c r="E692" s="113"/>
      <c r="I692" s="113"/>
    </row>
    <row r="693" spans="1:9" s="111" customFormat="1">
      <c r="A693" s="113"/>
      <c r="B693" s="113"/>
      <c r="C693" s="113"/>
      <c r="D693" s="113"/>
      <c r="E693" s="113"/>
      <c r="I693" s="113"/>
    </row>
    <row r="694" spans="1:9" s="111" customFormat="1">
      <c r="A694" s="113"/>
      <c r="B694" s="113"/>
      <c r="C694" s="113"/>
      <c r="D694" s="113"/>
      <c r="E694" s="113"/>
      <c r="I694" s="113"/>
    </row>
    <row r="695" spans="1:9" s="111" customFormat="1">
      <c r="A695" s="113"/>
      <c r="B695" s="113"/>
      <c r="C695" s="113"/>
      <c r="D695" s="113"/>
      <c r="E695" s="113"/>
      <c r="I695" s="113"/>
    </row>
    <row r="696" spans="1:9" s="111" customFormat="1">
      <c r="A696" s="113"/>
      <c r="B696" s="113"/>
      <c r="C696" s="113"/>
      <c r="D696" s="113"/>
      <c r="E696" s="113"/>
      <c r="I696" s="113"/>
    </row>
    <row r="697" spans="1:9" s="111" customFormat="1">
      <c r="A697" s="113"/>
      <c r="B697" s="113"/>
      <c r="C697" s="113"/>
      <c r="D697" s="113"/>
      <c r="E697" s="113"/>
      <c r="I697" s="113"/>
    </row>
    <row r="698" spans="1:9" s="111" customFormat="1">
      <c r="A698" s="113"/>
      <c r="B698" s="113"/>
      <c r="C698" s="113"/>
      <c r="D698" s="113"/>
      <c r="E698" s="113"/>
      <c r="I698" s="113"/>
    </row>
    <row r="699" spans="1:9" s="111" customFormat="1">
      <c r="A699" s="113"/>
      <c r="B699" s="113"/>
      <c r="C699" s="113"/>
      <c r="D699" s="113"/>
      <c r="E699" s="113"/>
      <c r="I699" s="113"/>
    </row>
    <row r="700" spans="1:9" s="111" customFormat="1">
      <c r="A700" s="113"/>
      <c r="B700" s="113"/>
      <c r="C700" s="113"/>
      <c r="D700" s="113"/>
      <c r="E700" s="113"/>
      <c r="I700" s="113"/>
    </row>
    <row r="701" spans="1:9" s="111" customFormat="1">
      <c r="A701" s="113"/>
      <c r="B701" s="113"/>
      <c r="C701" s="113"/>
      <c r="D701" s="113"/>
      <c r="E701" s="113"/>
      <c r="I701" s="113"/>
    </row>
    <row r="702" spans="1:9" s="111" customFormat="1">
      <c r="A702" s="113"/>
      <c r="B702" s="113"/>
      <c r="C702" s="113"/>
      <c r="D702" s="113"/>
      <c r="E702" s="113"/>
      <c r="I702" s="113"/>
    </row>
    <row r="703" spans="1:9" s="111" customFormat="1">
      <c r="A703" s="113"/>
      <c r="B703" s="113"/>
      <c r="C703" s="113"/>
      <c r="D703" s="113"/>
      <c r="E703" s="113"/>
      <c r="I703" s="113"/>
    </row>
    <row r="704" spans="1:9" s="111" customFormat="1">
      <c r="A704" s="113"/>
      <c r="B704" s="113"/>
      <c r="C704" s="113"/>
      <c r="D704" s="113"/>
      <c r="E704" s="113"/>
      <c r="I704" s="113"/>
    </row>
    <row r="705" spans="1:9" s="111" customFormat="1">
      <c r="A705" s="113"/>
      <c r="B705" s="113"/>
      <c r="C705" s="113"/>
      <c r="D705" s="113"/>
      <c r="E705" s="113"/>
      <c r="I705" s="113"/>
    </row>
    <row r="706" spans="1:9" s="111" customFormat="1">
      <c r="A706" s="113"/>
      <c r="B706" s="113"/>
      <c r="C706" s="113"/>
      <c r="D706" s="113"/>
      <c r="E706" s="113"/>
      <c r="I706" s="113"/>
    </row>
    <row r="707" spans="1:9" s="111" customFormat="1">
      <c r="A707" s="113"/>
      <c r="B707" s="113"/>
      <c r="C707" s="113"/>
      <c r="D707" s="113"/>
      <c r="E707" s="113"/>
      <c r="I707" s="113"/>
    </row>
    <row r="708" spans="1:9" s="111" customFormat="1">
      <c r="A708" s="113"/>
      <c r="B708" s="113"/>
      <c r="C708" s="113"/>
      <c r="D708" s="113"/>
      <c r="E708" s="113"/>
      <c r="I708" s="113"/>
    </row>
    <row r="709" spans="1:9" s="111" customFormat="1">
      <c r="A709" s="113"/>
      <c r="B709" s="113"/>
      <c r="C709" s="113"/>
      <c r="D709" s="113"/>
      <c r="E709" s="113"/>
      <c r="I709" s="113"/>
    </row>
    <row r="710" spans="1:9" s="111" customFormat="1">
      <c r="A710" s="113"/>
      <c r="B710" s="113"/>
      <c r="C710" s="113"/>
      <c r="D710" s="113"/>
      <c r="E710" s="113"/>
      <c r="I710" s="113"/>
    </row>
    <row r="711" spans="1:9" s="111" customFormat="1">
      <c r="A711" s="113"/>
      <c r="B711" s="113"/>
      <c r="C711" s="113"/>
      <c r="D711" s="113"/>
      <c r="E711" s="113"/>
      <c r="I711" s="113"/>
    </row>
    <row r="712" spans="1:9" s="111" customFormat="1">
      <c r="A712" s="113"/>
      <c r="B712" s="113"/>
      <c r="C712" s="113"/>
      <c r="D712" s="113"/>
      <c r="E712" s="113"/>
      <c r="I712" s="113"/>
    </row>
    <row r="713" spans="1:9" s="111" customFormat="1">
      <c r="A713" s="113"/>
      <c r="B713" s="113"/>
      <c r="C713" s="113"/>
      <c r="D713" s="113"/>
      <c r="E713" s="113"/>
      <c r="I713" s="113"/>
    </row>
    <row r="714" spans="1:9" s="111" customFormat="1">
      <c r="A714" s="113"/>
      <c r="B714" s="113"/>
      <c r="C714" s="113"/>
      <c r="D714" s="113"/>
      <c r="E714" s="113"/>
      <c r="I714" s="113"/>
    </row>
    <row r="715" spans="1:9" s="111" customFormat="1">
      <c r="A715" s="113"/>
      <c r="B715" s="113"/>
      <c r="C715" s="113"/>
      <c r="D715" s="113"/>
      <c r="E715" s="113"/>
      <c r="I715" s="113"/>
    </row>
    <row r="716" spans="1:9" s="111" customFormat="1">
      <c r="A716" s="113"/>
      <c r="B716" s="113"/>
      <c r="C716" s="113"/>
      <c r="D716" s="113"/>
      <c r="E716" s="113"/>
      <c r="I716" s="113"/>
    </row>
    <row r="717" spans="1:9" s="111" customFormat="1">
      <c r="A717" s="113"/>
      <c r="B717" s="113"/>
      <c r="C717" s="113"/>
      <c r="D717" s="113"/>
      <c r="E717" s="113"/>
      <c r="I717" s="113"/>
    </row>
    <row r="718" spans="1:9" s="111" customFormat="1">
      <c r="A718" s="113"/>
      <c r="B718" s="113"/>
      <c r="C718" s="113"/>
      <c r="D718" s="113"/>
      <c r="E718" s="113"/>
      <c r="I718" s="113"/>
    </row>
    <row r="719" spans="1:9" s="111" customFormat="1">
      <c r="A719" s="113"/>
      <c r="B719" s="113"/>
      <c r="C719" s="113"/>
      <c r="D719" s="113"/>
      <c r="E719" s="113"/>
      <c r="I719" s="113"/>
    </row>
    <row r="720" spans="1:9" s="111" customFormat="1">
      <c r="A720" s="113"/>
      <c r="B720" s="113"/>
      <c r="C720" s="113"/>
      <c r="D720" s="113"/>
      <c r="E720" s="113"/>
      <c r="I720" s="113"/>
    </row>
    <row r="721" spans="1:9" s="111" customFormat="1">
      <c r="A721" s="113"/>
      <c r="B721" s="113"/>
      <c r="C721" s="113"/>
      <c r="D721" s="113"/>
      <c r="E721" s="113"/>
      <c r="I721" s="113"/>
    </row>
    <row r="722" spans="1:9" s="111" customFormat="1">
      <c r="A722" s="113"/>
      <c r="B722" s="113"/>
      <c r="C722" s="113"/>
      <c r="D722" s="113"/>
      <c r="E722" s="113"/>
      <c r="I722" s="113"/>
    </row>
    <row r="723" spans="1:9" s="111" customFormat="1">
      <c r="A723" s="113"/>
      <c r="B723" s="113"/>
      <c r="C723" s="113"/>
      <c r="D723" s="113"/>
      <c r="E723" s="113"/>
      <c r="I723" s="113"/>
    </row>
    <row r="724" spans="1:9" s="111" customFormat="1">
      <c r="A724" s="113"/>
      <c r="B724" s="113"/>
      <c r="C724" s="113"/>
      <c r="D724" s="113"/>
      <c r="E724" s="113"/>
      <c r="I724" s="113"/>
    </row>
    <row r="725" spans="1:9" s="111" customFormat="1">
      <c r="A725" s="113"/>
      <c r="B725" s="113"/>
      <c r="C725" s="113"/>
      <c r="D725" s="113"/>
      <c r="E725" s="113"/>
      <c r="I725" s="113"/>
    </row>
    <row r="726" spans="1:9" s="111" customFormat="1">
      <c r="A726" s="113"/>
      <c r="B726" s="113"/>
      <c r="C726" s="113"/>
      <c r="D726" s="113"/>
      <c r="E726" s="113"/>
      <c r="I726" s="113"/>
    </row>
    <row r="727" spans="1:9" s="111" customFormat="1">
      <c r="A727" s="113"/>
      <c r="B727" s="113"/>
      <c r="C727" s="113"/>
      <c r="D727" s="113"/>
      <c r="E727" s="113"/>
      <c r="I727" s="113"/>
    </row>
    <row r="728" spans="1:9" s="111" customFormat="1">
      <c r="A728" s="113"/>
      <c r="B728" s="113"/>
      <c r="C728" s="113"/>
      <c r="D728" s="113"/>
      <c r="E728" s="113"/>
      <c r="I728" s="113"/>
    </row>
    <row r="729" spans="1:9" s="111" customFormat="1">
      <c r="A729" s="113"/>
      <c r="B729" s="113"/>
      <c r="C729" s="113"/>
      <c r="D729" s="113"/>
      <c r="E729" s="113"/>
      <c r="I729" s="113"/>
    </row>
    <row r="730" spans="1:9" s="111" customFormat="1">
      <c r="A730" s="113"/>
      <c r="B730" s="113"/>
      <c r="C730" s="113"/>
      <c r="D730" s="113"/>
      <c r="E730" s="113"/>
      <c r="I730" s="113"/>
    </row>
    <row r="731" spans="1:9" s="111" customFormat="1">
      <c r="A731" s="113"/>
      <c r="B731" s="113"/>
      <c r="C731" s="113"/>
      <c r="D731" s="113"/>
      <c r="E731" s="113"/>
      <c r="I731" s="113"/>
    </row>
    <row r="732" spans="1:9" s="111" customFormat="1">
      <c r="A732" s="113"/>
      <c r="B732" s="113"/>
      <c r="C732" s="113"/>
      <c r="D732" s="113"/>
      <c r="E732" s="113"/>
      <c r="I732" s="113"/>
    </row>
    <row r="733" spans="1:9" s="111" customFormat="1">
      <c r="A733" s="113"/>
      <c r="B733" s="113"/>
      <c r="C733" s="113"/>
      <c r="D733" s="113"/>
      <c r="E733" s="113"/>
      <c r="I733" s="113"/>
    </row>
    <row r="734" spans="1:9" s="111" customFormat="1">
      <c r="A734" s="113"/>
      <c r="B734" s="113"/>
      <c r="C734" s="113"/>
      <c r="D734" s="113"/>
      <c r="E734" s="113"/>
      <c r="I734" s="113"/>
    </row>
    <row r="735" spans="1:9" s="111" customFormat="1">
      <c r="A735" s="113"/>
      <c r="B735" s="113"/>
      <c r="C735" s="113"/>
      <c r="D735" s="113"/>
      <c r="E735" s="113"/>
      <c r="I735" s="113"/>
    </row>
    <row r="736" spans="1:9" s="111" customFormat="1">
      <c r="A736" s="113"/>
      <c r="B736" s="113"/>
      <c r="C736" s="113"/>
      <c r="D736" s="113"/>
      <c r="E736" s="113"/>
      <c r="I736" s="113"/>
    </row>
    <row r="737" spans="1:9" s="111" customFormat="1">
      <c r="A737" s="113"/>
      <c r="B737" s="113"/>
      <c r="C737" s="113"/>
      <c r="D737" s="113"/>
      <c r="E737" s="113"/>
      <c r="I737" s="113"/>
    </row>
    <row r="738" spans="1:9" s="111" customFormat="1">
      <c r="A738" s="113"/>
      <c r="B738" s="113"/>
      <c r="C738" s="113"/>
      <c r="D738" s="113"/>
      <c r="E738" s="113"/>
      <c r="I738" s="113"/>
    </row>
    <row r="739" spans="1:9" s="111" customFormat="1">
      <c r="A739" s="113"/>
      <c r="B739" s="113"/>
      <c r="C739" s="113"/>
      <c r="D739" s="113"/>
      <c r="E739" s="113"/>
      <c r="I739" s="113"/>
    </row>
    <row r="740" spans="1:9" s="111" customFormat="1">
      <c r="A740" s="113"/>
      <c r="B740" s="113"/>
      <c r="C740" s="113"/>
      <c r="D740" s="113"/>
      <c r="E740" s="113"/>
      <c r="I740" s="113"/>
    </row>
    <row r="741" spans="1:9" s="111" customFormat="1">
      <c r="A741" s="113"/>
      <c r="B741" s="113"/>
      <c r="C741" s="113"/>
      <c r="D741" s="113"/>
      <c r="E741" s="113"/>
      <c r="I741" s="113"/>
    </row>
    <row r="742" spans="1:9" s="111" customFormat="1">
      <c r="A742" s="113"/>
      <c r="B742" s="113"/>
      <c r="C742" s="113"/>
      <c r="D742" s="113"/>
      <c r="E742" s="113"/>
      <c r="I742" s="113"/>
    </row>
    <row r="743" spans="1:9" s="111" customFormat="1">
      <c r="A743" s="113"/>
      <c r="B743" s="113"/>
      <c r="C743" s="113"/>
      <c r="D743" s="113"/>
      <c r="E743" s="113"/>
      <c r="I743" s="113"/>
    </row>
    <row r="744" spans="1:9" s="111" customFormat="1">
      <c r="A744" s="113"/>
      <c r="B744" s="113"/>
      <c r="C744" s="113"/>
      <c r="D744" s="113"/>
      <c r="E744" s="113"/>
      <c r="I744" s="113"/>
    </row>
    <row r="745" spans="1:9" s="111" customFormat="1">
      <c r="A745" s="113"/>
      <c r="B745" s="113"/>
      <c r="C745" s="113"/>
      <c r="D745" s="113"/>
      <c r="E745" s="113"/>
      <c r="I745" s="113"/>
    </row>
    <row r="746" spans="1:9" s="111" customFormat="1">
      <c r="A746" s="113"/>
      <c r="B746" s="113"/>
      <c r="C746" s="113"/>
      <c r="D746" s="113"/>
      <c r="E746" s="113"/>
      <c r="I746" s="113"/>
    </row>
    <row r="747" spans="1:9" s="111" customFormat="1">
      <c r="A747" s="113"/>
      <c r="B747" s="113"/>
      <c r="C747" s="113"/>
      <c r="D747" s="113"/>
      <c r="E747" s="113"/>
      <c r="I747" s="113"/>
    </row>
  </sheetData>
  <protectedRanges>
    <protectedRange password="CC3D" sqref="A8:I317" name="Range1_1"/>
    <protectedRange password="CC3D" sqref="A3:I7" name="Range1_1_1"/>
  </protectedRanges>
  <mergeCells count="6">
    <mergeCell ref="I1:I2"/>
    <mergeCell ref="A1:A2"/>
    <mergeCell ref="B1:B2"/>
    <mergeCell ref="D1:D2"/>
    <mergeCell ref="E1:H1"/>
    <mergeCell ref="C1:C2"/>
  </mergeCells>
  <conditionalFormatting sqref="A8:H57">
    <cfRule type="cellIs" dxfId="90" priority="30" operator="equal">
      <formula>0</formula>
    </cfRule>
  </conditionalFormatting>
  <conditionalFormatting sqref="A58:H77">
    <cfRule type="cellIs" dxfId="89" priority="29" operator="equal">
      <formula>0</formula>
    </cfRule>
  </conditionalFormatting>
  <conditionalFormatting sqref="A78:H97">
    <cfRule type="cellIs" dxfId="88" priority="28" operator="equal">
      <formula>0</formula>
    </cfRule>
  </conditionalFormatting>
  <conditionalFormatting sqref="A98:H117">
    <cfRule type="cellIs" dxfId="87" priority="27" operator="equal">
      <formula>0</formula>
    </cfRule>
  </conditionalFormatting>
  <conditionalFormatting sqref="A118:H137">
    <cfRule type="cellIs" dxfId="86" priority="26" operator="equal">
      <formula>0</formula>
    </cfRule>
  </conditionalFormatting>
  <conditionalFormatting sqref="A138:H157">
    <cfRule type="cellIs" dxfId="85" priority="25" operator="equal">
      <formula>0</formula>
    </cfRule>
  </conditionalFormatting>
  <conditionalFormatting sqref="A158:H177">
    <cfRule type="cellIs" dxfId="84" priority="24" operator="equal">
      <formula>0</formula>
    </cfRule>
  </conditionalFormatting>
  <conditionalFormatting sqref="A178:H197">
    <cfRule type="cellIs" dxfId="83" priority="23" operator="equal">
      <formula>0</formula>
    </cfRule>
  </conditionalFormatting>
  <conditionalFormatting sqref="A198:H217">
    <cfRule type="cellIs" dxfId="82" priority="22" operator="equal">
      <formula>0</formula>
    </cfRule>
  </conditionalFormatting>
  <conditionalFormatting sqref="A218:H237">
    <cfRule type="cellIs" dxfId="81" priority="21" operator="equal">
      <formula>0</formula>
    </cfRule>
  </conditionalFormatting>
  <conditionalFormatting sqref="A238:H257">
    <cfRule type="cellIs" dxfId="80" priority="20" operator="equal">
      <formula>0</formula>
    </cfRule>
  </conditionalFormatting>
  <conditionalFormatting sqref="A258:H277">
    <cfRule type="cellIs" dxfId="79" priority="19" operator="equal">
      <formula>0</formula>
    </cfRule>
  </conditionalFormatting>
  <conditionalFormatting sqref="A278:H297">
    <cfRule type="cellIs" dxfId="78" priority="18" operator="equal">
      <formula>0</formula>
    </cfRule>
  </conditionalFormatting>
  <conditionalFormatting sqref="A298:H317">
    <cfRule type="cellIs" dxfId="77" priority="17" operator="equal">
      <formula>0</formula>
    </cfRule>
  </conditionalFormatting>
  <conditionalFormatting sqref="I8:I57">
    <cfRule type="cellIs" dxfId="76" priority="16" operator="equal">
      <formula>0</formula>
    </cfRule>
  </conditionalFormatting>
  <conditionalFormatting sqref="I58:I77">
    <cfRule type="cellIs" dxfId="75" priority="15" operator="equal">
      <formula>0</formula>
    </cfRule>
  </conditionalFormatting>
  <conditionalFormatting sqref="I78:I97">
    <cfRule type="cellIs" dxfId="74" priority="14" operator="equal">
      <formula>0</formula>
    </cfRule>
  </conditionalFormatting>
  <conditionalFormatting sqref="I98:I117">
    <cfRule type="cellIs" dxfId="73" priority="13" operator="equal">
      <formula>0</formula>
    </cfRule>
  </conditionalFormatting>
  <conditionalFormatting sqref="I118:I137">
    <cfRule type="cellIs" dxfId="72" priority="12" operator="equal">
      <formula>0</formula>
    </cfRule>
  </conditionalFormatting>
  <conditionalFormatting sqref="I138:I157">
    <cfRule type="cellIs" dxfId="71" priority="11" operator="equal">
      <formula>0</formula>
    </cfRule>
  </conditionalFormatting>
  <conditionalFormatting sqref="I158:I177">
    <cfRule type="cellIs" dxfId="70" priority="10" operator="equal">
      <formula>0</formula>
    </cfRule>
  </conditionalFormatting>
  <conditionalFormatting sqref="I178:I197">
    <cfRule type="cellIs" dxfId="69" priority="9" operator="equal">
      <formula>0</formula>
    </cfRule>
  </conditionalFormatting>
  <conditionalFormatting sqref="I198:I217">
    <cfRule type="cellIs" dxfId="68" priority="8" operator="equal">
      <formula>0</formula>
    </cfRule>
  </conditionalFormatting>
  <conditionalFormatting sqref="I218:I237">
    <cfRule type="cellIs" dxfId="67" priority="7" operator="equal">
      <formula>0</formula>
    </cfRule>
  </conditionalFormatting>
  <conditionalFormatting sqref="I238:I257">
    <cfRule type="cellIs" dxfId="66" priority="6" operator="equal">
      <formula>0</formula>
    </cfRule>
  </conditionalFormatting>
  <conditionalFormatting sqref="I258:I277">
    <cfRule type="cellIs" dxfId="65" priority="5" operator="equal">
      <formula>0</formula>
    </cfRule>
  </conditionalFormatting>
  <conditionalFormatting sqref="I278:I297">
    <cfRule type="cellIs" dxfId="64" priority="4" operator="equal">
      <formula>0</formula>
    </cfRule>
  </conditionalFormatting>
  <conditionalFormatting sqref="I298:I317">
    <cfRule type="cellIs" dxfId="63" priority="3" operator="equal">
      <formula>0</formula>
    </cfRule>
  </conditionalFormatting>
  <conditionalFormatting sqref="A3:H7">
    <cfRule type="cellIs" dxfId="24" priority="2" operator="equal">
      <formula>0</formula>
    </cfRule>
  </conditionalFormatting>
  <conditionalFormatting sqref="I3:I7">
    <cfRule type="cellIs" dxfId="23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E8:E1048576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F8:F1048576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G8:G1048576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H8:H1048576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B8:B1048576</xm:sqref>
        </x14:dataValidation>
        <x14:dataValidation type="list" allowBlank="1" showInputMessage="1" showErrorMessage="1" xr:uid="{00000000-0002-0000-0D00-000006000000}">
          <x14:formula1>
            <xm:f>الدوائر!#REF!</xm:f>
          </x14:formula1>
          <xm:sqref>I8:I1048576</xm:sqref>
        </x14:dataValidation>
        <x14:dataValidation type="list" allowBlank="1" showInputMessage="1" showErrorMessage="1" xr:uid="{E089444F-DFB5-4F3D-AB5C-F2657CF75624}">
          <x14:formula1>
            <xm:f>'C:\Users\Wareth\Desktop\saisie\final doc\قابس\[الزرات.xlsx]الدوائر'!#REF!</xm:f>
          </x14:formula1>
          <xm:sqref>I1:I7</xm:sqref>
        </x14:dataValidation>
        <x14:dataValidation type="list" allowBlank="1" showInputMessage="1" showErrorMessage="1" xr:uid="{46E99763-A3C7-488D-8AD3-6A31FB905FDE}">
          <x14:formula1>
            <xm:f>'C:\Users\Wareth\Desktop\saisie\final doc\قابس\[الزرات.xlsx]قانون الإطار'!#REF!</xm:f>
          </x14:formula1>
          <xm:sqref>B3:B7</xm:sqref>
        </x14:dataValidation>
        <x14:dataValidation type="list" allowBlank="1" showInputMessage="1" showErrorMessage="1" xr:uid="{E4AAD8F4-39BA-4CE4-91E8-1D162F7D2F36}">
          <x14:formula1>
            <xm:f>'C:\Users\Wareth\Desktop\saisie\final doc\قابس\[الزرات.xlsx]التنظيم الهيكلي'!#REF!</xm:f>
          </x14:formula1>
          <xm:sqref>H3:H7</xm:sqref>
        </x14:dataValidation>
        <x14:dataValidation type="list" allowBlank="1" showInputMessage="1" showErrorMessage="1" xr:uid="{567E5F1A-2A73-46C9-A556-60AF563E9CA1}">
          <x14:formula1>
            <xm:f>'C:\Users\Wareth\Desktop\saisie\final doc\قابس\[الزرات.xlsx]التنظيم الهيكلي'!#REF!</xm:f>
          </x14:formula1>
          <xm:sqref>G3:G7</xm:sqref>
        </x14:dataValidation>
        <x14:dataValidation type="list" allowBlank="1" showInputMessage="1" showErrorMessage="1" xr:uid="{DA24C3C2-BECD-455E-B854-B05A0D7B71AC}">
          <x14:formula1>
            <xm:f>'C:\Users\Wareth\Desktop\saisie\final doc\قابس\[الزرات.xlsx]التنظيم الهيكلي'!#REF!</xm:f>
          </x14:formula1>
          <xm:sqref>F3:F7</xm:sqref>
        </x14:dataValidation>
        <x14:dataValidation type="list" allowBlank="1" showInputMessage="1" showErrorMessage="1" xr:uid="{5BD94CA1-4504-4EB0-B296-B9E0955E02A3}">
          <x14:formula1>
            <xm:f>'C:\Users\Wareth\Desktop\saisie\final doc\قابس\[الزرات.xlsx]التنظيم الهيكلي'!#REF!</xm:f>
          </x14:formula1>
          <xm:sqref>E3:E7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selection sqref="A1:D20"/>
    </sheetView>
  </sheetViews>
  <sheetFormatPr defaultColWidth="9.140625" defaultRowHeight="15"/>
  <cols>
    <col min="1" max="1" width="19.7109375" style="96" customWidth="1"/>
    <col min="2" max="4" width="15" style="96" customWidth="1"/>
    <col min="5" max="9" width="9.140625" style="111"/>
    <col min="10" max="10" width="0" style="111" hidden="1" customWidth="1"/>
    <col min="11" max="38" width="9.140625" style="111"/>
    <col min="39" max="16384" width="9.140625" style="93"/>
  </cols>
  <sheetData>
    <row r="1" spans="1:10" s="111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1" customFormat="1" ht="23.25" customHeight="1">
      <c r="A2" s="219"/>
      <c r="B2" s="219"/>
      <c r="C2" s="219"/>
      <c r="D2" s="219"/>
    </row>
    <row r="3" spans="1:10" s="111" customFormat="1">
      <c r="A3" s="135" t="s">
        <v>969</v>
      </c>
      <c r="B3" s="99">
        <v>7</v>
      </c>
      <c r="C3" s="99"/>
      <c r="D3" s="99"/>
      <c r="J3" s="111" t="s">
        <v>796</v>
      </c>
    </row>
    <row r="4" spans="1:10" s="111" customFormat="1">
      <c r="A4" s="101" t="s">
        <v>970</v>
      </c>
      <c r="B4" s="101">
        <v>5</v>
      </c>
      <c r="C4" s="101"/>
      <c r="D4" s="101"/>
      <c r="J4" s="111" t="s">
        <v>797</v>
      </c>
    </row>
    <row r="5" spans="1:10" s="111" customFormat="1">
      <c r="A5" s="101" t="s">
        <v>971</v>
      </c>
      <c r="B5" s="101">
        <v>5</v>
      </c>
      <c r="C5" s="101"/>
      <c r="D5" s="101"/>
      <c r="J5" s="111" t="s">
        <v>798</v>
      </c>
    </row>
    <row r="6" spans="1:10" s="111" customFormat="1">
      <c r="A6" s="102" t="s">
        <v>972</v>
      </c>
      <c r="B6" s="101">
        <v>5</v>
      </c>
      <c r="C6" s="102"/>
      <c r="D6" s="102"/>
      <c r="J6" s="111" t="s">
        <v>779</v>
      </c>
    </row>
    <row r="7" spans="1:10" s="111" customFormat="1">
      <c r="A7" s="102" t="s">
        <v>973</v>
      </c>
      <c r="B7" s="101">
        <v>5</v>
      </c>
      <c r="C7" s="102"/>
      <c r="D7" s="102"/>
    </row>
    <row r="8" spans="1:10" s="111" customFormat="1">
      <c r="A8" s="101" t="s">
        <v>974</v>
      </c>
      <c r="B8" s="101">
        <v>5</v>
      </c>
      <c r="C8" s="101"/>
      <c r="D8" s="101"/>
    </row>
    <row r="9" spans="1:10" s="111" customFormat="1">
      <c r="A9" s="101" t="s">
        <v>975</v>
      </c>
      <c r="B9" s="101">
        <v>5</v>
      </c>
      <c r="C9" s="101"/>
      <c r="D9" s="101"/>
    </row>
    <row r="10" spans="1:10" s="111" customFormat="1">
      <c r="A10" s="101" t="s">
        <v>976</v>
      </c>
      <c r="B10" s="101">
        <v>4</v>
      </c>
      <c r="C10" s="101"/>
      <c r="D10" s="101"/>
    </row>
    <row r="11" spans="1:10" s="111" customFormat="1">
      <c r="A11" s="101" t="s">
        <v>977</v>
      </c>
      <c r="B11" s="101">
        <v>4</v>
      </c>
      <c r="C11" s="101"/>
      <c r="D11" s="101"/>
    </row>
    <row r="12" spans="1:10" s="111" customFormat="1">
      <c r="A12" s="101" t="s">
        <v>978</v>
      </c>
      <c r="B12" s="101">
        <v>3</v>
      </c>
      <c r="C12" s="101"/>
      <c r="D12" s="101"/>
    </row>
    <row r="13" spans="1:10" s="111" customFormat="1">
      <c r="A13" s="101" t="s">
        <v>979</v>
      </c>
      <c r="B13" s="101">
        <v>4</v>
      </c>
      <c r="C13" s="101"/>
      <c r="D13" s="101"/>
    </row>
    <row r="14" spans="1:10" s="111" customFormat="1">
      <c r="A14" s="101" t="s">
        <v>980</v>
      </c>
      <c r="B14" s="101">
        <v>3</v>
      </c>
      <c r="C14" s="101"/>
      <c r="D14" s="101"/>
    </row>
    <row r="15" spans="1:10" s="111" customFormat="1">
      <c r="A15" s="101" t="s">
        <v>981</v>
      </c>
      <c r="B15" s="101">
        <v>2</v>
      </c>
      <c r="C15" s="101"/>
      <c r="D15" s="101"/>
    </row>
    <row r="16" spans="1:10" s="111" customFormat="1">
      <c r="A16" s="111" t="s">
        <v>982</v>
      </c>
      <c r="B16" s="101">
        <v>3</v>
      </c>
      <c r="C16" s="101"/>
      <c r="D16" s="101"/>
    </row>
    <row r="17" spans="1:4" s="111" customFormat="1">
      <c r="A17" s="101" t="s">
        <v>983</v>
      </c>
      <c r="B17" s="101">
        <v>3</v>
      </c>
      <c r="C17" s="101"/>
      <c r="D17" s="101"/>
    </row>
    <row r="18" spans="1:4" s="111" customFormat="1">
      <c r="A18" s="101" t="s">
        <v>984</v>
      </c>
      <c r="B18" s="101">
        <v>3</v>
      </c>
      <c r="C18" s="101"/>
      <c r="D18" s="101"/>
    </row>
    <row r="19" spans="1:4" s="111" customFormat="1">
      <c r="A19" s="101" t="s">
        <v>985</v>
      </c>
      <c r="B19" s="101">
        <v>3</v>
      </c>
      <c r="C19" s="101"/>
      <c r="D19" s="101"/>
    </row>
    <row r="20" spans="1:4" s="111" customFormat="1">
      <c r="A20" s="101" t="s">
        <v>986</v>
      </c>
      <c r="B20" s="101">
        <v>4</v>
      </c>
      <c r="C20" s="101"/>
      <c r="D20" s="101"/>
    </row>
    <row r="21" spans="1:4" s="111" customFormat="1">
      <c r="A21" s="101"/>
      <c r="B21" s="101"/>
      <c r="C21" s="101"/>
      <c r="D21" s="101"/>
    </row>
    <row r="22" spans="1:4" s="111" customFormat="1">
      <c r="A22" s="101"/>
      <c r="B22" s="101"/>
      <c r="C22" s="101"/>
      <c r="D22" s="101"/>
    </row>
    <row r="23" spans="1:4" s="111" customFormat="1">
      <c r="A23" s="101"/>
      <c r="B23" s="101"/>
      <c r="C23" s="101"/>
      <c r="D23" s="101"/>
    </row>
    <row r="24" spans="1:4" s="111" customFormat="1">
      <c r="A24" s="101"/>
      <c r="B24" s="101"/>
      <c r="C24" s="101"/>
      <c r="D24" s="101"/>
    </row>
    <row r="25" spans="1:4" s="111" customFormat="1">
      <c r="A25" s="101"/>
      <c r="B25" s="101"/>
      <c r="C25" s="101"/>
      <c r="D25" s="101"/>
    </row>
    <row r="26" spans="1:4" s="111" customFormat="1">
      <c r="A26" s="101"/>
      <c r="B26" s="101"/>
      <c r="C26" s="101"/>
      <c r="D26" s="101"/>
    </row>
    <row r="27" spans="1:4" s="111" customFormat="1">
      <c r="A27" s="105"/>
      <c r="B27" s="105"/>
      <c r="C27" s="105"/>
      <c r="D27" s="105"/>
    </row>
    <row r="28" spans="1:4" s="111" customFormat="1">
      <c r="A28" s="97"/>
      <c r="B28" s="98"/>
      <c r="C28" s="98"/>
      <c r="D28" s="98"/>
    </row>
    <row r="29" spans="1:4" s="111" customFormat="1">
      <c r="A29" s="97"/>
      <c r="B29" s="98"/>
      <c r="C29" s="98"/>
      <c r="D29" s="98"/>
    </row>
    <row r="30" spans="1:4" s="111" customFormat="1">
      <c r="A30" s="97"/>
      <c r="B30" s="98"/>
      <c r="C30" s="98"/>
      <c r="D30" s="98"/>
    </row>
    <row r="31" spans="1:4" s="111" customFormat="1">
      <c r="A31" s="97"/>
      <c r="B31" s="98"/>
      <c r="C31" s="98"/>
      <c r="D31" s="98"/>
    </row>
    <row r="32" spans="1:4" s="111" customFormat="1">
      <c r="A32" s="97"/>
      <c r="B32" s="98"/>
      <c r="C32" s="98"/>
      <c r="D32" s="98"/>
    </row>
    <row r="33" spans="1:4" s="111" customFormat="1">
      <c r="A33" s="97"/>
      <c r="B33" s="98"/>
      <c r="C33" s="98"/>
      <c r="D33" s="98"/>
    </row>
    <row r="34" spans="1:4" s="111" customFormat="1">
      <c r="A34" s="97"/>
      <c r="B34" s="98"/>
      <c r="C34" s="98"/>
      <c r="D34" s="98"/>
    </row>
    <row r="35" spans="1:4" s="111" customFormat="1">
      <c r="A35" s="97"/>
      <c r="B35" s="98"/>
      <c r="C35" s="98"/>
      <c r="D35" s="98"/>
    </row>
    <row r="36" spans="1:4" s="111" customFormat="1">
      <c r="A36" s="97"/>
      <c r="B36" s="98"/>
      <c r="C36" s="98"/>
      <c r="D36" s="98"/>
    </row>
    <row r="37" spans="1:4" s="111" customFormat="1">
      <c r="A37" s="97"/>
      <c r="B37" s="98"/>
      <c r="C37" s="98"/>
      <c r="D37" s="98"/>
    </row>
    <row r="38" spans="1:4" s="111" customFormat="1">
      <c r="A38" s="97"/>
      <c r="B38" s="98"/>
      <c r="C38" s="98"/>
      <c r="D38" s="98"/>
    </row>
    <row r="39" spans="1:4" s="111" customFormat="1">
      <c r="A39" s="97"/>
      <c r="B39" s="98"/>
      <c r="C39" s="98"/>
      <c r="D39" s="98"/>
    </row>
    <row r="40" spans="1:4" s="111" customFormat="1">
      <c r="A40" s="106"/>
      <c r="B40" s="106"/>
      <c r="C40" s="106"/>
      <c r="D40" s="106"/>
    </row>
    <row r="41" spans="1:4" s="111" customFormat="1">
      <c r="A41" s="106"/>
      <c r="B41" s="106"/>
      <c r="C41" s="106"/>
      <c r="D41" s="106"/>
    </row>
    <row r="42" spans="1:4" s="111" customFormat="1">
      <c r="A42" s="106"/>
      <c r="B42" s="106"/>
      <c r="C42" s="106"/>
      <c r="D42" s="106"/>
    </row>
    <row r="43" spans="1:4" s="111" customFormat="1">
      <c r="A43" s="106"/>
      <c r="B43" s="106"/>
      <c r="C43" s="106"/>
      <c r="D43" s="106"/>
    </row>
    <row r="44" spans="1:4" s="111" customFormat="1">
      <c r="A44" s="106"/>
      <c r="B44" s="106"/>
      <c r="C44" s="106"/>
      <c r="D44" s="106"/>
    </row>
    <row r="45" spans="1:4" s="111" customFormat="1">
      <c r="A45" s="106"/>
      <c r="B45" s="106"/>
      <c r="C45" s="106"/>
      <c r="D45" s="106"/>
    </row>
    <row r="46" spans="1:4" s="111" customFormat="1">
      <c r="A46" s="106"/>
      <c r="B46" s="106"/>
      <c r="C46" s="106"/>
      <c r="D46" s="106"/>
    </row>
    <row r="47" spans="1:4" s="111" customFormat="1">
      <c r="A47" s="106"/>
      <c r="B47" s="106"/>
      <c r="C47" s="106"/>
      <c r="D47" s="106"/>
    </row>
    <row r="48" spans="1:4" s="111" customFormat="1">
      <c r="A48" s="65"/>
      <c r="B48" s="95"/>
      <c r="C48" s="95"/>
      <c r="D48" s="95"/>
    </row>
    <row r="49" spans="1:4" s="111" customFormat="1">
      <c r="A49" s="65"/>
      <c r="B49" s="95"/>
      <c r="C49" s="95"/>
      <c r="D49" s="95"/>
    </row>
    <row r="50" spans="1:4" s="111" customFormat="1">
      <c r="A50" s="136"/>
      <c r="B50" s="94"/>
      <c r="C50" s="94"/>
      <c r="D50" s="94"/>
    </row>
    <row r="51" spans="1:4" s="111" customFormat="1">
      <c r="A51" s="136"/>
      <c r="B51" s="94"/>
      <c r="C51" s="94"/>
      <c r="D51" s="94"/>
    </row>
    <row r="52" spans="1:4" s="111" customFormat="1">
      <c r="A52" s="136"/>
      <c r="B52" s="94"/>
      <c r="C52" s="94"/>
      <c r="D52" s="94"/>
    </row>
    <row r="53" spans="1:4" s="111" customFormat="1">
      <c r="A53" s="136"/>
      <c r="B53" s="94"/>
      <c r="C53" s="94"/>
      <c r="D53" s="94"/>
    </row>
    <row r="54" spans="1:4" s="111" customFormat="1">
      <c r="A54" s="136"/>
      <c r="B54" s="94"/>
      <c r="C54" s="94"/>
      <c r="D54" s="94"/>
    </row>
    <row r="55" spans="1:4" s="111" customFormat="1">
      <c r="A55" s="90"/>
      <c r="B55" s="94"/>
      <c r="C55" s="94"/>
      <c r="D55" s="94"/>
    </row>
    <row r="56" spans="1:4" s="111" customFormat="1">
      <c r="A56" s="90"/>
      <c r="B56" s="94"/>
      <c r="C56" s="94"/>
      <c r="D56" s="94"/>
    </row>
    <row r="57" spans="1:4" s="111" customFormat="1">
      <c r="A57" s="90"/>
      <c r="B57" s="94"/>
      <c r="C57" s="94"/>
      <c r="D57" s="94"/>
    </row>
    <row r="58" spans="1:4" s="111" customFormat="1">
      <c r="A58" s="102"/>
      <c r="B58" s="102"/>
      <c r="C58" s="102"/>
      <c r="D58" s="102"/>
    </row>
    <row r="59" spans="1:4" s="111" customFormat="1">
      <c r="A59" s="101"/>
      <c r="B59" s="101"/>
      <c r="C59" s="101"/>
      <c r="D59" s="101"/>
    </row>
    <row r="60" spans="1:4" s="111" customFormat="1">
      <c r="A60" s="101"/>
      <c r="B60" s="101"/>
      <c r="C60" s="101"/>
      <c r="D60" s="101"/>
    </row>
    <row r="61" spans="1:4" s="111" customFormat="1">
      <c r="A61" s="101"/>
      <c r="B61" s="101"/>
      <c r="C61" s="101"/>
      <c r="D61" s="101"/>
    </row>
    <row r="62" spans="1:4" s="111" customFormat="1">
      <c r="A62" s="101"/>
      <c r="B62" s="101"/>
      <c r="C62" s="101"/>
      <c r="D62" s="101"/>
    </row>
    <row r="63" spans="1:4" s="111" customFormat="1">
      <c r="A63" s="101"/>
      <c r="B63" s="101"/>
      <c r="C63" s="101"/>
      <c r="D63" s="101"/>
    </row>
    <row r="64" spans="1:4" s="111" customFormat="1">
      <c r="A64" s="101"/>
      <c r="B64" s="101"/>
      <c r="C64" s="101"/>
      <c r="D64" s="101"/>
    </row>
    <row r="65" spans="1:4" s="111" customFormat="1">
      <c r="A65" s="101"/>
      <c r="B65" s="101"/>
      <c r="C65" s="101"/>
      <c r="D65" s="101"/>
    </row>
    <row r="66" spans="1:4" s="111" customFormat="1">
      <c r="A66" s="101"/>
      <c r="B66" s="101"/>
      <c r="C66" s="101"/>
      <c r="D66" s="101"/>
    </row>
    <row r="67" spans="1:4" s="111" customFormat="1">
      <c r="A67" s="101"/>
      <c r="B67" s="101"/>
      <c r="C67" s="101"/>
      <c r="D67" s="101"/>
    </row>
    <row r="68" spans="1:4" s="111" customFormat="1">
      <c r="A68" s="101"/>
      <c r="B68" s="101"/>
      <c r="C68" s="101"/>
      <c r="D68" s="101"/>
    </row>
    <row r="69" spans="1:4" s="111" customFormat="1">
      <c r="A69" s="101"/>
      <c r="B69" s="101"/>
      <c r="C69" s="101"/>
      <c r="D69" s="101"/>
    </row>
    <row r="70" spans="1:4" s="111" customFormat="1">
      <c r="A70" s="101"/>
      <c r="B70" s="101"/>
      <c r="C70" s="101"/>
      <c r="D70" s="101"/>
    </row>
    <row r="71" spans="1:4" s="111" customFormat="1">
      <c r="A71" s="101"/>
      <c r="B71" s="101"/>
      <c r="C71" s="101"/>
      <c r="D71" s="101"/>
    </row>
    <row r="72" spans="1:4" s="111" customFormat="1">
      <c r="A72" s="101"/>
      <c r="B72" s="101"/>
      <c r="C72" s="101"/>
      <c r="D72" s="101"/>
    </row>
    <row r="73" spans="1:4" s="111" customFormat="1">
      <c r="A73" s="101"/>
      <c r="B73" s="101"/>
      <c r="C73" s="101"/>
      <c r="D73" s="101"/>
    </row>
    <row r="74" spans="1:4" s="111" customFormat="1">
      <c r="A74" s="101"/>
      <c r="B74" s="101"/>
      <c r="C74" s="101"/>
      <c r="D74" s="101"/>
    </row>
    <row r="75" spans="1:4" s="111" customFormat="1">
      <c r="A75" s="101"/>
      <c r="B75" s="101"/>
      <c r="C75" s="101"/>
      <c r="D75" s="101"/>
    </row>
    <row r="76" spans="1:4" s="111" customFormat="1">
      <c r="A76" s="101"/>
      <c r="B76" s="101"/>
      <c r="C76" s="101"/>
      <c r="D76" s="101"/>
    </row>
    <row r="77" spans="1:4" s="111" customFormat="1">
      <c r="A77" s="101"/>
      <c r="B77" s="101"/>
      <c r="C77" s="101"/>
      <c r="D77" s="101"/>
    </row>
    <row r="78" spans="1:4" s="111" customFormat="1">
      <c r="A78" s="102"/>
      <c r="B78" s="102"/>
      <c r="C78" s="102"/>
      <c r="D78" s="102"/>
    </row>
    <row r="79" spans="1:4" s="111" customFormat="1">
      <c r="A79" s="101"/>
      <c r="B79" s="101"/>
      <c r="C79" s="101"/>
      <c r="D79" s="101"/>
    </row>
    <row r="80" spans="1:4" s="111" customFormat="1">
      <c r="A80" s="101"/>
      <c r="B80" s="101"/>
      <c r="C80" s="101"/>
      <c r="D80" s="101"/>
    </row>
    <row r="81" spans="1:4" s="111" customFormat="1">
      <c r="A81" s="101"/>
      <c r="B81" s="101"/>
      <c r="C81" s="101"/>
      <c r="D81" s="101"/>
    </row>
    <row r="82" spans="1:4" s="111" customFormat="1">
      <c r="A82" s="101"/>
      <c r="B82" s="101"/>
      <c r="C82" s="101"/>
      <c r="D82" s="101"/>
    </row>
    <row r="83" spans="1:4" s="111" customFormat="1">
      <c r="A83" s="101"/>
      <c r="B83" s="101"/>
      <c r="C83" s="101"/>
      <c r="D83" s="101"/>
    </row>
    <row r="84" spans="1:4" s="111" customFormat="1">
      <c r="A84" s="101"/>
      <c r="B84" s="101"/>
      <c r="C84" s="101"/>
      <c r="D84" s="101"/>
    </row>
    <row r="85" spans="1:4" s="111" customFormat="1">
      <c r="A85" s="101"/>
      <c r="B85" s="101"/>
      <c r="C85" s="101"/>
      <c r="D85" s="101"/>
    </row>
    <row r="86" spans="1:4" s="111" customFormat="1">
      <c r="A86" s="101"/>
      <c r="B86" s="101"/>
      <c r="C86" s="101"/>
      <c r="D86" s="101"/>
    </row>
    <row r="87" spans="1:4" s="111" customFormat="1">
      <c r="A87" s="101"/>
      <c r="B87" s="101"/>
      <c r="C87" s="101"/>
      <c r="D87" s="101"/>
    </row>
    <row r="88" spans="1:4" s="111" customFormat="1">
      <c r="A88" s="101"/>
      <c r="B88" s="101"/>
      <c r="C88" s="101"/>
      <c r="D88" s="101"/>
    </row>
    <row r="89" spans="1:4" s="111" customFormat="1">
      <c r="A89" s="101"/>
      <c r="B89" s="101"/>
      <c r="C89" s="101"/>
      <c r="D89" s="101"/>
    </row>
    <row r="90" spans="1:4" s="111" customFormat="1">
      <c r="A90" s="101"/>
      <c r="B90" s="101"/>
      <c r="C90" s="101"/>
      <c r="D90" s="101"/>
    </row>
    <row r="91" spans="1:4" s="111" customFormat="1">
      <c r="A91" s="101"/>
      <c r="B91" s="101"/>
      <c r="C91" s="101"/>
      <c r="D91" s="101"/>
    </row>
    <row r="92" spans="1:4" s="111" customFormat="1">
      <c r="A92" s="101"/>
      <c r="B92" s="101"/>
      <c r="C92" s="101"/>
      <c r="D92" s="101"/>
    </row>
    <row r="93" spans="1:4" s="111" customFormat="1">
      <c r="A93" s="101"/>
      <c r="B93" s="101"/>
      <c r="C93" s="101"/>
      <c r="D93" s="101"/>
    </row>
    <row r="94" spans="1:4" s="111" customFormat="1">
      <c r="A94" s="101"/>
      <c r="B94" s="101"/>
      <c r="C94" s="101"/>
      <c r="D94" s="101"/>
    </row>
    <row r="95" spans="1:4" s="111" customFormat="1">
      <c r="A95" s="101"/>
      <c r="B95" s="101"/>
      <c r="C95" s="101"/>
      <c r="D95" s="101"/>
    </row>
    <row r="96" spans="1:4" s="111" customFormat="1">
      <c r="A96" s="101"/>
      <c r="B96" s="101"/>
      <c r="C96" s="101"/>
      <c r="D96" s="101"/>
    </row>
    <row r="97" spans="1:4" s="111" customFormat="1">
      <c r="A97" s="101"/>
      <c r="B97" s="101"/>
      <c r="C97" s="101"/>
      <c r="D97" s="101"/>
    </row>
    <row r="98" spans="1:4" s="111" customFormat="1">
      <c r="A98" s="102"/>
      <c r="B98" s="102"/>
      <c r="C98" s="102"/>
      <c r="D98" s="102"/>
    </row>
    <row r="99" spans="1:4" s="111" customFormat="1">
      <c r="A99" s="101"/>
      <c r="B99" s="101"/>
      <c r="C99" s="101"/>
      <c r="D99" s="101"/>
    </row>
    <row r="100" spans="1:4" s="111" customFormat="1">
      <c r="A100" s="101"/>
      <c r="B100" s="101"/>
      <c r="C100" s="101"/>
      <c r="D100" s="101"/>
    </row>
    <row r="101" spans="1:4" s="111" customFormat="1">
      <c r="A101" s="101"/>
      <c r="B101" s="101"/>
      <c r="C101" s="101"/>
      <c r="D101" s="101"/>
    </row>
    <row r="102" spans="1:4" s="111" customFormat="1">
      <c r="A102" s="101"/>
      <c r="B102" s="101"/>
      <c r="C102" s="101"/>
      <c r="D102" s="101"/>
    </row>
    <row r="103" spans="1:4" s="111" customFormat="1">
      <c r="A103" s="101"/>
      <c r="B103" s="101"/>
      <c r="C103" s="101"/>
      <c r="D103" s="101"/>
    </row>
    <row r="104" spans="1:4" s="111" customFormat="1">
      <c r="A104" s="101"/>
      <c r="B104" s="101"/>
      <c r="C104" s="101"/>
      <c r="D104" s="101"/>
    </row>
    <row r="105" spans="1:4" s="111" customFormat="1">
      <c r="A105" s="101"/>
      <c r="B105" s="101"/>
      <c r="C105" s="101"/>
      <c r="D105" s="101"/>
    </row>
    <row r="106" spans="1:4" s="111" customFormat="1">
      <c r="A106" s="101"/>
      <c r="B106" s="101"/>
      <c r="C106" s="101"/>
      <c r="D106" s="101"/>
    </row>
    <row r="107" spans="1:4" s="111" customFormat="1">
      <c r="A107" s="101"/>
      <c r="B107" s="101"/>
      <c r="C107" s="101"/>
      <c r="D107" s="101"/>
    </row>
    <row r="108" spans="1:4" s="111" customFormat="1">
      <c r="A108" s="101"/>
      <c r="B108" s="101"/>
      <c r="C108" s="101"/>
      <c r="D108" s="101"/>
    </row>
    <row r="109" spans="1:4" s="111" customFormat="1">
      <c r="A109" s="101"/>
      <c r="B109" s="101"/>
      <c r="C109" s="101"/>
      <c r="D109" s="101"/>
    </row>
    <row r="110" spans="1:4" s="111" customFormat="1">
      <c r="A110" s="101"/>
      <c r="B110" s="101"/>
      <c r="C110" s="101"/>
      <c r="D110" s="101"/>
    </row>
    <row r="111" spans="1:4" s="111" customFormat="1">
      <c r="A111" s="101"/>
      <c r="B111" s="101"/>
      <c r="C111" s="101"/>
      <c r="D111" s="101"/>
    </row>
    <row r="112" spans="1:4" s="111" customFormat="1">
      <c r="A112" s="101"/>
      <c r="B112" s="101"/>
      <c r="C112" s="101"/>
      <c r="D112" s="101"/>
    </row>
    <row r="113" spans="1:4" s="111" customFormat="1">
      <c r="A113" s="101"/>
      <c r="B113" s="101"/>
      <c r="C113" s="101"/>
      <c r="D113" s="101"/>
    </row>
    <row r="114" spans="1:4" s="111" customFormat="1">
      <c r="A114" s="101"/>
      <c r="B114" s="101"/>
      <c r="C114" s="101"/>
      <c r="D114" s="101"/>
    </row>
    <row r="115" spans="1:4" s="111" customFormat="1">
      <c r="A115" s="101"/>
      <c r="B115" s="101"/>
      <c r="C115" s="101"/>
      <c r="D115" s="101"/>
    </row>
    <row r="116" spans="1:4" s="111" customFormat="1">
      <c r="A116" s="101"/>
      <c r="B116" s="101"/>
      <c r="C116" s="101"/>
      <c r="D116" s="101"/>
    </row>
    <row r="117" spans="1:4" s="111" customFormat="1">
      <c r="A117" s="101"/>
      <c r="B117" s="101"/>
      <c r="C117" s="101"/>
      <c r="D117" s="101"/>
    </row>
    <row r="118" spans="1:4" s="111" customFormat="1">
      <c r="A118" s="102"/>
      <c r="B118" s="102"/>
      <c r="C118" s="102"/>
      <c r="D118" s="102"/>
    </row>
    <row r="119" spans="1:4" s="111" customFormat="1">
      <c r="A119" s="101"/>
      <c r="B119" s="101"/>
      <c r="C119" s="101"/>
      <c r="D119" s="101"/>
    </row>
    <row r="120" spans="1:4" s="111" customFormat="1">
      <c r="A120" s="101"/>
      <c r="B120" s="101"/>
      <c r="C120" s="101"/>
      <c r="D120" s="101"/>
    </row>
    <row r="121" spans="1:4" s="111" customFormat="1">
      <c r="A121" s="101"/>
      <c r="B121" s="101"/>
      <c r="C121" s="101"/>
      <c r="D121" s="101"/>
    </row>
    <row r="122" spans="1:4" s="111" customFormat="1">
      <c r="A122" s="101"/>
      <c r="B122" s="101"/>
      <c r="C122" s="101"/>
      <c r="D122" s="101"/>
    </row>
    <row r="123" spans="1:4" s="111" customFormat="1">
      <c r="A123" s="101"/>
      <c r="B123" s="101"/>
      <c r="C123" s="101"/>
      <c r="D123" s="101"/>
    </row>
    <row r="124" spans="1:4" s="111" customFormat="1">
      <c r="A124" s="101"/>
      <c r="B124" s="101"/>
      <c r="C124" s="101"/>
      <c r="D124" s="101"/>
    </row>
    <row r="125" spans="1:4" s="111" customFormat="1">
      <c r="A125" s="101"/>
      <c r="B125" s="101"/>
      <c r="C125" s="101"/>
      <c r="D125" s="101"/>
    </row>
    <row r="126" spans="1:4" s="111" customFormat="1">
      <c r="A126" s="101"/>
      <c r="B126" s="101"/>
      <c r="C126" s="101"/>
      <c r="D126" s="101"/>
    </row>
    <row r="127" spans="1:4" s="111" customFormat="1">
      <c r="A127" s="101"/>
      <c r="B127" s="101"/>
      <c r="C127" s="101"/>
      <c r="D127" s="101"/>
    </row>
    <row r="128" spans="1:4" s="111" customFormat="1">
      <c r="A128" s="101"/>
      <c r="B128" s="101"/>
      <c r="C128" s="101"/>
      <c r="D128" s="101"/>
    </row>
    <row r="129" spans="1:4" s="111" customFormat="1">
      <c r="A129" s="101"/>
      <c r="B129" s="101"/>
      <c r="C129" s="101"/>
      <c r="D129" s="101"/>
    </row>
    <row r="130" spans="1:4" s="111" customFormat="1">
      <c r="A130" s="101"/>
      <c r="B130" s="101"/>
      <c r="C130" s="101"/>
      <c r="D130" s="101"/>
    </row>
    <row r="131" spans="1:4" s="111" customFormat="1">
      <c r="A131" s="101"/>
      <c r="B131" s="101"/>
      <c r="C131" s="101"/>
      <c r="D131" s="101"/>
    </row>
    <row r="132" spans="1:4" s="111" customFormat="1">
      <c r="A132" s="101"/>
      <c r="B132" s="101"/>
      <c r="C132" s="101"/>
      <c r="D132" s="101"/>
    </row>
    <row r="133" spans="1:4" s="111" customFormat="1">
      <c r="A133" s="101"/>
      <c r="B133" s="101"/>
      <c r="C133" s="101"/>
      <c r="D133" s="101"/>
    </row>
    <row r="134" spans="1:4" s="111" customFormat="1">
      <c r="A134" s="101"/>
      <c r="B134" s="101"/>
      <c r="C134" s="101"/>
      <c r="D134" s="101"/>
    </row>
    <row r="135" spans="1:4" s="111" customFormat="1">
      <c r="A135" s="101"/>
      <c r="B135" s="101"/>
      <c r="C135" s="101"/>
      <c r="D135" s="101"/>
    </row>
    <row r="136" spans="1:4" s="111" customFormat="1">
      <c r="A136" s="101"/>
      <c r="B136" s="101"/>
      <c r="C136" s="101"/>
      <c r="D136" s="101"/>
    </row>
    <row r="137" spans="1:4" s="111" customFormat="1">
      <c r="A137" s="101"/>
      <c r="B137" s="101"/>
      <c r="C137" s="101"/>
      <c r="D137" s="101"/>
    </row>
    <row r="138" spans="1:4" s="111" customFormat="1">
      <c r="A138" s="102"/>
      <c r="B138" s="102"/>
      <c r="C138" s="102"/>
      <c r="D138" s="102"/>
    </row>
    <row r="139" spans="1:4" s="111" customFormat="1">
      <c r="A139" s="101"/>
      <c r="B139" s="101"/>
      <c r="C139" s="101"/>
      <c r="D139" s="101"/>
    </row>
    <row r="140" spans="1:4" s="111" customFormat="1">
      <c r="A140" s="101"/>
      <c r="B140" s="101"/>
      <c r="C140" s="101"/>
      <c r="D140" s="101"/>
    </row>
    <row r="141" spans="1:4" s="111" customFormat="1">
      <c r="A141" s="101"/>
      <c r="B141" s="101"/>
      <c r="C141" s="101"/>
      <c r="D141" s="101"/>
    </row>
    <row r="142" spans="1:4" s="111" customFormat="1">
      <c r="A142" s="101"/>
      <c r="B142" s="101"/>
      <c r="C142" s="101"/>
      <c r="D142" s="101"/>
    </row>
    <row r="143" spans="1:4" s="111" customFormat="1">
      <c r="A143" s="101"/>
      <c r="B143" s="101"/>
      <c r="C143" s="101"/>
      <c r="D143" s="101"/>
    </row>
    <row r="144" spans="1:4" s="111" customFormat="1">
      <c r="A144" s="101"/>
      <c r="B144" s="101"/>
      <c r="C144" s="101"/>
      <c r="D144" s="101"/>
    </row>
    <row r="145" spans="1:4" s="111" customFormat="1">
      <c r="A145" s="101"/>
      <c r="B145" s="101"/>
      <c r="C145" s="101"/>
      <c r="D145" s="101"/>
    </row>
    <row r="146" spans="1:4" s="111" customFormat="1">
      <c r="A146" s="101"/>
      <c r="B146" s="101"/>
      <c r="C146" s="101"/>
      <c r="D146" s="101"/>
    </row>
    <row r="147" spans="1:4" s="111" customFormat="1">
      <c r="A147" s="101"/>
      <c r="B147" s="101"/>
      <c r="C147" s="101"/>
      <c r="D147" s="101"/>
    </row>
    <row r="148" spans="1:4" s="111" customFormat="1">
      <c r="A148" s="101"/>
      <c r="B148" s="101"/>
      <c r="C148" s="101"/>
      <c r="D148" s="101"/>
    </row>
    <row r="149" spans="1:4" s="111" customFormat="1">
      <c r="A149" s="101"/>
      <c r="B149" s="101"/>
      <c r="C149" s="101"/>
      <c r="D149" s="101"/>
    </row>
    <row r="150" spans="1:4" s="111" customFormat="1">
      <c r="A150" s="101"/>
      <c r="B150" s="101"/>
      <c r="C150" s="101"/>
      <c r="D150" s="101"/>
    </row>
    <row r="151" spans="1:4" s="111" customFormat="1">
      <c r="A151" s="101"/>
      <c r="B151" s="101"/>
      <c r="C151" s="101"/>
      <c r="D151" s="101"/>
    </row>
    <row r="152" spans="1:4" s="111" customFormat="1">
      <c r="A152" s="101"/>
      <c r="B152" s="101"/>
      <c r="C152" s="101"/>
      <c r="D152" s="101"/>
    </row>
    <row r="153" spans="1:4" s="111" customFormat="1">
      <c r="A153" s="101"/>
      <c r="B153" s="101"/>
      <c r="C153" s="101"/>
      <c r="D153" s="101"/>
    </row>
    <row r="154" spans="1:4" s="111" customFormat="1">
      <c r="A154" s="101"/>
      <c r="B154" s="101"/>
      <c r="C154" s="101"/>
      <c r="D154" s="101"/>
    </row>
    <row r="155" spans="1:4" s="111" customFormat="1">
      <c r="A155" s="101"/>
      <c r="B155" s="101"/>
      <c r="C155" s="101"/>
      <c r="D155" s="101"/>
    </row>
    <row r="156" spans="1:4" s="111" customFormat="1">
      <c r="A156" s="101"/>
      <c r="B156" s="101"/>
      <c r="C156" s="101"/>
      <c r="D156" s="101"/>
    </row>
    <row r="157" spans="1:4" s="111" customFormat="1">
      <c r="A157" s="101"/>
      <c r="B157" s="101"/>
      <c r="C157" s="101"/>
      <c r="D157" s="101"/>
    </row>
    <row r="158" spans="1:4" s="111" customFormat="1">
      <c r="A158" s="102"/>
      <c r="B158" s="102"/>
      <c r="C158" s="102"/>
      <c r="D158" s="102"/>
    </row>
    <row r="159" spans="1:4" s="111" customFormat="1">
      <c r="A159" s="101"/>
      <c r="B159" s="101"/>
      <c r="C159" s="101"/>
      <c r="D159" s="101"/>
    </row>
    <row r="160" spans="1:4" s="111" customFormat="1">
      <c r="A160" s="101"/>
      <c r="B160" s="101"/>
      <c r="C160" s="101"/>
      <c r="D160" s="101"/>
    </row>
    <row r="161" spans="1:4" s="111" customFormat="1">
      <c r="A161" s="101"/>
      <c r="B161" s="101"/>
      <c r="C161" s="101"/>
      <c r="D161" s="101"/>
    </row>
    <row r="162" spans="1:4" s="111" customFormat="1">
      <c r="A162" s="101"/>
      <c r="B162" s="101"/>
      <c r="C162" s="101"/>
      <c r="D162" s="101"/>
    </row>
    <row r="163" spans="1:4" s="111" customFormat="1">
      <c r="A163" s="101"/>
      <c r="B163" s="101"/>
      <c r="C163" s="101"/>
      <c r="D163" s="101"/>
    </row>
    <row r="164" spans="1:4" s="111" customFormat="1">
      <c r="A164" s="101"/>
      <c r="B164" s="101"/>
      <c r="C164" s="101"/>
      <c r="D164" s="101"/>
    </row>
    <row r="165" spans="1:4" s="111" customFormat="1">
      <c r="A165" s="101"/>
      <c r="B165" s="101"/>
      <c r="C165" s="101"/>
      <c r="D165" s="101"/>
    </row>
    <row r="166" spans="1:4" s="111" customFormat="1">
      <c r="A166" s="101"/>
      <c r="B166" s="101"/>
      <c r="C166" s="101"/>
      <c r="D166" s="101"/>
    </row>
    <row r="167" spans="1:4" s="111" customFormat="1">
      <c r="A167" s="101"/>
      <c r="B167" s="101"/>
      <c r="C167" s="101"/>
      <c r="D167" s="101"/>
    </row>
    <row r="168" spans="1:4" s="111" customFormat="1">
      <c r="A168" s="101"/>
      <c r="B168" s="101"/>
      <c r="C168" s="101"/>
      <c r="D168" s="101"/>
    </row>
    <row r="169" spans="1:4" s="111" customFormat="1">
      <c r="A169" s="101"/>
      <c r="B169" s="101"/>
      <c r="C169" s="101"/>
      <c r="D169" s="101"/>
    </row>
    <row r="170" spans="1:4" s="111" customFormat="1">
      <c r="A170" s="101"/>
      <c r="B170" s="101"/>
      <c r="C170" s="101"/>
      <c r="D170" s="101"/>
    </row>
    <row r="171" spans="1:4" s="111" customFormat="1">
      <c r="A171" s="101"/>
      <c r="B171" s="101"/>
      <c r="C171" s="101"/>
      <c r="D171" s="101"/>
    </row>
    <row r="172" spans="1:4" s="111" customFormat="1">
      <c r="A172" s="101"/>
      <c r="B172" s="101"/>
      <c r="C172" s="101"/>
      <c r="D172" s="101"/>
    </row>
    <row r="173" spans="1:4" s="111" customFormat="1">
      <c r="A173" s="101"/>
      <c r="B173" s="101"/>
      <c r="C173" s="101"/>
      <c r="D173" s="101"/>
    </row>
    <row r="174" spans="1:4" s="111" customFormat="1">
      <c r="A174" s="101"/>
      <c r="B174" s="101"/>
      <c r="C174" s="101"/>
      <c r="D174" s="101"/>
    </row>
    <row r="175" spans="1:4" s="111" customFormat="1">
      <c r="A175" s="101"/>
      <c r="B175" s="101"/>
      <c r="C175" s="101"/>
      <c r="D175" s="101"/>
    </row>
    <row r="176" spans="1:4" s="111" customFormat="1">
      <c r="A176" s="101"/>
      <c r="B176" s="101"/>
      <c r="C176" s="101"/>
      <c r="D176" s="101"/>
    </row>
    <row r="177" spans="1:4" s="111" customFormat="1">
      <c r="A177" s="101"/>
      <c r="B177" s="101"/>
      <c r="C177" s="101"/>
      <c r="D177" s="101"/>
    </row>
    <row r="178" spans="1:4" s="111" customFormat="1">
      <c r="A178" s="102"/>
      <c r="B178" s="102"/>
      <c r="C178" s="102"/>
      <c r="D178" s="102"/>
    </row>
    <row r="179" spans="1:4" s="111" customFormat="1">
      <c r="A179" s="101"/>
      <c r="B179" s="101"/>
      <c r="C179" s="101"/>
      <c r="D179" s="101"/>
    </row>
    <row r="180" spans="1:4" s="111" customFormat="1">
      <c r="A180" s="101"/>
      <c r="B180" s="101"/>
      <c r="C180" s="101"/>
      <c r="D180" s="101"/>
    </row>
    <row r="181" spans="1:4" s="111" customFormat="1">
      <c r="A181" s="101"/>
      <c r="B181" s="101"/>
      <c r="C181" s="101"/>
      <c r="D181" s="101"/>
    </row>
    <row r="182" spans="1:4" s="111" customFormat="1">
      <c r="A182" s="101"/>
      <c r="B182" s="101"/>
      <c r="C182" s="101"/>
      <c r="D182" s="101"/>
    </row>
    <row r="183" spans="1:4" s="111" customFormat="1">
      <c r="A183" s="101"/>
      <c r="B183" s="101"/>
      <c r="C183" s="101"/>
      <c r="D183" s="101"/>
    </row>
    <row r="184" spans="1:4" s="111" customFormat="1">
      <c r="A184" s="101"/>
      <c r="B184" s="101"/>
      <c r="C184" s="101"/>
      <c r="D184" s="101"/>
    </row>
    <row r="185" spans="1:4" s="111" customFormat="1">
      <c r="A185" s="101"/>
      <c r="B185" s="101"/>
      <c r="C185" s="101"/>
      <c r="D185" s="101"/>
    </row>
    <row r="186" spans="1:4" s="111" customFormat="1">
      <c r="A186" s="101"/>
      <c r="B186" s="101"/>
      <c r="C186" s="101"/>
      <c r="D186" s="101"/>
    </row>
    <row r="187" spans="1:4" s="111" customFormat="1">
      <c r="A187" s="101"/>
      <c r="B187" s="101"/>
      <c r="C187" s="101"/>
      <c r="D187" s="101"/>
    </row>
    <row r="188" spans="1:4" s="111" customFormat="1">
      <c r="A188" s="101"/>
      <c r="B188" s="101"/>
      <c r="C188" s="101"/>
      <c r="D188" s="101"/>
    </row>
    <row r="189" spans="1:4" s="111" customFormat="1">
      <c r="A189" s="101"/>
      <c r="B189" s="101"/>
      <c r="C189" s="101"/>
      <c r="D189" s="101"/>
    </row>
    <row r="190" spans="1:4" s="111" customFormat="1">
      <c r="A190" s="101"/>
      <c r="B190" s="101"/>
      <c r="C190" s="101"/>
      <c r="D190" s="101"/>
    </row>
    <row r="191" spans="1:4" s="111" customFormat="1">
      <c r="A191" s="101"/>
      <c r="B191" s="101"/>
      <c r="C191" s="101"/>
      <c r="D191" s="101"/>
    </row>
    <row r="192" spans="1:4" s="111" customFormat="1">
      <c r="A192" s="101"/>
      <c r="B192" s="101"/>
      <c r="C192" s="101"/>
      <c r="D192" s="101"/>
    </row>
    <row r="193" spans="1:4" s="111" customFormat="1">
      <c r="A193" s="101"/>
      <c r="B193" s="101"/>
      <c r="C193" s="101"/>
      <c r="D193" s="101"/>
    </row>
    <row r="194" spans="1:4" s="111" customFormat="1">
      <c r="A194" s="101"/>
      <c r="B194" s="101"/>
      <c r="C194" s="101"/>
      <c r="D194" s="101"/>
    </row>
    <row r="195" spans="1:4" s="111" customFormat="1">
      <c r="A195" s="101"/>
      <c r="B195" s="101"/>
      <c r="C195" s="101"/>
      <c r="D195" s="101"/>
    </row>
    <row r="196" spans="1:4" s="111" customFormat="1">
      <c r="A196" s="101"/>
      <c r="B196" s="101"/>
      <c r="C196" s="101"/>
      <c r="D196" s="101"/>
    </row>
    <row r="197" spans="1:4" s="111" customFormat="1">
      <c r="A197" s="101"/>
      <c r="B197" s="101"/>
      <c r="C197" s="101"/>
      <c r="D197" s="101"/>
    </row>
    <row r="198" spans="1:4" s="111" customFormat="1">
      <c r="A198" s="102"/>
      <c r="B198" s="102"/>
      <c r="C198" s="102"/>
      <c r="D198" s="102"/>
    </row>
    <row r="199" spans="1:4" s="111" customFormat="1">
      <c r="A199" s="101"/>
      <c r="B199" s="101"/>
      <c r="C199" s="101"/>
      <c r="D199" s="101"/>
    </row>
    <row r="200" spans="1:4" s="111" customFormat="1">
      <c r="A200" s="101"/>
      <c r="B200" s="101"/>
      <c r="C200" s="101"/>
      <c r="D200" s="101"/>
    </row>
    <row r="201" spans="1:4" s="111" customFormat="1">
      <c r="A201" s="101"/>
      <c r="B201" s="101"/>
      <c r="C201" s="101"/>
      <c r="D201" s="101"/>
    </row>
    <row r="202" spans="1:4" s="111" customFormat="1">
      <c r="A202" s="101"/>
      <c r="B202" s="101"/>
      <c r="C202" s="101"/>
      <c r="D202" s="101"/>
    </row>
    <row r="203" spans="1:4" s="111" customFormat="1">
      <c r="A203" s="101"/>
      <c r="B203" s="101"/>
      <c r="C203" s="101"/>
      <c r="D203" s="101"/>
    </row>
    <row r="204" spans="1:4" s="111" customFormat="1">
      <c r="A204" s="101"/>
      <c r="B204" s="101"/>
      <c r="C204" s="101"/>
      <c r="D204" s="101"/>
    </row>
    <row r="205" spans="1:4" s="111" customFormat="1">
      <c r="A205" s="101"/>
      <c r="B205" s="101"/>
      <c r="C205" s="101"/>
      <c r="D205" s="101"/>
    </row>
    <row r="206" spans="1:4" s="111" customFormat="1">
      <c r="A206" s="101"/>
      <c r="B206" s="101"/>
      <c r="C206" s="101"/>
      <c r="D206" s="101"/>
    </row>
    <row r="207" spans="1:4" s="111" customFormat="1">
      <c r="A207" s="101"/>
      <c r="B207" s="101"/>
      <c r="C207" s="101"/>
      <c r="D207" s="101"/>
    </row>
    <row r="208" spans="1:4" s="111" customFormat="1">
      <c r="A208" s="101"/>
      <c r="B208" s="101"/>
      <c r="C208" s="101"/>
      <c r="D208" s="101"/>
    </row>
    <row r="209" spans="1:4" s="111" customFormat="1">
      <c r="A209" s="101"/>
      <c r="B209" s="101"/>
      <c r="C209" s="101"/>
      <c r="D209" s="101"/>
    </row>
    <row r="210" spans="1:4" s="111" customFormat="1">
      <c r="A210" s="101"/>
      <c r="B210" s="101"/>
      <c r="C210" s="101"/>
      <c r="D210" s="101"/>
    </row>
    <row r="211" spans="1:4" s="111" customFormat="1">
      <c r="A211" s="101"/>
      <c r="B211" s="101"/>
      <c r="C211" s="101"/>
      <c r="D211" s="101"/>
    </row>
    <row r="212" spans="1:4" s="111" customFormat="1">
      <c r="A212" s="101"/>
      <c r="B212" s="101"/>
      <c r="C212" s="101"/>
      <c r="D212" s="101"/>
    </row>
    <row r="213" spans="1:4" s="111" customFormat="1">
      <c r="A213" s="101"/>
      <c r="B213" s="101"/>
      <c r="C213" s="101"/>
      <c r="D213" s="101"/>
    </row>
    <row r="214" spans="1:4" s="111" customFormat="1">
      <c r="A214" s="101"/>
      <c r="B214" s="101"/>
      <c r="C214" s="101"/>
      <c r="D214" s="101"/>
    </row>
    <row r="215" spans="1:4" s="111" customFormat="1">
      <c r="A215" s="101"/>
      <c r="B215" s="101"/>
      <c r="C215" s="101"/>
      <c r="D215" s="101"/>
    </row>
    <row r="216" spans="1:4" s="111" customFormat="1">
      <c r="A216" s="101"/>
      <c r="B216" s="101"/>
      <c r="C216" s="101"/>
      <c r="D216" s="101"/>
    </row>
    <row r="217" spans="1:4" s="111" customFormat="1">
      <c r="A217" s="101"/>
      <c r="B217" s="101"/>
      <c r="C217" s="101"/>
      <c r="D217" s="101"/>
    </row>
    <row r="218" spans="1:4" s="111" customFormat="1">
      <c r="A218" s="102"/>
      <c r="B218" s="102"/>
      <c r="C218" s="102"/>
      <c r="D218" s="102"/>
    </row>
    <row r="219" spans="1:4" s="111" customFormat="1">
      <c r="A219" s="101"/>
      <c r="B219" s="101"/>
      <c r="C219" s="101"/>
      <c r="D219" s="101"/>
    </row>
    <row r="220" spans="1:4" s="111" customFormat="1">
      <c r="A220" s="101"/>
      <c r="B220" s="101"/>
      <c r="C220" s="101"/>
      <c r="D220" s="101"/>
    </row>
    <row r="221" spans="1:4" s="111" customFormat="1">
      <c r="A221" s="101"/>
      <c r="B221" s="101"/>
      <c r="C221" s="101"/>
      <c r="D221" s="101"/>
    </row>
    <row r="222" spans="1:4" s="111" customFormat="1">
      <c r="A222" s="101"/>
      <c r="B222" s="101"/>
      <c r="C222" s="101"/>
      <c r="D222" s="101"/>
    </row>
    <row r="223" spans="1:4" s="111" customFormat="1">
      <c r="A223" s="101"/>
      <c r="B223" s="101"/>
      <c r="C223" s="101"/>
      <c r="D223" s="101"/>
    </row>
    <row r="224" spans="1:4" s="111" customFormat="1">
      <c r="A224" s="101"/>
      <c r="B224" s="101"/>
      <c r="C224" s="101"/>
      <c r="D224" s="101"/>
    </row>
    <row r="225" spans="1:4" s="111" customFormat="1">
      <c r="A225" s="101"/>
      <c r="B225" s="101"/>
      <c r="C225" s="101"/>
      <c r="D225" s="101"/>
    </row>
    <row r="226" spans="1:4" s="111" customFormat="1">
      <c r="A226" s="101"/>
      <c r="B226" s="101"/>
      <c r="C226" s="101"/>
      <c r="D226" s="101"/>
    </row>
    <row r="227" spans="1:4" s="111" customFormat="1">
      <c r="A227" s="101"/>
      <c r="B227" s="101"/>
      <c r="C227" s="101"/>
      <c r="D227" s="101"/>
    </row>
    <row r="228" spans="1:4" s="111" customFormat="1">
      <c r="A228" s="101"/>
      <c r="B228" s="101"/>
      <c r="C228" s="101"/>
      <c r="D228" s="101"/>
    </row>
    <row r="229" spans="1:4" s="111" customFormat="1">
      <c r="A229" s="101"/>
      <c r="B229" s="101"/>
      <c r="C229" s="101"/>
      <c r="D229" s="101"/>
    </row>
    <row r="230" spans="1:4" s="111" customFormat="1">
      <c r="A230" s="101"/>
      <c r="B230" s="101"/>
      <c r="C230" s="101"/>
      <c r="D230" s="101"/>
    </row>
    <row r="231" spans="1:4" s="111" customFormat="1">
      <c r="A231" s="101"/>
      <c r="B231" s="101"/>
      <c r="C231" s="101"/>
      <c r="D231" s="101"/>
    </row>
    <row r="232" spans="1:4" s="111" customFormat="1">
      <c r="A232" s="101"/>
      <c r="B232" s="101"/>
      <c r="C232" s="101"/>
      <c r="D232" s="101"/>
    </row>
    <row r="233" spans="1:4" s="111" customFormat="1">
      <c r="A233" s="101"/>
      <c r="B233" s="101"/>
      <c r="C233" s="101"/>
      <c r="D233" s="101"/>
    </row>
    <row r="234" spans="1:4" s="111" customFormat="1">
      <c r="A234" s="101"/>
      <c r="B234" s="101"/>
      <c r="C234" s="101"/>
      <c r="D234" s="101"/>
    </row>
    <row r="235" spans="1:4" s="111" customFormat="1">
      <c r="A235" s="101"/>
      <c r="B235" s="101"/>
      <c r="C235" s="101"/>
      <c r="D235" s="101"/>
    </row>
    <row r="236" spans="1:4" s="111" customFormat="1">
      <c r="A236" s="101"/>
      <c r="B236" s="101"/>
      <c r="C236" s="101"/>
      <c r="D236" s="101"/>
    </row>
    <row r="237" spans="1:4" s="111" customFormat="1">
      <c r="A237" s="101"/>
      <c r="B237" s="101"/>
      <c r="C237" s="101"/>
      <c r="D237" s="101"/>
    </row>
    <row r="238" spans="1:4" s="111" customFormat="1">
      <c r="A238" s="102"/>
      <c r="B238" s="102"/>
      <c r="C238" s="102"/>
      <c r="D238" s="102"/>
    </row>
    <row r="239" spans="1:4" s="111" customFormat="1">
      <c r="A239" s="101"/>
      <c r="B239" s="101"/>
      <c r="C239" s="101"/>
      <c r="D239" s="101"/>
    </row>
    <row r="240" spans="1:4" s="111" customFormat="1">
      <c r="A240" s="101"/>
      <c r="B240" s="101"/>
      <c r="C240" s="101"/>
      <c r="D240" s="101"/>
    </row>
    <row r="241" spans="1:4" s="111" customFormat="1">
      <c r="A241" s="101"/>
      <c r="B241" s="101"/>
      <c r="C241" s="101"/>
      <c r="D241" s="101"/>
    </row>
    <row r="242" spans="1:4" s="111" customFormat="1">
      <c r="A242" s="101"/>
      <c r="B242" s="101"/>
      <c r="C242" s="101"/>
      <c r="D242" s="101"/>
    </row>
    <row r="243" spans="1:4" s="111" customFormat="1">
      <c r="A243" s="101"/>
      <c r="B243" s="101"/>
      <c r="C243" s="101"/>
      <c r="D243" s="101"/>
    </row>
    <row r="244" spans="1:4" s="111" customFormat="1">
      <c r="A244" s="101"/>
      <c r="B244" s="101"/>
      <c r="C244" s="101"/>
      <c r="D244" s="101"/>
    </row>
    <row r="245" spans="1:4" s="111" customFormat="1">
      <c r="A245" s="101"/>
      <c r="B245" s="101"/>
      <c r="C245" s="101"/>
      <c r="D245" s="101"/>
    </row>
    <row r="246" spans="1:4" s="111" customFormat="1">
      <c r="A246" s="101"/>
      <c r="B246" s="101"/>
      <c r="C246" s="101"/>
      <c r="D246" s="101"/>
    </row>
    <row r="247" spans="1:4" s="111" customFormat="1">
      <c r="A247" s="101"/>
      <c r="B247" s="101"/>
      <c r="C247" s="101"/>
      <c r="D247" s="101"/>
    </row>
    <row r="248" spans="1:4" s="111" customFormat="1">
      <c r="A248" s="101"/>
      <c r="B248" s="101"/>
      <c r="C248" s="101"/>
      <c r="D248" s="101"/>
    </row>
    <row r="249" spans="1:4" s="111" customFormat="1">
      <c r="A249" s="101"/>
      <c r="B249" s="101"/>
      <c r="C249" s="101"/>
      <c r="D249" s="101"/>
    </row>
    <row r="250" spans="1:4" s="111" customFormat="1">
      <c r="A250" s="101"/>
      <c r="B250" s="101"/>
      <c r="C250" s="101"/>
      <c r="D250" s="101"/>
    </row>
    <row r="251" spans="1:4" s="111" customFormat="1">
      <c r="A251" s="101"/>
      <c r="B251" s="101"/>
      <c r="C251" s="101"/>
      <c r="D251" s="101"/>
    </row>
    <row r="252" spans="1:4" s="111" customFormat="1">
      <c r="A252" s="101"/>
      <c r="B252" s="101"/>
      <c r="C252" s="101"/>
      <c r="D252" s="101"/>
    </row>
    <row r="253" spans="1:4" s="111" customFormat="1">
      <c r="A253" s="101"/>
      <c r="B253" s="101"/>
      <c r="C253" s="101"/>
      <c r="D253" s="101"/>
    </row>
    <row r="254" spans="1:4" s="111" customFormat="1">
      <c r="A254" s="101"/>
      <c r="B254" s="101"/>
      <c r="C254" s="101"/>
      <c r="D254" s="101"/>
    </row>
    <row r="255" spans="1:4" s="111" customFormat="1">
      <c r="A255" s="101"/>
      <c r="B255" s="101"/>
      <c r="C255" s="101"/>
      <c r="D255" s="101"/>
    </row>
    <row r="256" spans="1:4" s="111" customFormat="1">
      <c r="A256" s="101"/>
      <c r="B256" s="101"/>
      <c r="C256" s="101"/>
      <c r="D256" s="101"/>
    </row>
    <row r="257" spans="1:4" s="111" customFormat="1">
      <c r="A257" s="101"/>
      <c r="B257" s="101"/>
      <c r="C257" s="101"/>
      <c r="D257" s="101"/>
    </row>
    <row r="258" spans="1:4" s="111" customFormat="1">
      <c r="A258" s="102"/>
      <c r="B258" s="102"/>
      <c r="C258" s="102"/>
      <c r="D258" s="102"/>
    </row>
    <row r="259" spans="1:4" s="111" customFormat="1">
      <c r="A259" s="101"/>
      <c r="B259" s="101"/>
      <c r="C259" s="101"/>
      <c r="D259" s="101"/>
    </row>
    <row r="260" spans="1:4" s="111" customFormat="1">
      <c r="A260" s="101"/>
      <c r="B260" s="101"/>
      <c r="C260" s="101"/>
      <c r="D260" s="101"/>
    </row>
    <row r="261" spans="1:4" s="111" customFormat="1">
      <c r="A261" s="101"/>
      <c r="B261" s="101"/>
      <c r="C261" s="101"/>
      <c r="D261" s="101"/>
    </row>
    <row r="262" spans="1:4" s="111" customFormat="1">
      <c r="A262" s="101"/>
      <c r="B262" s="101"/>
      <c r="C262" s="101"/>
      <c r="D262" s="101"/>
    </row>
    <row r="263" spans="1:4" s="111" customFormat="1">
      <c r="A263" s="101"/>
      <c r="B263" s="101"/>
      <c r="C263" s="101"/>
      <c r="D263" s="101"/>
    </row>
    <row r="264" spans="1:4" s="111" customFormat="1">
      <c r="A264" s="101"/>
      <c r="B264" s="101"/>
      <c r="C264" s="101"/>
      <c r="D264" s="101"/>
    </row>
    <row r="265" spans="1:4" s="111" customFormat="1">
      <c r="A265" s="101"/>
      <c r="B265" s="101"/>
      <c r="C265" s="101"/>
      <c r="D265" s="101"/>
    </row>
    <row r="266" spans="1:4" s="111" customFormat="1">
      <c r="A266" s="101"/>
      <c r="B266" s="101"/>
      <c r="C266" s="101"/>
      <c r="D266" s="101"/>
    </row>
    <row r="267" spans="1:4" s="111" customFormat="1">
      <c r="A267" s="101"/>
      <c r="B267" s="101"/>
      <c r="C267" s="101"/>
      <c r="D267" s="101"/>
    </row>
    <row r="268" spans="1:4" s="111" customFormat="1">
      <c r="A268" s="101"/>
      <c r="B268" s="101"/>
      <c r="C268" s="101"/>
      <c r="D268" s="101"/>
    </row>
    <row r="269" spans="1:4" s="111" customFormat="1">
      <c r="A269" s="101"/>
      <c r="B269" s="101"/>
      <c r="C269" s="101"/>
      <c r="D269" s="101"/>
    </row>
    <row r="270" spans="1:4" s="111" customFormat="1">
      <c r="A270" s="101"/>
      <c r="B270" s="101"/>
      <c r="C270" s="101"/>
      <c r="D270" s="101"/>
    </row>
    <row r="271" spans="1:4" s="111" customFormat="1">
      <c r="A271" s="101"/>
      <c r="B271" s="101"/>
      <c r="C271" s="101"/>
      <c r="D271" s="101"/>
    </row>
    <row r="272" spans="1:4" s="111" customFormat="1">
      <c r="A272" s="101"/>
      <c r="B272" s="101"/>
      <c r="C272" s="101"/>
      <c r="D272" s="101"/>
    </row>
    <row r="273" spans="1:4" s="111" customFormat="1">
      <c r="A273" s="101"/>
      <c r="B273" s="101"/>
      <c r="C273" s="101"/>
      <c r="D273" s="101"/>
    </row>
    <row r="274" spans="1:4" s="111" customFormat="1">
      <c r="A274" s="101"/>
      <c r="B274" s="101"/>
      <c r="C274" s="101"/>
      <c r="D274" s="101"/>
    </row>
    <row r="275" spans="1:4" s="111" customFormat="1">
      <c r="A275" s="101"/>
      <c r="B275" s="101"/>
      <c r="C275" s="101"/>
      <c r="D275" s="101"/>
    </row>
    <row r="276" spans="1:4" s="111" customFormat="1">
      <c r="A276" s="101"/>
      <c r="B276" s="101"/>
      <c r="C276" s="101"/>
      <c r="D276" s="101"/>
    </row>
    <row r="277" spans="1:4" s="111" customFormat="1">
      <c r="A277" s="101"/>
      <c r="B277" s="101"/>
      <c r="C277" s="101"/>
      <c r="D277" s="101"/>
    </row>
    <row r="278" spans="1:4" s="111" customFormat="1">
      <c r="A278" s="102"/>
      <c r="B278" s="102"/>
      <c r="C278" s="102"/>
      <c r="D278" s="102"/>
    </row>
    <row r="279" spans="1:4" s="111" customFormat="1">
      <c r="A279" s="101"/>
      <c r="B279" s="101"/>
      <c r="C279" s="101"/>
      <c r="D279" s="101"/>
    </row>
    <row r="280" spans="1:4" s="111" customFormat="1">
      <c r="A280" s="101"/>
      <c r="B280" s="101"/>
      <c r="C280" s="101"/>
      <c r="D280" s="101"/>
    </row>
    <row r="281" spans="1:4" s="111" customFormat="1">
      <c r="A281" s="101"/>
      <c r="B281" s="101"/>
      <c r="C281" s="101"/>
      <c r="D281" s="101"/>
    </row>
    <row r="282" spans="1:4" s="111" customFormat="1">
      <c r="A282" s="101"/>
      <c r="B282" s="101"/>
      <c r="C282" s="101"/>
      <c r="D282" s="101"/>
    </row>
    <row r="283" spans="1:4" s="111" customFormat="1">
      <c r="A283" s="101"/>
      <c r="B283" s="101"/>
      <c r="C283" s="101"/>
      <c r="D283" s="101"/>
    </row>
    <row r="284" spans="1:4" s="111" customFormat="1">
      <c r="A284" s="101"/>
      <c r="B284" s="101"/>
      <c r="C284" s="101"/>
      <c r="D284" s="101"/>
    </row>
    <row r="285" spans="1:4" s="111" customFormat="1">
      <c r="A285" s="101"/>
      <c r="B285" s="101"/>
      <c r="C285" s="101"/>
      <c r="D285" s="101"/>
    </row>
    <row r="286" spans="1:4" s="111" customFormat="1">
      <c r="A286" s="101"/>
      <c r="B286" s="101"/>
      <c r="C286" s="101"/>
      <c r="D286" s="101"/>
    </row>
    <row r="287" spans="1:4" s="111" customFormat="1">
      <c r="A287" s="101"/>
      <c r="B287" s="101"/>
      <c r="C287" s="101"/>
      <c r="D287" s="101"/>
    </row>
    <row r="288" spans="1:4" s="111" customFormat="1">
      <c r="A288" s="101"/>
      <c r="B288" s="101"/>
      <c r="C288" s="101"/>
      <c r="D288" s="101"/>
    </row>
    <row r="289" spans="1:4" s="111" customFormat="1">
      <c r="A289" s="101"/>
      <c r="B289" s="101"/>
      <c r="C289" s="101"/>
      <c r="D289" s="101"/>
    </row>
    <row r="290" spans="1:4" s="111" customFormat="1">
      <c r="A290" s="101"/>
      <c r="B290" s="101"/>
      <c r="C290" s="101"/>
      <c r="D290" s="101"/>
    </row>
    <row r="291" spans="1:4" s="111" customFormat="1">
      <c r="A291" s="101"/>
      <c r="B291" s="101"/>
      <c r="C291" s="101"/>
      <c r="D291" s="101"/>
    </row>
    <row r="292" spans="1:4" s="111" customFormat="1">
      <c r="A292" s="101"/>
      <c r="B292" s="101"/>
      <c r="C292" s="101"/>
      <c r="D292" s="101"/>
    </row>
    <row r="293" spans="1:4" s="111" customFormat="1">
      <c r="A293" s="101"/>
      <c r="B293" s="101"/>
      <c r="C293" s="101"/>
      <c r="D293" s="101"/>
    </row>
    <row r="294" spans="1:4" s="111" customFormat="1">
      <c r="A294" s="101"/>
      <c r="B294" s="101"/>
      <c r="C294" s="101"/>
      <c r="D294" s="101"/>
    </row>
    <row r="295" spans="1:4" s="111" customFormat="1">
      <c r="A295" s="101"/>
      <c r="B295" s="101"/>
      <c r="C295" s="101"/>
      <c r="D295" s="101"/>
    </row>
    <row r="296" spans="1:4" s="111" customFormat="1">
      <c r="A296" s="101"/>
      <c r="B296" s="101"/>
      <c r="C296" s="101"/>
      <c r="D296" s="101"/>
    </row>
    <row r="297" spans="1:4" s="111" customFormat="1">
      <c r="A297" s="101"/>
      <c r="B297" s="101"/>
      <c r="C297" s="101"/>
      <c r="D297" s="101"/>
    </row>
    <row r="298" spans="1:4" s="111" customFormat="1">
      <c r="A298" s="102"/>
      <c r="B298" s="102"/>
      <c r="C298" s="102"/>
      <c r="D298" s="102"/>
    </row>
    <row r="299" spans="1:4" s="111" customFormat="1">
      <c r="A299" s="101"/>
      <c r="B299" s="101"/>
      <c r="C299" s="101"/>
      <c r="D299" s="101"/>
    </row>
    <row r="300" spans="1:4" s="111" customFormat="1">
      <c r="A300" s="101"/>
      <c r="B300" s="101"/>
      <c r="C300" s="101"/>
      <c r="D300" s="101"/>
    </row>
    <row r="301" spans="1:4" s="111" customFormat="1">
      <c r="A301" s="101"/>
      <c r="B301" s="101"/>
      <c r="C301" s="101"/>
      <c r="D301" s="101"/>
    </row>
    <row r="302" spans="1:4" s="111" customFormat="1">
      <c r="A302" s="101"/>
      <c r="B302" s="101"/>
      <c r="C302" s="101"/>
      <c r="D302" s="101"/>
    </row>
    <row r="303" spans="1:4" s="111" customFormat="1">
      <c r="A303" s="101"/>
      <c r="B303" s="101"/>
      <c r="C303" s="101"/>
      <c r="D303" s="101"/>
    </row>
    <row r="304" spans="1:4" s="111" customFormat="1">
      <c r="A304" s="101"/>
      <c r="B304" s="101"/>
      <c r="C304" s="101"/>
      <c r="D304" s="101"/>
    </row>
    <row r="305" spans="1:4" s="111" customFormat="1">
      <c r="A305" s="101"/>
      <c r="B305" s="101"/>
      <c r="C305" s="101"/>
      <c r="D305" s="101"/>
    </row>
    <row r="306" spans="1:4" s="111" customFormat="1">
      <c r="A306" s="101"/>
      <c r="B306" s="101"/>
      <c r="C306" s="101"/>
      <c r="D306" s="101"/>
    </row>
    <row r="307" spans="1:4" s="111" customFormat="1">
      <c r="A307" s="101"/>
      <c r="B307" s="101"/>
      <c r="C307" s="101"/>
      <c r="D307" s="101"/>
    </row>
    <row r="308" spans="1:4" s="111" customFormat="1">
      <c r="A308" s="101"/>
      <c r="B308" s="101"/>
      <c r="C308" s="101"/>
      <c r="D308" s="101"/>
    </row>
    <row r="309" spans="1:4" s="111" customFormat="1">
      <c r="A309" s="101"/>
      <c r="B309" s="101"/>
      <c r="C309" s="101"/>
      <c r="D309" s="101"/>
    </row>
    <row r="310" spans="1:4" s="111" customFormat="1">
      <c r="A310" s="101"/>
      <c r="B310" s="101"/>
      <c r="C310" s="101"/>
      <c r="D310" s="101"/>
    </row>
    <row r="311" spans="1:4" s="111" customFormat="1">
      <c r="A311" s="101"/>
      <c r="B311" s="101"/>
      <c r="C311" s="101"/>
      <c r="D311" s="101"/>
    </row>
    <row r="312" spans="1:4" s="111" customFormat="1">
      <c r="A312" s="101"/>
      <c r="B312" s="101"/>
      <c r="C312" s="101"/>
      <c r="D312" s="101"/>
    </row>
    <row r="313" spans="1:4" s="111" customFormat="1">
      <c r="A313" s="101"/>
      <c r="B313" s="101"/>
      <c r="C313" s="101"/>
      <c r="D313" s="101"/>
    </row>
    <row r="314" spans="1:4" s="111" customFormat="1">
      <c r="A314" s="101"/>
      <c r="B314" s="101"/>
      <c r="C314" s="101"/>
      <c r="D314" s="101"/>
    </row>
    <row r="315" spans="1:4" s="111" customFormat="1">
      <c r="A315" s="101"/>
      <c r="B315" s="101"/>
      <c r="C315" s="101"/>
      <c r="D315" s="101"/>
    </row>
    <row r="316" spans="1:4" s="111" customFormat="1">
      <c r="A316" s="101"/>
      <c r="B316" s="101"/>
      <c r="C316" s="101"/>
      <c r="D316" s="101"/>
    </row>
    <row r="317" spans="1:4" s="111" customFormat="1">
      <c r="A317" s="101"/>
      <c r="B317" s="101"/>
      <c r="C317" s="101"/>
      <c r="D317" s="101"/>
    </row>
    <row r="318" spans="1:4" s="111" customFormat="1">
      <c r="A318" s="113"/>
      <c r="B318" s="113"/>
      <c r="C318" s="113"/>
      <c r="D318" s="113"/>
    </row>
    <row r="319" spans="1:4" s="111" customFormat="1">
      <c r="A319" s="113"/>
      <c r="B319" s="113"/>
      <c r="C319" s="113"/>
      <c r="D319" s="113"/>
    </row>
    <row r="320" spans="1:4" s="111" customFormat="1">
      <c r="A320" s="113"/>
      <c r="B320" s="113"/>
      <c r="C320" s="113"/>
      <c r="D320" s="113"/>
    </row>
    <row r="321" spans="1:4" s="111" customFormat="1">
      <c r="A321" s="113"/>
      <c r="B321" s="113"/>
      <c r="C321" s="113"/>
      <c r="D321" s="113"/>
    </row>
    <row r="322" spans="1:4" s="111" customFormat="1">
      <c r="A322" s="113"/>
      <c r="B322" s="113"/>
      <c r="C322" s="113"/>
      <c r="D322" s="113"/>
    </row>
    <row r="323" spans="1:4" s="111" customFormat="1">
      <c r="A323" s="113"/>
      <c r="B323" s="113"/>
      <c r="C323" s="113"/>
      <c r="D323" s="113"/>
    </row>
    <row r="324" spans="1:4" s="111" customFormat="1">
      <c r="A324" s="113"/>
      <c r="B324" s="113"/>
      <c r="C324" s="113"/>
      <c r="D324" s="113"/>
    </row>
    <row r="325" spans="1:4" s="111" customFormat="1">
      <c r="A325" s="113"/>
      <c r="B325" s="113"/>
      <c r="C325" s="113"/>
      <c r="D325" s="113"/>
    </row>
    <row r="326" spans="1:4" s="111" customFormat="1">
      <c r="A326" s="113"/>
      <c r="B326" s="113"/>
      <c r="C326" s="113"/>
      <c r="D326" s="113"/>
    </row>
    <row r="327" spans="1:4" s="111" customFormat="1">
      <c r="A327" s="113"/>
      <c r="B327" s="113"/>
      <c r="C327" s="113"/>
      <c r="D327" s="113"/>
    </row>
    <row r="328" spans="1:4" s="111" customFormat="1">
      <c r="A328" s="113"/>
      <c r="B328" s="113"/>
      <c r="C328" s="113"/>
      <c r="D328" s="113"/>
    </row>
    <row r="329" spans="1:4" s="111" customFormat="1">
      <c r="A329" s="113"/>
      <c r="B329" s="113"/>
      <c r="C329" s="113"/>
      <c r="D329" s="113"/>
    </row>
    <row r="330" spans="1:4" s="111" customFormat="1">
      <c r="A330" s="113"/>
      <c r="B330" s="113"/>
      <c r="C330" s="113"/>
      <c r="D330" s="113"/>
    </row>
    <row r="331" spans="1:4" s="111" customFormat="1">
      <c r="A331" s="113"/>
      <c r="B331" s="113"/>
      <c r="C331" s="113"/>
      <c r="D331" s="113"/>
    </row>
    <row r="332" spans="1:4" s="111" customFormat="1">
      <c r="A332" s="113"/>
      <c r="B332" s="113"/>
      <c r="C332" s="113"/>
      <c r="D332" s="113"/>
    </row>
    <row r="333" spans="1:4" s="111" customFormat="1">
      <c r="A333" s="113"/>
      <c r="B333" s="113"/>
      <c r="C333" s="113"/>
      <c r="D333" s="113"/>
    </row>
    <row r="334" spans="1:4" s="111" customFormat="1">
      <c r="A334" s="113"/>
      <c r="B334" s="113"/>
      <c r="C334" s="113"/>
      <c r="D334" s="113"/>
    </row>
    <row r="335" spans="1:4" s="111" customFormat="1">
      <c r="A335" s="113"/>
      <c r="B335" s="113"/>
      <c r="C335" s="113"/>
      <c r="D335" s="113"/>
    </row>
    <row r="336" spans="1:4" s="111" customFormat="1">
      <c r="A336" s="113"/>
      <c r="B336" s="113"/>
      <c r="C336" s="113"/>
      <c r="D336" s="113"/>
    </row>
    <row r="337" spans="1:4" s="111" customFormat="1">
      <c r="A337" s="113"/>
      <c r="B337" s="113"/>
      <c r="C337" s="113"/>
      <c r="D337" s="113"/>
    </row>
    <row r="338" spans="1:4" s="111" customFormat="1">
      <c r="A338" s="113"/>
      <c r="B338" s="113"/>
      <c r="C338" s="113"/>
      <c r="D338" s="113"/>
    </row>
    <row r="339" spans="1:4" s="111" customFormat="1">
      <c r="A339" s="113"/>
      <c r="B339" s="113"/>
      <c r="C339" s="113"/>
      <c r="D339" s="113"/>
    </row>
    <row r="340" spans="1:4" s="111" customFormat="1">
      <c r="A340" s="113"/>
      <c r="B340" s="113"/>
      <c r="C340" s="113"/>
      <c r="D340" s="113"/>
    </row>
    <row r="341" spans="1:4" s="111" customFormat="1">
      <c r="A341" s="113"/>
      <c r="B341" s="113"/>
      <c r="C341" s="113"/>
      <c r="D341" s="113"/>
    </row>
    <row r="342" spans="1:4" s="111" customFormat="1">
      <c r="A342" s="113"/>
      <c r="B342" s="113"/>
      <c r="C342" s="113"/>
      <c r="D342" s="113"/>
    </row>
    <row r="343" spans="1:4" s="111" customFormat="1">
      <c r="A343" s="113"/>
      <c r="B343" s="113"/>
      <c r="C343" s="113"/>
      <c r="D343" s="113"/>
    </row>
    <row r="344" spans="1:4" s="111" customFormat="1">
      <c r="A344" s="113"/>
      <c r="B344" s="113"/>
      <c r="C344" s="113"/>
      <c r="D344" s="113"/>
    </row>
    <row r="345" spans="1:4" s="111" customFormat="1">
      <c r="A345" s="113"/>
      <c r="B345" s="113"/>
      <c r="C345" s="113"/>
      <c r="D345" s="113"/>
    </row>
    <row r="346" spans="1:4" s="111" customFormat="1">
      <c r="A346" s="113"/>
      <c r="B346" s="113"/>
      <c r="C346" s="113"/>
      <c r="D346" s="113"/>
    </row>
    <row r="347" spans="1:4" s="111" customFormat="1">
      <c r="A347" s="113"/>
      <c r="B347" s="113"/>
      <c r="C347" s="113"/>
      <c r="D347" s="113"/>
    </row>
    <row r="348" spans="1:4" s="111" customFormat="1">
      <c r="A348" s="113"/>
      <c r="B348" s="113"/>
      <c r="C348" s="113"/>
      <c r="D348" s="113"/>
    </row>
    <row r="349" spans="1:4" s="111" customFormat="1">
      <c r="A349" s="113"/>
      <c r="B349" s="113"/>
      <c r="C349" s="113"/>
      <c r="D349" s="113"/>
    </row>
    <row r="350" spans="1:4" s="111" customFormat="1">
      <c r="A350" s="113"/>
      <c r="B350" s="113"/>
      <c r="C350" s="113"/>
      <c r="D350" s="113"/>
    </row>
    <row r="351" spans="1:4" s="111" customFormat="1">
      <c r="A351" s="113"/>
      <c r="B351" s="113"/>
      <c r="C351" s="113"/>
      <c r="D351" s="113"/>
    </row>
    <row r="352" spans="1:4" s="111" customFormat="1">
      <c r="A352" s="113"/>
      <c r="B352" s="113"/>
      <c r="C352" s="113"/>
      <c r="D352" s="113"/>
    </row>
    <row r="353" spans="1:4" s="111" customFormat="1">
      <c r="A353" s="113"/>
      <c r="B353" s="113"/>
      <c r="C353" s="113"/>
      <c r="D353" s="113"/>
    </row>
    <row r="354" spans="1:4" s="111" customFormat="1">
      <c r="A354" s="113"/>
      <c r="B354" s="113"/>
      <c r="C354" s="113"/>
      <c r="D354" s="113"/>
    </row>
    <row r="355" spans="1:4" s="111" customFormat="1">
      <c r="A355" s="113"/>
      <c r="B355" s="113"/>
      <c r="C355" s="113"/>
      <c r="D355" s="113"/>
    </row>
    <row r="356" spans="1:4" s="111" customFormat="1">
      <c r="A356" s="113"/>
      <c r="B356" s="113"/>
      <c r="C356" s="113"/>
      <c r="D356" s="113"/>
    </row>
    <row r="357" spans="1:4" s="111" customFormat="1">
      <c r="A357" s="113"/>
      <c r="B357" s="113"/>
      <c r="C357" s="113"/>
      <c r="D357" s="113"/>
    </row>
    <row r="358" spans="1:4" s="111" customFormat="1">
      <c r="A358" s="113"/>
      <c r="B358" s="113"/>
      <c r="C358" s="113"/>
      <c r="D358" s="113"/>
    </row>
    <row r="359" spans="1:4" s="111" customFormat="1">
      <c r="A359" s="113"/>
      <c r="B359" s="113"/>
      <c r="C359" s="113"/>
      <c r="D359" s="113"/>
    </row>
    <row r="360" spans="1:4" s="111" customFormat="1">
      <c r="A360" s="113"/>
      <c r="B360" s="113"/>
      <c r="C360" s="113"/>
      <c r="D360" s="113"/>
    </row>
    <row r="361" spans="1:4" s="111" customFormat="1">
      <c r="A361" s="113"/>
      <c r="B361" s="113"/>
      <c r="C361" s="113"/>
      <c r="D361" s="113"/>
    </row>
    <row r="362" spans="1:4" s="111" customFormat="1">
      <c r="A362" s="113"/>
      <c r="B362" s="113"/>
      <c r="C362" s="113"/>
      <c r="D362" s="113"/>
    </row>
    <row r="363" spans="1:4" s="111" customFormat="1">
      <c r="A363" s="113"/>
      <c r="B363" s="113"/>
      <c r="C363" s="113"/>
      <c r="D363" s="113"/>
    </row>
    <row r="364" spans="1:4" s="111" customFormat="1">
      <c r="A364" s="113"/>
      <c r="B364" s="113"/>
      <c r="C364" s="113"/>
      <c r="D364" s="113"/>
    </row>
    <row r="365" spans="1:4" s="111" customFormat="1">
      <c r="A365" s="113"/>
      <c r="B365" s="113"/>
      <c r="C365" s="113"/>
      <c r="D365" s="113"/>
    </row>
    <row r="366" spans="1:4" s="111" customFormat="1">
      <c r="A366" s="113"/>
      <c r="B366" s="113"/>
      <c r="C366" s="113"/>
      <c r="D366" s="113"/>
    </row>
    <row r="367" spans="1:4" s="111" customFormat="1">
      <c r="A367" s="113"/>
      <c r="B367" s="113"/>
      <c r="C367" s="113"/>
      <c r="D367" s="113"/>
    </row>
    <row r="368" spans="1:4" s="111" customFormat="1">
      <c r="A368" s="113"/>
      <c r="B368" s="113"/>
      <c r="C368" s="113"/>
      <c r="D368" s="113"/>
    </row>
    <row r="369" spans="1:4" s="111" customFormat="1">
      <c r="A369" s="113"/>
      <c r="B369" s="113"/>
      <c r="C369" s="113"/>
      <c r="D369" s="113"/>
    </row>
    <row r="370" spans="1:4" s="111" customFormat="1">
      <c r="A370" s="113"/>
      <c r="B370" s="113"/>
      <c r="C370" s="113"/>
      <c r="D370" s="113"/>
    </row>
    <row r="371" spans="1:4" s="111" customFormat="1">
      <c r="A371" s="113"/>
      <c r="B371" s="113"/>
      <c r="C371" s="113"/>
      <c r="D371" s="113"/>
    </row>
    <row r="372" spans="1:4" s="111" customFormat="1">
      <c r="A372" s="113"/>
      <c r="B372" s="113"/>
      <c r="C372" s="113"/>
      <c r="D372" s="113"/>
    </row>
    <row r="373" spans="1:4" s="111" customFormat="1">
      <c r="A373" s="113"/>
      <c r="B373" s="113"/>
      <c r="C373" s="113"/>
      <c r="D373" s="113"/>
    </row>
    <row r="374" spans="1:4" s="111" customFormat="1">
      <c r="A374" s="113"/>
      <c r="B374" s="113"/>
      <c r="C374" s="113"/>
      <c r="D374" s="113"/>
    </row>
    <row r="375" spans="1:4" s="111" customFormat="1">
      <c r="A375" s="113"/>
      <c r="B375" s="113"/>
      <c r="C375" s="113"/>
      <c r="D375" s="113"/>
    </row>
    <row r="376" spans="1:4" s="111" customFormat="1">
      <c r="A376" s="113"/>
      <c r="B376" s="113"/>
      <c r="C376" s="113"/>
      <c r="D376" s="113"/>
    </row>
    <row r="377" spans="1:4" s="111" customFormat="1">
      <c r="A377" s="113"/>
      <c r="B377" s="113"/>
      <c r="C377" s="113"/>
      <c r="D377" s="113"/>
    </row>
    <row r="378" spans="1:4" s="111" customFormat="1">
      <c r="A378" s="113"/>
      <c r="B378" s="113"/>
      <c r="C378" s="113"/>
      <c r="D378" s="113"/>
    </row>
    <row r="379" spans="1:4" s="111" customFormat="1">
      <c r="A379" s="113"/>
      <c r="B379" s="113"/>
      <c r="C379" s="113"/>
      <c r="D379" s="113"/>
    </row>
    <row r="380" spans="1:4" s="111" customFormat="1">
      <c r="A380" s="113"/>
      <c r="B380" s="113"/>
      <c r="C380" s="113"/>
      <c r="D380" s="113"/>
    </row>
    <row r="381" spans="1:4" s="111" customFormat="1">
      <c r="A381" s="113"/>
      <c r="B381" s="113"/>
      <c r="C381" s="113"/>
      <c r="D381" s="113"/>
    </row>
    <row r="382" spans="1:4" s="111" customFormat="1">
      <c r="A382" s="113"/>
      <c r="B382" s="113"/>
      <c r="C382" s="113"/>
      <c r="D382" s="113"/>
    </row>
    <row r="383" spans="1:4" s="111" customFormat="1">
      <c r="A383" s="113"/>
      <c r="B383" s="113"/>
      <c r="C383" s="113"/>
      <c r="D383" s="113"/>
    </row>
    <row r="384" spans="1:4" s="111" customFormat="1">
      <c r="A384" s="113"/>
      <c r="B384" s="113"/>
      <c r="C384" s="113"/>
      <c r="D384" s="113"/>
    </row>
    <row r="385" spans="1:4" s="111" customFormat="1">
      <c r="A385" s="113"/>
      <c r="B385" s="113"/>
      <c r="C385" s="113"/>
      <c r="D385" s="113"/>
    </row>
    <row r="386" spans="1:4" s="111" customFormat="1">
      <c r="A386" s="113"/>
      <c r="B386" s="113"/>
      <c r="C386" s="113"/>
      <c r="D386" s="113"/>
    </row>
    <row r="387" spans="1:4" s="111" customFormat="1">
      <c r="A387" s="113"/>
      <c r="B387" s="113"/>
      <c r="C387" s="113"/>
      <c r="D387" s="113"/>
    </row>
    <row r="388" spans="1:4" s="111" customFormat="1">
      <c r="A388" s="113"/>
      <c r="B388" s="113"/>
      <c r="C388" s="113"/>
      <c r="D388" s="113"/>
    </row>
    <row r="389" spans="1:4" s="111" customFormat="1">
      <c r="A389" s="113"/>
      <c r="B389" s="113"/>
      <c r="C389" s="113"/>
      <c r="D389" s="113"/>
    </row>
    <row r="390" spans="1:4" s="111" customFormat="1">
      <c r="A390" s="113"/>
      <c r="B390" s="113"/>
      <c r="C390" s="113"/>
      <c r="D390" s="113"/>
    </row>
    <row r="391" spans="1:4" s="111" customFormat="1">
      <c r="A391" s="113"/>
      <c r="B391" s="113"/>
      <c r="C391" s="113"/>
      <c r="D391" s="113"/>
    </row>
    <row r="392" spans="1:4" s="111" customFormat="1">
      <c r="A392" s="113"/>
      <c r="B392" s="113"/>
      <c r="C392" s="113"/>
      <c r="D392" s="113"/>
    </row>
    <row r="393" spans="1:4" s="111" customFormat="1">
      <c r="A393" s="113"/>
      <c r="B393" s="113"/>
      <c r="C393" s="113"/>
      <c r="D393" s="113"/>
    </row>
    <row r="394" spans="1:4" s="111" customFormat="1">
      <c r="A394" s="113"/>
      <c r="B394" s="113"/>
      <c r="C394" s="113"/>
      <c r="D394" s="113"/>
    </row>
    <row r="395" spans="1:4" s="111" customFormat="1">
      <c r="A395" s="113"/>
      <c r="B395" s="113"/>
      <c r="C395" s="113"/>
      <c r="D395" s="113"/>
    </row>
    <row r="396" spans="1:4" s="111" customFormat="1">
      <c r="A396" s="113"/>
      <c r="B396" s="113"/>
      <c r="C396" s="113"/>
      <c r="D396" s="113"/>
    </row>
    <row r="397" spans="1:4" s="111" customFormat="1">
      <c r="A397" s="113"/>
      <c r="B397" s="113"/>
      <c r="C397" s="113"/>
      <c r="D397" s="113"/>
    </row>
    <row r="398" spans="1:4" s="111" customFormat="1">
      <c r="A398" s="113"/>
      <c r="B398" s="113"/>
      <c r="C398" s="113"/>
      <c r="D398" s="113"/>
    </row>
    <row r="399" spans="1:4" s="111" customFormat="1">
      <c r="A399" s="113"/>
      <c r="B399" s="113"/>
      <c r="C399" s="113"/>
      <c r="D399" s="113"/>
    </row>
    <row r="400" spans="1:4" s="111" customFormat="1">
      <c r="A400" s="113"/>
      <c r="B400" s="113"/>
      <c r="C400" s="113"/>
      <c r="D400" s="113"/>
    </row>
    <row r="401" spans="1:4" s="111" customFormat="1">
      <c r="A401" s="113"/>
      <c r="B401" s="113"/>
      <c r="C401" s="113"/>
      <c r="D401" s="113"/>
    </row>
    <row r="402" spans="1:4" s="111" customFormat="1">
      <c r="A402" s="113"/>
      <c r="B402" s="113"/>
      <c r="C402" s="113"/>
      <c r="D402" s="113"/>
    </row>
    <row r="403" spans="1:4" s="111" customFormat="1">
      <c r="A403" s="113"/>
      <c r="B403" s="113"/>
      <c r="C403" s="113"/>
      <c r="D403" s="113"/>
    </row>
    <row r="404" spans="1:4" s="111" customFormat="1">
      <c r="A404" s="113"/>
      <c r="B404" s="113"/>
      <c r="C404" s="113"/>
      <c r="D404" s="113"/>
    </row>
    <row r="405" spans="1:4" s="111" customFormat="1">
      <c r="A405" s="113"/>
      <c r="B405" s="113"/>
      <c r="C405" s="113"/>
      <c r="D405" s="113"/>
    </row>
    <row r="406" spans="1:4" s="111" customFormat="1">
      <c r="A406" s="113"/>
      <c r="B406" s="113"/>
      <c r="C406" s="113"/>
      <c r="D406" s="113"/>
    </row>
    <row r="407" spans="1:4" s="111" customFormat="1">
      <c r="A407" s="113"/>
      <c r="B407" s="113"/>
      <c r="C407" s="113"/>
      <c r="D407" s="113"/>
    </row>
    <row r="408" spans="1:4" s="111" customFormat="1">
      <c r="A408" s="113"/>
      <c r="B408" s="113"/>
      <c r="C408" s="113"/>
      <c r="D408" s="113"/>
    </row>
    <row r="409" spans="1:4" s="111" customFormat="1">
      <c r="A409" s="113"/>
      <c r="B409" s="113"/>
      <c r="C409" s="113"/>
      <c r="D409" s="113"/>
    </row>
    <row r="410" spans="1:4" s="111" customFormat="1">
      <c r="A410" s="113"/>
      <c r="B410" s="113"/>
      <c r="C410" s="113"/>
      <c r="D410" s="113"/>
    </row>
    <row r="411" spans="1:4" s="111" customFormat="1">
      <c r="A411" s="113"/>
      <c r="B411" s="113"/>
      <c r="C411" s="113"/>
      <c r="D411" s="113"/>
    </row>
    <row r="412" spans="1:4" s="111" customFormat="1">
      <c r="A412" s="113"/>
      <c r="B412" s="113"/>
      <c r="C412" s="113"/>
      <c r="D412" s="113"/>
    </row>
    <row r="413" spans="1:4" s="111" customFormat="1">
      <c r="A413" s="113"/>
      <c r="B413" s="113"/>
      <c r="C413" s="113"/>
      <c r="D413" s="113"/>
    </row>
    <row r="414" spans="1:4" s="111" customFormat="1">
      <c r="A414" s="113"/>
      <c r="B414" s="113"/>
      <c r="C414" s="113"/>
      <c r="D414" s="113"/>
    </row>
    <row r="415" spans="1:4" s="111" customFormat="1">
      <c r="A415" s="113"/>
      <c r="B415" s="113"/>
      <c r="C415" s="113"/>
      <c r="D415" s="113"/>
    </row>
    <row r="416" spans="1:4" s="111" customFormat="1">
      <c r="A416" s="113"/>
      <c r="B416" s="113"/>
      <c r="C416" s="113"/>
      <c r="D416" s="113"/>
    </row>
    <row r="417" spans="1:4" s="111" customFormat="1">
      <c r="A417" s="113"/>
      <c r="B417" s="113"/>
      <c r="C417" s="113"/>
      <c r="D417" s="113"/>
    </row>
    <row r="418" spans="1:4" s="111" customFormat="1">
      <c r="A418" s="113"/>
      <c r="B418" s="113"/>
      <c r="C418" s="113"/>
      <c r="D418" s="113"/>
    </row>
    <row r="419" spans="1:4" s="111" customFormat="1">
      <c r="A419" s="113"/>
      <c r="B419" s="113"/>
      <c r="C419" s="113"/>
      <c r="D419" s="113"/>
    </row>
    <row r="420" spans="1:4" s="111" customFormat="1">
      <c r="A420" s="113"/>
      <c r="B420" s="113"/>
      <c r="C420" s="113"/>
      <c r="D420" s="113"/>
    </row>
    <row r="421" spans="1:4" s="111" customFormat="1">
      <c r="A421" s="113"/>
      <c r="B421" s="113"/>
      <c r="C421" s="113"/>
      <c r="D421" s="113"/>
    </row>
    <row r="422" spans="1:4" s="111" customFormat="1">
      <c r="A422" s="113"/>
      <c r="B422" s="113"/>
      <c r="C422" s="113"/>
      <c r="D422" s="113"/>
    </row>
    <row r="423" spans="1:4" s="111" customFormat="1">
      <c r="A423" s="113"/>
      <c r="B423" s="113"/>
      <c r="C423" s="113"/>
      <c r="D423" s="113"/>
    </row>
    <row r="424" spans="1:4" s="111" customFormat="1">
      <c r="A424" s="113"/>
      <c r="B424" s="113"/>
      <c r="C424" s="113"/>
      <c r="D424" s="113"/>
    </row>
    <row r="425" spans="1:4" s="111" customFormat="1">
      <c r="A425" s="113"/>
      <c r="B425" s="113"/>
      <c r="C425" s="113"/>
      <c r="D425" s="113"/>
    </row>
    <row r="426" spans="1:4" s="111" customFormat="1">
      <c r="A426" s="113"/>
      <c r="B426" s="113"/>
      <c r="C426" s="113"/>
      <c r="D426" s="113"/>
    </row>
    <row r="427" spans="1:4" s="111" customFormat="1">
      <c r="A427" s="113"/>
      <c r="B427" s="113"/>
      <c r="C427" s="113"/>
      <c r="D427" s="113"/>
    </row>
    <row r="428" spans="1:4" s="111" customFormat="1">
      <c r="A428" s="113"/>
      <c r="B428" s="113"/>
      <c r="C428" s="113"/>
      <c r="D428" s="113"/>
    </row>
    <row r="429" spans="1:4" s="111" customFormat="1">
      <c r="A429" s="113"/>
      <c r="B429" s="113"/>
      <c r="C429" s="113"/>
      <c r="D429" s="113"/>
    </row>
    <row r="430" spans="1:4" s="111" customFormat="1">
      <c r="A430" s="113"/>
      <c r="B430" s="113"/>
      <c r="C430" s="113"/>
      <c r="D430" s="113"/>
    </row>
    <row r="431" spans="1:4" s="111" customFormat="1">
      <c r="A431" s="113"/>
      <c r="B431" s="113"/>
      <c r="C431" s="113"/>
      <c r="D431" s="113"/>
    </row>
    <row r="432" spans="1:4" s="111" customFormat="1">
      <c r="A432" s="113"/>
      <c r="B432" s="113"/>
      <c r="C432" s="113"/>
      <c r="D432" s="113"/>
    </row>
    <row r="433" spans="1:4" s="111" customFormat="1">
      <c r="A433" s="113"/>
      <c r="B433" s="113"/>
      <c r="C433" s="113"/>
      <c r="D433" s="113"/>
    </row>
    <row r="434" spans="1:4" s="111" customFormat="1">
      <c r="A434" s="113"/>
      <c r="B434" s="113"/>
      <c r="C434" s="113"/>
      <c r="D434" s="113"/>
    </row>
    <row r="435" spans="1:4" s="111" customFormat="1">
      <c r="A435" s="113"/>
      <c r="B435" s="113"/>
      <c r="C435" s="113"/>
      <c r="D435" s="113"/>
    </row>
    <row r="436" spans="1:4" s="111" customFormat="1">
      <c r="A436" s="113"/>
      <c r="B436" s="113"/>
      <c r="C436" s="113"/>
      <c r="D436" s="113"/>
    </row>
    <row r="437" spans="1:4" s="111" customFormat="1">
      <c r="A437" s="113"/>
      <c r="B437" s="113"/>
      <c r="C437" s="113"/>
      <c r="D437" s="113"/>
    </row>
    <row r="438" spans="1:4" s="111" customFormat="1">
      <c r="A438" s="113"/>
      <c r="B438" s="113"/>
      <c r="C438" s="113"/>
      <c r="D438" s="113"/>
    </row>
    <row r="439" spans="1:4" s="111" customFormat="1">
      <c r="A439" s="113"/>
      <c r="B439" s="113"/>
      <c r="C439" s="113"/>
      <c r="D439" s="113"/>
    </row>
    <row r="440" spans="1:4" s="111" customFormat="1">
      <c r="A440" s="113"/>
      <c r="B440" s="113"/>
      <c r="C440" s="113"/>
      <c r="D440" s="113"/>
    </row>
    <row r="441" spans="1:4" s="111" customFormat="1">
      <c r="A441" s="113"/>
      <c r="B441" s="113"/>
      <c r="C441" s="113"/>
      <c r="D441" s="113"/>
    </row>
    <row r="442" spans="1:4" s="111" customFormat="1">
      <c r="A442" s="113"/>
      <c r="B442" s="113"/>
      <c r="C442" s="113"/>
      <c r="D442" s="113"/>
    </row>
    <row r="443" spans="1:4" s="111" customFormat="1">
      <c r="A443" s="113"/>
      <c r="B443" s="113"/>
      <c r="C443" s="113"/>
      <c r="D443" s="113"/>
    </row>
    <row r="444" spans="1:4" s="111" customFormat="1">
      <c r="A444" s="113"/>
      <c r="B444" s="113"/>
      <c r="C444" s="113"/>
      <c r="D444" s="113"/>
    </row>
    <row r="445" spans="1:4" s="111" customFormat="1">
      <c r="A445" s="113"/>
      <c r="B445" s="113"/>
      <c r="C445" s="113"/>
      <c r="D445" s="113"/>
    </row>
    <row r="446" spans="1:4" s="111" customFormat="1">
      <c r="A446" s="113"/>
      <c r="B446" s="113"/>
      <c r="C446" s="113"/>
      <c r="D446" s="113"/>
    </row>
    <row r="447" spans="1:4" s="111" customFormat="1">
      <c r="A447" s="113"/>
      <c r="B447" s="113"/>
      <c r="C447" s="113"/>
      <c r="D447" s="113"/>
    </row>
    <row r="448" spans="1:4" s="111" customFormat="1">
      <c r="A448" s="113"/>
      <c r="B448" s="113"/>
      <c r="C448" s="113"/>
      <c r="D448" s="113"/>
    </row>
    <row r="449" spans="1:4" s="111" customFormat="1">
      <c r="A449" s="113"/>
      <c r="B449" s="113"/>
      <c r="C449" s="113"/>
      <c r="D449" s="113"/>
    </row>
    <row r="450" spans="1:4" s="111" customFormat="1">
      <c r="A450" s="113"/>
      <c r="B450" s="113"/>
      <c r="C450" s="113"/>
      <c r="D450" s="113"/>
    </row>
    <row r="451" spans="1:4" s="111" customFormat="1">
      <c r="A451" s="113"/>
      <c r="B451" s="113"/>
      <c r="C451" s="113"/>
      <c r="D451" s="113"/>
    </row>
    <row r="452" spans="1:4" s="111" customFormat="1">
      <c r="A452" s="113"/>
      <c r="B452" s="113"/>
      <c r="C452" s="113"/>
      <c r="D452" s="113"/>
    </row>
    <row r="453" spans="1:4" s="111" customFormat="1">
      <c r="A453" s="113"/>
      <c r="B453" s="113"/>
      <c r="C453" s="113"/>
      <c r="D453" s="113"/>
    </row>
    <row r="454" spans="1:4" s="111" customFormat="1">
      <c r="A454" s="113"/>
      <c r="B454" s="113"/>
      <c r="C454" s="113"/>
      <c r="D454" s="113"/>
    </row>
    <row r="455" spans="1:4" s="111" customFormat="1">
      <c r="A455" s="113"/>
      <c r="B455" s="113"/>
      <c r="C455" s="113"/>
      <c r="D455" s="113"/>
    </row>
    <row r="456" spans="1:4" s="111" customFormat="1">
      <c r="A456" s="113"/>
      <c r="B456" s="113"/>
      <c r="C456" s="113"/>
      <c r="D456" s="113"/>
    </row>
    <row r="457" spans="1:4" s="111" customFormat="1">
      <c r="A457" s="113"/>
      <c r="B457" s="113"/>
      <c r="C457" s="113"/>
      <c r="D457" s="113"/>
    </row>
    <row r="458" spans="1:4" s="111" customFormat="1">
      <c r="A458" s="113"/>
      <c r="B458" s="113"/>
      <c r="C458" s="113"/>
      <c r="D458" s="113"/>
    </row>
    <row r="459" spans="1:4" s="111" customFormat="1">
      <c r="A459" s="113"/>
      <c r="B459" s="113"/>
      <c r="C459" s="113"/>
      <c r="D459" s="113"/>
    </row>
    <row r="460" spans="1:4" s="111" customFormat="1">
      <c r="A460" s="113"/>
      <c r="B460" s="113"/>
      <c r="C460" s="113"/>
      <c r="D460" s="113"/>
    </row>
    <row r="461" spans="1:4" s="111" customFormat="1">
      <c r="A461" s="113"/>
      <c r="B461" s="113"/>
      <c r="C461" s="113"/>
      <c r="D461" s="113"/>
    </row>
    <row r="462" spans="1:4" s="111" customFormat="1">
      <c r="A462" s="113"/>
      <c r="B462" s="113"/>
      <c r="C462" s="113"/>
      <c r="D462" s="113"/>
    </row>
    <row r="463" spans="1:4" s="111" customFormat="1">
      <c r="A463" s="113"/>
      <c r="B463" s="113"/>
      <c r="C463" s="113"/>
      <c r="D463" s="113"/>
    </row>
    <row r="464" spans="1:4" s="111" customFormat="1">
      <c r="A464" s="113"/>
      <c r="B464" s="113"/>
      <c r="C464" s="113"/>
      <c r="D464" s="113"/>
    </row>
    <row r="465" spans="1:4" s="111" customFormat="1">
      <c r="A465" s="113"/>
      <c r="B465" s="113"/>
      <c r="C465" s="113"/>
      <c r="D465" s="113"/>
    </row>
    <row r="466" spans="1:4" s="111" customFormat="1">
      <c r="A466" s="113"/>
      <c r="B466" s="113"/>
      <c r="C466" s="113"/>
      <c r="D466" s="113"/>
    </row>
    <row r="467" spans="1:4" s="111" customFormat="1">
      <c r="A467" s="113"/>
      <c r="B467" s="113"/>
      <c r="C467" s="113"/>
      <c r="D467" s="113"/>
    </row>
    <row r="468" spans="1:4" s="111" customFormat="1">
      <c r="A468" s="113"/>
      <c r="B468" s="113"/>
      <c r="C468" s="113"/>
      <c r="D468" s="113"/>
    </row>
    <row r="469" spans="1:4" s="111" customFormat="1">
      <c r="A469" s="113"/>
      <c r="B469" s="113"/>
      <c r="C469" s="113"/>
      <c r="D469" s="113"/>
    </row>
    <row r="470" spans="1:4" s="111" customFormat="1">
      <c r="A470" s="113"/>
      <c r="B470" s="113"/>
      <c r="C470" s="113"/>
      <c r="D470" s="113"/>
    </row>
    <row r="471" spans="1:4" s="111" customFormat="1">
      <c r="A471" s="113"/>
      <c r="B471" s="113"/>
      <c r="C471" s="113"/>
      <c r="D471" s="113"/>
    </row>
    <row r="472" spans="1:4" s="111" customFormat="1">
      <c r="A472" s="113"/>
      <c r="B472" s="113"/>
      <c r="C472" s="113"/>
      <c r="D472" s="113"/>
    </row>
    <row r="473" spans="1:4" s="111" customFormat="1">
      <c r="A473" s="113"/>
      <c r="B473" s="113"/>
      <c r="C473" s="113"/>
      <c r="D473" s="113"/>
    </row>
    <row r="474" spans="1:4" s="111" customFormat="1">
      <c r="A474" s="113"/>
      <c r="B474" s="113"/>
      <c r="C474" s="113"/>
      <c r="D474" s="113"/>
    </row>
    <row r="475" spans="1:4" s="111" customFormat="1">
      <c r="A475" s="113"/>
      <c r="B475" s="113"/>
      <c r="C475" s="113"/>
      <c r="D475" s="113"/>
    </row>
    <row r="476" spans="1:4" s="111" customFormat="1">
      <c r="A476" s="113"/>
      <c r="B476" s="113"/>
      <c r="C476" s="113"/>
      <c r="D476" s="113"/>
    </row>
    <row r="477" spans="1:4" s="111" customFormat="1">
      <c r="A477" s="113"/>
      <c r="B477" s="113"/>
      <c r="C477" s="113"/>
      <c r="D477" s="113"/>
    </row>
    <row r="478" spans="1:4" s="111" customFormat="1">
      <c r="A478" s="113"/>
      <c r="B478" s="113"/>
      <c r="C478" s="113"/>
      <c r="D478" s="113"/>
    </row>
    <row r="479" spans="1:4" s="111" customFormat="1">
      <c r="A479" s="113"/>
      <c r="B479" s="113"/>
      <c r="C479" s="113"/>
      <c r="D479" s="113"/>
    </row>
    <row r="480" spans="1:4" s="111" customFormat="1">
      <c r="A480" s="113"/>
      <c r="B480" s="113"/>
      <c r="C480" s="113"/>
      <c r="D480" s="113"/>
    </row>
    <row r="481" spans="1:4" s="111" customFormat="1">
      <c r="A481" s="113"/>
      <c r="B481" s="113"/>
      <c r="C481" s="113"/>
      <c r="D481" s="113"/>
    </row>
    <row r="482" spans="1:4" s="111" customFormat="1">
      <c r="A482" s="113"/>
      <c r="B482" s="113"/>
      <c r="C482" s="113"/>
      <c r="D482" s="113"/>
    </row>
    <row r="483" spans="1:4" s="111" customFormat="1">
      <c r="A483" s="113"/>
      <c r="B483" s="113"/>
      <c r="C483" s="113"/>
      <c r="D483" s="113"/>
    </row>
    <row r="484" spans="1:4" s="111" customFormat="1">
      <c r="A484" s="113"/>
      <c r="B484" s="113"/>
      <c r="C484" s="113"/>
      <c r="D484" s="113"/>
    </row>
    <row r="485" spans="1:4" s="111" customFormat="1">
      <c r="A485" s="113"/>
      <c r="B485" s="113"/>
      <c r="C485" s="113"/>
      <c r="D485" s="113"/>
    </row>
    <row r="486" spans="1:4" s="111" customFormat="1">
      <c r="A486" s="113"/>
      <c r="B486" s="113"/>
      <c r="C486" s="113"/>
      <c r="D486" s="113"/>
    </row>
    <row r="487" spans="1:4" s="111" customFormat="1">
      <c r="A487" s="113"/>
      <c r="B487" s="113"/>
      <c r="C487" s="113"/>
      <c r="D487" s="113"/>
    </row>
    <row r="488" spans="1:4" s="111" customFormat="1">
      <c r="A488" s="113"/>
      <c r="B488" s="113"/>
      <c r="C488" s="113"/>
      <c r="D488" s="113"/>
    </row>
    <row r="489" spans="1:4" s="111" customFormat="1">
      <c r="A489" s="113"/>
      <c r="B489" s="113"/>
      <c r="C489" s="113"/>
      <c r="D489" s="113"/>
    </row>
    <row r="490" spans="1:4" s="111" customFormat="1">
      <c r="A490" s="113"/>
      <c r="B490" s="113"/>
      <c r="C490" s="113"/>
      <c r="D490" s="113"/>
    </row>
    <row r="491" spans="1:4" s="111" customFormat="1">
      <c r="A491" s="113"/>
      <c r="B491" s="113"/>
      <c r="C491" s="113"/>
      <c r="D491" s="113"/>
    </row>
    <row r="492" spans="1:4" s="111" customFormat="1">
      <c r="A492" s="113"/>
      <c r="B492" s="113"/>
      <c r="C492" s="113"/>
      <c r="D492" s="113"/>
    </row>
    <row r="493" spans="1:4" s="111" customFormat="1">
      <c r="A493" s="113"/>
      <c r="B493" s="113"/>
      <c r="C493" s="113"/>
      <c r="D493" s="113"/>
    </row>
    <row r="494" spans="1:4" s="111" customFormat="1">
      <c r="A494" s="113"/>
      <c r="B494" s="113"/>
      <c r="C494" s="113"/>
      <c r="D494" s="113"/>
    </row>
    <row r="495" spans="1:4" s="111" customFormat="1">
      <c r="A495" s="113"/>
      <c r="B495" s="113"/>
      <c r="C495" s="113"/>
      <c r="D495" s="113"/>
    </row>
    <row r="496" spans="1:4" s="111" customFormat="1">
      <c r="A496" s="113"/>
      <c r="B496" s="113"/>
      <c r="C496" s="113"/>
      <c r="D496" s="113"/>
    </row>
    <row r="497" spans="1:4" s="111" customFormat="1">
      <c r="A497" s="113"/>
      <c r="B497" s="113"/>
      <c r="C497" s="113"/>
      <c r="D497" s="113"/>
    </row>
    <row r="498" spans="1:4" s="111" customFormat="1">
      <c r="A498" s="113"/>
      <c r="B498" s="113"/>
      <c r="C498" s="113"/>
      <c r="D498" s="113"/>
    </row>
    <row r="499" spans="1:4" s="111" customFormat="1">
      <c r="A499" s="113"/>
      <c r="B499" s="113"/>
      <c r="C499" s="113"/>
      <c r="D499" s="113"/>
    </row>
    <row r="500" spans="1:4" s="111" customFormat="1">
      <c r="A500" s="113"/>
      <c r="B500" s="113"/>
      <c r="C500" s="113"/>
      <c r="D500" s="113"/>
    </row>
    <row r="501" spans="1:4" s="111" customFormat="1">
      <c r="A501" s="113"/>
      <c r="B501" s="113"/>
      <c r="C501" s="113"/>
      <c r="D501" s="113"/>
    </row>
    <row r="502" spans="1:4" s="111" customFormat="1">
      <c r="A502" s="113"/>
      <c r="B502" s="113"/>
      <c r="C502" s="113"/>
      <c r="D502" s="113"/>
    </row>
    <row r="503" spans="1:4" s="111" customFormat="1">
      <c r="A503" s="113"/>
      <c r="B503" s="113"/>
      <c r="C503" s="113"/>
      <c r="D503" s="113"/>
    </row>
    <row r="504" spans="1:4" s="111" customFormat="1">
      <c r="A504" s="113"/>
      <c r="B504" s="113"/>
      <c r="C504" s="113"/>
      <c r="D504" s="113"/>
    </row>
    <row r="505" spans="1:4" s="111" customFormat="1">
      <c r="A505" s="113"/>
      <c r="B505" s="113"/>
      <c r="C505" s="113"/>
      <c r="D505" s="113"/>
    </row>
    <row r="506" spans="1:4" s="111" customFormat="1">
      <c r="A506" s="113"/>
      <c r="B506" s="113"/>
      <c r="C506" s="113"/>
      <c r="D506" s="113"/>
    </row>
    <row r="507" spans="1:4" s="111" customFormat="1">
      <c r="A507" s="113"/>
      <c r="B507" s="113"/>
      <c r="C507" s="113"/>
      <c r="D507" s="113"/>
    </row>
    <row r="508" spans="1:4" s="111" customFormat="1">
      <c r="A508" s="113"/>
      <c r="B508" s="113"/>
      <c r="C508" s="113"/>
      <c r="D508" s="113"/>
    </row>
    <row r="509" spans="1:4" s="111" customFormat="1">
      <c r="A509" s="113"/>
      <c r="B509" s="113"/>
      <c r="C509" s="113"/>
      <c r="D509" s="113"/>
    </row>
    <row r="510" spans="1:4" s="111" customFormat="1">
      <c r="A510" s="113"/>
      <c r="B510" s="113"/>
      <c r="C510" s="113"/>
      <c r="D510" s="113"/>
    </row>
    <row r="511" spans="1:4" s="111" customFormat="1">
      <c r="A511" s="113"/>
      <c r="B511" s="113"/>
      <c r="C511" s="113"/>
      <c r="D511" s="113"/>
    </row>
    <row r="512" spans="1:4" s="111" customFormat="1">
      <c r="A512" s="113"/>
      <c r="B512" s="113"/>
      <c r="C512" s="113"/>
      <c r="D512" s="113"/>
    </row>
    <row r="513" spans="1:4" s="111" customFormat="1">
      <c r="A513" s="113"/>
      <c r="B513" s="113"/>
      <c r="C513" s="113"/>
      <c r="D513" s="113"/>
    </row>
    <row r="514" spans="1:4" s="111" customFormat="1">
      <c r="A514" s="113"/>
      <c r="B514" s="113"/>
      <c r="C514" s="113"/>
      <c r="D514" s="113"/>
    </row>
    <row r="515" spans="1:4" s="111" customFormat="1">
      <c r="A515" s="113"/>
      <c r="B515" s="113"/>
      <c r="C515" s="113"/>
      <c r="D515" s="113"/>
    </row>
    <row r="516" spans="1:4" s="111" customFormat="1">
      <c r="A516" s="113"/>
      <c r="B516" s="113"/>
      <c r="C516" s="113"/>
      <c r="D516" s="113"/>
    </row>
    <row r="517" spans="1:4" s="111" customFormat="1">
      <c r="A517" s="113"/>
      <c r="B517" s="113"/>
      <c r="C517" s="113"/>
      <c r="D517" s="113"/>
    </row>
    <row r="518" spans="1:4" s="111" customFormat="1">
      <c r="A518" s="113"/>
      <c r="B518" s="113"/>
      <c r="C518" s="113"/>
      <c r="D518" s="113"/>
    </row>
    <row r="519" spans="1:4" s="111" customFormat="1">
      <c r="A519" s="113"/>
      <c r="B519" s="113"/>
      <c r="C519" s="113"/>
      <c r="D519" s="113"/>
    </row>
    <row r="520" spans="1:4" s="111" customFormat="1">
      <c r="A520" s="113"/>
      <c r="B520" s="113"/>
      <c r="C520" s="113"/>
      <c r="D520" s="113"/>
    </row>
    <row r="521" spans="1:4" s="111" customFormat="1">
      <c r="A521" s="113"/>
      <c r="B521" s="113"/>
      <c r="C521" s="113"/>
      <c r="D521" s="113"/>
    </row>
    <row r="522" spans="1:4" s="111" customFormat="1">
      <c r="A522" s="113"/>
      <c r="B522" s="113"/>
      <c r="C522" s="113"/>
      <c r="D522" s="113"/>
    </row>
    <row r="523" spans="1:4" s="111" customFormat="1">
      <c r="A523" s="113"/>
      <c r="B523" s="113"/>
      <c r="C523" s="113"/>
      <c r="D523" s="113"/>
    </row>
    <row r="524" spans="1:4" s="111" customFormat="1">
      <c r="A524" s="113"/>
      <c r="B524" s="113"/>
      <c r="C524" s="113"/>
      <c r="D524" s="113"/>
    </row>
    <row r="525" spans="1:4" s="111" customFormat="1">
      <c r="A525" s="113"/>
      <c r="B525" s="113"/>
      <c r="C525" s="113"/>
      <c r="D525" s="113"/>
    </row>
    <row r="526" spans="1:4" s="111" customFormat="1">
      <c r="A526" s="113"/>
      <c r="B526" s="113"/>
      <c r="C526" s="113"/>
      <c r="D526" s="113"/>
    </row>
    <row r="527" spans="1:4" s="111" customFormat="1">
      <c r="A527" s="113"/>
      <c r="B527" s="113"/>
      <c r="C527" s="113"/>
      <c r="D527" s="113"/>
    </row>
    <row r="528" spans="1:4" s="111" customFormat="1">
      <c r="A528" s="113"/>
      <c r="B528" s="113"/>
      <c r="C528" s="113"/>
      <c r="D528" s="113"/>
    </row>
    <row r="529" spans="1:4" s="111" customFormat="1">
      <c r="A529" s="113"/>
      <c r="B529" s="113"/>
      <c r="C529" s="113"/>
      <c r="D529" s="113"/>
    </row>
    <row r="530" spans="1:4" s="111" customFormat="1">
      <c r="A530" s="113"/>
      <c r="B530" s="113"/>
      <c r="C530" s="113"/>
      <c r="D530" s="113"/>
    </row>
    <row r="531" spans="1:4" s="111" customFormat="1">
      <c r="A531" s="113"/>
      <c r="B531" s="113"/>
      <c r="C531" s="113"/>
      <c r="D531" s="113"/>
    </row>
    <row r="532" spans="1:4" s="111" customFormat="1">
      <c r="A532" s="113"/>
      <c r="B532" s="113"/>
      <c r="C532" s="113"/>
      <c r="D532" s="113"/>
    </row>
    <row r="533" spans="1:4" s="111" customFormat="1">
      <c r="A533" s="113"/>
      <c r="B533" s="113"/>
      <c r="C533" s="113"/>
      <c r="D533" s="113"/>
    </row>
    <row r="534" spans="1:4" s="111" customFormat="1">
      <c r="A534" s="113"/>
      <c r="B534" s="113"/>
      <c r="C534" s="113"/>
      <c r="D534" s="113"/>
    </row>
    <row r="535" spans="1:4" s="111" customFormat="1">
      <c r="A535" s="113"/>
      <c r="B535" s="113"/>
      <c r="C535" s="113"/>
      <c r="D535" s="113"/>
    </row>
    <row r="536" spans="1:4" s="111" customFormat="1">
      <c r="A536" s="113"/>
      <c r="B536" s="113"/>
      <c r="C536" s="113"/>
      <c r="D536" s="113"/>
    </row>
    <row r="537" spans="1:4" s="111" customFormat="1">
      <c r="A537" s="113"/>
      <c r="B537" s="113"/>
      <c r="C537" s="113"/>
      <c r="D537" s="113"/>
    </row>
    <row r="538" spans="1:4" s="111" customFormat="1">
      <c r="A538" s="113"/>
      <c r="B538" s="113"/>
      <c r="C538" s="113"/>
      <c r="D538" s="113"/>
    </row>
    <row r="539" spans="1:4" s="111" customFormat="1">
      <c r="A539" s="113"/>
      <c r="B539" s="113"/>
      <c r="C539" s="113"/>
      <c r="D539" s="113"/>
    </row>
    <row r="540" spans="1:4" s="111" customFormat="1">
      <c r="A540" s="113"/>
      <c r="B540" s="113"/>
      <c r="C540" s="113"/>
      <c r="D540" s="113"/>
    </row>
    <row r="541" spans="1:4" s="111" customFormat="1">
      <c r="A541" s="113"/>
      <c r="B541" s="113"/>
      <c r="C541" s="113"/>
      <c r="D541" s="113"/>
    </row>
    <row r="542" spans="1:4" s="111" customFormat="1">
      <c r="A542" s="113"/>
      <c r="B542" s="113"/>
      <c r="C542" s="113"/>
      <c r="D542" s="113"/>
    </row>
    <row r="543" spans="1:4" s="111" customFormat="1">
      <c r="A543" s="113"/>
      <c r="B543" s="113"/>
      <c r="C543" s="113"/>
      <c r="D543" s="113"/>
    </row>
    <row r="544" spans="1:4" s="111" customFormat="1">
      <c r="A544" s="113"/>
      <c r="B544" s="113"/>
      <c r="C544" s="113"/>
      <c r="D544" s="113"/>
    </row>
    <row r="545" spans="1:4" s="111" customFormat="1">
      <c r="A545" s="113"/>
      <c r="B545" s="113"/>
      <c r="C545" s="113"/>
      <c r="D545" s="113"/>
    </row>
    <row r="546" spans="1:4" s="111" customFormat="1">
      <c r="A546" s="113"/>
      <c r="B546" s="113"/>
      <c r="C546" s="113"/>
      <c r="D546" s="113"/>
    </row>
    <row r="547" spans="1:4" s="111" customFormat="1">
      <c r="A547" s="113"/>
      <c r="B547" s="113"/>
      <c r="C547" s="113"/>
      <c r="D547" s="113"/>
    </row>
    <row r="548" spans="1:4" s="111" customFormat="1">
      <c r="A548" s="113"/>
      <c r="B548" s="113"/>
      <c r="C548" s="113"/>
      <c r="D548" s="113"/>
    </row>
    <row r="549" spans="1:4" s="111" customFormat="1">
      <c r="A549" s="113"/>
      <c r="B549" s="113"/>
      <c r="C549" s="113"/>
      <c r="D549" s="113"/>
    </row>
    <row r="550" spans="1:4" s="111" customFormat="1">
      <c r="A550" s="113"/>
      <c r="B550" s="113"/>
      <c r="C550" s="113"/>
      <c r="D550" s="113"/>
    </row>
    <row r="551" spans="1:4" s="111" customFormat="1">
      <c r="A551" s="113"/>
      <c r="B551" s="113"/>
      <c r="C551" s="113"/>
      <c r="D551" s="113"/>
    </row>
    <row r="552" spans="1:4" s="111" customFormat="1">
      <c r="A552" s="113"/>
      <c r="B552" s="113"/>
      <c r="C552" s="113"/>
      <c r="D552" s="113"/>
    </row>
    <row r="553" spans="1:4" s="111" customFormat="1">
      <c r="A553" s="113"/>
      <c r="B553" s="113"/>
      <c r="C553" s="113"/>
      <c r="D553" s="113"/>
    </row>
    <row r="554" spans="1:4" s="111" customFormat="1">
      <c r="A554" s="113"/>
      <c r="B554" s="113"/>
      <c r="C554" s="113"/>
      <c r="D554" s="113"/>
    </row>
    <row r="555" spans="1:4" s="111" customFormat="1">
      <c r="A555" s="113"/>
      <c r="B555" s="113"/>
      <c r="C555" s="113"/>
      <c r="D555" s="113"/>
    </row>
    <row r="556" spans="1:4" s="111" customFormat="1">
      <c r="A556" s="113"/>
      <c r="B556" s="113"/>
      <c r="C556" s="113"/>
      <c r="D556" s="113"/>
    </row>
    <row r="557" spans="1:4" s="111" customFormat="1">
      <c r="A557" s="113"/>
      <c r="B557" s="113"/>
      <c r="C557" s="113"/>
      <c r="D557" s="113"/>
    </row>
    <row r="558" spans="1:4" s="111" customFormat="1">
      <c r="A558" s="113"/>
      <c r="B558" s="113"/>
      <c r="C558" s="113"/>
      <c r="D558" s="113"/>
    </row>
    <row r="559" spans="1:4" s="111" customFormat="1">
      <c r="A559" s="113"/>
      <c r="B559" s="113"/>
      <c r="C559" s="113"/>
      <c r="D559" s="113"/>
    </row>
    <row r="560" spans="1:4" s="111" customFormat="1">
      <c r="A560" s="113"/>
      <c r="B560" s="113"/>
      <c r="C560" s="113"/>
      <c r="D560" s="113"/>
    </row>
    <row r="561" spans="1:4" s="111" customFormat="1">
      <c r="A561" s="113"/>
      <c r="B561" s="113"/>
      <c r="C561" s="113"/>
      <c r="D561" s="113"/>
    </row>
    <row r="562" spans="1:4" s="111" customFormat="1">
      <c r="A562" s="113"/>
      <c r="B562" s="113"/>
      <c r="C562" s="113"/>
      <c r="D562" s="113"/>
    </row>
    <row r="563" spans="1:4" s="111" customFormat="1">
      <c r="A563" s="113"/>
      <c r="B563" s="113"/>
      <c r="C563" s="113"/>
      <c r="D563" s="113"/>
    </row>
    <row r="564" spans="1:4" s="111" customFormat="1">
      <c r="A564" s="113"/>
      <c r="B564" s="113"/>
      <c r="C564" s="113"/>
      <c r="D564" s="113"/>
    </row>
    <row r="565" spans="1:4" s="111" customFormat="1">
      <c r="A565" s="113"/>
      <c r="B565" s="113"/>
      <c r="C565" s="113"/>
      <c r="D565" s="113"/>
    </row>
    <row r="566" spans="1:4" s="111" customFormat="1">
      <c r="A566" s="113"/>
      <c r="B566" s="113"/>
      <c r="C566" s="113"/>
      <c r="D566" s="113"/>
    </row>
    <row r="567" spans="1:4" s="111" customFormat="1">
      <c r="A567" s="113"/>
      <c r="B567" s="113"/>
      <c r="C567" s="113"/>
      <c r="D567" s="113"/>
    </row>
    <row r="568" spans="1:4" s="111" customFormat="1">
      <c r="A568" s="113"/>
      <c r="B568" s="113"/>
      <c r="C568" s="113"/>
      <c r="D568" s="113"/>
    </row>
    <row r="569" spans="1:4" s="111" customFormat="1">
      <c r="A569" s="113"/>
      <c r="B569" s="113"/>
      <c r="C569" s="113"/>
      <c r="D569" s="113"/>
    </row>
    <row r="570" spans="1:4" s="111" customFormat="1">
      <c r="A570" s="113"/>
      <c r="B570" s="113"/>
      <c r="C570" s="113"/>
      <c r="D570" s="113"/>
    </row>
    <row r="571" spans="1:4" s="111" customFormat="1">
      <c r="A571" s="113"/>
      <c r="B571" s="113"/>
      <c r="C571" s="113"/>
      <c r="D571" s="113"/>
    </row>
    <row r="572" spans="1:4" s="111" customFormat="1">
      <c r="A572" s="113"/>
      <c r="B572" s="113"/>
      <c r="C572" s="113"/>
      <c r="D572" s="113"/>
    </row>
    <row r="573" spans="1:4" s="111" customFormat="1">
      <c r="A573" s="113"/>
      <c r="B573" s="113"/>
      <c r="C573" s="113"/>
      <c r="D573" s="113"/>
    </row>
    <row r="574" spans="1:4" s="111" customFormat="1">
      <c r="A574" s="113"/>
      <c r="B574" s="113"/>
      <c r="C574" s="113"/>
      <c r="D574" s="113"/>
    </row>
    <row r="575" spans="1:4" s="111" customFormat="1">
      <c r="A575" s="113"/>
      <c r="B575" s="113"/>
      <c r="C575" s="113"/>
      <c r="D575" s="113"/>
    </row>
    <row r="576" spans="1:4" s="111" customFormat="1">
      <c r="A576" s="113"/>
      <c r="B576" s="113"/>
      <c r="C576" s="113"/>
      <c r="D576" s="113"/>
    </row>
    <row r="577" spans="1:4" s="111" customFormat="1">
      <c r="A577" s="113"/>
      <c r="B577" s="113"/>
      <c r="C577" s="113"/>
      <c r="D577" s="113"/>
    </row>
    <row r="578" spans="1:4" s="111" customFormat="1">
      <c r="A578" s="113"/>
      <c r="B578" s="113"/>
      <c r="C578" s="113"/>
      <c r="D578" s="113"/>
    </row>
    <row r="579" spans="1:4" s="111" customFormat="1">
      <c r="A579" s="113"/>
      <c r="B579" s="113"/>
      <c r="C579" s="113"/>
      <c r="D579" s="113"/>
    </row>
    <row r="580" spans="1:4" s="111" customFormat="1">
      <c r="A580" s="113"/>
      <c r="B580" s="113"/>
      <c r="C580" s="113"/>
      <c r="D580" s="113"/>
    </row>
    <row r="581" spans="1:4" s="111" customFormat="1">
      <c r="A581" s="113"/>
      <c r="B581" s="113"/>
      <c r="C581" s="113"/>
      <c r="D581" s="113"/>
    </row>
    <row r="582" spans="1:4" s="111" customFormat="1">
      <c r="A582" s="113"/>
      <c r="B582" s="113"/>
      <c r="C582" s="113"/>
      <c r="D582" s="113"/>
    </row>
    <row r="583" spans="1:4" s="111" customFormat="1">
      <c r="A583" s="113"/>
      <c r="B583" s="113"/>
      <c r="C583" s="113"/>
      <c r="D583" s="113"/>
    </row>
    <row r="584" spans="1:4" s="111" customFormat="1">
      <c r="A584" s="113"/>
      <c r="B584" s="113"/>
      <c r="C584" s="113"/>
      <c r="D584" s="113"/>
    </row>
    <row r="585" spans="1:4" s="111" customFormat="1">
      <c r="A585" s="113"/>
      <c r="B585" s="113"/>
      <c r="C585" s="113"/>
      <c r="D585" s="113"/>
    </row>
    <row r="586" spans="1:4" s="111" customFormat="1">
      <c r="A586" s="113"/>
      <c r="B586" s="113"/>
      <c r="C586" s="113"/>
      <c r="D586" s="113"/>
    </row>
    <row r="587" spans="1:4" s="111" customFormat="1">
      <c r="A587" s="113"/>
      <c r="B587" s="113"/>
      <c r="C587" s="113"/>
      <c r="D587" s="113"/>
    </row>
    <row r="588" spans="1:4" s="111" customFormat="1">
      <c r="A588" s="113"/>
      <c r="B588" s="113"/>
      <c r="C588" s="113"/>
      <c r="D588" s="113"/>
    </row>
    <row r="589" spans="1:4" s="111" customFormat="1">
      <c r="A589" s="113"/>
      <c r="B589" s="113"/>
      <c r="C589" s="113"/>
      <c r="D589" s="113"/>
    </row>
    <row r="590" spans="1:4" s="111" customFormat="1">
      <c r="A590" s="113"/>
      <c r="B590" s="113"/>
      <c r="C590" s="113"/>
      <c r="D590" s="113"/>
    </row>
    <row r="591" spans="1:4" s="111" customFormat="1">
      <c r="A591" s="113"/>
      <c r="B591" s="113"/>
      <c r="C591" s="113"/>
      <c r="D591" s="113"/>
    </row>
    <row r="592" spans="1:4" s="111" customFormat="1">
      <c r="A592" s="113"/>
      <c r="B592" s="113"/>
      <c r="C592" s="113"/>
      <c r="D592" s="113"/>
    </row>
    <row r="593" spans="1:4" s="111" customFormat="1">
      <c r="A593" s="113"/>
      <c r="B593" s="113"/>
      <c r="C593" s="113"/>
      <c r="D593" s="113"/>
    </row>
    <row r="594" spans="1:4" s="111" customFormat="1">
      <c r="A594" s="113"/>
      <c r="B594" s="113"/>
      <c r="C594" s="113"/>
      <c r="D594" s="113"/>
    </row>
    <row r="595" spans="1:4" s="111" customFormat="1">
      <c r="A595" s="113"/>
      <c r="B595" s="113"/>
      <c r="C595" s="113"/>
      <c r="D595" s="113"/>
    </row>
    <row r="596" spans="1:4" s="111" customFormat="1">
      <c r="A596" s="113"/>
      <c r="B596" s="113"/>
      <c r="C596" s="113"/>
      <c r="D596" s="113"/>
    </row>
    <row r="597" spans="1:4" s="111" customFormat="1">
      <c r="A597" s="113"/>
      <c r="B597" s="113"/>
      <c r="C597" s="113"/>
      <c r="D597" s="113"/>
    </row>
    <row r="598" spans="1:4" s="111" customFormat="1">
      <c r="A598" s="113"/>
      <c r="B598" s="113"/>
      <c r="C598" s="113"/>
      <c r="D598" s="113"/>
    </row>
    <row r="599" spans="1:4" s="111" customFormat="1">
      <c r="A599" s="113"/>
      <c r="B599" s="113"/>
      <c r="C599" s="113"/>
      <c r="D599" s="113"/>
    </row>
    <row r="600" spans="1:4" s="111" customFormat="1">
      <c r="A600" s="113"/>
      <c r="B600" s="113"/>
      <c r="C600" s="113"/>
      <c r="D600" s="113"/>
    </row>
    <row r="601" spans="1:4" s="111" customFormat="1">
      <c r="A601" s="113"/>
      <c r="B601" s="113"/>
      <c r="C601" s="113"/>
      <c r="D601" s="113"/>
    </row>
    <row r="602" spans="1:4" s="111" customFormat="1">
      <c r="A602" s="113"/>
      <c r="B602" s="113"/>
      <c r="C602" s="113"/>
      <c r="D602" s="113"/>
    </row>
    <row r="603" spans="1:4" s="111" customFormat="1">
      <c r="A603" s="113"/>
      <c r="B603" s="113"/>
      <c r="C603" s="113"/>
      <c r="D603" s="113"/>
    </row>
    <row r="604" spans="1:4" s="111" customFormat="1">
      <c r="A604" s="113"/>
      <c r="B604" s="113"/>
      <c r="C604" s="113"/>
      <c r="D604" s="113"/>
    </row>
    <row r="605" spans="1:4" s="111" customFormat="1">
      <c r="A605" s="113"/>
      <c r="B605" s="113"/>
      <c r="C605" s="113"/>
      <c r="D605" s="113"/>
    </row>
    <row r="606" spans="1:4" s="111" customFormat="1">
      <c r="A606" s="113"/>
      <c r="B606" s="113"/>
      <c r="C606" s="113"/>
      <c r="D606" s="113"/>
    </row>
    <row r="607" spans="1:4" s="111" customFormat="1">
      <c r="A607" s="113"/>
      <c r="B607" s="113"/>
      <c r="C607" s="113"/>
      <c r="D607" s="113"/>
    </row>
    <row r="608" spans="1:4" s="111" customFormat="1">
      <c r="A608" s="113"/>
      <c r="B608" s="113"/>
      <c r="C608" s="113"/>
      <c r="D608" s="113"/>
    </row>
    <row r="609" spans="1:4" s="111" customFormat="1">
      <c r="A609" s="113"/>
      <c r="B609" s="113"/>
      <c r="C609" s="113"/>
      <c r="D609" s="113"/>
    </row>
    <row r="610" spans="1:4" s="111" customFormat="1">
      <c r="A610" s="113"/>
      <c r="B610" s="113"/>
      <c r="C610" s="113"/>
      <c r="D610" s="113"/>
    </row>
    <row r="611" spans="1:4" s="111" customFormat="1">
      <c r="A611" s="113"/>
      <c r="B611" s="113"/>
      <c r="C611" s="113"/>
      <c r="D611" s="113"/>
    </row>
    <row r="612" spans="1:4" s="111" customFormat="1">
      <c r="A612" s="113"/>
      <c r="B612" s="113"/>
      <c r="C612" s="113"/>
      <c r="D612" s="113"/>
    </row>
    <row r="613" spans="1:4" s="111" customFormat="1">
      <c r="A613" s="113"/>
      <c r="B613" s="113"/>
      <c r="C613" s="113"/>
      <c r="D613" s="113"/>
    </row>
    <row r="614" spans="1:4" s="111" customFormat="1">
      <c r="A614" s="113"/>
      <c r="B614" s="113"/>
      <c r="C614" s="113"/>
      <c r="D614" s="113"/>
    </row>
    <row r="615" spans="1:4" s="111" customFormat="1">
      <c r="A615" s="113"/>
      <c r="B615" s="113"/>
      <c r="C615" s="113"/>
      <c r="D615" s="113"/>
    </row>
    <row r="616" spans="1:4" s="111" customFormat="1">
      <c r="A616" s="113"/>
      <c r="B616" s="113"/>
      <c r="C616" s="113"/>
      <c r="D616" s="113"/>
    </row>
    <row r="617" spans="1:4" s="111" customFormat="1">
      <c r="A617" s="113"/>
      <c r="B617" s="113"/>
      <c r="C617" s="113"/>
      <c r="D617" s="113"/>
    </row>
    <row r="618" spans="1:4" s="111" customFormat="1">
      <c r="A618" s="113"/>
      <c r="B618" s="113"/>
      <c r="C618" s="113"/>
      <c r="D618" s="113"/>
    </row>
    <row r="619" spans="1:4" s="111" customFormat="1">
      <c r="A619" s="113"/>
      <c r="B619" s="113"/>
      <c r="C619" s="113"/>
      <c r="D619" s="113"/>
    </row>
    <row r="620" spans="1:4" s="111" customFormat="1">
      <c r="A620" s="113"/>
      <c r="B620" s="113"/>
      <c r="C620" s="113"/>
      <c r="D620" s="113"/>
    </row>
    <row r="621" spans="1:4" s="111" customFormat="1">
      <c r="A621" s="113"/>
      <c r="B621" s="113"/>
      <c r="C621" s="113"/>
      <c r="D621" s="113"/>
    </row>
    <row r="622" spans="1:4" s="111" customFormat="1">
      <c r="A622" s="113"/>
      <c r="B622" s="113"/>
      <c r="C622" s="113"/>
      <c r="D622" s="113"/>
    </row>
    <row r="623" spans="1:4" s="111" customFormat="1">
      <c r="A623" s="113"/>
      <c r="B623" s="113"/>
      <c r="C623" s="113"/>
      <c r="D623" s="113"/>
    </row>
    <row r="624" spans="1:4" s="111" customFormat="1">
      <c r="A624" s="113"/>
      <c r="B624" s="113"/>
      <c r="C624" s="113"/>
      <c r="D624" s="113"/>
    </row>
    <row r="625" spans="1:4" s="111" customFormat="1">
      <c r="A625" s="113"/>
      <c r="B625" s="113"/>
      <c r="C625" s="113"/>
      <c r="D625" s="113"/>
    </row>
    <row r="626" spans="1:4" s="111" customFormat="1">
      <c r="A626" s="113"/>
      <c r="B626" s="113"/>
      <c r="C626" s="113"/>
      <c r="D626" s="113"/>
    </row>
    <row r="627" spans="1:4" s="111" customFormat="1">
      <c r="A627" s="113"/>
      <c r="B627" s="113"/>
      <c r="C627" s="113"/>
      <c r="D627" s="113"/>
    </row>
    <row r="628" spans="1:4" s="111" customFormat="1">
      <c r="A628" s="113"/>
      <c r="B628" s="113"/>
      <c r="C628" s="113"/>
      <c r="D628" s="113"/>
    </row>
    <row r="629" spans="1:4" s="111" customFormat="1">
      <c r="A629" s="113"/>
      <c r="B629" s="113"/>
      <c r="C629" s="113"/>
      <c r="D629" s="113"/>
    </row>
    <row r="630" spans="1:4" s="111" customFormat="1">
      <c r="A630" s="113"/>
      <c r="B630" s="113"/>
      <c r="C630" s="113"/>
      <c r="D630" s="113"/>
    </row>
    <row r="631" spans="1:4" s="111" customFormat="1">
      <c r="A631" s="113"/>
      <c r="B631" s="113"/>
      <c r="C631" s="113"/>
      <c r="D631" s="113"/>
    </row>
    <row r="632" spans="1:4" s="111" customFormat="1">
      <c r="A632" s="113"/>
      <c r="B632" s="113"/>
      <c r="C632" s="113"/>
      <c r="D632" s="113"/>
    </row>
    <row r="633" spans="1:4" s="111" customFormat="1">
      <c r="A633" s="113"/>
      <c r="B633" s="113"/>
      <c r="C633" s="113"/>
      <c r="D633" s="113"/>
    </row>
    <row r="634" spans="1:4" s="111" customFormat="1">
      <c r="A634" s="113"/>
      <c r="B634" s="113"/>
      <c r="C634" s="113"/>
      <c r="D634" s="113"/>
    </row>
    <row r="635" spans="1:4" s="111" customFormat="1">
      <c r="A635" s="113"/>
      <c r="B635" s="113"/>
      <c r="C635" s="113"/>
      <c r="D635" s="113"/>
    </row>
    <row r="636" spans="1:4" s="111" customFormat="1">
      <c r="A636" s="113"/>
      <c r="B636" s="113"/>
      <c r="C636" s="113"/>
      <c r="D636" s="113"/>
    </row>
    <row r="637" spans="1:4" s="111" customFormat="1">
      <c r="A637" s="113"/>
      <c r="B637" s="113"/>
      <c r="C637" s="113"/>
      <c r="D637" s="113"/>
    </row>
    <row r="638" spans="1:4" s="111" customFormat="1">
      <c r="A638" s="113"/>
      <c r="B638" s="113"/>
      <c r="C638" s="113"/>
      <c r="D638" s="113"/>
    </row>
    <row r="639" spans="1:4" s="111" customFormat="1">
      <c r="A639" s="113"/>
      <c r="B639" s="113"/>
      <c r="C639" s="113"/>
      <c r="D639" s="113"/>
    </row>
    <row r="640" spans="1:4" s="111" customFormat="1">
      <c r="A640" s="113"/>
      <c r="B640" s="113"/>
      <c r="C640" s="113"/>
      <c r="D640" s="113"/>
    </row>
    <row r="641" spans="1:4" s="111" customFormat="1">
      <c r="A641" s="113"/>
      <c r="B641" s="113"/>
      <c r="C641" s="113"/>
      <c r="D641" s="113"/>
    </row>
    <row r="642" spans="1:4" s="111" customFormat="1">
      <c r="A642" s="113"/>
      <c r="B642" s="113"/>
      <c r="C642" s="113"/>
      <c r="D642" s="113"/>
    </row>
    <row r="643" spans="1:4" s="111" customFormat="1">
      <c r="A643" s="113"/>
      <c r="B643" s="113"/>
      <c r="C643" s="113"/>
      <c r="D643" s="113"/>
    </row>
    <row r="644" spans="1:4" s="111" customFormat="1">
      <c r="A644" s="113"/>
      <c r="B644" s="113"/>
      <c r="C644" s="113"/>
      <c r="D644" s="113"/>
    </row>
    <row r="645" spans="1:4" s="111" customFormat="1">
      <c r="A645" s="113"/>
      <c r="B645" s="113"/>
      <c r="C645" s="113"/>
      <c r="D645" s="113"/>
    </row>
    <row r="646" spans="1:4" s="111" customFormat="1">
      <c r="A646" s="113"/>
      <c r="B646" s="113"/>
      <c r="C646" s="113"/>
      <c r="D646" s="113"/>
    </row>
    <row r="647" spans="1:4" s="111" customFormat="1">
      <c r="A647" s="113"/>
      <c r="B647" s="113"/>
      <c r="C647" s="113"/>
      <c r="D647" s="113"/>
    </row>
    <row r="648" spans="1:4" s="111" customFormat="1">
      <c r="A648" s="113"/>
      <c r="B648" s="113"/>
      <c r="C648" s="113"/>
      <c r="D648" s="113"/>
    </row>
    <row r="649" spans="1:4" s="111" customFormat="1">
      <c r="A649" s="113"/>
      <c r="B649" s="113"/>
      <c r="C649" s="113"/>
      <c r="D649" s="113"/>
    </row>
    <row r="650" spans="1:4" s="111" customFormat="1">
      <c r="A650" s="113"/>
      <c r="B650" s="113"/>
      <c r="C650" s="113"/>
      <c r="D650" s="113"/>
    </row>
    <row r="651" spans="1:4" s="111" customFormat="1">
      <c r="A651" s="113"/>
      <c r="B651" s="113"/>
      <c r="C651" s="113"/>
      <c r="D651" s="113"/>
    </row>
    <row r="652" spans="1:4" s="111" customFormat="1">
      <c r="A652" s="113"/>
      <c r="B652" s="113"/>
      <c r="C652" s="113"/>
      <c r="D652" s="113"/>
    </row>
    <row r="653" spans="1:4" s="111" customFormat="1">
      <c r="A653" s="113"/>
      <c r="B653" s="113"/>
      <c r="C653" s="113"/>
      <c r="D653" s="113"/>
    </row>
    <row r="654" spans="1:4" s="111" customFormat="1">
      <c r="A654" s="113"/>
      <c r="B654" s="113"/>
      <c r="C654" s="113"/>
      <c r="D654" s="113"/>
    </row>
    <row r="655" spans="1:4" s="111" customFormat="1">
      <c r="A655" s="113"/>
      <c r="B655" s="113"/>
      <c r="C655" s="113"/>
      <c r="D655" s="113"/>
    </row>
    <row r="656" spans="1:4" s="111" customFormat="1">
      <c r="A656" s="113"/>
      <c r="B656" s="113"/>
      <c r="C656" s="113"/>
      <c r="D656" s="113"/>
    </row>
    <row r="657" spans="1:4" s="111" customFormat="1">
      <c r="A657" s="113"/>
      <c r="B657" s="113"/>
      <c r="C657" s="113"/>
      <c r="D657" s="113"/>
    </row>
    <row r="658" spans="1:4" s="111" customFormat="1">
      <c r="A658" s="113"/>
      <c r="B658" s="113"/>
      <c r="C658" s="113"/>
      <c r="D658" s="113"/>
    </row>
    <row r="659" spans="1:4" s="111" customFormat="1">
      <c r="A659" s="113"/>
      <c r="B659" s="113"/>
      <c r="C659" s="113"/>
      <c r="D659" s="113"/>
    </row>
    <row r="660" spans="1:4" s="111" customFormat="1">
      <c r="A660" s="113"/>
      <c r="B660" s="113"/>
      <c r="C660" s="113"/>
      <c r="D660" s="113"/>
    </row>
    <row r="661" spans="1:4" s="111" customFormat="1">
      <c r="A661" s="113"/>
      <c r="B661" s="113"/>
      <c r="C661" s="113"/>
      <c r="D661" s="113"/>
    </row>
    <row r="662" spans="1:4" s="111" customFormat="1">
      <c r="A662" s="113"/>
      <c r="B662" s="113"/>
      <c r="C662" s="113"/>
      <c r="D662" s="113"/>
    </row>
    <row r="663" spans="1:4" s="111" customFormat="1">
      <c r="A663" s="113"/>
      <c r="B663" s="113"/>
      <c r="C663" s="113"/>
      <c r="D663" s="113"/>
    </row>
    <row r="664" spans="1:4" s="111" customFormat="1">
      <c r="A664" s="113"/>
      <c r="B664" s="113"/>
      <c r="C664" s="113"/>
      <c r="D664" s="113"/>
    </row>
    <row r="665" spans="1:4" s="111" customFormat="1">
      <c r="A665" s="113"/>
      <c r="B665" s="113"/>
      <c r="C665" s="113"/>
      <c r="D665" s="113"/>
    </row>
    <row r="666" spans="1:4" s="111" customFormat="1">
      <c r="A666" s="113"/>
      <c r="B666" s="113"/>
      <c r="C666" s="113"/>
      <c r="D666" s="113"/>
    </row>
    <row r="667" spans="1:4" s="111" customFormat="1">
      <c r="A667" s="113"/>
      <c r="B667" s="113"/>
      <c r="C667" s="113"/>
      <c r="D667" s="113"/>
    </row>
    <row r="668" spans="1:4" s="111" customFormat="1">
      <c r="A668" s="113"/>
      <c r="B668" s="113"/>
      <c r="C668" s="113"/>
      <c r="D668" s="113"/>
    </row>
    <row r="669" spans="1:4" s="111" customFormat="1">
      <c r="A669" s="113"/>
      <c r="B669" s="113"/>
      <c r="C669" s="113"/>
      <c r="D669" s="113"/>
    </row>
    <row r="670" spans="1:4" s="111" customFormat="1">
      <c r="A670" s="113"/>
      <c r="B670" s="113"/>
      <c r="C670" s="113"/>
      <c r="D670" s="113"/>
    </row>
    <row r="671" spans="1:4" s="111" customFormat="1">
      <c r="A671" s="113"/>
      <c r="B671" s="113"/>
      <c r="C671" s="113"/>
      <c r="D671" s="113"/>
    </row>
    <row r="672" spans="1:4" s="111" customFormat="1">
      <c r="A672" s="113"/>
      <c r="B672" s="113"/>
      <c r="C672" s="113"/>
      <c r="D672" s="113"/>
    </row>
    <row r="673" spans="1:4" s="111" customFormat="1">
      <c r="A673" s="113"/>
      <c r="B673" s="113"/>
      <c r="C673" s="113"/>
      <c r="D673" s="113"/>
    </row>
    <row r="674" spans="1:4" s="111" customFormat="1">
      <c r="A674" s="113"/>
      <c r="B674" s="113"/>
      <c r="C674" s="113"/>
      <c r="D674" s="113"/>
    </row>
    <row r="675" spans="1:4" s="111" customFormat="1">
      <c r="A675" s="113"/>
      <c r="B675" s="113"/>
      <c r="C675" s="113"/>
      <c r="D675" s="113"/>
    </row>
    <row r="676" spans="1:4" s="111" customFormat="1">
      <c r="A676" s="113"/>
      <c r="B676" s="113"/>
      <c r="C676" s="113"/>
      <c r="D676" s="113"/>
    </row>
    <row r="677" spans="1:4" s="111" customFormat="1">
      <c r="A677" s="113"/>
      <c r="B677" s="113"/>
      <c r="C677" s="113"/>
      <c r="D677" s="113"/>
    </row>
    <row r="678" spans="1:4" s="111" customFormat="1">
      <c r="A678" s="113"/>
      <c r="B678" s="113"/>
      <c r="C678" s="113"/>
      <c r="D678" s="113"/>
    </row>
    <row r="679" spans="1:4" s="111" customFormat="1">
      <c r="A679" s="113"/>
      <c r="B679" s="113"/>
      <c r="C679" s="113"/>
      <c r="D679" s="113"/>
    </row>
    <row r="680" spans="1:4" s="111" customFormat="1">
      <c r="A680" s="113"/>
      <c r="B680" s="113"/>
      <c r="C680" s="113"/>
      <c r="D680" s="113"/>
    </row>
    <row r="681" spans="1:4" s="111" customFormat="1">
      <c r="A681" s="113"/>
      <c r="B681" s="113"/>
      <c r="C681" s="113"/>
      <c r="D681" s="113"/>
    </row>
    <row r="682" spans="1:4" s="111" customFormat="1">
      <c r="A682" s="113"/>
      <c r="B682" s="113"/>
      <c r="C682" s="113"/>
      <c r="D682" s="113"/>
    </row>
    <row r="683" spans="1:4" s="111" customFormat="1">
      <c r="A683" s="113"/>
      <c r="B683" s="113"/>
      <c r="C683" s="113"/>
      <c r="D683" s="113"/>
    </row>
    <row r="684" spans="1:4" s="111" customFormat="1">
      <c r="A684" s="113"/>
      <c r="B684" s="113"/>
      <c r="C684" s="113"/>
      <c r="D684" s="113"/>
    </row>
    <row r="685" spans="1:4" s="111" customFormat="1">
      <c r="A685" s="113"/>
      <c r="B685" s="113"/>
      <c r="C685" s="113"/>
      <c r="D685" s="113"/>
    </row>
    <row r="686" spans="1:4" s="111" customFormat="1">
      <c r="A686" s="113"/>
      <c r="B686" s="113"/>
      <c r="C686" s="113"/>
      <c r="D686" s="113"/>
    </row>
    <row r="687" spans="1:4" s="111" customFormat="1">
      <c r="A687" s="113"/>
      <c r="B687" s="113"/>
      <c r="C687" s="113"/>
      <c r="D687" s="113"/>
    </row>
    <row r="688" spans="1:4" s="111" customFormat="1">
      <c r="A688" s="113"/>
      <c r="B688" s="113"/>
      <c r="C688" s="113"/>
      <c r="D688" s="113"/>
    </row>
    <row r="689" spans="1:4" s="111" customFormat="1">
      <c r="A689" s="113"/>
      <c r="B689" s="113"/>
      <c r="C689" s="113"/>
      <c r="D689" s="113"/>
    </row>
    <row r="690" spans="1:4" s="111" customFormat="1">
      <c r="A690" s="113"/>
      <c r="B690" s="113"/>
      <c r="C690" s="113"/>
      <c r="D690" s="113"/>
    </row>
    <row r="691" spans="1:4" s="111" customFormat="1">
      <c r="A691" s="113"/>
      <c r="B691" s="113"/>
      <c r="C691" s="113"/>
      <c r="D691" s="113"/>
    </row>
    <row r="692" spans="1:4" s="111" customFormat="1">
      <c r="A692" s="113"/>
      <c r="B692" s="113"/>
      <c r="C692" s="113"/>
      <c r="D692" s="113"/>
    </row>
    <row r="693" spans="1:4" s="111" customFormat="1">
      <c r="A693" s="113"/>
      <c r="B693" s="113"/>
      <c r="C693" s="113"/>
      <c r="D693" s="113"/>
    </row>
    <row r="694" spans="1:4" s="111" customFormat="1">
      <c r="A694" s="113"/>
      <c r="B694" s="113"/>
      <c r="C694" s="113"/>
      <c r="D694" s="113"/>
    </row>
    <row r="695" spans="1:4" s="111" customFormat="1">
      <c r="A695" s="113"/>
      <c r="B695" s="113"/>
      <c r="C695" s="113"/>
      <c r="D695" s="113"/>
    </row>
    <row r="696" spans="1:4" s="111" customFormat="1">
      <c r="A696" s="113"/>
      <c r="B696" s="113"/>
      <c r="C696" s="113"/>
      <c r="D696" s="113"/>
    </row>
    <row r="697" spans="1:4" s="111" customFormat="1">
      <c r="A697" s="113"/>
      <c r="B697" s="113"/>
      <c r="C697" s="113"/>
      <c r="D697" s="113"/>
    </row>
    <row r="698" spans="1:4" s="111" customFormat="1">
      <c r="A698" s="113"/>
      <c r="B698" s="113"/>
      <c r="C698" s="113"/>
      <c r="D698" s="113"/>
    </row>
    <row r="699" spans="1:4" s="111" customFormat="1">
      <c r="A699" s="113"/>
      <c r="B699" s="113"/>
      <c r="C699" s="113"/>
      <c r="D699" s="113"/>
    </row>
    <row r="700" spans="1:4" s="111" customFormat="1">
      <c r="A700" s="113"/>
      <c r="B700" s="113"/>
      <c r="C700" s="113"/>
      <c r="D700" s="113"/>
    </row>
    <row r="701" spans="1:4" s="111" customFormat="1">
      <c r="A701" s="113"/>
      <c r="B701" s="113"/>
      <c r="C701" s="113"/>
      <c r="D701" s="113"/>
    </row>
    <row r="702" spans="1:4" s="111" customFormat="1">
      <c r="A702" s="113"/>
      <c r="B702" s="113"/>
      <c r="C702" s="113"/>
      <c r="D702" s="113"/>
    </row>
    <row r="703" spans="1:4" s="111" customFormat="1">
      <c r="A703" s="113"/>
      <c r="B703" s="113"/>
      <c r="C703" s="113"/>
      <c r="D703" s="113"/>
    </row>
    <row r="704" spans="1:4" s="111" customFormat="1">
      <c r="A704" s="113"/>
      <c r="B704" s="113"/>
      <c r="C704" s="113"/>
      <c r="D704" s="113"/>
    </row>
    <row r="705" spans="1:4" s="111" customFormat="1">
      <c r="A705" s="113"/>
      <c r="B705" s="113"/>
      <c r="C705" s="113"/>
      <c r="D705" s="113"/>
    </row>
    <row r="706" spans="1:4" s="111" customFormat="1">
      <c r="A706" s="113"/>
      <c r="B706" s="113"/>
      <c r="C706" s="113"/>
      <c r="D706" s="113"/>
    </row>
    <row r="707" spans="1:4" s="111" customFormat="1">
      <c r="A707" s="113"/>
      <c r="B707" s="113"/>
      <c r="C707" s="113"/>
      <c r="D707" s="113"/>
    </row>
    <row r="708" spans="1:4" s="111" customFormat="1">
      <c r="A708" s="113"/>
      <c r="B708" s="113"/>
      <c r="C708" s="113"/>
      <c r="D708" s="113"/>
    </row>
    <row r="709" spans="1:4" s="111" customFormat="1">
      <c r="A709" s="113"/>
      <c r="B709" s="113"/>
      <c r="C709" s="113"/>
      <c r="D709" s="113"/>
    </row>
    <row r="710" spans="1:4" s="111" customFormat="1">
      <c r="A710" s="113"/>
      <c r="B710" s="113"/>
      <c r="C710" s="113"/>
      <c r="D710" s="113"/>
    </row>
    <row r="711" spans="1:4" s="111" customFormat="1">
      <c r="A711" s="113"/>
      <c r="B711" s="113"/>
      <c r="C711" s="113"/>
      <c r="D711" s="113"/>
    </row>
    <row r="712" spans="1:4" s="111" customFormat="1">
      <c r="A712" s="113"/>
      <c r="B712" s="113"/>
      <c r="C712" s="113"/>
      <c r="D712" s="113"/>
    </row>
    <row r="713" spans="1:4" s="111" customFormat="1">
      <c r="A713" s="113"/>
      <c r="B713" s="113"/>
      <c r="C713" s="113"/>
      <c r="D713" s="113"/>
    </row>
    <row r="714" spans="1:4" s="111" customFormat="1">
      <c r="A714" s="113"/>
      <c r="B714" s="113"/>
      <c r="C714" s="113"/>
      <c r="D714" s="113"/>
    </row>
    <row r="715" spans="1:4" s="111" customFormat="1">
      <c r="A715" s="113"/>
      <c r="B715" s="113"/>
      <c r="C715" s="113"/>
      <c r="D715" s="113"/>
    </row>
    <row r="716" spans="1:4" s="111" customFormat="1">
      <c r="A716" s="113"/>
      <c r="B716" s="113"/>
      <c r="C716" s="113"/>
      <c r="D716" s="113"/>
    </row>
    <row r="717" spans="1:4" s="111" customFormat="1">
      <c r="A717" s="113"/>
      <c r="B717" s="113"/>
      <c r="C717" s="113"/>
      <c r="D717" s="113"/>
    </row>
    <row r="718" spans="1:4" s="111" customFormat="1">
      <c r="A718" s="113"/>
      <c r="B718" s="113"/>
      <c r="C718" s="113"/>
      <c r="D718" s="113"/>
    </row>
    <row r="719" spans="1:4" s="111" customFormat="1">
      <c r="A719" s="113"/>
      <c r="B719" s="113"/>
      <c r="C719" s="113"/>
      <c r="D719" s="113"/>
    </row>
    <row r="720" spans="1:4" s="111" customFormat="1">
      <c r="A720" s="113"/>
      <c r="B720" s="113"/>
      <c r="C720" s="113"/>
      <c r="D720" s="113"/>
    </row>
    <row r="721" spans="1:4" s="111" customFormat="1">
      <c r="A721" s="113"/>
      <c r="B721" s="113"/>
      <c r="C721" s="113"/>
      <c r="D721" s="113"/>
    </row>
    <row r="722" spans="1:4" s="111" customFormat="1">
      <c r="A722" s="113"/>
      <c r="B722" s="113"/>
      <c r="C722" s="113"/>
      <c r="D722" s="113"/>
    </row>
    <row r="723" spans="1:4" s="111" customFormat="1">
      <c r="A723" s="113"/>
      <c r="B723" s="113"/>
      <c r="C723" s="113"/>
      <c r="D723" s="113"/>
    </row>
    <row r="724" spans="1:4" s="111" customFormat="1">
      <c r="A724" s="113"/>
      <c r="B724" s="113"/>
      <c r="C724" s="113"/>
      <c r="D724" s="113"/>
    </row>
    <row r="725" spans="1:4" s="111" customFormat="1">
      <c r="A725" s="113"/>
      <c r="B725" s="113"/>
      <c r="C725" s="113"/>
      <c r="D725" s="113"/>
    </row>
    <row r="726" spans="1:4" s="111" customFormat="1">
      <c r="A726" s="113"/>
      <c r="B726" s="113"/>
      <c r="C726" s="113"/>
      <c r="D726" s="113"/>
    </row>
    <row r="727" spans="1:4" s="111" customFormat="1">
      <c r="A727" s="113"/>
      <c r="B727" s="113"/>
      <c r="C727" s="113"/>
      <c r="D727" s="113"/>
    </row>
    <row r="728" spans="1:4" s="111" customFormat="1">
      <c r="A728" s="113"/>
      <c r="B728" s="113"/>
      <c r="C728" s="113"/>
      <c r="D728" s="113"/>
    </row>
    <row r="729" spans="1:4" s="111" customFormat="1">
      <c r="A729" s="113"/>
      <c r="B729" s="113"/>
      <c r="C729" s="113"/>
      <c r="D729" s="113"/>
    </row>
    <row r="730" spans="1:4" s="111" customFormat="1">
      <c r="A730" s="113"/>
      <c r="B730" s="113"/>
      <c r="C730" s="113"/>
      <c r="D730" s="113"/>
    </row>
    <row r="731" spans="1:4" s="111" customFormat="1">
      <c r="A731" s="113"/>
      <c r="B731" s="113"/>
      <c r="C731" s="113"/>
      <c r="D731" s="113"/>
    </row>
    <row r="732" spans="1:4" s="111" customFormat="1">
      <c r="A732" s="113"/>
      <c r="B732" s="113"/>
      <c r="C732" s="113"/>
      <c r="D732" s="113"/>
    </row>
    <row r="733" spans="1:4" s="111" customFormat="1">
      <c r="A733" s="113"/>
      <c r="B733" s="113"/>
      <c r="C733" s="113"/>
      <c r="D733" s="113"/>
    </row>
    <row r="734" spans="1:4" s="111" customFormat="1">
      <c r="A734" s="113"/>
      <c r="B734" s="113"/>
      <c r="C734" s="113"/>
      <c r="D734" s="113"/>
    </row>
    <row r="735" spans="1:4" s="111" customFormat="1">
      <c r="A735" s="113"/>
      <c r="B735" s="113"/>
      <c r="C735" s="113"/>
      <c r="D735" s="113"/>
    </row>
    <row r="736" spans="1:4" s="111" customFormat="1">
      <c r="A736" s="113"/>
      <c r="B736" s="113"/>
      <c r="C736" s="113"/>
      <c r="D736" s="113"/>
    </row>
    <row r="737" spans="1:4" s="111" customFormat="1">
      <c r="A737" s="113"/>
      <c r="B737" s="113"/>
      <c r="C737" s="113"/>
      <c r="D737" s="113"/>
    </row>
    <row r="738" spans="1:4" s="111" customFormat="1">
      <c r="A738" s="113"/>
      <c r="B738" s="113"/>
      <c r="C738" s="113"/>
      <c r="D738" s="113"/>
    </row>
    <row r="739" spans="1:4" s="111" customFormat="1">
      <c r="A739" s="113"/>
      <c r="B739" s="113"/>
      <c r="C739" s="113"/>
      <c r="D739" s="113"/>
    </row>
    <row r="740" spans="1:4" s="111" customFormat="1">
      <c r="A740" s="113"/>
      <c r="B740" s="113"/>
      <c r="C740" s="113"/>
      <c r="D740" s="113"/>
    </row>
    <row r="741" spans="1:4" s="111" customFormat="1">
      <c r="A741" s="113"/>
      <c r="B741" s="113"/>
      <c r="C741" s="113"/>
      <c r="D741" s="113"/>
    </row>
    <row r="742" spans="1:4" s="111" customFormat="1">
      <c r="A742" s="113"/>
      <c r="B742" s="113"/>
      <c r="C742" s="113"/>
      <c r="D742" s="113"/>
    </row>
    <row r="743" spans="1:4" s="111" customFormat="1">
      <c r="A743" s="113"/>
      <c r="B743" s="113"/>
      <c r="C743" s="113"/>
      <c r="D743" s="113"/>
    </row>
    <row r="744" spans="1:4" s="111" customFormat="1">
      <c r="A744" s="113"/>
      <c r="B744" s="113"/>
      <c r="C744" s="113"/>
      <c r="D744" s="113"/>
    </row>
    <row r="745" spans="1:4" s="111" customFormat="1">
      <c r="A745" s="113"/>
      <c r="B745" s="113"/>
      <c r="C745" s="113"/>
      <c r="D745" s="113"/>
    </row>
    <row r="746" spans="1:4" s="111" customFormat="1">
      <c r="A746" s="113"/>
      <c r="B746" s="113"/>
      <c r="C746" s="113"/>
      <c r="D746" s="113"/>
    </row>
    <row r="747" spans="1:4" s="111" customFormat="1">
      <c r="A747" s="113"/>
      <c r="B747" s="113"/>
      <c r="C747" s="113"/>
      <c r="D747" s="113"/>
    </row>
  </sheetData>
  <protectedRanges>
    <protectedRange password="CC3D" sqref="A21:C317" name="Range1"/>
    <protectedRange password="CC3D" sqref="D21:D317" name="Range1_1"/>
    <protectedRange password="CC3D" sqref="A3:A15 A18:A20 B3:C20" name="Range1_2"/>
    <protectedRange password="CC3D" sqref="D3:D20" name="Range1_1_1"/>
  </protectedRanges>
  <mergeCells count="4">
    <mergeCell ref="A1:A2"/>
    <mergeCell ref="B1:B2"/>
    <mergeCell ref="C1:C2"/>
    <mergeCell ref="D1:D2"/>
  </mergeCells>
  <conditionalFormatting sqref="A21:C317">
    <cfRule type="cellIs" dxfId="62" priority="29" operator="equal">
      <formula>0</formula>
    </cfRule>
  </conditionalFormatting>
  <conditionalFormatting sqref="D21:D57">
    <cfRule type="cellIs" dxfId="61" priority="15" operator="equal">
      <formula>0</formula>
    </cfRule>
  </conditionalFormatting>
  <conditionalFormatting sqref="D58:D77">
    <cfRule type="cellIs" dxfId="60" priority="14" operator="equal">
      <formula>0</formula>
    </cfRule>
  </conditionalFormatting>
  <conditionalFormatting sqref="D78:D97">
    <cfRule type="cellIs" dxfId="59" priority="13" operator="equal">
      <formula>0</formula>
    </cfRule>
  </conditionalFormatting>
  <conditionalFormatting sqref="D98:D117">
    <cfRule type="cellIs" dxfId="58" priority="12" operator="equal">
      <formula>0</formula>
    </cfRule>
  </conditionalFormatting>
  <conditionalFormatting sqref="D118:D137">
    <cfRule type="cellIs" dxfId="57" priority="11" operator="equal">
      <formula>0</formula>
    </cfRule>
  </conditionalFormatting>
  <conditionalFormatting sqref="D138:D157">
    <cfRule type="cellIs" dxfId="56" priority="10" operator="equal">
      <formula>0</formula>
    </cfRule>
  </conditionalFormatting>
  <conditionalFormatting sqref="D158:D177">
    <cfRule type="cellIs" dxfId="55" priority="9" operator="equal">
      <formula>0</formula>
    </cfRule>
  </conditionalFormatting>
  <conditionalFormatting sqref="D178:D197">
    <cfRule type="cellIs" dxfId="54" priority="8" operator="equal">
      <formula>0</formula>
    </cfRule>
  </conditionalFormatting>
  <conditionalFormatting sqref="D198:D217">
    <cfRule type="cellIs" dxfId="53" priority="7" operator="equal">
      <formula>0</formula>
    </cfRule>
  </conditionalFormatting>
  <conditionalFormatting sqref="D218:D237">
    <cfRule type="cellIs" dxfId="52" priority="6" operator="equal">
      <formula>0</formula>
    </cfRule>
  </conditionalFormatting>
  <conditionalFormatting sqref="D238:D257">
    <cfRule type="cellIs" dxfId="51" priority="5" operator="equal">
      <formula>0</formula>
    </cfRule>
  </conditionalFormatting>
  <conditionalFormatting sqref="D258:D277">
    <cfRule type="cellIs" dxfId="50" priority="4" operator="equal">
      <formula>0</formula>
    </cfRule>
  </conditionalFormatting>
  <conditionalFormatting sqref="D278:D297">
    <cfRule type="cellIs" dxfId="49" priority="3" operator="equal">
      <formula>0</formula>
    </cfRule>
  </conditionalFormatting>
  <conditionalFormatting sqref="D298:D317">
    <cfRule type="cellIs" dxfId="48" priority="2" operator="equal">
      <formula>0</formula>
    </cfRule>
  </conditionalFormatting>
  <conditionalFormatting sqref="A3:A15 A17:A20 B3:D20">
    <cfRule type="cellIs" dxfId="22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B21:B1048576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D21:D1048576</xm:sqref>
        </x14:dataValidation>
        <x14:dataValidation type="list" allowBlank="1" showInputMessage="1" showErrorMessage="1" xr:uid="{73862DC1-C9FA-40A3-B28D-73F9F84F851B}">
          <x14:formula1>
            <xm:f>'C:\Users\Wareth\Desktop\saisie\final doc\قابس\[الزرات.xlsx]الدوائر'!#REF!</xm:f>
          </x14:formula1>
          <xm:sqref>D3:D20</xm:sqref>
        </x14:dataValidation>
        <x14:dataValidation type="list" allowBlank="1" showInputMessage="1" showErrorMessage="1" xr:uid="{1D1C1CB5-015A-4FC6-A0D6-452EB65F8380}">
          <x14:formula1>
            <xm:f>'C:\Users\Wareth\Desktop\saisie\final doc\قابس\[الزرات.xlsx]قانون الإطار'!#REF!</xm:f>
          </x14:formula1>
          <xm:sqref>B3:B20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sqref="A1:C24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2"/>
    <col min="4" max="4" width="23.85546875" style="114" bestFit="1" customWidth="1"/>
    <col min="5" max="5" width="9.140625" style="114"/>
    <col min="6" max="6" width="9.140625" style="114" hidden="1" customWidth="1"/>
    <col min="7" max="27" width="9.140625" style="114"/>
  </cols>
  <sheetData>
    <row r="1" spans="1:6">
      <c r="A1" s="224" t="s">
        <v>82</v>
      </c>
      <c r="B1" s="224"/>
      <c r="C1" s="91" t="s">
        <v>748</v>
      </c>
    </row>
    <row r="2" spans="1:6">
      <c r="A2" s="10" t="s">
        <v>69</v>
      </c>
      <c r="B2" s="11"/>
      <c r="C2" s="117"/>
    </row>
    <row r="3" spans="1:6">
      <c r="A3" s="10" t="s">
        <v>70</v>
      </c>
      <c r="B3" s="11"/>
      <c r="C3" s="117"/>
    </row>
    <row r="4" spans="1:6">
      <c r="A4" s="10" t="s">
        <v>80</v>
      </c>
      <c r="B4" s="11"/>
      <c r="C4" s="117"/>
    </row>
    <row r="5" spans="1:6">
      <c r="A5" s="10" t="s">
        <v>81</v>
      </c>
      <c r="B5" s="11"/>
      <c r="C5" s="117"/>
    </row>
    <row r="6" spans="1:6">
      <c r="A6" s="225" t="s">
        <v>780</v>
      </c>
      <c r="B6" s="225"/>
      <c r="C6" s="68">
        <v>0.65</v>
      </c>
      <c r="F6" s="114" t="s">
        <v>635</v>
      </c>
    </row>
    <row r="7" spans="1:6">
      <c r="A7" s="10" t="s">
        <v>71</v>
      </c>
      <c r="B7" s="11"/>
      <c r="C7" s="117"/>
      <c r="F7" s="114" t="s">
        <v>633</v>
      </c>
    </row>
    <row r="8" spans="1:6">
      <c r="A8" s="10" t="s">
        <v>72</v>
      </c>
      <c r="B8" s="11"/>
      <c r="C8" s="117"/>
    </row>
    <row r="9" spans="1:6">
      <c r="A9" s="222" t="s">
        <v>749</v>
      </c>
      <c r="B9" s="223"/>
      <c r="C9" s="68">
        <v>0.4</v>
      </c>
    </row>
    <row r="10" spans="1:6">
      <c r="A10" s="86" t="s">
        <v>781</v>
      </c>
      <c r="B10" s="11"/>
      <c r="C10" s="117"/>
    </row>
    <row r="11" spans="1:6">
      <c r="A11" s="86" t="s">
        <v>782</v>
      </c>
      <c r="B11" s="11"/>
      <c r="C11" s="117"/>
    </row>
    <row r="12" spans="1:6">
      <c r="A12" s="222" t="s">
        <v>73</v>
      </c>
      <c r="B12" s="223"/>
      <c r="C12" s="68">
        <v>0.65</v>
      </c>
    </row>
    <row r="13" spans="1:6">
      <c r="A13" s="10" t="s">
        <v>74</v>
      </c>
      <c r="B13" s="11"/>
      <c r="C13" s="117"/>
    </row>
    <row r="14" spans="1:6">
      <c r="A14" s="10" t="s">
        <v>75</v>
      </c>
      <c r="B14" s="11"/>
      <c r="C14" s="117"/>
    </row>
    <row r="15" spans="1:6">
      <c r="A15" s="222" t="s">
        <v>76</v>
      </c>
      <c r="B15" s="223"/>
      <c r="C15" s="68">
        <v>0.8</v>
      </c>
    </row>
    <row r="16" spans="1:6">
      <c r="A16" s="10" t="s">
        <v>77</v>
      </c>
      <c r="B16" s="11"/>
      <c r="C16" s="117"/>
    </row>
    <row r="17" spans="1:3">
      <c r="A17" s="222" t="s">
        <v>78</v>
      </c>
      <c r="B17" s="223"/>
      <c r="C17" s="68">
        <v>0.75</v>
      </c>
    </row>
    <row r="18" spans="1:3">
      <c r="A18" s="10" t="s">
        <v>79</v>
      </c>
      <c r="B18" s="11"/>
      <c r="C18" s="117"/>
    </row>
    <row r="19" spans="1:3">
      <c r="A19" s="222" t="s">
        <v>747</v>
      </c>
      <c r="B19" s="223"/>
      <c r="C19" s="68">
        <v>0.85</v>
      </c>
    </row>
    <row r="20" spans="1:3">
      <c r="A20" s="10" t="s">
        <v>783</v>
      </c>
      <c r="B20" s="11"/>
      <c r="C20" s="117"/>
    </row>
    <row r="21" spans="1:3">
      <c r="A21" s="222" t="s">
        <v>784</v>
      </c>
      <c r="B21" s="223"/>
      <c r="C21" s="117"/>
    </row>
    <row r="22" spans="1:3">
      <c r="A22" s="10" t="s">
        <v>785</v>
      </c>
      <c r="B22" s="118"/>
      <c r="C22" s="117"/>
    </row>
    <row r="23" spans="1:3" s="114" customFormat="1">
      <c r="A23" s="88" t="s">
        <v>786</v>
      </c>
      <c r="B23" s="11"/>
      <c r="C23" s="117"/>
    </row>
    <row r="24" spans="1:3" s="114" customFormat="1">
      <c r="A24" s="88" t="s">
        <v>787</v>
      </c>
      <c r="B24" s="11"/>
      <c r="C24" s="117"/>
    </row>
    <row r="25" spans="1:3" s="114" customFormat="1">
      <c r="B25" s="115"/>
      <c r="C25" s="116"/>
    </row>
    <row r="26" spans="1:3" s="114" customFormat="1">
      <c r="B26" s="115"/>
      <c r="C26" s="116"/>
    </row>
    <row r="27" spans="1:3" s="114" customFormat="1">
      <c r="B27" s="115"/>
      <c r="C27" s="116"/>
    </row>
    <row r="28" spans="1:3" s="114" customFormat="1">
      <c r="B28" s="115"/>
      <c r="C28" s="116"/>
    </row>
    <row r="29" spans="1:3" s="114" customFormat="1">
      <c r="B29" s="115"/>
      <c r="C29" s="116"/>
    </row>
    <row r="30" spans="1:3" s="114" customFormat="1">
      <c r="B30" s="115"/>
      <c r="C30" s="116"/>
    </row>
    <row r="31" spans="1:3" s="114" customFormat="1">
      <c r="B31" s="115"/>
      <c r="C31" s="116"/>
    </row>
    <row r="32" spans="1:3" s="114" customFormat="1">
      <c r="B32" s="115"/>
      <c r="C32" s="116"/>
    </row>
    <row r="33" spans="2:3" s="114" customFormat="1">
      <c r="B33" s="115"/>
      <c r="C33" s="116"/>
    </row>
    <row r="34" spans="2:3" s="114" customFormat="1">
      <c r="B34" s="115"/>
      <c r="C34" s="116"/>
    </row>
    <row r="35" spans="2:3" s="114" customFormat="1">
      <c r="B35" s="115"/>
      <c r="C35" s="116"/>
    </row>
    <row r="36" spans="2:3" s="114" customFormat="1">
      <c r="B36" s="115"/>
      <c r="C36" s="116"/>
    </row>
    <row r="37" spans="2:3" s="114" customFormat="1">
      <c r="B37" s="115"/>
      <c r="C37" s="116"/>
    </row>
    <row r="38" spans="2:3" s="114" customFormat="1">
      <c r="B38" s="115"/>
      <c r="C38" s="116"/>
    </row>
    <row r="39" spans="2:3" s="114" customFormat="1">
      <c r="B39" s="115"/>
      <c r="C39" s="116"/>
    </row>
    <row r="40" spans="2:3" s="114" customFormat="1">
      <c r="B40" s="115"/>
      <c r="C40" s="116"/>
    </row>
    <row r="41" spans="2:3" s="114" customFormat="1">
      <c r="B41" s="115"/>
      <c r="C41" s="116"/>
    </row>
    <row r="42" spans="2:3" s="114" customFormat="1">
      <c r="B42" s="115"/>
      <c r="C42" s="116"/>
    </row>
    <row r="43" spans="2:3" s="114" customFormat="1">
      <c r="B43" s="115"/>
      <c r="C43" s="116"/>
    </row>
    <row r="44" spans="2:3" s="114" customFormat="1">
      <c r="B44" s="115"/>
      <c r="C44" s="116"/>
    </row>
    <row r="45" spans="2:3" s="114" customFormat="1">
      <c r="B45" s="115"/>
      <c r="C45" s="116"/>
    </row>
    <row r="46" spans="2:3" s="114" customFormat="1">
      <c r="B46" s="115"/>
      <c r="C46" s="116"/>
    </row>
    <row r="47" spans="2:3" s="114" customFormat="1">
      <c r="B47" s="115"/>
      <c r="C47" s="116"/>
    </row>
    <row r="48" spans="2:3" s="114" customFormat="1">
      <c r="B48" s="115"/>
      <c r="C48" s="116"/>
    </row>
    <row r="49" spans="2:3" s="114" customFormat="1">
      <c r="B49" s="115"/>
      <c r="C49" s="116"/>
    </row>
    <row r="50" spans="2:3" s="114" customFormat="1">
      <c r="B50" s="115"/>
      <c r="C50" s="116"/>
    </row>
    <row r="51" spans="2:3" s="114" customFormat="1">
      <c r="B51" s="115"/>
      <c r="C51" s="116"/>
    </row>
    <row r="52" spans="2:3" s="114" customFormat="1">
      <c r="B52" s="115"/>
      <c r="C52" s="116"/>
    </row>
    <row r="53" spans="2:3" s="114" customFormat="1">
      <c r="B53" s="115"/>
      <c r="C53" s="116"/>
    </row>
    <row r="54" spans="2:3" s="114" customFormat="1">
      <c r="B54" s="115"/>
      <c r="C54" s="116"/>
    </row>
    <row r="55" spans="2:3" s="114" customFormat="1">
      <c r="B55" s="115"/>
      <c r="C55" s="116"/>
    </row>
    <row r="56" spans="2:3" s="114" customFormat="1">
      <c r="B56" s="115"/>
      <c r="C56" s="116"/>
    </row>
    <row r="57" spans="2:3" s="114" customFormat="1">
      <c r="B57" s="115"/>
      <c r="C57" s="116"/>
    </row>
    <row r="58" spans="2:3" s="114" customFormat="1">
      <c r="B58" s="115"/>
      <c r="C58" s="116"/>
    </row>
    <row r="59" spans="2:3" s="114" customFormat="1">
      <c r="B59" s="115"/>
      <c r="C59" s="116"/>
    </row>
    <row r="60" spans="2:3" s="114" customFormat="1">
      <c r="B60" s="115"/>
      <c r="C60" s="116"/>
    </row>
    <row r="61" spans="2:3" s="114" customFormat="1">
      <c r="B61" s="115"/>
      <c r="C61" s="116"/>
    </row>
    <row r="62" spans="2:3" s="114" customFormat="1">
      <c r="B62" s="115"/>
      <c r="C62" s="116"/>
    </row>
    <row r="63" spans="2:3" s="114" customFormat="1">
      <c r="B63" s="115"/>
      <c r="C63" s="116"/>
    </row>
    <row r="64" spans="2:3" s="114" customFormat="1">
      <c r="B64" s="115"/>
      <c r="C64" s="116"/>
    </row>
    <row r="65" spans="2:3" s="114" customFormat="1">
      <c r="B65" s="115"/>
      <c r="C65" s="116"/>
    </row>
    <row r="66" spans="2:3" s="114" customFormat="1">
      <c r="B66" s="115"/>
      <c r="C66" s="116"/>
    </row>
    <row r="67" spans="2:3" s="114" customFormat="1">
      <c r="B67" s="115"/>
      <c r="C67" s="116"/>
    </row>
    <row r="68" spans="2:3" s="114" customFormat="1">
      <c r="B68" s="115"/>
      <c r="C68" s="116"/>
    </row>
    <row r="69" spans="2:3" s="114" customFormat="1">
      <c r="B69" s="115"/>
      <c r="C69" s="116"/>
    </row>
    <row r="70" spans="2:3" s="114" customFormat="1">
      <c r="B70" s="115"/>
      <c r="C70" s="116"/>
    </row>
    <row r="71" spans="2:3" s="114" customFormat="1">
      <c r="B71" s="115"/>
      <c r="C71" s="116"/>
    </row>
    <row r="72" spans="2:3" s="114" customFormat="1">
      <c r="B72" s="115"/>
      <c r="C72" s="116"/>
    </row>
    <row r="73" spans="2:3" s="114" customFormat="1">
      <c r="B73" s="115"/>
      <c r="C73" s="116"/>
    </row>
    <row r="74" spans="2:3" s="114" customFormat="1">
      <c r="B74" s="115"/>
      <c r="C74" s="116"/>
    </row>
    <row r="75" spans="2:3" s="114" customFormat="1">
      <c r="B75" s="115"/>
      <c r="C75" s="116"/>
    </row>
    <row r="76" spans="2:3" s="114" customFormat="1">
      <c r="B76" s="115"/>
      <c r="C76" s="116"/>
    </row>
    <row r="77" spans="2:3" s="114" customFormat="1">
      <c r="B77" s="115"/>
      <c r="C77" s="116"/>
    </row>
    <row r="78" spans="2:3" s="114" customFormat="1">
      <c r="B78" s="115"/>
      <c r="C78" s="116"/>
    </row>
    <row r="79" spans="2:3" s="114" customFormat="1">
      <c r="B79" s="115"/>
      <c r="C79" s="116"/>
    </row>
    <row r="80" spans="2:3" s="114" customFormat="1">
      <c r="B80" s="115"/>
      <c r="C80" s="116"/>
    </row>
    <row r="81" spans="2:3" s="114" customFormat="1">
      <c r="B81" s="115"/>
      <c r="C81" s="116"/>
    </row>
    <row r="82" spans="2:3" s="114" customFormat="1">
      <c r="B82" s="115"/>
      <c r="C82" s="116"/>
    </row>
    <row r="83" spans="2:3" s="114" customFormat="1">
      <c r="B83" s="115"/>
      <c r="C83" s="116"/>
    </row>
    <row r="84" spans="2:3" s="114" customFormat="1">
      <c r="B84" s="115"/>
      <c r="C84" s="116"/>
    </row>
    <row r="85" spans="2:3" s="114" customFormat="1">
      <c r="B85" s="115"/>
      <c r="C85" s="116"/>
    </row>
    <row r="86" spans="2:3" s="114" customFormat="1">
      <c r="B86" s="115"/>
      <c r="C86" s="116"/>
    </row>
    <row r="87" spans="2:3" s="114" customFormat="1">
      <c r="B87" s="115"/>
      <c r="C87" s="116"/>
    </row>
    <row r="88" spans="2:3" s="114" customFormat="1">
      <c r="B88" s="115"/>
      <c r="C88" s="116"/>
    </row>
    <row r="89" spans="2:3" s="114" customFormat="1">
      <c r="B89" s="115"/>
      <c r="C89" s="116"/>
    </row>
    <row r="90" spans="2:3" s="114" customFormat="1">
      <c r="B90" s="115"/>
      <c r="C90" s="116"/>
    </row>
    <row r="91" spans="2:3" s="114" customFormat="1">
      <c r="B91" s="115"/>
      <c r="C91" s="116"/>
    </row>
    <row r="92" spans="2:3" s="114" customFormat="1">
      <c r="B92" s="115"/>
      <c r="C92" s="116"/>
    </row>
    <row r="93" spans="2:3" s="114" customFormat="1">
      <c r="B93" s="115"/>
      <c r="C93" s="116"/>
    </row>
    <row r="94" spans="2:3" s="114" customFormat="1">
      <c r="B94" s="115"/>
      <c r="C94" s="116"/>
    </row>
    <row r="95" spans="2:3" s="114" customFormat="1">
      <c r="B95" s="115"/>
      <c r="C95" s="116"/>
    </row>
    <row r="96" spans="2:3" s="114" customFormat="1">
      <c r="B96" s="115"/>
      <c r="C96" s="116"/>
    </row>
    <row r="97" spans="2:3" s="114" customFormat="1">
      <c r="B97" s="115"/>
      <c r="C97" s="116"/>
    </row>
    <row r="98" spans="2:3" s="114" customFormat="1">
      <c r="B98" s="115"/>
      <c r="C98" s="116"/>
    </row>
    <row r="99" spans="2:3" s="114" customFormat="1">
      <c r="B99" s="115"/>
      <c r="C99" s="116"/>
    </row>
    <row r="100" spans="2:3" s="114" customFormat="1">
      <c r="B100" s="115"/>
      <c r="C100" s="116"/>
    </row>
    <row r="101" spans="2:3" s="114" customFormat="1">
      <c r="B101" s="115"/>
      <c r="C101" s="116"/>
    </row>
    <row r="102" spans="2:3" s="114" customFormat="1">
      <c r="B102" s="115"/>
      <c r="C102" s="116"/>
    </row>
    <row r="103" spans="2:3" s="114" customFormat="1">
      <c r="B103" s="115"/>
      <c r="C103" s="116"/>
    </row>
    <row r="104" spans="2:3" s="114" customFormat="1">
      <c r="B104" s="115"/>
      <c r="C104" s="116"/>
    </row>
    <row r="105" spans="2:3" s="114" customFormat="1">
      <c r="B105" s="115"/>
      <c r="C105" s="116"/>
    </row>
    <row r="106" spans="2:3" s="114" customFormat="1">
      <c r="B106" s="115"/>
      <c r="C106" s="116"/>
    </row>
    <row r="107" spans="2:3" s="114" customFormat="1">
      <c r="B107" s="115"/>
      <c r="C107" s="116"/>
    </row>
    <row r="108" spans="2:3" s="114" customFormat="1">
      <c r="B108" s="115"/>
      <c r="C108" s="116"/>
    </row>
    <row r="109" spans="2:3" s="114" customFormat="1">
      <c r="B109" s="115"/>
      <c r="C109" s="116"/>
    </row>
    <row r="110" spans="2:3" s="114" customFormat="1">
      <c r="B110" s="115"/>
      <c r="C110" s="116"/>
    </row>
    <row r="111" spans="2:3" s="114" customFormat="1">
      <c r="B111" s="115"/>
      <c r="C111" s="116"/>
    </row>
    <row r="112" spans="2:3" s="114" customFormat="1">
      <c r="B112" s="115"/>
      <c r="C112" s="116"/>
    </row>
    <row r="113" spans="2:3" s="114" customFormat="1">
      <c r="B113" s="115"/>
      <c r="C113" s="116"/>
    </row>
    <row r="114" spans="2:3" s="114" customFormat="1">
      <c r="B114" s="115"/>
      <c r="C114" s="116"/>
    </row>
    <row r="115" spans="2:3" s="114" customFormat="1">
      <c r="B115" s="115"/>
      <c r="C115" s="116"/>
    </row>
    <row r="116" spans="2:3" s="114" customFormat="1">
      <c r="B116" s="115"/>
      <c r="C116" s="116"/>
    </row>
    <row r="117" spans="2:3" s="114" customFormat="1">
      <c r="B117" s="115"/>
      <c r="C117" s="116"/>
    </row>
    <row r="118" spans="2:3" s="114" customFormat="1">
      <c r="B118" s="115"/>
      <c r="C118" s="116"/>
    </row>
    <row r="119" spans="2:3" s="114" customFormat="1">
      <c r="B119" s="115"/>
      <c r="C119" s="116"/>
    </row>
    <row r="120" spans="2:3" s="114" customFormat="1">
      <c r="B120" s="115"/>
      <c r="C120" s="116"/>
    </row>
    <row r="121" spans="2:3" s="114" customFormat="1">
      <c r="B121" s="115"/>
      <c r="C121" s="116"/>
    </row>
    <row r="122" spans="2:3" s="114" customFormat="1">
      <c r="B122" s="115"/>
      <c r="C122" s="116"/>
    </row>
    <row r="123" spans="2:3" s="114" customFormat="1">
      <c r="B123" s="115"/>
      <c r="C123" s="116"/>
    </row>
    <row r="124" spans="2:3" s="114" customFormat="1">
      <c r="B124" s="115"/>
      <c r="C124" s="116"/>
    </row>
    <row r="125" spans="2:3" s="114" customFormat="1">
      <c r="B125" s="115"/>
      <c r="C125" s="116"/>
    </row>
    <row r="126" spans="2:3" s="114" customFormat="1">
      <c r="B126" s="115"/>
      <c r="C126" s="116"/>
    </row>
    <row r="127" spans="2:3" s="114" customFormat="1">
      <c r="B127" s="115"/>
      <c r="C127" s="116"/>
    </row>
    <row r="128" spans="2:3" s="114" customFormat="1">
      <c r="B128" s="115"/>
      <c r="C128" s="116"/>
    </row>
    <row r="129" spans="2:3" s="114" customFormat="1">
      <c r="B129" s="115"/>
      <c r="C129" s="116"/>
    </row>
    <row r="130" spans="2:3" s="114" customFormat="1">
      <c r="B130" s="115"/>
      <c r="C130" s="116"/>
    </row>
    <row r="131" spans="2:3" s="114" customFormat="1">
      <c r="B131" s="115"/>
      <c r="C131" s="116"/>
    </row>
    <row r="132" spans="2:3" s="114" customFormat="1">
      <c r="B132" s="115"/>
      <c r="C132" s="116"/>
    </row>
    <row r="133" spans="2:3" s="114" customFormat="1">
      <c r="B133" s="115"/>
      <c r="C133" s="116"/>
    </row>
    <row r="134" spans="2:3" s="114" customFormat="1">
      <c r="B134" s="115"/>
      <c r="C134" s="116"/>
    </row>
    <row r="135" spans="2:3" s="114" customFormat="1">
      <c r="B135" s="115"/>
      <c r="C135" s="116"/>
    </row>
    <row r="136" spans="2:3" s="114" customFormat="1">
      <c r="B136" s="115"/>
      <c r="C136" s="116"/>
    </row>
    <row r="137" spans="2:3" s="114" customFormat="1">
      <c r="B137" s="115"/>
      <c r="C137" s="116"/>
    </row>
    <row r="138" spans="2:3" s="114" customFormat="1">
      <c r="B138" s="115"/>
      <c r="C138" s="116"/>
    </row>
    <row r="139" spans="2:3" s="114" customFormat="1">
      <c r="B139" s="115"/>
      <c r="C139" s="116"/>
    </row>
    <row r="140" spans="2:3" s="114" customFormat="1">
      <c r="B140" s="115"/>
      <c r="C140" s="116"/>
    </row>
    <row r="141" spans="2:3" s="114" customFormat="1">
      <c r="B141" s="115"/>
      <c r="C141" s="116"/>
    </row>
    <row r="142" spans="2:3" s="114" customFormat="1">
      <c r="B142" s="115"/>
      <c r="C142" s="116"/>
    </row>
    <row r="143" spans="2:3" s="114" customFormat="1">
      <c r="B143" s="115"/>
      <c r="C143" s="116"/>
    </row>
    <row r="144" spans="2:3" s="114" customFormat="1">
      <c r="B144" s="115"/>
      <c r="C144" s="116"/>
    </row>
    <row r="145" spans="2:3" s="114" customFormat="1">
      <c r="B145" s="115"/>
      <c r="C145" s="116"/>
    </row>
    <row r="146" spans="2:3" s="114" customFormat="1">
      <c r="B146" s="115"/>
      <c r="C146" s="116"/>
    </row>
    <row r="147" spans="2:3" s="114" customFormat="1">
      <c r="B147" s="115"/>
      <c r="C147" s="116"/>
    </row>
    <row r="148" spans="2:3" s="114" customFormat="1">
      <c r="B148" s="115"/>
      <c r="C148" s="116"/>
    </row>
    <row r="149" spans="2:3" s="114" customFormat="1">
      <c r="B149" s="115"/>
      <c r="C149" s="116"/>
    </row>
    <row r="150" spans="2:3" s="114" customFormat="1">
      <c r="B150" s="115"/>
      <c r="C150" s="116"/>
    </row>
    <row r="151" spans="2:3" s="114" customFormat="1">
      <c r="B151" s="115"/>
      <c r="C151" s="116"/>
    </row>
    <row r="152" spans="2:3" s="114" customFormat="1">
      <c r="B152" s="115"/>
      <c r="C152" s="116"/>
    </row>
    <row r="153" spans="2:3" s="114" customFormat="1">
      <c r="B153" s="115"/>
      <c r="C153" s="116"/>
    </row>
    <row r="154" spans="2:3" s="114" customFormat="1">
      <c r="B154" s="115"/>
      <c r="C154" s="116"/>
    </row>
    <row r="155" spans="2:3" s="114" customFormat="1">
      <c r="B155" s="115"/>
      <c r="C155" s="116"/>
    </row>
    <row r="156" spans="2:3" s="114" customFormat="1">
      <c r="B156" s="115"/>
      <c r="C156" s="116"/>
    </row>
    <row r="157" spans="2:3" s="114" customFormat="1">
      <c r="B157" s="115"/>
      <c r="C157" s="116"/>
    </row>
    <row r="158" spans="2:3" s="114" customFormat="1">
      <c r="B158" s="115"/>
      <c r="C158" s="116"/>
    </row>
    <row r="159" spans="2:3" s="114" customFormat="1">
      <c r="B159" s="115"/>
      <c r="C159" s="116"/>
    </row>
    <row r="160" spans="2:3" s="114" customFormat="1">
      <c r="B160" s="115"/>
      <c r="C160" s="116"/>
    </row>
    <row r="161" spans="2:3" s="114" customFormat="1">
      <c r="B161" s="115"/>
      <c r="C161" s="116"/>
    </row>
    <row r="162" spans="2:3" s="114" customFormat="1">
      <c r="B162" s="115"/>
      <c r="C162" s="116"/>
    </row>
    <row r="163" spans="2:3" s="114" customFormat="1">
      <c r="B163" s="115"/>
      <c r="C163" s="116"/>
    </row>
    <row r="164" spans="2:3" s="114" customFormat="1">
      <c r="B164" s="115"/>
      <c r="C164" s="116"/>
    </row>
    <row r="165" spans="2:3" s="114" customFormat="1">
      <c r="B165" s="115"/>
      <c r="C165" s="116"/>
    </row>
    <row r="166" spans="2:3" s="114" customFormat="1">
      <c r="B166" s="115"/>
      <c r="C166" s="116"/>
    </row>
    <row r="167" spans="2:3" s="114" customFormat="1">
      <c r="B167" s="115"/>
      <c r="C167" s="116"/>
    </row>
    <row r="168" spans="2:3" s="114" customFormat="1">
      <c r="B168" s="115"/>
      <c r="C168" s="116"/>
    </row>
    <row r="169" spans="2:3" s="114" customFormat="1">
      <c r="B169" s="115"/>
      <c r="C169" s="116"/>
    </row>
    <row r="170" spans="2:3" s="114" customFormat="1">
      <c r="B170" s="115"/>
      <c r="C170" s="116"/>
    </row>
    <row r="171" spans="2:3" s="114" customFormat="1">
      <c r="B171" s="115"/>
      <c r="C171" s="116"/>
    </row>
    <row r="172" spans="2:3" s="114" customFormat="1">
      <c r="B172" s="115"/>
      <c r="C172" s="116"/>
    </row>
    <row r="173" spans="2:3" s="114" customFormat="1">
      <c r="B173" s="115"/>
      <c r="C173" s="116"/>
    </row>
    <row r="174" spans="2:3" s="114" customFormat="1">
      <c r="B174" s="115"/>
      <c r="C174" s="116"/>
    </row>
    <row r="175" spans="2:3" s="114" customFormat="1">
      <c r="B175" s="115"/>
      <c r="C175" s="116"/>
    </row>
  </sheetData>
  <protectedRanges>
    <protectedRange sqref="B22:B24" name="Range7_1"/>
    <protectedRange sqref="B20" name="Range6_1"/>
    <protectedRange sqref="B18" name="Range5_1"/>
    <protectedRange sqref="B2:B5" name="Range1_1"/>
    <protectedRange sqref="B7:B8" name="Range2_1"/>
    <protectedRange sqref="B10:B11" name="Range3_1"/>
    <protectedRange sqref="B16" name="Range4_1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1" priority="10" operator="equal">
      <formula>0</formula>
    </cfRule>
  </conditionalFormatting>
  <conditionalFormatting sqref="A9:C9 A10:A11">
    <cfRule type="cellIs" dxfId="20" priority="9" operator="equal">
      <formula>0</formula>
    </cfRule>
  </conditionalFormatting>
  <conditionalFormatting sqref="A20">
    <cfRule type="cellIs" dxfId="19" priority="8" operator="equal">
      <formula>0</formula>
    </cfRule>
  </conditionalFormatting>
  <conditionalFormatting sqref="A21:B21">
    <cfRule type="cellIs" dxfId="18" priority="7" operator="equal">
      <formula>0</formula>
    </cfRule>
  </conditionalFormatting>
  <conditionalFormatting sqref="B23:B24">
    <cfRule type="cellIs" dxfId="17" priority="6" operator="equal">
      <formula>0</formula>
    </cfRule>
  </conditionalFormatting>
  <conditionalFormatting sqref="B10:B11">
    <cfRule type="cellIs" dxfId="16" priority="5" operator="equal">
      <formula>0</formula>
    </cfRule>
  </conditionalFormatting>
  <conditionalFormatting sqref="B13:B14">
    <cfRule type="cellIs" dxfId="15" priority="4" operator="equal">
      <formula>0</formula>
    </cfRule>
  </conditionalFormatting>
  <conditionalFormatting sqref="B16">
    <cfRule type="cellIs" dxfId="14" priority="3" operator="equal">
      <formula>0</formula>
    </cfRule>
  </conditionalFormatting>
  <conditionalFormatting sqref="B18">
    <cfRule type="cellIs" dxfId="13" priority="2" operator="equal">
      <formula>0</formula>
    </cfRule>
  </conditionalFormatting>
  <conditionalFormatting sqref="B20">
    <cfRule type="cellIs" dxfId="12" priority="1" operator="equal">
      <formula>0</formula>
    </cfRule>
  </conditionalFormatting>
  <dataValidations count="6">
    <dataValidation type="list" allowBlank="1" showInputMessage="1" showErrorMessage="1" sqref="B22" xr:uid="{AEEA810D-50AE-46EE-B884-26A6DE7FCF22}">
      <formula1>$F$6:$F$7</formula1>
    </dataValidation>
    <dataValidation type="decimal" allowBlank="1" showInputMessage="1" showErrorMessage="1" sqref="B2:B5" xr:uid="{2054204F-8AC4-4316-937B-0D999AB58F56}">
      <formula1>0</formula1>
      <formula2>100000</formula2>
    </dataValidation>
    <dataValidation type="date" allowBlank="1" showInputMessage="1" showErrorMessage="1" sqref="B23" xr:uid="{B2B8F5C7-BEF5-4A17-80C8-4CE3D4BE4B17}">
      <formula1>1</formula1>
      <formula2>54789</formula2>
    </dataValidation>
    <dataValidation type="whole" allowBlank="1" showInputMessage="1" showErrorMessage="1" sqref="B24" xr:uid="{6C9D518C-77ED-4EA6-BC93-C0066C7143D0}">
      <formula1>0</formula1>
      <formula2>1000</formula2>
    </dataValidation>
    <dataValidation type="decimal" allowBlank="1" showInputMessage="1" showErrorMessage="1" sqref="B7:B8" xr:uid="{5D58E659-E00F-40DE-905A-10DDA72E82EC}">
      <formula1>0</formula1>
      <formula2>1000000000000</formula2>
    </dataValidation>
    <dataValidation type="decimal" allowBlank="1" showInputMessage="1" showErrorMessage="1" sqref="B10:B11 B13:B14 B16 B18 B20" xr:uid="{9A38BF8B-9887-4F3C-AE2C-DAFD4694DCD7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workbookViewId="0">
      <selection sqref="A1:B5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4"/>
    <col min="7" max="7" width="0" style="114" hidden="1" customWidth="1"/>
    <col min="8" max="28" width="9.140625" style="114"/>
  </cols>
  <sheetData>
    <row r="1" spans="1:7">
      <c r="A1" s="226" t="s">
        <v>83</v>
      </c>
      <c r="B1" s="226"/>
    </row>
    <row r="2" spans="1:7">
      <c r="A2" s="10" t="s">
        <v>84</v>
      </c>
      <c r="B2" s="12">
        <v>40730</v>
      </c>
    </row>
    <row r="3" spans="1:7">
      <c r="A3" s="10" t="s">
        <v>750</v>
      </c>
      <c r="B3" s="12" t="s">
        <v>987</v>
      </c>
    </row>
    <row r="4" spans="1:7">
      <c r="A4" s="10" t="s">
        <v>751</v>
      </c>
      <c r="B4" s="12"/>
    </row>
    <row r="5" spans="1:7">
      <c r="A5" s="224" t="s">
        <v>85</v>
      </c>
      <c r="B5" s="227"/>
      <c r="G5" s="114" t="s">
        <v>800</v>
      </c>
    </row>
    <row r="6" spans="1:7">
      <c r="A6" s="87" t="s">
        <v>95</v>
      </c>
      <c r="B6" s="10"/>
      <c r="G6" s="114" t="s">
        <v>801</v>
      </c>
    </row>
    <row r="7" spans="1:7">
      <c r="A7" s="87" t="s">
        <v>741</v>
      </c>
      <c r="B7" s="10"/>
      <c r="G7" s="114" t="s">
        <v>802</v>
      </c>
    </row>
    <row r="8" spans="1:7">
      <c r="A8" s="87" t="s">
        <v>86</v>
      </c>
      <c r="B8" s="10" t="s">
        <v>988</v>
      </c>
      <c r="G8" s="114" t="s">
        <v>803</v>
      </c>
    </row>
    <row r="9" spans="1:7">
      <c r="A9" s="87" t="s">
        <v>86</v>
      </c>
      <c r="B9" s="10" t="s">
        <v>989</v>
      </c>
    </row>
    <row r="10" spans="1:7">
      <c r="A10" s="87" t="s">
        <v>86</v>
      </c>
      <c r="B10" s="10" t="s">
        <v>990</v>
      </c>
    </row>
    <row r="11" spans="1:7">
      <c r="A11" s="87" t="s">
        <v>86</v>
      </c>
      <c r="B11" s="10" t="s">
        <v>991</v>
      </c>
    </row>
    <row r="12" spans="1:7">
      <c r="A12" s="87" t="s">
        <v>86</v>
      </c>
      <c r="B12" s="10" t="s">
        <v>992</v>
      </c>
    </row>
    <row r="13" spans="1:7">
      <c r="A13" s="87" t="s">
        <v>86</v>
      </c>
      <c r="B13" s="10" t="s">
        <v>993</v>
      </c>
    </row>
    <row r="14" spans="1:7">
      <c r="A14" s="87" t="s">
        <v>86</v>
      </c>
      <c r="B14" s="10" t="s">
        <v>994</v>
      </c>
    </row>
    <row r="15" spans="1:7">
      <c r="A15" s="87" t="s">
        <v>86</v>
      </c>
      <c r="B15" s="10" t="s">
        <v>995</v>
      </c>
    </row>
    <row r="16" spans="1:7">
      <c r="A16" s="87" t="s">
        <v>86</v>
      </c>
      <c r="B16" s="10"/>
    </row>
    <row r="17" spans="1:7">
      <c r="A17" s="87" t="s">
        <v>86</v>
      </c>
      <c r="B17" s="10"/>
    </row>
    <row r="18" spans="1:7">
      <c r="A18" s="87" t="s">
        <v>86</v>
      </c>
      <c r="B18" s="10"/>
    </row>
    <row r="19" spans="1:7">
      <c r="A19" s="87" t="s">
        <v>86</v>
      </c>
      <c r="B19" s="10"/>
    </row>
    <row r="20" spans="1:7">
      <c r="A20" s="87" t="s">
        <v>86</v>
      </c>
      <c r="B20" s="10"/>
    </row>
    <row r="21" spans="1:7">
      <c r="A21" s="87" t="s">
        <v>86</v>
      </c>
      <c r="B21" s="10"/>
      <c r="G21" s="114" t="s">
        <v>803</v>
      </c>
    </row>
    <row r="22" spans="1:7">
      <c r="A22" s="87" t="s">
        <v>86</v>
      </c>
      <c r="B22" s="10"/>
    </row>
    <row r="23" spans="1:7">
      <c r="A23" s="87" t="s">
        <v>86</v>
      </c>
      <c r="B23" s="10"/>
    </row>
    <row r="24" spans="1:7">
      <c r="A24" s="87" t="s">
        <v>86</v>
      </c>
      <c r="B24" s="10"/>
    </row>
    <row r="25" spans="1:7">
      <c r="A25" s="87" t="s">
        <v>86</v>
      </c>
      <c r="B25" s="10"/>
    </row>
    <row r="26" spans="1:7">
      <c r="A26" s="87" t="s">
        <v>86</v>
      </c>
      <c r="B26" s="10"/>
    </row>
    <row r="27" spans="1:7">
      <c r="A27" s="87" t="s">
        <v>86</v>
      </c>
      <c r="B27" s="10"/>
    </row>
    <row r="28" spans="1:7">
      <c r="A28" s="87" t="s">
        <v>86</v>
      </c>
      <c r="B28" s="10"/>
    </row>
    <row r="29" spans="1:7">
      <c r="A29" s="87" t="s">
        <v>86</v>
      </c>
      <c r="B29" s="10"/>
    </row>
    <row r="30" spans="1:7">
      <c r="A30" s="87" t="s">
        <v>86</v>
      </c>
      <c r="B30" s="10"/>
    </row>
    <row r="31" spans="1:7">
      <c r="A31" s="87" t="s">
        <v>86</v>
      </c>
      <c r="B31" s="10"/>
    </row>
    <row r="32" spans="1:7">
      <c r="A32" s="87" t="s">
        <v>86</v>
      </c>
      <c r="B32" s="10"/>
    </row>
    <row r="33" spans="1:7">
      <c r="A33" s="87" t="s">
        <v>86</v>
      </c>
      <c r="B33" s="10"/>
    </row>
    <row r="34" spans="1:7">
      <c r="A34" s="87" t="s">
        <v>86</v>
      </c>
      <c r="B34" s="10"/>
    </row>
    <row r="35" spans="1:7">
      <c r="A35" s="87" t="s">
        <v>86</v>
      </c>
      <c r="B35" s="10"/>
      <c r="G35" s="114" t="s">
        <v>803</v>
      </c>
    </row>
    <row r="36" spans="1:7">
      <c r="A36" s="87" t="s">
        <v>86</v>
      </c>
      <c r="B36" s="10"/>
    </row>
    <row r="37" spans="1:7">
      <c r="A37" s="87" t="s">
        <v>86</v>
      </c>
      <c r="B37" s="10"/>
    </row>
    <row r="38" spans="1:7">
      <c r="A38" s="87" t="s">
        <v>86</v>
      </c>
      <c r="B38" s="10"/>
    </row>
    <row r="39" spans="1:7">
      <c r="A39" s="87" t="s">
        <v>86</v>
      </c>
      <c r="B39" s="10"/>
    </row>
    <row r="40" spans="1:7">
      <c r="A40" s="87" t="s">
        <v>86</v>
      </c>
      <c r="B40" s="10"/>
    </row>
    <row r="41" spans="1:7">
      <c r="A41" s="87" t="s">
        <v>86</v>
      </c>
      <c r="B41" s="10"/>
    </row>
    <row r="42" spans="1:7">
      <c r="A42" s="87" t="s">
        <v>86</v>
      </c>
      <c r="B42" s="10"/>
    </row>
    <row r="43" spans="1:7">
      <c r="A43" s="87" t="s">
        <v>86</v>
      </c>
      <c r="B43" s="10"/>
    </row>
    <row r="44" spans="1:7">
      <c r="A44" s="87" t="s">
        <v>86</v>
      </c>
      <c r="B44" s="10"/>
    </row>
    <row r="45" spans="1:7">
      <c r="A45" s="87" t="s">
        <v>86</v>
      </c>
      <c r="B45" s="10"/>
    </row>
    <row r="46" spans="1:7">
      <c r="A46" s="87" t="s">
        <v>86</v>
      </c>
      <c r="B46" s="10"/>
    </row>
    <row r="47" spans="1:7">
      <c r="A47" s="87" t="s">
        <v>86</v>
      </c>
      <c r="B47" s="10"/>
    </row>
    <row r="48" spans="1:7">
      <c r="A48" s="109" t="s">
        <v>805</v>
      </c>
      <c r="B48" s="160" t="s">
        <v>804</v>
      </c>
    </row>
    <row r="49" spans="1:2">
      <c r="A49" s="10" t="s">
        <v>91</v>
      </c>
      <c r="B49" s="10" t="s">
        <v>988</v>
      </c>
    </row>
    <row r="50" spans="1:2">
      <c r="A50" s="10" t="s">
        <v>87</v>
      </c>
      <c r="B50" s="10" t="s">
        <v>989</v>
      </c>
    </row>
    <row r="51" spans="1:2">
      <c r="A51" s="10" t="s">
        <v>88</v>
      </c>
      <c r="B51" s="10" t="s">
        <v>990</v>
      </c>
    </row>
    <row r="52" spans="1:2">
      <c r="A52" s="10" t="s">
        <v>89</v>
      </c>
      <c r="B52" s="10" t="s">
        <v>993</v>
      </c>
    </row>
    <row r="53" spans="1:2">
      <c r="A53" s="10" t="s">
        <v>90</v>
      </c>
      <c r="B53" s="10" t="s">
        <v>992</v>
      </c>
    </row>
    <row r="54" spans="1:2">
      <c r="A54" s="10" t="s">
        <v>92</v>
      </c>
      <c r="B54" s="10" t="s">
        <v>991</v>
      </c>
    </row>
    <row r="55" spans="1:2">
      <c r="A55" s="10" t="s">
        <v>93</v>
      </c>
      <c r="B55" s="10" t="s">
        <v>994</v>
      </c>
    </row>
    <row r="56" spans="1:2">
      <c r="A56" s="10" t="s">
        <v>94</v>
      </c>
      <c r="B56" s="10" t="s">
        <v>995</v>
      </c>
    </row>
    <row r="57" spans="1:2">
      <c r="A57" s="109" t="s">
        <v>806</v>
      </c>
      <c r="B57" s="160" t="s">
        <v>804</v>
      </c>
    </row>
    <row r="58" spans="1:2">
      <c r="A58" s="10" t="s">
        <v>996</v>
      </c>
      <c r="B58" s="10" t="s">
        <v>989</v>
      </c>
    </row>
    <row r="59" spans="1:2">
      <c r="A59" s="10" t="s">
        <v>863</v>
      </c>
      <c r="B59" s="10"/>
    </row>
    <row r="60" spans="1:2">
      <c r="A60" s="10" t="s">
        <v>864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4" customFormat="1"/>
    <row r="65" s="114" customFormat="1"/>
    <row r="66" s="114" customFormat="1"/>
    <row r="67" s="114" customFormat="1"/>
    <row r="68" s="114" customFormat="1"/>
    <row r="69" s="114" customFormat="1"/>
    <row r="70" s="114" customFormat="1"/>
    <row r="71" s="114" customFormat="1"/>
    <row r="72" s="114" customFormat="1"/>
    <row r="73" s="114" customFormat="1"/>
    <row r="74" s="114" customFormat="1"/>
    <row r="75" s="114" customFormat="1"/>
    <row r="76" s="114" customFormat="1"/>
    <row r="77" s="114" customFormat="1"/>
    <row r="78" s="114" customFormat="1"/>
    <row r="79" s="114" customFormat="1"/>
    <row r="80" s="114" customFormat="1"/>
    <row r="81" s="114" customFormat="1"/>
    <row r="82" s="114" customFormat="1"/>
    <row r="83" s="114" customFormat="1"/>
    <row r="84" s="114" customFormat="1"/>
    <row r="85" s="114" customFormat="1"/>
    <row r="86" s="114" customFormat="1"/>
    <row r="87" s="114" customFormat="1"/>
    <row r="88" s="114" customFormat="1"/>
    <row r="89" s="114" customFormat="1"/>
    <row r="90" s="114" customFormat="1"/>
    <row r="91" s="114" customFormat="1"/>
    <row r="92" s="114" customFormat="1"/>
    <row r="93" s="114" customFormat="1"/>
    <row r="94" s="114" customFormat="1"/>
    <row r="95" s="114" customFormat="1"/>
    <row r="96" s="114" customFormat="1"/>
    <row r="97" s="114" customFormat="1"/>
    <row r="98" s="114" customFormat="1"/>
    <row r="99" s="114" customFormat="1"/>
    <row r="100" s="114" customFormat="1"/>
    <row r="101" s="114" customFormat="1"/>
    <row r="102" s="114" customFormat="1"/>
    <row r="103" s="114" customFormat="1"/>
    <row r="104" s="114" customFormat="1"/>
    <row r="105" s="114" customFormat="1"/>
    <row r="106" s="114" customFormat="1"/>
    <row r="107" s="114" customFormat="1"/>
    <row r="108" s="114" customFormat="1"/>
    <row r="109" s="114" customFormat="1"/>
    <row r="110" s="114" customFormat="1"/>
    <row r="111" s="114" customFormat="1"/>
    <row r="112" s="114" customFormat="1"/>
    <row r="113" s="114" customFormat="1"/>
    <row r="114" s="114" customFormat="1"/>
    <row r="115" s="114" customFormat="1"/>
    <row r="116" s="114" customFormat="1"/>
    <row r="117" s="114" customFormat="1"/>
    <row r="118" s="114" customFormat="1"/>
    <row r="119" s="114" customFormat="1"/>
    <row r="120" s="114" customFormat="1"/>
    <row r="121" s="114" customFormat="1"/>
    <row r="122" s="114" customFormat="1"/>
    <row r="123" s="114" customFormat="1"/>
    <row r="124" s="114" customFormat="1"/>
    <row r="125" s="114" customFormat="1"/>
    <row r="126" s="114" customFormat="1"/>
    <row r="127" s="114" customFormat="1"/>
    <row r="128" s="114" customFormat="1"/>
    <row r="129" s="114" customFormat="1"/>
    <row r="130" s="114" customFormat="1"/>
    <row r="131" s="114" customFormat="1"/>
    <row r="132" s="114" customFormat="1"/>
    <row r="133" s="114" customFormat="1"/>
    <row r="134" s="114" customFormat="1"/>
    <row r="135" s="114" customFormat="1"/>
    <row r="136" s="114" customFormat="1"/>
    <row r="137" s="114" customFormat="1"/>
    <row r="138" s="114" customFormat="1"/>
    <row r="139" s="114" customFormat="1"/>
    <row r="140" s="114" customFormat="1"/>
    <row r="141" s="114" customFormat="1"/>
    <row r="142" s="114" customFormat="1"/>
    <row r="143" s="114" customFormat="1"/>
    <row r="144" s="114" customFormat="1"/>
    <row r="145" s="114" customFormat="1"/>
    <row r="146" s="114" customFormat="1"/>
    <row r="147" s="114" customFormat="1"/>
    <row r="148" s="114" customFormat="1"/>
    <row r="149" s="114" customFormat="1"/>
    <row r="150" s="114" customFormat="1"/>
    <row r="151" s="114" customFormat="1"/>
    <row r="152" s="114" customFormat="1"/>
    <row r="153" s="114" customFormat="1"/>
    <row r="154" s="114" customFormat="1"/>
    <row r="155" s="114" customFormat="1"/>
    <row r="156" s="114" customFormat="1"/>
    <row r="157" s="114" customFormat="1"/>
    <row r="158" s="114" customFormat="1"/>
    <row r="159" s="114" customFormat="1"/>
    <row r="160" s="114" customFormat="1"/>
    <row r="161" s="114" customFormat="1"/>
    <row r="162" s="114" customFormat="1"/>
    <row r="163" s="114" customFormat="1"/>
    <row r="164" s="114" customFormat="1"/>
    <row r="165" s="114" customFormat="1"/>
    <row r="166" s="114" customFormat="1"/>
    <row r="167" s="114" customFormat="1"/>
    <row r="168" s="114" customFormat="1"/>
    <row r="169" s="114" customFormat="1"/>
    <row r="170" s="114" customFormat="1"/>
    <row r="171" s="114" customFormat="1"/>
    <row r="172" s="114" customFormat="1"/>
    <row r="173" s="114" customFormat="1"/>
    <row r="174" s="114" customFormat="1"/>
    <row r="175" s="114" customFormat="1"/>
    <row r="176" s="114" customFormat="1"/>
    <row r="177" s="114" customFormat="1"/>
    <row r="178" s="114" customFormat="1"/>
    <row r="179" s="114" customFormat="1"/>
    <row r="180" s="114" customFormat="1"/>
    <row r="181" s="114" customFormat="1"/>
    <row r="182" s="114" customFormat="1"/>
    <row r="183" s="114" customFormat="1"/>
    <row r="184" s="114" customFormat="1"/>
    <row r="185" s="114" customFormat="1"/>
    <row r="186" s="114" customFormat="1"/>
    <row r="187" s="114" customFormat="1"/>
    <row r="188" s="114" customFormat="1"/>
    <row r="189" s="114" customFormat="1"/>
  </sheetData>
  <mergeCells count="2">
    <mergeCell ref="A1:B1"/>
    <mergeCell ref="A5:B5"/>
  </mergeCells>
  <conditionalFormatting sqref="A59:B60">
    <cfRule type="cellIs" dxfId="34" priority="12" operator="equal">
      <formula>0</formula>
    </cfRule>
  </conditionalFormatting>
  <conditionalFormatting sqref="A61:B63">
    <cfRule type="cellIs" dxfId="30" priority="8" operator="equal">
      <formula>0</formula>
    </cfRule>
  </conditionalFormatting>
  <conditionalFormatting sqref="B2:B4">
    <cfRule type="cellIs" dxfId="11" priority="7" operator="equal">
      <formula>0</formula>
    </cfRule>
  </conditionalFormatting>
  <conditionalFormatting sqref="B6:B7 B35:B47">
    <cfRule type="cellIs" dxfId="10" priority="6" operator="equal">
      <formula>0</formula>
    </cfRule>
  </conditionalFormatting>
  <conditionalFormatting sqref="B49:B56">
    <cfRule type="cellIs" dxfId="9" priority="5" operator="equal">
      <formula>0</formula>
    </cfRule>
  </conditionalFormatting>
  <conditionalFormatting sqref="A58:B58">
    <cfRule type="cellIs" dxfId="8" priority="4" operator="equal">
      <formula>0</formula>
    </cfRule>
  </conditionalFormatting>
  <conditionalFormatting sqref="B8:B19 B34">
    <cfRule type="cellIs" dxfId="7" priority="3" operator="equal">
      <formula>0</formula>
    </cfRule>
  </conditionalFormatting>
  <conditionalFormatting sqref="B21:B33">
    <cfRule type="cellIs" dxfId="6" priority="2" operator="equal">
      <formula>0</formula>
    </cfRule>
  </conditionalFormatting>
  <conditionalFormatting sqref="B20">
    <cfRule type="cellIs" dxfId="5" priority="1" operator="equal">
      <formula>0</formula>
    </cfRule>
  </conditionalFormatting>
  <dataValidations count="3">
    <dataValidation type="list" allowBlank="1" showInputMessage="1" showErrorMessage="1" sqref="B4" xr:uid="{AC9B88FC-9F2D-47DD-82E6-2BE84BEDCB8D}">
      <formula1>$G$5:$G$35</formula1>
    </dataValidation>
    <dataValidation type="date" allowBlank="1" showInputMessage="1" showErrorMessage="1" sqref="B2" xr:uid="{C52353E6-07A7-4AF8-9ED4-38DE90A64B1D}">
      <formula1>1</formula1>
      <formula2>54789</formula2>
    </dataValidation>
    <dataValidation type="list" allowBlank="1" showInputMessage="1" showErrorMessage="1" sqref="B58:B63 B49:B56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sqref="A1:B15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41698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41851</v>
      </c>
    </row>
    <row r="5" spans="1:11">
      <c r="A5" s="10" t="s">
        <v>100</v>
      </c>
      <c r="B5" s="12">
        <v>41971</v>
      </c>
    </row>
    <row r="6" spans="1:11">
      <c r="A6" s="109" t="s">
        <v>101</v>
      </c>
      <c r="B6" s="160" t="s">
        <v>763</v>
      </c>
    </row>
    <row r="7" spans="1:11">
      <c r="A7" s="10" t="s">
        <v>97</v>
      </c>
      <c r="B7" s="12">
        <v>41670</v>
      </c>
    </row>
    <row r="8" spans="1:11">
      <c r="A8" s="10" t="s">
        <v>102</v>
      </c>
      <c r="B8" s="12">
        <v>41758</v>
      </c>
    </row>
    <row r="9" spans="1:11">
      <c r="A9" s="10" t="s">
        <v>99</v>
      </c>
      <c r="B9" s="12">
        <v>41821</v>
      </c>
    </row>
    <row r="10" spans="1:11">
      <c r="A10" s="10" t="s">
        <v>100</v>
      </c>
      <c r="B10" s="12">
        <v>41942</v>
      </c>
    </row>
    <row r="11" spans="1:11">
      <c r="A11" s="109" t="s">
        <v>103</v>
      </c>
      <c r="B11" s="160" t="s">
        <v>763</v>
      </c>
    </row>
    <row r="12" spans="1:11" ht="30">
      <c r="A12" s="108" t="s">
        <v>997</v>
      </c>
      <c r="B12" s="12">
        <v>41816</v>
      </c>
    </row>
    <row r="13" spans="1:11">
      <c r="A13" s="10" t="s">
        <v>998</v>
      </c>
      <c r="B13" s="12">
        <v>41992</v>
      </c>
    </row>
    <row r="14" spans="1:11">
      <c r="A14" s="10" t="s">
        <v>998</v>
      </c>
      <c r="B14" s="12">
        <v>41928</v>
      </c>
    </row>
    <row r="15" spans="1:11" ht="60">
      <c r="A15" s="108" t="s">
        <v>999</v>
      </c>
      <c r="B15" s="12">
        <v>41887</v>
      </c>
    </row>
    <row r="16" spans="1:11">
      <c r="A16" s="10"/>
      <c r="B16" s="12"/>
      <c r="K16" t="s">
        <v>865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sqref="A1:B11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09" t="s">
        <v>96</v>
      </c>
      <c r="B1" s="110" t="s">
        <v>763</v>
      </c>
    </row>
    <row r="2" spans="1:11">
      <c r="A2" s="10" t="s">
        <v>97</v>
      </c>
      <c r="B2" s="12">
        <v>42058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9" t="s">
        <v>101</v>
      </c>
      <c r="B6" s="160" t="s">
        <v>763</v>
      </c>
    </row>
    <row r="7" spans="1:11">
      <c r="A7" s="10" t="s">
        <v>97</v>
      </c>
      <c r="B7" s="12">
        <v>42033</v>
      </c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9" t="s">
        <v>103</v>
      </c>
      <c r="B11" s="16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12:B19 B2:B5 B7:B10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11" workbookViewId="0">
      <selection activeCell="A258" sqref="A258:B258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0" t="s">
        <v>853</v>
      </c>
      <c r="E1" s="120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 ht="15" hidden="1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 ht="15" hidden="1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 ht="15" hidden="1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 ht="15" hidden="1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 ht="15" hidden="1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 ht="15" hidden="1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</row>
    <row r="138" spans="1:10" ht="15" hidden="1" customHeight="1" outlineLevel="2">
      <c r="A138" s="128"/>
      <c r="B138" s="127" t="s">
        <v>862</v>
      </c>
      <c r="C138" s="126"/>
      <c r="D138" s="126">
        <f t="shared" ref="D138:E139" si="9">C138</f>
        <v>0</v>
      </c>
      <c r="E138" s="126">
        <f t="shared" si="9"/>
        <v>0</v>
      </c>
    </row>
    <row r="139" spans="1:10" ht="15" hidden="1" customHeight="1" outlineLevel="2">
      <c r="A139" s="128"/>
      <c r="B139" s="127" t="s">
        <v>861</v>
      </c>
      <c r="C139" s="126"/>
      <c r="D139" s="126">
        <f t="shared" si="9"/>
        <v>0</v>
      </c>
      <c r="E139" s="126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 ht="15" hidden="1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 ht="15" hidden="1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 ht="15" hidden="1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 ht="15" hidden="1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 ht="15" hidden="1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 ht="15" hidden="1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 ht="15" hidden="1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 ht="15" hidden="1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 ht="15" hidden="1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 ht="15" hidden="1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 ht="15" hidden="1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 hidden="1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hidden="1" outlineLevel="2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 hidden="1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hidden="1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hidden="1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hidden="1" outlineLevel="3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 hidden="1" outlineLevel="3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 hidden="1" outlineLevel="3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 hidden="1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hidden="1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hidden="1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hidden="1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hidden="1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 hidden="1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hidden="1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hidden="1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hidden="1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hidden="1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hidden="1" outlineLevel="3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5" hidden="1" outlineLevel="3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5" hidden="1" outlineLevel="3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5" hidden="1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hidden="1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hidden="1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hidden="1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hidden="1" outlineLevel="3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5" s="121" customFormat="1" hidden="1" outlineLevel="3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</row>
    <row r="219" spans="1:5" s="121" customFormat="1" hidden="1" outlineLevel="3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</row>
    <row r="220" spans="1:5" hidden="1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hidden="1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hidden="1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hidden="1" outlineLevel="3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 hidden="1" outlineLevel="3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 hidden="1" outlineLevel="3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hidden="1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hidden="1" outlineLevel="3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 hidden="1" outlineLevel="3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 hidden="1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hidden="1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hidden="1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hidden="1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hidden="1" outlineLevel="3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 hidden="1" outlineLevel="3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hidden="1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hidden="1" outlineLevel="3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 hidden="1" outlineLevel="3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 hidden="1" outlineLevel="3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 hidden="1" outlineLevel="3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hidden="1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20" t="s">
        <v>853</v>
      </c>
      <c r="E256" s="120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 collapsed="1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hidden="1" outlineLevel="3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</row>
    <row r="753" spans="1:5" s="121" customFormat="1" hidden="1" outlineLevel="3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100-000000000000}">
      <formula1>0</formula1>
    </dataValidation>
    <dataValidation type="custom" allowBlank="1" showInputMessage="1" showErrorMessage="1" sqref="J1:J4 J547 J339 J560:J561 J550:J551" xr:uid="{00000000-0002-0000-0100-000001000000}">
      <formula1>C2+C114</formula1>
    </dataValidation>
    <dataValidation type="custom" allowBlank="1" showInputMessage="1" showErrorMessage="1" sqref="J559" xr:uid="{00000000-0002-0000-0100-000002000000}">
      <formula1>C259+C374</formula1>
    </dataValidation>
    <dataValidation type="custom" allowBlank="1" showInputMessage="1" showErrorMessage="1" sqref="J483" xr:uid="{00000000-0002-0000-0100-000003000000}">
      <formula1>C484+C595</formula1>
    </dataValidation>
    <dataValidation type="custom" allowBlank="1" showInputMessage="1" showErrorMessage="1" sqref="J256:J259" xr:uid="{00000000-0002-0000-0100-000004000000}">
      <formula1>C257+C372</formula1>
    </dataValidation>
    <dataValidation type="custom" allowBlank="1" showInputMessage="1" showErrorMessage="1" sqref="J11" xr:uid="{00000000-0002-0000-0100-000005000000}">
      <formula1>C12+C136</formula1>
    </dataValidation>
    <dataValidation type="custom" allowBlank="1" showInputMessage="1" showErrorMessage="1" sqref="J638 J725:J726 J645 J716:J717 J642" xr:uid="{00000000-0002-0000-0100-000006000000}">
      <formula1>C639+C793</formula1>
    </dataValidation>
    <dataValidation type="custom" allowBlank="1" showInputMessage="1" showErrorMessage="1" sqref="J97 J67:J68 J61 J38" xr:uid="{00000000-0002-0000-0100-000007000000}">
      <formula1>C39+C261</formula1>
    </dataValidation>
    <dataValidation type="custom" allowBlank="1" showInputMessage="1" showErrorMessage="1" sqref="J135" xr:uid="{00000000-0002-0000-0100-000008000000}">
      <formula1>C136+C349</formula1>
    </dataValidation>
    <dataValidation type="custom" allowBlank="1" showInputMessage="1" showErrorMessage="1" sqref="J163" xr:uid="{00000000-0002-0000-0100-000009000000}">
      <formula1>C164+C360</formula1>
    </dataValidation>
    <dataValidation type="custom" allowBlank="1" showInputMessage="1" showErrorMessage="1" sqref="J170" xr:uid="{00000000-0002-0000-0100-00000A000000}">
      <formula1>C171+C363</formula1>
    </dataValidation>
    <dataValidation type="custom" allowBlank="1" showInputMessage="1" showErrorMessage="1" sqref="J177:J178" xr:uid="{00000000-0002-0000-0100-00000B000000}">
      <formula1>C178+C366</formula1>
    </dataValidation>
    <dataValidation type="custom" allowBlank="1" showInputMessage="1" showErrorMessage="1" sqref="J152:J153" xr:uid="{00000000-0002-0000-0100-00000C000000}">
      <formula1>C153+C355</formula1>
    </dataValidation>
    <dataValidation type="custom" allowBlank="1" showInputMessage="1" showErrorMessage="1" sqref="J114:J116" xr:uid="{00000000-0002-0000-01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tabSelected="1" workbookViewId="0">
      <selection activeCell="B3" sqref="B3"/>
    </sheetView>
  </sheetViews>
  <sheetFormatPr defaultColWidth="11.42578125" defaultRowHeight="15"/>
  <cols>
    <col min="1" max="1" width="38.42578125" customWidth="1"/>
    <col min="2" max="2" width="16.85546875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57" t="s">
        <v>763</v>
      </c>
    </row>
    <row r="7" spans="1:2">
      <c r="A7" s="10" t="s">
        <v>97</v>
      </c>
      <c r="B7" s="12">
        <v>42397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57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C5" sqref="C5"/>
    </sheetView>
  </sheetViews>
  <sheetFormatPr defaultColWidth="11.42578125" defaultRowHeight="15"/>
  <cols>
    <col min="1" max="1" width="42.7109375" customWidth="1"/>
    <col min="2" max="2" width="20" customWidth="1"/>
  </cols>
  <sheetData>
    <row r="1" spans="1:2">
      <c r="A1" s="109" t="s">
        <v>96</v>
      </c>
      <c r="B1" s="110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9" t="s">
        <v>101</v>
      </c>
      <c r="B6" s="157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9" t="s">
        <v>103</v>
      </c>
      <c r="B11" s="157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29"/>
  <sheetViews>
    <sheetView rightToLeft="1" zoomScale="120" zoomScaleNormal="120" workbookViewId="0">
      <selection sqref="A1:XFD1048576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08" customWidth="1"/>
    <col min="5" max="10" width="9.140625" style="114"/>
    <col min="11" max="12" width="0" style="114" hidden="1" customWidth="1"/>
    <col min="13" max="43" width="9.140625" style="114"/>
  </cols>
  <sheetData>
    <row r="1" spans="1:12">
      <c r="A1" s="160" t="s">
        <v>752</v>
      </c>
      <c r="B1" s="160" t="s">
        <v>753</v>
      </c>
      <c r="C1" s="160" t="s">
        <v>754</v>
      </c>
      <c r="D1" s="107" t="s">
        <v>755</v>
      </c>
    </row>
    <row r="2" spans="1:12" ht="15.75">
      <c r="A2" s="13" t="s">
        <v>1000</v>
      </c>
    </row>
    <row r="3" spans="1:12" ht="15.75">
      <c r="A3" s="13" t="s">
        <v>1001</v>
      </c>
      <c r="K3" s="114" t="s">
        <v>756</v>
      </c>
      <c r="L3" s="114" t="s">
        <v>758</v>
      </c>
    </row>
    <row r="4" spans="1:12" ht="15.75">
      <c r="A4" s="13" t="s">
        <v>1002</v>
      </c>
      <c r="K4" s="114" t="s">
        <v>757</v>
      </c>
      <c r="L4" s="114" t="s">
        <v>759</v>
      </c>
    </row>
    <row r="5" spans="1:12" ht="15.75">
      <c r="A5" s="13" t="s">
        <v>1003</v>
      </c>
      <c r="L5" s="114" t="s">
        <v>760</v>
      </c>
    </row>
    <row r="6" spans="1:12" ht="15.75">
      <c r="A6" s="13" t="s">
        <v>1004</v>
      </c>
      <c r="L6" s="114" t="s">
        <v>761</v>
      </c>
    </row>
    <row r="7" spans="1:12" ht="15.75">
      <c r="A7" s="13" t="s">
        <v>1005</v>
      </c>
    </row>
    <row r="8" spans="1:12" ht="15.75">
      <c r="A8" s="13" t="s">
        <v>1006</v>
      </c>
    </row>
    <row r="9" spans="1:12" ht="15.75">
      <c r="A9" s="13" t="s">
        <v>1007</v>
      </c>
    </row>
    <row r="10" spans="1:12" ht="15.75">
      <c r="A10" s="13" t="s">
        <v>1008</v>
      </c>
    </row>
    <row r="11" spans="1:12" ht="15.75">
      <c r="A11" s="13" t="s">
        <v>1008</v>
      </c>
    </row>
    <row r="12" spans="1:12" ht="15.75">
      <c r="A12" s="13" t="s">
        <v>1009</v>
      </c>
    </row>
    <row r="13" spans="1:12" ht="15.75">
      <c r="A13" s="13" t="s">
        <v>1010</v>
      </c>
    </row>
    <row r="14" spans="1:12" ht="15.75">
      <c r="A14" s="13" t="s">
        <v>1011</v>
      </c>
    </row>
    <row r="15" spans="1:12" ht="15.75">
      <c r="A15" s="13" t="s">
        <v>1012</v>
      </c>
    </row>
    <row r="16" spans="1:12" ht="15.75">
      <c r="A16" s="13" t="s">
        <v>1013</v>
      </c>
    </row>
    <row r="17" spans="1:1" ht="15.75">
      <c r="A17" s="13" t="s">
        <v>1014</v>
      </c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CFF7CC7F-3FC0-4EF1-9F12-4D8FFB24B428}">
      <formula1>$K$3:$K$4</formula1>
    </dataValidation>
    <dataValidation type="list" allowBlank="1" showInputMessage="1" showErrorMessage="1" sqref="C2:C1048576" xr:uid="{36215FEE-42A2-4186-A5F5-A0C020CE61EF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selection sqref="A1:XFD1048576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08" customWidth="1"/>
    <col min="4" max="9" width="9.140625" style="114"/>
    <col min="10" max="11" width="0" style="114" hidden="1" customWidth="1"/>
    <col min="12" max="36" width="9.140625" style="114"/>
  </cols>
  <sheetData>
    <row r="1" spans="1:36" s="93" customFormat="1" ht="19.5" customHeight="1">
      <c r="A1" s="159" t="s">
        <v>762</v>
      </c>
      <c r="B1" s="159" t="s">
        <v>753</v>
      </c>
      <c r="C1" s="119" t="s">
        <v>755</v>
      </c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</row>
    <row r="2" spans="1:36" ht="15.75">
      <c r="A2" s="13" t="s">
        <v>1015</v>
      </c>
    </row>
    <row r="3" spans="1:36" ht="15.75">
      <c r="A3" s="13" t="s">
        <v>1016</v>
      </c>
      <c r="J3" s="114" t="s">
        <v>756</v>
      </c>
      <c r="K3" s="114" t="s">
        <v>758</v>
      </c>
    </row>
    <row r="4" spans="1:36" ht="15.75">
      <c r="A4" s="13" t="s">
        <v>1017</v>
      </c>
      <c r="J4" s="114" t="s">
        <v>757</v>
      </c>
      <c r="K4" s="114" t="s">
        <v>759</v>
      </c>
    </row>
    <row r="5" spans="1:36" ht="15.75">
      <c r="A5" s="13" t="s">
        <v>1018</v>
      </c>
      <c r="K5" s="114" t="s">
        <v>760</v>
      </c>
    </row>
    <row r="6" spans="1:36" ht="15.75">
      <c r="A6" s="13" t="s">
        <v>1019</v>
      </c>
      <c r="K6" s="114" t="s">
        <v>761</v>
      </c>
    </row>
    <row r="7" spans="1:36" ht="15.75">
      <c r="A7" s="13" t="s">
        <v>1020</v>
      </c>
    </row>
    <row r="8" spans="1:36" ht="15.75">
      <c r="A8" s="13" t="s">
        <v>1021</v>
      </c>
    </row>
    <row r="9" spans="1:36" ht="15.75">
      <c r="A9" s="13" t="s">
        <v>1022</v>
      </c>
    </row>
    <row r="10" spans="1:36" ht="15.75">
      <c r="A10" s="13" t="s">
        <v>1023</v>
      </c>
    </row>
    <row r="11" spans="1:36" ht="15.75">
      <c r="A11" s="13" t="s">
        <v>1024</v>
      </c>
    </row>
    <row r="12" spans="1:36" ht="15.75">
      <c r="A12" s="13" t="s">
        <v>1025</v>
      </c>
    </row>
    <row r="13" spans="1:36" ht="15.75">
      <c r="A13" s="13" t="s">
        <v>1026</v>
      </c>
    </row>
    <row r="14" spans="1:36" ht="15.75">
      <c r="A14" s="13" t="s">
        <v>1027</v>
      </c>
    </row>
    <row r="15" spans="1:36" ht="15.75">
      <c r="A15" s="13" t="s">
        <v>1028</v>
      </c>
    </row>
    <row r="16" spans="1:36" ht="15.75">
      <c r="A16" s="13" t="s">
        <v>1029</v>
      </c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8B96BFB8-7C4A-416B-BFEF-C328A6C46921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4"/>
  <sheetViews>
    <sheetView rightToLeft="1" workbookViewId="0">
      <selection sqref="A1:XFD1048576"/>
    </sheetView>
  </sheetViews>
  <sheetFormatPr defaultColWidth="9.140625" defaultRowHeight="15"/>
  <cols>
    <col min="1" max="1" width="38.42578125" style="10" customWidth="1"/>
    <col min="2" max="28" width="9.140625" style="114"/>
  </cols>
  <sheetData>
    <row r="1" spans="1:1">
      <c r="A1" s="10" t="s">
        <v>1030</v>
      </c>
    </row>
    <row r="2" spans="1:1">
      <c r="A2" s="10" t="s">
        <v>1031</v>
      </c>
    </row>
    <row r="3" spans="1:1">
      <c r="A3" s="10" t="s">
        <v>1032</v>
      </c>
    </row>
    <row r="4" spans="1:1">
      <c r="A4" s="10" t="s">
        <v>1033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workbookViewId="0">
      <selection activeCell="B1" sqref="B1:AJ361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 ht="15" customHeight="1">
      <c r="B1" s="70"/>
      <c r="C1" s="243" t="s">
        <v>602</v>
      </c>
      <c r="D1" s="245" t="s">
        <v>603</v>
      </c>
      <c r="E1" s="245" t="s">
        <v>604</v>
      </c>
      <c r="F1" s="245" t="s">
        <v>605</v>
      </c>
      <c r="G1" s="245" t="s">
        <v>606</v>
      </c>
      <c r="H1" s="245" t="s">
        <v>607</v>
      </c>
      <c r="I1" s="245" t="s">
        <v>608</v>
      </c>
      <c r="J1" s="245" t="s">
        <v>609</v>
      </c>
      <c r="K1" s="245" t="s">
        <v>610</v>
      </c>
      <c r="L1" s="245" t="s">
        <v>611</v>
      </c>
      <c r="M1" s="245" t="s">
        <v>612</v>
      </c>
      <c r="N1" s="241" t="s">
        <v>737</v>
      </c>
      <c r="O1" s="230" t="s">
        <v>613</v>
      </c>
      <c r="P1" s="230"/>
      <c r="Q1" s="230"/>
      <c r="R1" s="230"/>
      <c r="S1" s="230"/>
      <c r="T1" s="241" t="s">
        <v>738</v>
      </c>
      <c r="U1" s="230" t="s">
        <v>613</v>
      </c>
      <c r="V1" s="230"/>
      <c r="W1" s="230"/>
      <c r="X1" s="230"/>
      <c r="Y1" s="230"/>
      <c r="Z1" s="231" t="s">
        <v>614</v>
      </c>
      <c r="AA1" s="231" t="s">
        <v>615</v>
      </c>
      <c r="AB1" s="231" t="s">
        <v>616</v>
      </c>
      <c r="AC1" s="231" t="s">
        <v>617</v>
      </c>
      <c r="AD1" s="231" t="s">
        <v>618</v>
      </c>
      <c r="AE1" s="231" t="s">
        <v>619</v>
      </c>
      <c r="AF1" s="233" t="s">
        <v>620</v>
      </c>
      <c r="AG1" s="235" t="s">
        <v>621</v>
      </c>
      <c r="AH1" s="237" t="s">
        <v>622</v>
      </c>
      <c r="AI1" s="239" t="s">
        <v>623</v>
      </c>
      <c r="AJ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39" thickBot="1">
      <c r="B2" s="70"/>
      <c r="C2" s="244"/>
      <c r="D2" s="246"/>
      <c r="E2" s="246"/>
      <c r="F2" s="246"/>
      <c r="G2" s="246"/>
      <c r="H2" s="246"/>
      <c r="I2" s="246"/>
      <c r="J2" s="246"/>
      <c r="K2" s="246"/>
      <c r="L2" s="246"/>
      <c r="M2" s="246"/>
      <c r="N2" s="242"/>
      <c r="O2" s="69" t="s">
        <v>625</v>
      </c>
      <c r="P2" s="69" t="s">
        <v>626</v>
      </c>
      <c r="Q2" s="69" t="s">
        <v>627</v>
      </c>
      <c r="R2" s="69" t="s">
        <v>628</v>
      </c>
      <c r="S2" s="69" t="s">
        <v>629</v>
      </c>
      <c r="T2" s="242"/>
      <c r="U2" s="69" t="s">
        <v>625</v>
      </c>
      <c r="V2" s="69" t="s">
        <v>626</v>
      </c>
      <c r="W2" s="69" t="s">
        <v>627</v>
      </c>
      <c r="X2" s="69" t="s">
        <v>628</v>
      </c>
      <c r="Y2" s="69" t="s">
        <v>629</v>
      </c>
      <c r="Z2" s="232"/>
      <c r="AA2" s="232"/>
      <c r="AB2" s="232"/>
      <c r="AC2" s="232"/>
      <c r="AD2" s="232"/>
      <c r="AE2" s="232"/>
      <c r="AF2" s="234"/>
      <c r="AG2" s="236"/>
      <c r="AH2" s="238"/>
      <c r="AI2" s="240"/>
      <c r="AJ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1">
        <v>1</v>
      </c>
      <c r="C3" s="72" t="s">
        <v>73</v>
      </c>
      <c r="D3" s="73"/>
      <c r="E3" s="72" t="s">
        <v>631</v>
      </c>
      <c r="F3" s="72" t="s">
        <v>632</v>
      </c>
      <c r="G3" s="72" t="s">
        <v>633</v>
      </c>
      <c r="H3" s="72">
        <v>2010</v>
      </c>
      <c r="I3" s="72"/>
      <c r="J3" s="72"/>
      <c r="K3" s="72"/>
      <c r="L3" s="72"/>
      <c r="M3" s="72"/>
      <c r="N3" s="66">
        <f t="shared" ref="N3:N67" si="0">O3+P3+Q3+R3+S3</f>
        <v>66323</v>
      </c>
      <c r="O3" s="74"/>
      <c r="P3" s="74"/>
      <c r="Q3" s="74">
        <v>66323</v>
      </c>
      <c r="R3" s="74"/>
      <c r="S3" s="74"/>
      <c r="T3" s="66">
        <v>50000</v>
      </c>
      <c r="U3" s="74"/>
      <c r="V3" s="74"/>
      <c r="W3" s="74"/>
      <c r="X3" s="74"/>
      <c r="Y3" s="74"/>
      <c r="Z3" s="75"/>
      <c r="AA3" s="75"/>
      <c r="AB3" s="75"/>
      <c r="AC3" s="75"/>
      <c r="AD3" s="75"/>
      <c r="AE3" s="75"/>
      <c r="AF3" s="76">
        <v>2012</v>
      </c>
      <c r="AG3" s="76"/>
      <c r="AH3" s="77">
        <v>1</v>
      </c>
      <c r="AI3" s="78"/>
      <c r="AJ3" s="78" t="s">
        <v>1034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121.5">
      <c r="A4" s="71">
        <f>A3+1</f>
        <v>2</v>
      </c>
      <c r="B4" s="71">
        <f>B3+1</f>
        <v>2</v>
      </c>
      <c r="C4" s="65" t="s">
        <v>1035</v>
      </c>
      <c r="D4" s="108" t="s">
        <v>1036</v>
      </c>
      <c r="E4" s="72" t="s">
        <v>631</v>
      </c>
      <c r="F4" s="72" t="s">
        <v>632</v>
      </c>
      <c r="G4" s="72" t="s">
        <v>633</v>
      </c>
      <c r="H4" s="65">
        <v>2012</v>
      </c>
      <c r="I4" s="65"/>
      <c r="J4" s="65"/>
      <c r="K4" s="65"/>
      <c r="L4" s="65"/>
      <c r="M4" s="65"/>
      <c r="N4" s="66">
        <f t="shared" si="0"/>
        <v>310000</v>
      </c>
      <c r="O4" s="67"/>
      <c r="P4" s="67"/>
      <c r="Q4" s="66">
        <v>310000</v>
      </c>
      <c r="R4" s="66"/>
      <c r="S4" s="66"/>
      <c r="T4" s="66">
        <v>310000</v>
      </c>
      <c r="U4" s="67"/>
      <c r="V4" s="67"/>
      <c r="W4" s="66"/>
      <c r="X4" s="66"/>
      <c r="Y4" s="66"/>
      <c r="Z4" s="12"/>
      <c r="AA4" s="12"/>
      <c r="AB4" s="12"/>
      <c r="AC4" s="12"/>
      <c r="AD4" s="12"/>
      <c r="AE4" s="12"/>
      <c r="AF4" s="10" t="s">
        <v>1037</v>
      </c>
      <c r="AG4" s="10"/>
      <c r="AH4" s="68"/>
      <c r="AI4" s="12"/>
      <c r="AJ4" s="10" t="s">
        <v>1038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B68" si="1">A4+1</f>
        <v>3</v>
      </c>
      <c r="B5" s="71">
        <f t="shared" si="1"/>
        <v>3</v>
      </c>
      <c r="C5" s="65" t="s">
        <v>1039</v>
      </c>
      <c r="D5" s="10"/>
      <c r="E5" s="72" t="s">
        <v>631</v>
      </c>
      <c r="F5" s="65" t="s">
        <v>638</v>
      </c>
      <c r="G5" s="72" t="s">
        <v>633</v>
      </c>
      <c r="H5" s="65">
        <v>2014</v>
      </c>
      <c r="I5" s="65"/>
      <c r="J5" s="65"/>
      <c r="K5" s="65"/>
      <c r="L5" s="65"/>
      <c r="M5" s="65"/>
      <c r="N5" s="66">
        <f t="shared" si="0"/>
        <v>40000</v>
      </c>
      <c r="O5" s="67"/>
      <c r="P5" s="67"/>
      <c r="Q5" s="66">
        <v>40000</v>
      </c>
      <c r="R5" s="66"/>
      <c r="S5" s="66"/>
      <c r="T5" s="66">
        <v>60000</v>
      </c>
      <c r="U5" s="67"/>
      <c r="V5" s="67"/>
      <c r="W5" s="66"/>
      <c r="X5" s="66"/>
      <c r="Y5" s="66"/>
      <c r="Z5" s="79"/>
      <c r="AA5" s="79"/>
      <c r="AB5" s="79"/>
      <c r="AC5" s="79"/>
      <c r="AD5" s="12"/>
      <c r="AE5" s="10">
        <v>2014</v>
      </c>
      <c r="AF5" s="10"/>
      <c r="AG5" s="10"/>
      <c r="AH5" s="68"/>
      <c r="AI5" s="12"/>
      <c r="AJ5" s="10" t="s">
        <v>1040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71">
        <f t="shared" si="1"/>
        <v>4</v>
      </c>
      <c r="C6" s="65" t="s">
        <v>1041</v>
      </c>
      <c r="D6" s="10"/>
      <c r="E6" s="72" t="s">
        <v>631</v>
      </c>
      <c r="F6" s="65" t="s">
        <v>641</v>
      </c>
      <c r="G6" s="72" t="s">
        <v>633</v>
      </c>
      <c r="H6" s="65">
        <v>2011</v>
      </c>
      <c r="I6" s="65"/>
      <c r="J6" s="65"/>
      <c r="K6" s="65"/>
      <c r="L6" s="65"/>
      <c r="M6" s="65"/>
      <c r="N6" s="66">
        <f t="shared" si="0"/>
        <v>95154</v>
      </c>
      <c r="O6" s="67"/>
      <c r="P6" s="67"/>
      <c r="Q6" s="67">
        <v>95154</v>
      </c>
      <c r="R6" s="67"/>
      <c r="S6" s="67"/>
      <c r="T6" s="66">
        <v>81600</v>
      </c>
      <c r="U6" s="67"/>
      <c r="V6" s="67"/>
      <c r="W6" s="67"/>
      <c r="X6" s="67"/>
      <c r="Y6" s="67"/>
      <c r="Z6" s="12"/>
      <c r="AA6" s="12"/>
      <c r="AB6" s="12"/>
      <c r="AC6" s="12"/>
      <c r="AD6" s="12"/>
      <c r="AE6" s="12"/>
      <c r="AF6" s="10">
        <v>2013</v>
      </c>
      <c r="AG6" s="10"/>
      <c r="AH6" s="68"/>
      <c r="AI6" s="12"/>
      <c r="AJ6" s="10" t="s">
        <v>1042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1"/>
        <v>5</v>
      </c>
      <c r="B7" s="71">
        <f t="shared" si="1"/>
        <v>5</v>
      </c>
      <c r="C7" s="80" t="s">
        <v>1043</v>
      </c>
      <c r="D7" s="10"/>
      <c r="E7" s="72" t="s">
        <v>631</v>
      </c>
      <c r="F7" s="65" t="s">
        <v>641</v>
      </c>
      <c r="G7" s="72" t="s">
        <v>633</v>
      </c>
      <c r="H7" s="65">
        <v>2013</v>
      </c>
      <c r="I7" s="65"/>
      <c r="J7" s="65"/>
      <c r="K7" s="65"/>
      <c r="L7" s="65"/>
      <c r="M7" s="65"/>
      <c r="N7" s="66">
        <f t="shared" si="0"/>
        <v>25000</v>
      </c>
      <c r="O7" s="67"/>
      <c r="P7" s="67"/>
      <c r="Q7" s="67">
        <v>25000</v>
      </c>
      <c r="R7" s="67"/>
      <c r="S7" s="67"/>
      <c r="T7" s="66">
        <v>20000</v>
      </c>
      <c r="U7" s="67"/>
      <c r="V7" s="67"/>
      <c r="W7" s="67"/>
      <c r="X7" s="67"/>
      <c r="Y7" s="67"/>
      <c r="Z7" s="12"/>
      <c r="AA7" s="12"/>
      <c r="AB7" s="12"/>
      <c r="AC7" s="12"/>
      <c r="AD7" s="12"/>
      <c r="AE7" s="12"/>
      <c r="AF7" s="10">
        <v>2012</v>
      </c>
      <c r="AG7" s="10"/>
      <c r="AH7" s="68">
        <v>1</v>
      </c>
      <c r="AI7" s="12"/>
      <c r="AJ7" s="78" t="s">
        <v>1034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71">
        <f t="shared" si="1"/>
        <v>6</v>
      </c>
      <c r="C8" s="65" t="s">
        <v>644</v>
      </c>
      <c r="D8" s="10"/>
      <c r="E8" s="72" t="s">
        <v>631</v>
      </c>
      <c r="F8" s="65" t="s">
        <v>644</v>
      </c>
      <c r="G8" s="72" t="s">
        <v>633</v>
      </c>
      <c r="H8" s="65">
        <v>2010</v>
      </c>
      <c r="I8" s="65"/>
      <c r="J8" s="65"/>
      <c r="K8" s="65"/>
      <c r="L8" s="65"/>
      <c r="M8" s="65"/>
      <c r="N8" s="66">
        <f t="shared" si="0"/>
        <v>15000</v>
      </c>
      <c r="O8" s="67"/>
      <c r="P8" s="67"/>
      <c r="Q8" s="67">
        <v>15000</v>
      </c>
      <c r="R8" s="67"/>
      <c r="S8" s="67"/>
      <c r="T8" s="66">
        <f t="shared" ref="T8:T71" si="2">U8+V8+W8+X8+Y8</f>
        <v>0</v>
      </c>
      <c r="U8" s="67"/>
      <c r="V8" s="67"/>
      <c r="W8" s="67"/>
      <c r="X8" s="67"/>
      <c r="Y8" s="67"/>
      <c r="Z8" s="79"/>
      <c r="AA8" s="79"/>
      <c r="AB8" s="79"/>
      <c r="AC8" s="79"/>
      <c r="AD8" s="79"/>
      <c r="AE8" s="12"/>
      <c r="AF8" s="10"/>
      <c r="AG8" s="10"/>
      <c r="AH8" s="68"/>
      <c r="AI8" s="12"/>
      <c r="AJ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71">
        <f t="shared" si="1"/>
        <v>7</v>
      </c>
      <c r="C9" s="65" t="s">
        <v>1044</v>
      </c>
      <c r="D9" s="10"/>
      <c r="E9" s="72" t="s">
        <v>631</v>
      </c>
      <c r="F9" s="65" t="s">
        <v>644</v>
      </c>
      <c r="G9" s="72" t="s">
        <v>633</v>
      </c>
      <c r="H9" s="65">
        <v>2010</v>
      </c>
      <c r="I9" s="65"/>
      <c r="J9" s="65"/>
      <c r="K9" s="65"/>
      <c r="L9" s="65"/>
      <c r="M9" s="65"/>
      <c r="N9" s="66">
        <f t="shared" si="0"/>
        <v>35000</v>
      </c>
      <c r="O9" s="67"/>
      <c r="P9" s="67"/>
      <c r="Q9" s="67">
        <v>35000</v>
      </c>
      <c r="R9" s="67"/>
      <c r="S9" s="67"/>
      <c r="T9" s="66">
        <v>35000</v>
      </c>
      <c r="U9" s="67"/>
      <c r="V9" s="67"/>
      <c r="W9" s="67"/>
      <c r="X9" s="67"/>
      <c r="Y9" s="67"/>
      <c r="Z9" s="79"/>
      <c r="AA9" s="79"/>
      <c r="AB9" s="79"/>
      <c r="AC9" s="79"/>
      <c r="AD9" s="79"/>
      <c r="AE9" s="10">
        <v>2014</v>
      </c>
      <c r="AF9" s="10"/>
      <c r="AG9" s="10"/>
      <c r="AH9" s="68"/>
      <c r="AI9" s="12"/>
      <c r="AJ9" s="10" t="s">
        <v>1045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71">
        <f t="shared" si="1"/>
        <v>8</v>
      </c>
      <c r="C10" s="65" t="s">
        <v>1046</v>
      </c>
      <c r="D10" s="10"/>
      <c r="E10" s="72" t="s">
        <v>631</v>
      </c>
      <c r="F10" s="65" t="s">
        <v>644</v>
      </c>
      <c r="G10" s="72" t="s">
        <v>633</v>
      </c>
      <c r="H10" s="65">
        <v>2012</v>
      </c>
      <c r="I10" s="65"/>
      <c r="J10" s="65"/>
      <c r="K10" s="65"/>
      <c r="L10" s="65"/>
      <c r="M10" s="65"/>
      <c r="N10" s="66">
        <f t="shared" si="0"/>
        <v>90000</v>
      </c>
      <c r="O10" s="67"/>
      <c r="P10" s="67"/>
      <c r="Q10" s="67">
        <v>90000</v>
      </c>
      <c r="R10" s="67"/>
      <c r="S10" s="67"/>
      <c r="T10" s="66"/>
      <c r="U10" s="67"/>
      <c r="V10" s="67"/>
      <c r="W10" s="67"/>
      <c r="X10" s="67"/>
      <c r="Y10" s="67"/>
      <c r="Z10" s="79"/>
      <c r="AA10" s="79"/>
      <c r="AB10" s="79"/>
      <c r="AC10" s="79"/>
      <c r="AD10" s="79"/>
      <c r="AE10" s="12"/>
      <c r="AF10" s="10"/>
      <c r="AG10" s="10"/>
      <c r="AH10" s="68"/>
      <c r="AI10" s="12"/>
      <c r="AJ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71">
        <f t="shared" si="1"/>
        <v>9</v>
      </c>
      <c r="C11" s="65" t="s">
        <v>647</v>
      </c>
      <c r="D11" s="10"/>
      <c r="E11" s="72" t="s">
        <v>631</v>
      </c>
      <c r="F11" s="65" t="s">
        <v>647</v>
      </c>
      <c r="G11" s="72" t="s">
        <v>633</v>
      </c>
      <c r="H11" s="65">
        <v>2011</v>
      </c>
      <c r="I11" s="65"/>
      <c r="J11" s="65"/>
      <c r="K11" s="65"/>
      <c r="L11" s="65"/>
      <c r="M11" s="65"/>
      <c r="N11" s="66">
        <f t="shared" si="0"/>
        <v>43724</v>
      </c>
      <c r="O11" s="67"/>
      <c r="P11" s="67"/>
      <c r="Q11" s="67">
        <v>43724</v>
      </c>
      <c r="R11" s="67"/>
      <c r="S11" s="67"/>
      <c r="T11" s="66">
        <v>20000</v>
      </c>
      <c r="U11" s="67"/>
      <c r="V11" s="67"/>
      <c r="W11" s="67"/>
      <c r="X11" s="67"/>
      <c r="Y11" s="67"/>
      <c r="Z11" s="12"/>
      <c r="AA11" s="12"/>
      <c r="AB11" s="12"/>
      <c r="AC11" s="12"/>
      <c r="AD11" s="12"/>
      <c r="AE11" s="12"/>
      <c r="AF11" s="10">
        <v>2012</v>
      </c>
      <c r="AG11" s="10"/>
      <c r="AH11" s="68">
        <v>1</v>
      </c>
      <c r="AI11" s="12"/>
      <c r="AJ11" s="78" t="s">
        <v>1034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71">
        <f t="shared" si="1"/>
        <v>10</v>
      </c>
      <c r="C12" s="65" t="s">
        <v>1047</v>
      </c>
      <c r="D12" s="10"/>
      <c r="E12" s="65" t="s">
        <v>640</v>
      </c>
      <c r="F12" s="65" t="s">
        <v>638</v>
      </c>
      <c r="G12" s="72" t="s">
        <v>633</v>
      </c>
      <c r="H12" s="65">
        <v>2014</v>
      </c>
      <c r="I12" s="65" t="s">
        <v>1048</v>
      </c>
      <c r="J12" s="65"/>
      <c r="K12" s="65"/>
      <c r="L12" s="65"/>
      <c r="M12" s="65"/>
      <c r="N12" s="66">
        <f t="shared" si="0"/>
        <v>500000</v>
      </c>
      <c r="O12" s="67"/>
      <c r="P12" s="67"/>
      <c r="Q12" s="67">
        <v>500000</v>
      </c>
      <c r="R12" s="67"/>
      <c r="S12" s="67"/>
      <c r="T12" s="66">
        <v>500000</v>
      </c>
      <c r="U12" s="67"/>
      <c r="V12" s="67"/>
      <c r="W12" s="67"/>
      <c r="X12" s="67"/>
      <c r="Y12" s="67"/>
      <c r="Z12" s="12"/>
      <c r="AA12" s="12"/>
      <c r="AB12" s="12"/>
      <c r="AC12" s="12"/>
      <c r="AD12" s="12"/>
      <c r="AE12" s="10">
        <v>2014</v>
      </c>
      <c r="AF12" s="10"/>
      <c r="AG12" s="10"/>
      <c r="AH12" s="68"/>
      <c r="AI12" s="12"/>
      <c r="AJ12" s="10" t="s">
        <v>1040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71">
        <f t="shared" si="1"/>
        <v>11</v>
      </c>
      <c r="C13" s="65"/>
      <c r="D13" s="10"/>
      <c r="E13" s="65"/>
      <c r="F13" s="65"/>
      <c r="G13" s="65"/>
      <c r="H13" s="65"/>
      <c r="I13" s="65"/>
      <c r="J13" s="65"/>
      <c r="K13" s="65"/>
      <c r="L13" s="65"/>
      <c r="M13" s="65"/>
      <c r="N13" s="66">
        <f t="shared" si="0"/>
        <v>0</v>
      </c>
      <c r="O13" s="67"/>
      <c r="P13" s="67"/>
      <c r="Q13" s="67"/>
      <c r="R13" s="67"/>
      <c r="S13" s="67"/>
      <c r="T13" s="66">
        <f t="shared" si="2"/>
        <v>0</v>
      </c>
      <c r="U13" s="67"/>
      <c r="V13" s="67"/>
      <c r="W13" s="67"/>
      <c r="X13" s="67"/>
      <c r="Y13" s="67"/>
      <c r="Z13" s="12"/>
      <c r="AA13" s="12"/>
      <c r="AB13" s="12"/>
      <c r="AC13" s="12"/>
      <c r="AD13" s="12"/>
      <c r="AE13" s="12"/>
      <c r="AF13" s="10"/>
      <c r="AG13" s="10"/>
      <c r="AH13" s="68"/>
      <c r="AI13" s="12"/>
      <c r="AJ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71">
        <f t="shared" si="1"/>
        <v>12</v>
      </c>
      <c r="C14" s="65"/>
      <c r="D14" s="10"/>
      <c r="E14" s="65"/>
      <c r="F14" s="65"/>
      <c r="G14" s="65"/>
      <c r="H14" s="65"/>
      <c r="I14" s="65"/>
      <c r="J14" s="65"/>
      <c r="K14" s="65"/>
      <c r="L14" s="65"/>
      <c r="M14" s="65"/>
      <c r="N14" s="66">
        <f t="shared" si="0"/>
        <v>0</v>
      </c>
      <c r="O14" s="67"/>
      <c r="P14" s="67"/>
      <c r="Q14" s="67"/>
      <c r="R14" s="67"/>
      <c r="S14" s="67"/>
      <c r="T14" s="66">
        <f t="shared" si="2"/>
        <v>0</v>
      </c>
      <c r="U14" s="67"/>
      <c r="V14" s="67"/>
      <c r="W14" s="67"/>
      <c r="X14" s="67"/>
      <c r="Y14" s="67"/>
      <c r="Z14" s="12"/>
      <c r="AA14" s="12"/>
      <c r="AB14" s="12"/>
      <c r="AC14" s="12"/>
      <c r="AD14" s="12"/>
      <c r="AE14" s="12"/>
      <c r="AF14" s="10"/>
      <c r="AG14" s="10"/>
      <c r="AH14" s="68"/>
      <c r="AI14" s="12"/>
      <c r="AJ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71">
        <f t="shared" si="1"/>
        <v>13</v>
      </c>
      <c r="C15" s="65"/>
      <c r="D15" s="10"/>
      <c r="E15" s="65"/>
      <c r="F15" s="65"/>
      <c r="G15" s="65"/>
      <c r="H15" s="65"/>
      <c r="I15" s="65"/>
      <c r="J15" s="65"/>
      <c r="K15" s="65"/>
      <c r="L15" s="65"/>
      <c r="M15" s="65"/>
      <c r="N15" s="66">
        <f t="shared" si="0"/>
        <v>0</v>
      </c>
      <c r="O15" s="67"/>
      <c r="P15" s="67"/>
      <c r="Q15" s="67"/>
      <c r="R15" s="67"/>
      <c r="S15" s="67"/>
      <c r="T15" s="66">
        <f t="shared" si="2"/>
        <v>0</v>
      </c>
      <c r="U15" s="67"/>
      <c r="V15" s="67"/>
      <c r="W15" s="67"/>
      <c r="X15" s="67"/>
      <c r="Y15" s="67"/>
      <c r="Z15" s="12"/>
      <c r="AA15" s="12"/>
      <c r="AB15" s="12"/>
      <c r="AC15" s="12"/>
      <c r="AD15" s="12"/>
      <c r="AE15" s="12"/>
      <c r="AF15" s="10"/>
      <c r="AG15" s="10"/>
      <c r="AH15" s="68"/>
      <c r="AI15" s="12"/>
      <c r="AJ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71">
        <f t="shared" si="1"/>
        <v>14</v>
      </c>
      <c r="C16" s="65"/>
      <c r="D16" s="10"/>
      <c r="E16" s="65"/>
      <c r="F16" s="65"/>
      <c r="G16" s="10"/>
      <c r="H16" s="65"/>
      <c r="I16" s="65"/>
      <c r="J16" s="65"/>
      <c r="K16" s="65"/>
      <c r="L16" s="65"/>
      <c r="M16" s="65"/>
      <c r="N16" s="66">
        <f t="shared" si="0"/>
        <v>0</v>
      </c>
      <c r="O16" s="67"/>
      <c r="P16" s="67"/>
      <c r="Q16" s="67"/>
      <c r="R16" s="67"/>
      <c r="S16" s="67"/>
      <c r="T16" s="66">
        <f t="shared" si="2"/>
        <v>0</v>
      </c>
      <c r="U16" s="67"/>
      <c r="V16" s="67"/>
      <c r="W16" s="67"/>
      <c r="X16" s="67"/>
      <c r="Y16" s="67"/>
      <c r="Z16" s="12"/>
      <c r="AA16" s="12"/>
      <c r="AB16" s="12"/>
      <c r="AC16" s="12"/>
      <c r="AD16" s="12"/>
      <c r="AE16" s="12"/>
      <c r="AF16" s="10"/>
      <c r="AG16" s="10"/>
      <c r="AH16" s="68"/>
      <c r="AI16" s="12"/>
      <c r="AJ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71">
        <f t="shared" si="1"/>
        <v>15</v>
      </c>
      <c r="C17" s="10"/>
      <c r="D17" s="10"/>
      <c r="E17" s="65"/>
      <c r="F17" s="10"/>
      <c r="G17" s="10"/>
      <c r="H17" s="10"/>
      <c r="I17" s="65"/>
      <c r="J17" s="65"/>
      <c r="K17" s="65"/>
      <c r="L17" s="65"/>
      <c r="M17" s="65"/>
      <c r="N17" s="66">
        <f t="shared" si="0"/>
        <v>0</v>
      </c>
      <c r="O17" s="67"/>
      <c r="P17" s="67"/>
      <c r="Q17" s="67"/>
      <c r="R17" s="67"/>
      <c r="S17" s="67"/>
      <c r="T17" s="66">
        <f t="shared" si="2"/>
        <v>0</v>
      </c>
      <c r="U17" s="67"/>
      <c r="V17" s="67"/>
      <c r="W17" s="67"/>
      <c r="X17" s="67"/>
      <c r="Y17" s="67"/>
      <c r="Z17" s="12"/>
      <c r="AA17" s="12"/>
      <c r="AB17" s="12"/>
      <c r="AC17" s="12"/>
      <c r="AD17" s="12"/>
      <c r="AE17" s="12"/>
      <c r="AF17" s="10"/>
      <c r="AG17" s="10"/>
      <c r="AH17" s="68"/>
      <c r="AI17" s="12"/>
      <c r="AJ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1"/>
        <v>16</v>
      </c>
      <c r="B18" s="71">
        <f t="shared" si="1"/>
        <v>16</v>
      </c>
      <c r="C18" s="10"/>
      <c r="D18" s="10"/>
      <c r="E18" s="10"/>
      <c r="F18" s="10"/>
      <c r="G18" s="10"/>
      <c r="H18" s="10"/>
      <c r="I18" s="65"/>
      <c r="J18" s="65"/>
      <c r="K18" s="65"/>
      <c r="L18" s="65"/>
      <c r="M18" s="65"/>
      <c r="N18" s="66">
        <f t="shared" si="0"/>
        <v>0</v>
      </c>
      <c r="O18" s="67"/>
      <c r="P18" s="67"/>
      <c r="Q18" s="67"/>
      <c r="R18" s="67"/>
      <c r="S18" s="67"/>
      <c r="T18" s="66">
        <f t="shared" si="2"/>
        <v>0</v>
      </c>
      <c r="U18" s="67"/>
      <c r="V18" s="67"/>
      <c r="W18" s="67"/>
      <c r="X18" s="67"/>
      <c r="Y18" s="67"/>
      <c r="Z18" s="12"/>
      <c r="AA18" s="12"/>
      <c r="AB18" s="12"/>
      <c r="AC18" s="12"/>
      <c r="AD18" s="12"/>
      <c r="AE18" s="12"/>
      <c r="AF18" s="10"/>
      <c r="AG18" s="10"/>
      <c r="AH18" s="68"/>
      <c r="AI18" s="12"/>
      <c r="AJ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71">
        <f t="shared" si="1"/>
        <v>17</v>
      </c>
      <c r="C19" s="10"/>
      <c r="D19" s="10"/>
      <c r="E19" s="10"/>
      <c r="F19" s="10"/>
      <c r="G19" s="10"/>
      <c r="H19" s="10"/>
      <c r="I19" s="65"/>
      <c r="J19" s="65"/>
      <c r="K19" s="65"/>
      <c r="L19" s="65"/>
      <c r="M19" s="65"/>
      <c r="N19" s="66">
        <f t="shared" si="0"/>
        <v>0</v>
      </c>
      <c r="O19" s="67"/>
      <c r="P19" s="67"/>
      <c r="Q19" s="67"/>
      <c r="R19" s="67"/>
      <c r="S19" s="67"/>
      <c r="T19" s="66">
        <f t="shared" si="2"/>
        <v>0</v>
      </c>
      <c r="U19" s="67"/>
      <c r="V19" s="67"/>
      <c r="W19" s="67"/>
      <c r="X19" s="67"/>
      <c r="Y19" s="67"/>
      <c r="Z19" s="12"/>
      <c r="AA19" s="12"/>
      <c r="AB19" s="12"/>
      <c r="AC19" s="12"/>
      <c r="AD19" s="12"/>
      <c r="AE19" s="12"/>
      <c r="AF19" s="10"/>
      <c r="AG19" s="10"/>
      <c r="AH19" s="68"/>
      <c r="AI19" s="12"/>
      <c r="AJ19" s="10"/>
      <c r="AQ19" s="62"/>
      <c r="AR19" s="62"/>
      <c r="AS19" s="62"/>
      <c r="BA19" s="61">
        <f>[1]الأحياء!A19</f>
        <v>0</v>
      </c>
    </row>
    <row r="20" spans="1:53" s="61" customFormat="1" ht="21">
      <c r="A20" s="71">
        <f t="shared" si="1"/>
        <v>18</v>
      </c>
      <c r="B20" s="71">
        <f t="shared" si="1"/>
        <v>18</v>
      </c>
      <c r="C20" s="10"/>
      <c r="D20" s="10"/>
      <c r="E20" s="10"/>
      <c r="F20" s="10"/>
      <c r="G20" s="10"/>
      <c r="H20" s="10"/>
      <c r="I20" s="65"/>
      <c r="J20" s="65"/>
      <c r="K20" s="65"/>
      <c r="L20" s="65"/>
      <c r="M20" s="65"/>
      <c r="N20" s="66">
        <f t="shared" si="0"/>
        <v>0</v>
      </c>
      <c r="O20" s="67"/>
      <c r="P20" s="67"/>
      <c r="Q20" s="67"/>
      <c r="R20" s="67"/>
      <c r="S20" s="67"/>
      <c r="T20" s="66">
        <f t="shared" si="2"/>
        <v>0</v>
      </c>
      <c r="U20" s="67"/>
      <c r="V20" s="67"/>
      <c r="W20" s="67"/>
      <c r="X20" s="67"/>
      <c r="Y20" s="67"/>
      <c r="Z20" s="12"/>
      <c r="AA20" s="12"/>
      <c r="AB20" s="12"/>
      <c r="AC20" s="12"/>
      <c r="AD20" s="12"/>
      <c r="AE20" s="12"/>
      <c r="AF20" s="10"/>
      <c r="AG20" s="10"/>
      <c r="AH20" s="68"/>
      <c r="AI20" s="12"/>
      <c r="AJ20" s="10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1"/>
        <v>19</v>
      </c>
      <c r="B21" s="71">
        <f t="shared" si="1"/>
        <v>19</v>
      </c>
      <c r="C21" s="58"/>
      <c r="D21" s="58"/>
      <c r="E21" s="58"/>
      <c r="F21" s="58"/>
      <c r="G21" s="58"/>
      <c r="H21" s="58"/>
      <c r="I21" s="56"/>
      <c r="J21" s="56"/>
      <c r="K21" s="56"/>
      <c r="L21" s="56"/>
      <c r="M21" s="56"/>
      <c r="N21" s="66">
        <f t="shared" si="0"/>
        <v>0</v>
      </c>
      <c r="O21" s="59"/>
      <c r="P21" s="59"/>
      <c r="Q21" s="59"/>
      <c r="R21" s="59"/>
      <c r="S21" s="59"/>
      <c r="T21" s="66">
        <f t="shared" si="2"/>
        <v>0</v>
      </c>
      <c r="U21" s="59"/>
      <c r="V21" s="59"/>
      <c r="W21" s="59"/>
      <c r="X21" s="59"/>
      <c r="Y21" s="59"/>
      <c r="Z21" s="57"/>
      <c r="AA21" s="57"/>
      <c r="AB21" s="57"/>
      <c r="AC21" s="57"/>
      <c r="AD21" s="57"/>
      <c r="AE21" s="57"/>
      <c r="AF21" s="58"/>
      <c r="AG21" s="58"/>
      <c r="AH21" s="60"/>
      <c r="AI21" s="57"/>
      <c r="AJ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1"/>
        <v>20</v>
      </c>
      <c r="B22" s="71">
        <f t="shared" si="1"/>
        <v>20</v>
      </c>
      <c r="C22" s="58"/>
      <c r="D22" s="58"/>
      <c r="E22" s="58"/>
      <c r="F22" s="58"/>
      <c r="G22" s="58"/>
      <c r="H22" s="58"/>
      <c r="I22" s="56"/>
      <c r="J22" s="56"/>
      <c r="K22" s="56"/>
      <c r="L22" s="56"/>
      <c r="M22" s="56"/>
      <c r="N22" s="66">
        <f t="shared" si="0"/>
        <v>0</v>
      </c>
      <c r="O22" s="59"/>
      <c r="P22" s="59"/>
      <c r="Q22" s="59"/>
      <c r="R22" s="59"/>
      <c r="S22" s="59"/>
      <c r="T22" s="66">
        <f t="shared" si="2"/>
        <v>0</v>
      </c>
      <c r="U22" s="59"/>
      <c r="V22" s="59"/>
      <c r="W22" s="59"/>
      <c r="X22" s="59"/>
      <c r="Y22" s="59"/>
      <c r="Z22" s="57"/>
      <c r="AA22" s="57"/>
      <c r="AB22" s="57"/>
      <c r="AC22" s="57"/>
      <c r="AD22" s="57"/>
      <c r="AE22" s="57"/>
      <c r="AF22" s="58"/>
      <c r="AG22" s="58"/>
      <c r="AH22" s="60"/>
      <c r="AI22" s="57"/>
      <c r="AJ22" s="64"/>
      <c r="AQ22" s="62"/>
      <c r="AR22" s="62"/>
      <c r="AS22" s="62"/>
      <c r="BA22" s="61">
        <f>[1]الأحياء!A22</f>
        <v>0</v>
      </c>
    </row>
    <row r="23" spans="1:53" ht="26.25">
      <c r="A23" s="71">
        <f t="shared" si="1"/>
        <v>21</v>
      </c>
      <c r="B23" s="71">
        <f t="shared" si="1"/>
        <v>21</v>
      </c>
      <c r="C23" s="58"/>
      <c r="D23" s="58"/>
      <c r="E23" s="58"/>
      <c r="F23" s="58"/>
      <c r="G23" s="58"/>
      <c r="H23" s="58"/>
      <c r="I23" s="56"/>
      <c r="J23" s="56"/>
      <c r="K23" s="56"/>
      <c r="L23" s="56"/>
      <c r="M23" s="56"/>
      <c r="N23" s="66">
        <f t="shared" si="0"/>
        <v>0</v>
      </c>
      <c r="O23" s="59"/>
      <c r="P23" s="59"/>
      <c r="Q23" s="59"/>
      <c r="R23" s="59"/>
      <c r="S23" s="59"/>
      <c r="T23" s="66">
        <f t="shared" si="2"/>
        <v>0</v>
      </c>
      <c r="U23" s="59"/>
      <c r="V23" s="59"/>
      <c r="W23" s="59"/>
      <c r="X23" s="59"/>
      <c r="Y23" s="59"/>
      <c r="Z23" s="57"/>
      <c r="AA23" s="57"/>
      <c r="AB23" s="57"/>
      <c r="AC23" s="57"/>
      <c r="AD23" s="57"/>
      <c r="AE23" s="57"/>
      <c r="AF23" s="58"/>
      <c r="AG23" s="58"/>
      <c r="AH23" s="60"/>
      <c r="AI23" s="57"/>
      <c r="AJ23" s="64"/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B24" s="71">
        <f t="shared" si="1"/>
        <v>22</v>
      </c>
      <c r="I24" s="65"/>
      <c r="J24" s="65"/>
      <c r="K24" s="65"/>
      <c r="L24" s="65"/>
      <c r="M24" s="65"/>
      <c r="N24" s="66">
        <f t="shared" si="0"/>
        <v>0</v>
      </c>
      <c r="T24" s="66">
        <f t="shared" si="2"/>
        <v>0</v>
      </c>
      <c r="Y24" s="67"/>
      <c r="AE24" s="12"/>
      <c r="AG24" s="10"/>
      <c r="AH24" s="68"/>
      <c r="AI24" s="12"/>
      <c r="AJ24" s="10"/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B25" s="71">
        <f t="shared" si="1"/>
        <v>23</v>
      </c>
      <c r="I25" s="65"/>
      <c r="J25" s="65"/>
      <c r="K25" s="65"/>
      <c r="L25" s="65"/>
      <c r="M25" s="65"/>
      <c r="N25" s="66">
        <f t="shared" si="0"/>
        <v>0</v>
      </c>
      <c r="T25" s="66">
        <f t="shared" si="2"/>
        <v>0</v>
      </c>
      <c r="Y25" s="67"/>
      <c r="AE25" s="12"/>
      <c r="AG25" s="10"/>
      <c r="AH25" s="68"/>
      <c r="AI25" s="12"/>
      <c r="AJ25" s="10"/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B26" s="71">
        <f t="shared" si="1"/>
        <v>24</v>
      </c>
      <c r="I26" s="65"/>
      <c r="J26" s="65"/>
      <c r="K26" s="65"/>
      <c r="L26" s="65"/>
      <c r="M26" s="65"/>
      <c r="N26" s="66">
        <f t="shared" si="0"/>
        <v>0</v>
      </c>
      <c r="T26" s="66">
        <f t="shared" si="2"/>
        <v>0</v>
      </c>
      <c r="Y26" s="67"/>
      <c r="AE26" s="12"/>
      <c r="AG26" s="10"/>
      <c r="AH26" s="68"/>
      <c r="AI26" s="12"/>
      <c r="AJ26" s="10"/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B27" s="71">
        <f t="shared" si="1"/>
        <v>25</v>
      </c>
      <c r="I27" s="65"/>
      <c r="J27" s="65"/>
      <c r="K27" s="65"/>
      <c r="L27" s="65"/>
      <c r="M27" s="65"/>
      <c r="N27" s="66">
        <f t="shared" si="0"/>
        <v>0</v>
      </c>
      <c r="T27" s="66">
        <f t="shared" si="2"/>
        <v>0</v>
      </c>
      <c r="Y27" s="67"/>
      <c r="AE27" s="12"/>
      <c r="AG27" s="10"/>
      <c r="AH27" s="68"/>
      <c r="AI27" s="12"/>
      <c r="AJ27" s="10"/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B28" s="71">
        <f t="shared" si="1"/>
        <v>26</v>
      </c>
      <c r="I28" s="65"/>
      <c r="J28" s="65"/>
      <c r="K28" s="65"/>
      <c r="L28" s="65"/>
      <c r="M28" s="65"/>
      <c r="N28" s="66">
        <f t="shared" si="0"/>
        <v>0</v>
      </c>
      <c r="T28" s="66">
        <f t="shared" si="2"/>
        <v>0</v>
      </c>
      <c r="Y28" s="67"/>
      <c r="AE28" s="12"/>
      <c r="AG28" s="10"/>
      <c r="AH28" s="68"/>
      <c r="AI28" s="12"/>
      <c r="AJ28" s="10"/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B29" s="71">
        <f t="shared" si="1"/>
        <v>27</v>
      </c>
      <c r="I29" s="65"/>
      <c r="J29" s="65"/>
      <c r="K29" s="65"/>
      <c r="L29" s="65"/>
      <c r="M29" s="65"/>
      <c r="N29" s="66">
        <f t="shared" si="0"/>
        <v>0</v>
      </c>
      <c r="T29" s="66">
        <f t="shared" si="2"/>
        <v>0</v>
      </c>
      <c r="Y29" s="67"/>
      <c r="AE29" s="12"/>
      <c r="AG29" s="10"/>
      <c r="AH29" s="68"/>
      <c r="AI29" s="12"/>
      <c r="AJ29" s="10"/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B30" s="71">
        <f t="shared" si="1"/>
        <v>28</v>
      </c>
      <c r="I30" s="65"/>
      <c r="J30" s="65"/>
      <c r="K30" s="65"/>
      <c r="L30" s="65"/>
      <c r="M30" s="65"/>
      <c r="N30" s="66">
        <f t="shared" si="0"/>
        <v>0</v>
      </c>
      <c r="T30" s="66">
        <f t="shared" si="2"/>
        <v>0</v>
      </c>
      <c r="Y30" s="67"/>
      <c r="AE30" s="12"/>
      <c r="AG30" s="10"/>
      <c r="AH30" s="68"/>
      <c r="AI30" s="12"/>
      <c r="AJ30" s="10"/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B31" s="71">
        <f t="shared" si="1"/>
        <v>29</v>
      </c>
      <c r="I31" s="65"/>
      <c r="J31" s="65"/>
      <c r="K31" s="65"/>
      <c r="L31" s="65"/>
      <c r="M31" s="65"/>
      <c r="N31" s="66">
        <f t="shared" si="0"/>
        <v>0</v>
      </c>
      <c r="T31" s="66">
        <f t="shared" si="2"/>
        <v>0</v>
      </c>
      <c r="Y31" s="67"/>
      <c r="AE31" s="12"/>
      <c r="AG31" s="10"/>
      <c r="AH31" s="68"/>
      <c r="AI31" s="12"/>
      <c r="AJ31" s="10"/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B32" s="71">
        <f t="shared" si="1"/>
        <v>30</v>
      </c>
      <c r="I32" s="65"/>
      <c r="J32" s="65"/>
      <c r="K32" s="65"/>
      <c r="L32" s="65"/>
      <c r="M32" s="65"/>
      <c r="N32" s="66">
        <f t="shared" si="0"/>
        <v>0</v>
      </c>
      <c r="T32" s="66">
        <f t="shared" si="2"/>
        <v>0</v>
      </c>
      <c r="Y32" s="67"/>
      <c r="AE32" s="12"/>
      <c r="AG32" s="10"/>
      <c r="AH32" s="68"/>
      <c r="AI32" s="12"/>
      <c r="AJ32" s="10"/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B33" s="71">
        <f t="shared" si="1"/>
        <v>31</v>
      </c>
      <c r="I33" s="65"/>
      <c r="J33" s="65"/>
      <c r="K33" s="65"/>
      <c r="L33" s="65"/>
      <c r="M33" s="65"/>
      <c r="N33" s="66">
        <f t="shared" si="0"/>
        <v>0</v>
      </c>
      <c r="T33" s="66">
        <f t="shared" si="2"/>
        <v>0</v>
      </c>
      <c r="Y33" s="67"/>
      <c r="AE33" s="12"/>
      <c r="AG33" s="10"/>
      <c r="AH33" s="68"/>
      <c r="AI33" s="12"/>
      <c r="AJ33" s="10"/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B34" s="71">
        <f t="shared" si="1"/>
        <v>32</v>
      </c>
      <c r="I34" s="65"/>
      <c r="J34" s="65"/>
      <c r="K34" s="65"/>
      <c r="L34" s="65"/>
      <c r="M34" s="65"/>
      <c r="N34" s="66">
        <f t="shared" si="0"/>
        <v>0</v>
      </c>
      <c r="T34" s="66">
        <f t="shared" si="2"/>
        <v>0</v>
      </c>
      <c r="Y34" s="67"/>
      <c r="AE34" s="12"/>
      <c r="AG34" s="10"/>
      <c r="AH34" s="68"/>
      <c r="AI34" s="12"/>
      <c r="AJ34" s="10"/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B35" s="71">
        <f t="shared" si="1"/>
        <v>33</v>
      </c>
      <c r="I35" s="65"/>
      <c r="J35" s="65"/>
      <c r="K35" s="65"/>
      <c r="L35" s="65"/>
      <c r="M35" s="65"/>
      <c r="N35" s="66">
        <f t="shared" si="0"/>
        <v>0</v>
      </c>
      <c r="T35" s="66">
        <f t="shared" si="2"/>
        <v>0</v>
      </c>
      <c r="Y35" s="67"/>
      <c r="AE35" s="12"/>
      <c r="AG35" s="10"/>
      <c r="AH35" s="68"/>
      <c r="AI35" s="12"/>
      <c r="AJ35" s="10"/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B36" s="71">
        <f t="shared" si="1"/>
        <v>34</v>
      </c>
      <c r="I36" s="65"/>
      <c r="J36" s="65"/>
      <c r="K36" s="65"/>
      <c r="L36" s="65"/>
      <c r="M36" s="65"/>
      <c r="N36" s="66">
        <f t="shared" si="0"/>
        <v>0</v>
      </c>
      <c r="T36" s="66">
        <f t="shared" si="2"/>
        <v>0</v>
      </c>
      <c r="Y36" s="67"/>
      <c r="AE36" s="12"/>
      <c r="AG36" s="10"/>
      <c r="AH36" s="68"/>
      <c r="AI36" s="12"/>
      <c r="AJ36" s="10"/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B37" s="71">
        <f t="shared" si="1"/>
        <v>35</v>
      </c>
      <c r="I37" s="65"/>
      <c r="J37" s="65"/>
      <c r="K37" s="65"/>
      <c r="L37" s="65"/>
      <c r="M37" s="65"/>
      <c r="N37" s="66">
        <f t="shared" si="0"/>
        <v>0</v>
      </c>
      <c r="T37" s="66">
        <f t="shared" si="2"/>
        <v>0</v>
      </c>
      <c r="Y37" s="67"/>
      <c r="AE37" s="12"/>
      <c r="AG37" s="10"/>
      <c r="AH37" s="68"/>
      <c r="AI37" s="12"/>
      <c r="AJ37" s="10"/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B38" s="71">
        <f t="shared" si="1"/>
        <v>36</v>
      </c>
      <c r="I38" s="65"/>
      <c r="J38" s="65"/>
      <c r="K38" s="65"/>
      <c r="L38" s="65"/>
      <c r="M38" s="65"/>
      <c r="N38" s="66">
        <f t="shared" si="0"/>
        <v>0</v>
      </c>
      <c r="T38" s="66">
        <f t="shared" si="2"/>
        <v>0</v>
      </c>
      <c r="Y38" s="67"/>
      <c r="AE38" s="12"/>
      <c r="AG38" s="10"/>
      <c r="AH38" s="68"/>
      <c r="AI38" s="12"/>
      <c r="AJ38" s="10"/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B39" s="71">
        <f t="shared" si="1"/>
        <v>37</v>
      </c>
      <c r="I39" s="65"/>
      <c r="J39" s="65"/>
      <c r="K39" s="65"/>
      <c r="L39" s="65"/>
      <c r="M39" s="65"/>
      <c r="N39" s="66">
        <f t="shared" si="0"/>
        <v>0</v>
      </c>
      <c r="T39" s="66">
        <f t="shared" si="2"/>
        <v>0</v>
      </c>
      <c r="Y39" s="67"/>
      <c r="AE39" s="12"/>
      <c r="AG39" s="10"/>
      <c r="AH39" s="68"/>
      <c r="AI39" s="12"/>
      <c r="AJ39" s="10"/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B40" s="71">
        <f t="shared" si="1"/>
        <v>38</v>
      </c>
      <c r="I40" s="65"/>
      <c r="J40" s="65"/>
      <c r="K40" s="65"/>
      <c r="L40" s="65"/>
      <c r="M40" s="65"/>
      <c r="N40" s="66">
        <f t="shared" si="0"/>
        <v>0</v>
      </c>
      <c r="T40" s="66">
        <f t="shared" si="2"/>
        <v>0</v>
      </c>
      <c r="Y40" s="67"/>
      <c r="AE40" s="12"/>
      <c r="AG40" s="10"/>
      <c r="AH40" s="68"/>
      <c r="AI40" s="12"/>
      <c r="AJ40" s="10"/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B41" s="71">
        <f t="shared" si="1"/>
        <v>39</v>
      </c>
      <c r="I41" s="65"/>
      <c r="J41" s="65"/>
      <c r="K41" s="65"/>
      <c r="L41" s="65"/>
      <c r="M41" s="65"/>
      <c r="N41" s="66">
        <f t="shared" si="0"/>
        <v>0</v>
      </c>
      <c r="T41" s="66">
        <f t="shared" si="2"/>
        <v>0</v>
      </c>
      <c r="Y41" s="67"/>
      <c r="AE41" s="12"/>
      <c r="AG41" s="10"/>
      <c r="AH41" s="68"/>
      <c r="AI41" s="12"/>
      <c r="AJ41" s="10"/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B42" s="71">
        <f t="shared" si="1"/>
        <v>40</v>
      </c>
      <c r="I42" s="65"/>
      <c r="J42" s="65"/>
      <c r="K42" s="65"/>
      <c r="L42" s="65"/>
      <c r="M42" s="65"/>
      <c r="N42" s="66">
        <f t="shared" si="0"/>
        <v>0</v>
      </c>
      <c r="T42" s="66">
        <f t="shared" si="2"/>
        <v>0</v>
      </c>
      <c r="Y42" s="67"/>
      <c r="AE42" s="12"/>
      <c r="AG42" s="10"/>
      <c r="AH42" s="68"/>
      <c r="AI42" s="12"/>
      <c r="AJ42" s="10"/>
      <c r="AT42"/>
      <c r="AU42"/>
      <c r="BA42">
        <f>[1]الأحياء!A42</f>
        <v>0</v>
      </c>
    </row>
    <row r="43" spans="1:53">
      <c r="A43" s="71">
        <f t="shared" si="1"/>
        <v>41</v>
      </c>
      <c r="B43" s="71">
        <f t="shared" si="1"/>
        <v>41</v>
      </c>
      <c r="I43" s="65"/>
      <c r="J43" s="65"/>
      <c r="K43" s="65"/>
      <c r="L43" s="65"/>
      <c r="M43" s="65"/>
      <c r="N43" s="66">
        <f t="shared" si="0"/>
        <v>0</v>
      </c>
      <c r="T43" s="66">
        <f t="shared" si="2"/>
        <v>0</v>
      </c>
      <c r="Y43" s="67"/>
      <c r="AE43" s="12"/>
      <c r="AG43" s="10"/>
      <c r="AH43" s="68"/>
      <c r="AI43" s="12"/>
      <c r="AJ43" s="10"/>
      <c r="AT43"/>
      <c r="AU43"/>
      <c r="BA43">
        <f>[1]الأحياء!A43</f>
        <v>0</v>
      </c>
    </row>
    <row r="44" spans="1:53">
      <c r="A44" s="71">
        <f t="shared" si="1"/>
        <v>42</v>
      </c>
      <c r="B44" s="71">
        <f t="shared" si="1"/>
        <v>42</v>
      </c>
      <c r="I44" s="65"/>
      <c r="J44" s="65"/>
      <c r="K44" s="65"/>
      <c r="L44" s="65"/>
      <c r="M44" s="65"/>
      <c r="N44" s="66">
        <f t="shared" si="0"/>
        <v>0</v>
      </c>
      <c r="T44" s="66">
        <f t="shared" si="2"/>
        <v>0</v>
      </c>
      <c r="Y44" s="67"/>
      <c r="AE44" s="12"/>
      <c r="AG44" s="10"/>
      <c r="AH44" s="68"/>
      <c r="AI44" s="12"/>
      <c r="AJ44" s="10"/>
      <c r="AT44"/>
      <c r="AU44"/>
      <c r="BA44">
        <f>[1]الأحياء!A44</f>
        <v>0</v>
      </c>
    </row>
    <row r="45" spans="1:53">
      <c r="A45" s="71">
        <f t="shared" si="1"/>
        <v>43</v>
      </c>
      <c r="B45" s="71">
        <f t="shared" si="1"/>
        <v>43</v>
      </c>
      <c r="I45" s="65"/>
      <c r="J45" s="65"/>
      <c r="K45" s="65"/>
      <c r="L45" s="65"/>
      <c r="M45" s="65"/>
      <c r="N45" s="66">
        <f t="shared" si="0"/>
        <v>0</v>
      </c>
      <c r="T45" s="66">
        <f t="shared" si="2"/>
        <v>0</v>
      </c>
      <c r="Y45" s="67"/>
      <c r="AE45" s="12"/>
      <c r="AG45" s="10"/>
      <c r="AH45" s="68"/>
      <c r="AI45" s="12"/>
      <c r="AJ45" s="10"/>
      <c r="AT45"/>
      <c r="AU45"/>
      <c r="BA45">
        <f>[1]الأحياء!A45</f>
        <v>0</v>
      </c>
    </row>
    <row r="46" spans="1:53">
      <c r="A46" s="71">
        <f t="shared" si="1"/>
        <v>44</v>
      </c>
      <c r="B46" s="71">
        <f t="shared" si="1"/>
        <v>44</v>
      </c>
      <c r="I46" s="65"/>
      <c r="J46" s="65"/>
      <c r="K46" s="65"/>
      <c r="L46" s="65"/>
      <c r="M46" s="65"/>
      <c r="N46" s="66">
        <f t="shared" si="0"/>
        <v>0</v>
      </c>
      <c r="T46" s="66">
        <f t="shared" si="2"/>
        <v>0</v>
      </c>
      <c r="Y46" s="67"/>
      <c r="AE46" s="12"/>
      <c r="AG46" s="10"/>
      <c r="AH46" s="68"/>
      <c r="AI46" s="12"/>
      <c r="AJ46" s="10"/>
      <c r="AT46"/>
      <c r="AU46"/>
      <c r="BA46">
        <f>[1]الأحياء!A46</f>
        <v>0</v>
      </c>
    </row>
    <row r="47" spans="1:53">
      <c r="A47" s="71">
        <f t="shared" si="1"/>
        <v>45</v>
      </c>
      <c r="B47" s="71">
        <f t="shared" si="1"/>
        <v>45</v>
      </c>
      <c r="I47" s="65"/>
      <c r="J47" s="65"/>
      <c r="K47" s="65"/>
      <c r="L47" s="65"/>
      <c r="M47" s="65"/>
      <c r="N47" s="66">
        <f t="shared" si="0"/>
        <v>0</v>
      </c>
      <c r="T47" s="66">
        <f t="shared" si="2"/>
        <v>0</v>
      </c>
      <c r="Y47" s="67"/>
      <c r="AE47" s="12"/>
      <c r="AG47" s="10"/>
      <c r="AH47" s="68"/>
      <c r="AI47" s="12"/>
      <c r="AJ47" s="10"/>
      <c r="AT47"/>
      <c r="AU47"/>
      <c r="BA47">
        <f>[1]الأحياء!A47</f>
        <v>0</v>
      </c>
    </row>
    <row r="48" spans="1:53">
      <c r="A48" s="71">
        <f t="shared" si="1"/>
        <v>46</v>
      </c>
      <c r="B48" s="71">
        <f t="shared" si="1"/>
        <v>46</v>
      </c>
      <c r="I48" s="65"/>
      <c r="J48" s="65"/>
      <c r="K48" s="65"/>
      <c r="L48" s="65"/>
      <c r="M48" s="65"/>
      <c r="N48" s="66">
        <f t="shared" si="0"/>
        <v>0</v>
      </c>
      <c r="T48" s="66">
        <f t="shared" si="2"/>
        <v>0</v>
      </c>
      <c r="Y48" s="67"/>
      <c r="AE48" s="12"/>
      <c r="AG48" s="10"/>
      <c r="AH48" s="68"/>
      <c r="AI48" s="12"/>
      <c r="AJ48" s="10"/>
      <c r="AT48"/>
      <c r="AU48"/>
      <c r="BA48">
        <f>[1]الأحياء!A48</f>
        <v>0</v>
      </c>
    </row>
    <row r="49" spans="1:53">
      <c r="A49" s="71">
        <f t="shared" si="1"/>
        <v>47</v>
      </c>
      <c r="B49" s="71">
        <f t="shared" si="1"/>
        <v>47</v>
      </c>
      <c r="I49" s="65"/>
      <c r="J49" s="65"/>
      <c r="K49" s="65"/>
      <c r="L49" s="65"/>
      <c r="M49" s="65"/>
      <c r="N49" s="66">
        <f t="shared" si="0"/>
        <v>0</v>
      </c>
      <c r="T49" s="66">
        <f t="shared" si="2"/>
        <v>0</v>
      </c>
      <c r="Y49" s="67"/>
      <c r="AE49" s="12"/>
      <c r="AG49" s="10"/>
      <c r="AH49" s="68"/>
      <c r="AI49" s="12"/>
      <c r="AJ49" s="10"/>
      <c r="AT49"/>
      <c r="AU49"/>
      <c r="BA49">
        <f>[1]الأحياء!A49</f>
        <v>0</v>
      </c>
    </row>
    <row r="50" spans="1:53">
      <c r="A50" s="71">
        <f t="shared" si="1"/>
        <v>48</v>
      </c>
      <c r="B50" s="71">
        <f t="shared" si="1"/>
        <v>48</v>
      </c>
      <c r="I50" s="65"/>
      <c r="J50" s="65"/>
      <c r="K50" s="65"/>
      <c r="L50" s="65"/>
      <c r="M50" s="65"/>
      <c r="N50" s="66">
        <f t="shared" si="0"/>
        <v>0</v>
      </c>
      <c r="T50" s="66">
        <f t="shared" si="2"/>
        <v>0</v>
      </c>
      <c r="Y50" s="67"/>
      <c r="AE50" s="12"/>
      <c r="AG50" s="10"/>
      <c r="AH50" s="68"/>
      <c r="AI50" s="12"/>
      <c r="AJ50" s="10"/>
      <c r="AT50"/>
      <c r="AU50"/>
      <c r="BA50">
        <f>[1]الأحياء!A50</f>
        <v>0</v>
      </c>
    </row>
    <row r="51" spans="1:53">
      <c r="A51" s="71">
        <f t="shared" si="1"/>
        <v>49</v>
      </c>
      <c r="B51" s="71">
        <f t="shared" si="1"/>
        <v>49</v>
      </c>
      <c r="I51" s="65"/>
      <c r="J51" s="65"/>
      <c r="K51" s="65"/>
      <c r="L51" s="65"/>
      <c r="M51" s="65"/>
      <c r="N51" s="66">
        <f t="shared" si="0"/>
        <v>0</v>
      </c>
      <c r="T51" s="66">
        <f t="shared" si="2"/>
        <v>0</v>
      </c>
      <c r="Y51" s="67"/>
      <c r="AE51" s="12"/>
      <c r="AG51" s="10"/>
      <c r="AH51" s="68"/>
      <c r="AI51" s="12"/>
      <c r="AJ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B52" s="71">
        <f t="shared" si="1"/>
        <v>50</v>
      </c>
      <c r="I52" s="65"/>
      <c r="J52" s="65"/>
      <c r="K52" s="65"/>
      <c r="L52" s="65"/>
      <c r="M52" s="65"/>
      <c r="N52" s="66">
        <f t="shared" si="0"/>
        <v>0</v>
      </c>
      <c r="T52" s="66">
        <f t="shared" si="2"/>
        <v>0</v>
      </c>
      <c r="Y52" s="67"/>
      <c r="Z52" s="10"/>
      <c r="AA52" s="10"/>
      <c r="AB52" s="10"/>
      <c r="AC52" s="10"/>
      <c r="AD52" s="10"/>
      <c r="AG52" s="10"/>
      <c r="AH52" s="10"/>
      <c r="AJ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B53" s="71">
        <f t="shared" si="1"/>
        <v>51</v>
      </c>
      <c r="I53" s="65"/>
      <c r="J53" s="65"/>
      <c r="K53" s="65"/>
      <c r="L53" s="65"/>
      <c r="M53" s="65"/>
      <c r="N53" s="66">
        <f t="shared" si="0"/>
        <v>0</v>
      </c>
      <c r="T53" s="66">
        <f t="shared" si="2"/>
        <v>0</v>
      </c>
      <c r="Y53" s="67"/>
      <c r="Z53" s="10"/>
      <c r="AA53" s="10"/>
      <c r="AB53" s="10"/>
      <c r="AC53" s="10"/>
      <c r="AD53" s="10"/>
      <c r="AG53" s="10"/>
      <c r="AH53" s="10"/>
      <c r="AJ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B54" s="71">
        <f t="shared" si="1"/>
        <v>52</v>
      </c>
      <c r="I54" s="65"/>
      <c r="J54" s="65"/>
      <c r="K54" s="65"/>
      <c r="L54" s="65"/>
      <c r="M54" s="65"/>
      <c r="N54" s="66">
        <f t="shared" si="0"/>
        <v>0</v>
      </c>
      <c r="T54" s="66">
        <f t="shared" si="2"/>
        <v>0</v>
      </c>
      <c r="Y54" s="67"/>
      <c r="Z54" s="10"/>
      <c r="AA54" s="10"/>
      <c r="AB54" s="10"/>
      <c r="AC54" s="10"/>
      <c r="AD54" s="10"/>
      <c r="AG54" s="10"/>
      <c r="AH54" s="10"/>
      <c r="AJ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B55" s="71">
        <f t="shared" si="1"/>
        <v>53</v>
      </c>
      <c r="I55" s="65"/>
      <c r="J55" s="65"/>
      <c r="K55" s="65"/>
      <c r="L55" s="65"/>
      <c r="M55" s="65"/>
      <c r="N55" s="66">
        <f t="shared" si="0"/>
        <v>0</v>
      </c>
      <c r="T55" s="66">
        <f t="shared" si="2"/>
        <v>0</v>
      </c>
      <c r="Y55" s="67"/>
      <c r="Z55" s="10"/>
      <c r="AA55" s="10"/>
      <c r="AB55" s="10"/>
      <c r="AC55" s="10"/>
      <c r="AD55" s="10"/>
      <c r="AG55" s="10"/>
      <c r="AH55" s="10"/>
      <c r="AJ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B56" s="71">
        <f t="shared" si="1"/>
        <v>54</v>
      </c>
      <c r="I56" s="65"/>
      <c r="J56" s="65"/>
      <c r="K56" s="65"/>
      <c r="L56" s="65"/>
      <c r="M56" s="65"/>
      <c r="N56" s="66">
        <f t="shared" si="0"/>
        <v>0</v>
      </c>
      <c r="T56" s="66">
        <f t="shared" si="2"/>
        <v>0</v>
      </c>
      <c r="Y56" s="67"/>
      <c r="Z56" s="10"/>
      <c r="AA56" s="10"/>
      <c r="AB56" s="10"/>
      <c r="AC56" s="10"/>
      <c r="AD56" s="10"/>
      <c r="AG56" s="10"/>
      <c r="AH56" s="10"/>
      <c r="AJ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B57" s="71">
        <f t="shared" si="1"/>
        <v>55</v>
      </c>
      <c r="I57" s="65"/>
      <c r="J57" s="65"/>
      <c r="K57" s="65"/>
      <c r="L57" s="65"/>
      <c r="M57" s="65"/>
      <c r="N57" s="66">
        <f t="shared" si="0"/>
        <v>0</v>
      </c>
      <c r="T57" s="66">
        <f t="shared" si="2"/>
        <v>0</v>
      </c>
      <c r="Y57" s="67"/>
      <c r="Z57" s="10"/>
      <c r="AA57" s="10"/>
      <c r="AB57" s="10"/>
      <c r="AC57" s="10"/>
      <c r="AD57" s="10"/>
      <c r="AG57" s="10"/>
      <c r="AH57" s="10"/>
      <c r="AJ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B58" s="71">
        <f t="shared" si="1"/>
        <v>56</v>
      </c>
      <c r="I58" s="65"/>
      <c r="J58" s="65"/>
      <c r="K58" s="65"/>
      <c r="L58" s="65"/>
      <c r="M58" s="65"/>
      <c r="N58" s="66">
        <f t="shared" si="0"/>
        <v>0</v>
      </c>
      <c r="T58" s="66">
        <f t="shared" si="2"/>
        <v>0</v>
      </c>
      <c r="Y58" s="67"/>
      <c r="Z58" s="10"/>
      <c r="AA58" s="10"/>
      <c r="AB58" s="10"/>
      <c r="AC58" s="10"/>
      <c r="AD58" s="10"/>
      <c r="AG58" s="10"/>
      <c r="AH58" s="10"/>
      <c r="AJ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B59" s="71">
        <f t="shared" si="1"/>
        <v>57</v>
      </c>
      <c r="I59" s="65"/>
      <c r="J59" s="65"/>
      <c r="K59" s="65"/>
      <c r="L59" s="65"/>
      <c r="M59" s="65"/>
      <c r="N59" s="66">
        <f t="shared" si="0"/>
        <v>0</v>
      </c>
      <c r="T59" s="66">
        <f t="shared" si="2"/>
        <v>0</v>
      </c>
      <c r="Y59" s="67"/>
      <c r="Z59" s="10"/>
      <c r="AA59" s="10"/>
      <c r="AB59" s="10"/>
      <c r="AC59" s="10"/>
      <c r="AD59" s="10"/>
      <c r="AG59" s="10"/>
      <c r="AH59" s="10"/>
      <c r="AJ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B60" s="71">
        <f t="shared" si="1"/>
        <v>58</v>
      </c>
      <c r="I60" s="65"/>
      <c r="J60" s="65"/>
      <c r="K60" s="65"/>
      <c r="L60" s="65"/>
      <c r="M60" s="65"/>
      <c r="N60" s="66">
        <f t="shared" si="0"/>
        <v>0</v>
      </c>
      <c r="T60" s="66">
        <f t="shared" si="2"/>
        <v>0</v>
      </c>
      <c r="Y60" s="67"/>
      <c r="Z60" s="10"/>
      <c r="AA60" s="10"/>
      <c r="AB60" s="10"/>
      <c r="AC60" s="10"/>
      <c r="AD60" s="10"/>
      <c r="AG60" s="10"/>
      <c r="AH60" s="10"/>
      <c r="AJ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B61" s="71">
        <f t="shared" si="1"/>
        <v>59</v>
      </c>
      <c r="I61" s="65"/>
      <c r="J61" s="65"/>
      <c r="K61" s="65"/>
      <c r="L61" s="65"/>
      <c r="M61" s="65"/>
      <c r="N61" s="66">
        <f t="shared" si="0"/>
        <v>0</v>
      </c>
      <c r="T61" s="66">
        <f t="shared" si="2"/>
        <v>0</v>
      </c>
      <c r="Y61" s="67"/>
      <c r="Z61" s="10"/>
      <c r="AA61" s="10"/>
      <c r="AB61" s="10"/>
      <c r="AC61" s="10"/>
      <c r="AD61" s="10"/>
      <c r="AG61" s="10"/>
      <c r="AH61" s="10"/>
      <c r="AJ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B62" s="71">
        <f t="shared" si="1"/>
        <v>60</v>
      </c>
      <c r="I62" s="65"/>
      <c r="J62" s="65"/>
      <c r="K62" s="65"/>
      <c r="L62" s="65"/>
      <c r="M62" s="65"/>
      <c r="N62" s="66">
        <f t="shared" si="0"/>
        <v>0</v>
      </c>
      <c r="T62" s="66">
        <f t="shared" si="2"/>
        <v>0</v>
      </c>
      <c r="Y62" s="67"/>
      <c r="Z62" s="10"/>
      <c r="AA62" s="10"/>
      <c r="AB62" s="10"/>
      <c r="AC62" s="10"/>
      <c r="AD62" s="10"/>
      <c r="AG62" s="10"/>
      <c r="AH62" s="10"/>
      <c r="AJ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B63" s="71">
        <f t="shared" si="1"/>
        <v>61</v>
      </c>
      <c r="I63" s="65"/>
      <c r="J63" s="65"/>
      <c r="K63" s="65"/>
      <c r="L63" s="65"/>
      <c r="M63" s="65"/>
      <c r="N63" s="66">
        <f t="shared" si="0"/>
        <v>0</v>
      </c>
      <c r="T63" s="66">
        <f t="shared" si="2"/>
        <v>0</v>
      </c>
      <c r="Y63" s="67"/>
      <c r="Z63" s="10"/>
      <c r="AA63" s="10"/>
      <c r="AB63" s="10"/>
      <c r="AC63" s="10"/>
      <c r="AD63" s="10"/>
      <c r="AG63" s="10"/>
      <c r="AH63" s="10"/>
      <c r="AJ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B64" s="71">
        <f t="shared" si="1"/>
        <v>62</v>
      </c>
      <c r="I64" s="65"/>
      <c r="J64" s="65"/>
      <c r="K64" s="65"/>
      <c r="L64" s="65"/>
      <c r="M64" s="65"/>
      <c r="N64" s="66">
        <f t="shared" si="0"/>
        <v>0</v>
      </c>
      <c r="T64" s="66">
        <f t="shared" si="2"/>
        <v>0</v>
      </c>
      <c r="Y64" s="67"/>
      <c r="Z64" s="10"/>
      <c r="AA64" s="10"/>
      <c r="AB64" s="10"/>
      <c r="AC64" s="10"/>
      <c r="AD64" s="10"/>
      <c r="AG64" s="10"/>
      <c r="AH64" s="10"/>
      <c r="AJ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B65" s="71">
        <f t="shared" si="1"/>
        <v>63</v>
      </c>
      <c r="I65" s="65"/>
      <c r="J65" s="65"/>
      <c r="K65" s="65"/>
      <c r="L65" s="65"/>
      <c r="M65" s="65"/>
      <c r="N65" s="66">
        <f t="shared" si="0"/>
        <v>0</v>
      </c>
      <c r="T65" s="66">
        <f t="shared" si="2"/>
        <v>0</v>
      </c>
      <c r="Y65" s="67"/>
      <c r="Z65" s="10"/>
      <c r="AA65" s="10"/>
      <c r="AB65" s="10"/>
      <c r="AC65" s="10"/>
      <c r="AD65" s="10"/>
      <c r="AG65" s="10"/>
      <c r="AH65" s="10"/>
      <c r="AJ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B66" s="71">
        <f t="shared" si="1"/>
        <v>64</v>
      </c>
      <c r="I66" s="65"/>
      <c r="J66" s="65"/>
      <c r="K66" s="65"/>
      <c r="L66" s="65"/>
      <c r="M66" s="65"/>
      <c r="N66" s="66">
        <f t="shared" si="0"/>
        <v>0</v>
      </c>
      <c r="T66" s="66">
        <f t="shared" si="2"/>
        <v>0</v>
      </c>
      <c r="Y66" s="67"/>
      <c r="Z66" s="10"/>
      <c r="AA66" s="10"/>
      <c r="AB66" s="10"/>
      <c r="AC66" s="10"/>
      <c r="AD66" s="10"/>
      <c r="AG66" s="10"/>
      <c r="AH66" s="10"/>
      <c r="AJ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B67" s="71">
        <f t="shared" si="1"/>
        <v>65</v>
      </c>
      <c r="I67" s="65"/>
      <c r="J67" s="65"/>
      <c r="K67" s="65"/>
      <c r="L67" s="65"/>
      <c r="M67" s="65"/>
      <c r="N67" s="66">
        <f t="shared" si="0"/>
        <v>0</v>
      </c>
      <c r="T67" s="66">
        <f t="shared" si="2"/>
        <v>0</v>
      </c>
      <c r="Y67" s="67"/>
      <c r="Z67" s="10"/>
      <c r="AA67" s="10"/>
      <c r="AB67" s="10"/>
      <c r="AC67" s="10"/>
      <c r="AD67" s="10"/>
      <c r="AG67" s="10"/>
      <c r="AH67" s="10"/>
      <c r="AJ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B68" s="71">
        <f t="shared" si="1"/>
        <v>66</v>
      </c>
      <c r="I68" s="65"/>
      <c r="J68" s="65"/>
      <c r="K68" s="65"/>
      <c r="L68" s="65"/>
      <c r="M68" s="65"/>
      <c r="N68" s="66">
        <f t="shared" ref="N68:N131" si="3">O68+P68+Q68+R68+S68</f>
        <v>0</v>
      </c>
      <c r="T68" s="66">
        <f t="shared" si="2"/>
        <v>0</v>
      </c>
      <c r="Y68" s="67"/>
      <c r="Z68" s="10"/>
      <c r="AA68" s="10"/>
      <c r="AB68" s="10"/>
      <c r="AC68" s="10"/>
      <c r="AD68" s="10"/>
      <c r="AG68" s="10"/>
      <c r="AH68" s="10"/>
      <c r="AJ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B132" si="4">A68+1</f>
        <v>67</v>
      </c>
      <c r="B69" s="71">
        <f t="shared" si="4"/>
        <v>67</v>
      </c>
      <c r="I69" s="65"/>
      <c r="J69" s="65"/>
      <c r="K69" s="65"/>
      <c r="L69" s="65"/>
      <c r="M69" s="65"/>
      <c r="N69" s="66">
        <f t="shared" si="3"/>
        <v>0</v>
      </c>
      <c r="T69" s="66">
        <f t="shared" si="2"/>
        <v>0</v>
      </c>
      <c r="Y69" s="67"/>
      <c r="Z69" s="10"/>
      <c r="AA69" s="10"/>
      <c r="AB69" s="10"/>
      <c r="AC69" s="10"/>
      <c r="AD69" s="10"/>
      <c r="AG69" s="10"/>
      <c r="AH69" s="10"/>
      <c r="AJ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4"/>
        <v>68</v>
      </c>
      <c r="B70" s="71">
        <f t="shared" si="4"/>
        <v>68</v>
      </c>
      <c r="I70" s="65"/>
      <c r="J70" s="65"/>
      <c r="K70" s="65"/>
      <c r="L70" s="65"/>
      <c r="M70" s="65"/>
      <c r="N70" s="66">
        <f t="shared" si="3"/>
        <v>0</v>
      </c>
      <c r="T70" s="66">
        <f t="shared" si="2"/>
        <v>0</v>
      </c>
      <c r="Y70" s="67"/>
      <c r="Z70" s="10"/>
      <c r="AA70" s="10"/>
      <c r="AB70" s="10"/>
      <c r="AC70" s="10"/>
      <c r="AD70" s="10"/>
      <c r="AG70" s="10"/>
      <c r="AH70" s="10"/>
      <c r="AJ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4"/>
        <v>69</v>
      </c>
      <c r="B71" s="71">
        <f t="shared" si="4"/>
        <v>69</v>
      </c>
      <c r="I71" s="65"/>
      <c r="J71" s="65"/>
      <c r="K71" s="65"/>
      <c r="L71" s="65"/>
      <c r="M71" s="65"/>
      <c r="N71" s="66">
        <f t="shared" si="3"/>
        <v>0</v>
      </c>
      <c r="T71" s="66">
        <f t="shared" si="2"/>
        <v>0</v>
      </c>
      <c r="Y71" s="67"/>
      <c r="Z71" s="10"/>
      <c r="AA71" s="10"/>
      <c r="AB71" s="10"/>
      <c r="AC71" s="10"/>
      <c r="AD71" s="10"/>
      <c r="AG71" s="10"/>
      <c r="AH71" s="10"/>
      <c r="AJ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4"/>
        <v>70</v>
      </c>
      <c r="B72" s="71">
        <f t="shared" si="4"/>
        <v>70</v>
      </c>
      <c r="I72" s="65"/>
      <c r="J72" s="65"/>
      <c r="K72" s="65"/>
      <c r="L72" s="65"/>
      <c r="M72" s="65"/>
      <c r="N72" s="66">
        <f t="shared" si="3"/>
        <v>0</v>
      </c>
      <c r="T72" s="66">
        <f t="shared" ref="T72:T135" si="5">U72+V72+W72+X72+Y72</f>
        <v>0</v>
      </c>
      <c r="Y72" s="67"/>
      <c r="Z72" s="10"/>
      <c r="AA72" s="10"/>
      <c r="AB72" s="10"/>
      <c r="AC72" s="10"/>
      <c r="AD72" s="10"/>
      <c r="AG72" s="10"/>
      <c r="AH72" s="10"/>
      <c r="AJ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4"/>
        <v>71</v>
      </c>
      <c r="B73" s="71">
        <f t="shared" si="4"/>
        <v>71</v>
      </c>
      <c r="I73" s="65"/>
      <c r="J73" s="65"/>
      <c r="K73" s="65"/>
      <c r="L73" s="65"/>
      <c r="M73" s="65"/>
      <c r="N73" s="66">
        <f t="shared" si="3"/>
        <v>0</v>
      </c>
      <c r="T73" s="66">
        <f t="shared" si="5"/>
        <v>0</v>
      </c>
      <c r="Y73" s="67"/>
      <c r="Z73" s="10"/>
      <c r="AA73" s="10"/>
      <c r="AB73" s="10"/>
      <c r="AC73" s="10"/>
      <c r="AD73" s="10"/>
      <c r="AG73" s="10"/>
      <c r="AH73" s="10"/>
      <c r="AJ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4"/>
        <v>72</v>
      </c>
      <c r="B74" s="71">
        <f t="shared" si="4"/>
        <v>72</v>
      </c>
      <c r="I74" s="65"/>
      <c r="J74" s="65"/>
      <c r="K74" s="65"/>
      <c r="L74" s="65"/>
      <c r="M74" s="65"/>
      <c r="N74" s="66">
        <f t="shared" si="3"/>
        <v>0</v>
      </c>
      <c r="T74" s="66">
        <f t="shared" si="5"/>
        <v>0</v>
      </c>
      <c r="Y74" s="67"/>
      <c r="Z74" s="10"/>
      <c r="AA74" s="10"/>
      <c r="AB74" s="10"/>
      <c r="AC74" s="10"/>
      <c r="AD74" s="10"/>
      <c r="AG74" s="10"/>
      <c r="AH74" s="10"/>
      <c r="AJ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4"/>
        <v>73</v>
      </c>
      <c r="B75" s="71">
        <f t="shared" si="4"/>
        <v>73</v>
      </c>
      <c r="I75" s="65"/>
      <c r="J75" s="65"/>
      <c r="K75" s="65"/>
      <c r="L75" s="65"/>
      <c r="M75" s="65"/>
      <c r="N75" s="66">
        <f t="shared" si="3"/>
        <v>0</v>
      </c>
      <c r="T75" s="66">
        <f t="shared" si="5"/>
        <v>0</v>
      </c>
      <c r="Y75" s="67"/>
      <c r="Z75" s="10"/>
      <c r="AA75" s="10"/>
      <c r="AB75" s="10"/>
      <c r="AC75" s="10"/>
      <c r="AD75" s="10"/>
      <c r="AG75" s="10"/>
      <c r="AH75" s="10"/>
      <c r="AJ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4"/>
        <v>74</v>
      </c>
      <c r="B76" s="71">
        <f t="shared" si="4"/>
        <v>74</v>
      </c>
      <c r="I76" s="65"/>
      <c r="J76" s="65"/>
      <c r="K76" s="65"/>
      <c r="L76" s="65"/>
      <c r="M76" s="65"/>
      <c r="N76" s="66">
        <f t="shared" si="3"/>
        <v>0</v>
      </c>
      <c r="T76" s="66">
        <f t="shared" si="5"/>
        <v>0</v>
      </c>
      <c r="Y76" s="67"/>
      <c r="Z76" s="10"/>
      <c r="AA76" s="10"/>
      <c r="AB76" s="10"/>
      <c r="AC76" s="10"/>
      <c r="AD76" s="10"/>
      <c r="AG76" s="10"/>
      <c r="AH76" s="10"/>
      <c r="AJ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4"/>
        <v>75</v>
      </c>
      <c r="B77" s="71">
        <f t="shared" si="4"/>
        <v>75</v>
      </c>
      <c r="I77" s="65"/>
      <c r="J77" s="65"/>
      <c r="K77" s="65"/>
      <c r="L77" s="65"/>
      <c r="M77" s="65"/>
      <c r="N77" s="66">
        <f t="shared" si="3"/>
        <v>0</v>
      </c>
      <c r="T77" s="66">
        <f t="shared" si="5"/>
        <v>0</v>
      </c>
      <c r="Y77" s="67"/>
      <c r="Z77" s="10"/>
      <c r="AA77" s="10"/>
      <c r="AB77" s="10"/>
      <c r="AC77" s="10"/>
      <c r="AD77" s="10"/>
      <c r="AG77" s="10"/>
      <c r="AH77" s="10"/>
      <c r="AJ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4"/>
        <v>76</v>
      </c>
      <c r="B78" s="71">
        <f t="shared" si="4"/>
        <v>76</v>
      </c>
      <c r="I78" s="65"/>
      <c r="J78" s="65"/>
      <c r="K78" s="65"/>
      <c r="L78" s="65"/>
      <c r="M78" s="65"/>
      <c r="N78" s="66">
        <f t="shared" si="3"/>
        <v>0</v>
      </c>
      <c r="T78" s="66">
        <f t="shared" si="5"/>
        <v>0</v>
      </c>
      <c r="Y78" s="67"/>
      <c r="Z78" s="10"/>
      <c r="AA78" s="10"/>
      <c r="AB78" s="10"/>
      <c r="AC78" s="10"/>
      <c r="AD78" s="10"/>
      <c r="AG78" s="10"/>
      <c r="AH78" s="10"/>
      <c r="AJ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4"/>
        <v>77</v>
      </c>
      <c r="B79" s="71">
        <f t="shared" si="4"/>
        <v>77</v>
      </c>
      <c r="I79" s="65"/>
      <c r="J79" s="65"/>
      <c r="K79" s="65"/>
      <c r="L79" s="65"/>
      <c r="M79" s="65"/>
      <c r="N79" s="66">
        <f t="shared" si="3"/>
        <v>0</v>
      </c>
      <c r="T79" s="66">
        <f t="shared" si="5"/>
        <v>0</v>
      </c>
      <c r="Y79" s="67"/>
      <c r="Z79" s="10"/>
      <c r="AA79" s="10"/>
      <c r="AB79" s="10"/>
      <c r="AC79" s="10"/>
      <c r="AD79" s="10"/>
      <c r="AG79" s="10"/>
      <c r="AH79" s="10"/>
      <c r="AJ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4"/>
        <v>78</v>
      </c>
      <c r="B80" s="71">
        <f t="shared" si="4"/>
        <v>78</v>
      </c>
      <c r="I80" s="65"/>
      <c r="J80" s="65"/>
      <c r="K80" s="65"/>
      <c r="L80" s="65"/>
      <c r="M80" s="65"/>
      <c r="N80" s="66">
        <f t="shared" si="3"/>
        <v>0</v>
      </c>
      <c r="T80" s="66">
        <f t="shared" si="5"/>
        <v>0</v>
      </c>
      <c r="Y80" s="67"/>
      <c r="Z80" s="10"/>
      <c r="AA80" s="10"/>
      <c r="AB80" s="10"/>
      <c r="AC80" s="10"/>
      <c r="AD80" s="10"/>
      <c r="AG80" s="10"/>
      <c r="AH80" s="10"/>
      <c r="AJ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4"/>
        <v>79</v>
      </c>
      <c r="B81" s="71">
        <f t="shared" si="4"/>
        <v>79</v>
      </c>
      <c r="I81" s="65"/>
      <c r="J81" s="65"/>
      <c r="K81" s="65"/>
      <c r="L81" s="65"/>
      <c r="M81" s="65"/>
      <c r="N81" s="66">
        <f t="shared" si="3"/>
        <v>0</v>
      </c>
      <c r="T81" s="66">
        <f t="shared" si="5"/>
        <v>0</v>
      </c>
      <c r="Y81" s="67"/>
      <c r="Z81" s="10"/>
      <c r="AA81" s="10"/>
      <c r="AB81" s="10"/>
      <c r="AC81" s="10"/>
      <c r="AD81" s="10"/>
      <c r="AG81" s="10"/>
      <c r="AH81" s="10"/>
      <c r="AJ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4"/>
        <v>80</v>
      </c>
      <c r="B82" s="71">
        <f t="shared" si="4"/>
        <v>80</v>
      </c>
      <c r="I82" s="65"/>
      <c r="J82" s="65"/>
      <c r="K82" s="65"/>
      <c r="L82" s="65"/>
      <c r="M82" s="65"/>
      <c r="N82" s="66">
        <f t="shared" si="3"/>
        <v>0</v>
      </c>
      <c r="T82" s="66">
        <f t="shared" si="5"/>
        <v>0</v>
      </c>
      <c r="Y82" s="67"/>
      <c r="Z82" s="10"/>
      <c r="AA82" s="10"/>
      <c r="AB82" s="10"/>
      <c r="AC82" s="10"/>
      <c r="AD82" s="10"/>
      <c r="AG82" s="10"/>
      <c r="AH82" s="10"/>
      <c r="AJ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4"/>
        <v>81</v>
      </c>
      <c r="B83" s="71">
        <f t="shared" si="4"/>
        <v>81</v>
      </c>
      <c r="I83" s="65"/>
      <c r="J83" s="65"/>
      <c r="K83" s="65"/>
      <c r="L83" s="65"/>
      <c r="M83" s="65"/>
      <c r="N83" s="66">
        <f t="shared" si="3"/>
        <v>0</v>
      </c>
      <c r="T83" s="66">
        <f t="shared" si="5"/>
        <v>0</v>
      </c>
      <c r="Y83" s="67"/>
      <c r="Z83" s="10"/>
      <c r="AA83" s="10"/>
      <c r="AB83" s="10"/>
      <c r="AC83" s="10"/>
      <c r="AD83" s="10"/>
      <c r="AG83" s="10"/>
      <c r="AH83" s="10"/>
      <c r="AJ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4"/>
        <v>82</v>
      </c>
      <c r="B84" s="71">
        <f t="shared" si="4"/>
        <v>82</v>
      </c>
      <c r="I84" s="65"/>
      <c r="J84" s="65"/>
      <c r="K84" s="65"/>
      <c r="L84" s="65"/>
      <c r="M84" s="65"/>
      <c r="N84" s="66">
        <f t="shared" si="3"/>
        <v>0</v>
      </c>
      <c r="T84" s="66">
        <f t="shared" si="5"/>
        <v>0</v>
      </c>
      <c r="Y84" s="67"/>
      <c r="Z84" s="10"/>
      <c r="AA84" s="10"/>
      <c r="AB84" s="10"/>
      <c r="AC84" s="10"/>
      <c r="AD84" s="10"/>
      <c r="AG84" s="10"/>
      <c r="AH84" s="10"/>
      <c r="AJ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4"/>
        <v>83</v>
      </c>
      <c r="B85" s="71">
        <f t="shared" si="4"/>
        <v>83</v>
      </c>
      <c r="I85" s="65"/>
      <c r="J85" s="65"/>
      <c r="K85" s="65"/>
      <c r="L85" s="65"/>
      <c r="M85" s="65"/>
      <c r="N85" s="66">
        <f t="shared" si="3"/>
        <v>0</v>
      </c>
      <c r="T85" s="66">
        <f t="shared" si="5"/>
        <v>0</v>
      </c>
      <c r="Y85" s="67"/>
      <c r="Z85" s="10"/>
      <c r="AA85" s="10"/>
      <c r="AB85" s="10"/>
      <c r="AC85" s="10"/>
      <c r="AD85" s="10"/>
      <c r="AG85" s="10"/>
      <c r="AH85" s="10"/>
      <c r="AJ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4"/>
        <v>84</v>
      </c>
      <c r="B86" s="71">
        <f t="shared" si="4"/>
        <v>84</v>
      </c>
      <c r="I86" s="65"/>
      <c r="J86" s="65"/>
      <c r="K86" s="65"/>
      <c r="L86" s="65"/>
      <c r="M86" s="65"/>
      <c r="N86" s="66">
        <f t="shared" si="3"/>
        <v>0</v>
      </c>
      <c r="T86" s="66">
        <f t="shared" si="5"/>
        <v>0</v>
      </c>
      <c r="Y86" s="67"/>
      <c r="Z86" s="10"/>
      <c r="AA86" s="10"/>
      <c r="AB86" s="10"/>
      <c r="AC86" s="10"/>
      <c r="AD86" s="10"/>
      <c r="AG86" s="10"/>
      <c r="AH86" s="10"/>
      <c r="AJ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4"/>
        <v>85</v>
      </c>
      <c r="B87" s="71">
        <f t="shared" si="4"/>
        <v>85</v>
      </c>
      <c r="I87" s="65"/>
      <c r="J87" s="65"/>
      <c r="K87" s="65"/>
      <c r="L87" s="65"/>
      <c r="M87" s="65"/>
      <c r="N87" s="66">
        <f t="shared" si="3"/>
        <v>0</v>
      </c>
      <c r="T87" s="66">
        <f t="shared" si="5"/>
        <v>0</v>
      </c>
      <c r="Y87" s="67"/>
      <c r="Z87" s="10"/>
      <c r="AA87" s="10"/>
      <c r="AB87" s="10"/>
      <c r="AC87" s="10"/>
      <c r="AD87" s="10"/>
      <c r="AG87" s="10"/>
      <c r="AH87" s="10"/>
      <c r="AJ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4"/>
        <v>86</v>
      </c>
      <c r="B88" s="71">
        <f t="shared" si="4"/>
        <v>86</v>
      </c>
      <c r="I88" s="65"/>
      <c r="J88" s="65"/>
      <c r="K88" s="65"/>
      <c r="L88" s="65"/>
      <c r="M88" s="65"/>
      <c r="N88" s="66">
        <f t="shared" si="3"/>
        <v>0</v>
      </c>
      <c r="T88" s="66">
        <f t="shared" si="5"/>
        <v>0</v>
      </c>
      <c r="Y88" s="67"/>
      <c r="Z88" s="10"/>
      <c r="AA88" s="10"/>
      <c r="AB88" s="10"/>
      <c r="AC88" s="10"/>
      <c r="AD88" s="10"/>
      <c r="AG88" s="10"/>
      <c r="AH88" s="10"/>
      <c r="AJ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4"/>
        <v>87</v>
      </c>
      <c r="B89" s="71">
        <f t="shared" si="4"/>
        <v>87</v>
      </c>
      <c r="I89" s="65"/>
      <c r="J89" s="65"/>
      <c r="K89" s="65"/>
      <c r="L89" s="65"/>
      <c r="M89" s="65"/>
      <c r="N89" s="66">
        <f t="shared" si="3"/>
        <v>0</v>
      </c>
      <c r="T89" s="66">
        <f t="shared" si="5"/>
        <v>0</v>
      </c>
      <c r="Y89" s="67"/>
      <c r="Z89" s="10"/>
      <c r="AA89" s="10"/>
      <c r="AB89" s="10"/>
      <c r="AC89" s="10"/>
      <c r="AD89" s="10"/>
      <c r="AG89" s="10"/>
      <c r="AH89" s="10"/>
      <c r="AJ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4"/>
        <v>88</v>
      </c>
      <c r="B90" s="71">
        <f t="shared" si="4"/>
        <v>88</v>
      </c>
      <c r="I90" s="65"/>
      <c r="J90" s="65"/>
      <c r="K90" s="65"/>
      <c r="L90" s="65"/>
      <c r="M90" s="65"/>
      <c r="N90" s="66">
        <f t="shared" si="3"/>
        <v>0</v>
      </c>
      <c r="T90" s="66">
        <f t="shared" si="5"/>
        <v>0</v>
      </c>
      <c r="Y90" s="67"/>
      <c r="Z90" s="10"/>
      <c r="AA90" s="10"/>
      <c r="AB90" s="10"/>
      <c r="AC90" s="10"/>
      <c r="AD90" s="10"/>
      <c r="AG90" s="10"/>
      <c r="AH90" s="10"/>
      <c r="AJ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4"/>
        <v>89</v>
      </c>
      <c r="B91" s="71">
        <f t="shared" si="4"/>
        <v>89</v>
      </c>
      <c r="I91" s="65"/>
      <c r="J91" s="65"/>
      <c r="K91" s="65"/>
      <c r="L91" s="65"/>
      <c r="M91" s="65"/>
      <c r="N91" s="66">
        <f t="shared" si="3"/>
        <v>0</v>
      </c>
      <c r="T91" s="66">
        <f t="shared" si="5"/>
        <v>0</v>
      </c>
      <c r="Y91" s="67"/>
      <c r="Z91" s="10"/>
      <c r="AA91" s="10"/>
      <c r="AB91" s="10"/>
      <c r="AC91" s="10"/>
      <c r="AD91" s="10"/>
      <c r="AG91" s="10"/>
      <c r="AH91" s="10"/>
      <c r="AJ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4"/>
        <v>90</v>
      </c>
      <c r="B92" s="71">
        <f t="shared" si="4"/>
        <v>90</v>
      </c>
      <c r="I92" s="65"/>
      <c r="J92" s="65"/>
      <c r="K92" s="65"/>
      <c r="L92" s="65"/>
      <c r="M92" s="65"/>
      <c r="N92" s="66">
        <f t="shared" si="3"/>
        <v>0</v>
      </c>
      <c r="T92" s="66">
        <f t="shared" si="5"/>
        <v>0</v>
      </c>
      <c r="Y92" s="67"/>
      <c r="Z92" s="10"/>
      <c r="AA92" s="10"/>
      <c r="AB92" s="10"/>
      <c r="AC92" s="10"/>
      <c r="AD92" s="10"/>
      <c r="AG92" s="10"/>
      <c r="AH92" s="10"/>
      <c r="AJ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4"/>
        <v>91</v>
      </c>
      <c r="B93" s="71">
        <f t="shared" si="4"/>
        <v>91</v>
      </c>
      <c r="I93" s="65"/>
      <c r="J93" s="65"/>
      <c r="K93" s="65"/>
      <c r="L93" s="65"/>
      <c r="M93" s="65"/>
      <c r="N93" s="66">
        <f t="shared" si="3"/>
        <v>0</v>
      </c>
      <c r="T93" s="66">
        <f t="shared" si="5"/>
        <v>0</v>
      </c>
      <c r="Y93" s="67"/>
      <c r="Z93" s="10"/>
      <c r="AA93" s="10"/>
      <c r="AB93" s="10"/>
      <c r="AC93" s="10"/>
      <c r="AD93" s="10"/>
      <c r="AG93" s="10"/>
      <c r="AH93" s="10"/>
      <c r="AJ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4"/>
        <v>92</v>
      </c>
      <c r="B94" s="71">
        <f t="shared" si="4"/>
        <v>92</v>
      </c>
      <c r="I94" s="65"/>
      <c r="J94" s="65"/>
      <c r="K94" s="65"/>
      <c r="L94" s="65"/>
      <c r="M94" s="65"/>
      <c r="N94" s="66">
        <f t="shared" si="3"/>
        <v>0</v>
      </c>
      <c r="T94" s="66">
        <f t="shared" si="5"/>
        <v>0</v>
      </c>
      <c r="Y94" s="67"/>
      <c r="Z94" s="10"/>
      <c r="AA94" s="10"/>
      <c r="AB94" s="10"/>
      <c r="AC94" s="10"/>
      <c r="AD94" s="10"/>
      <c r="AG94" s="10"/>
      <c r="AH94" s="10"/>
      <c r="AJ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4"/>
        <v>93</v>
      </c>
      <c r="B95" s="71">
        <f t="shared" si="4"/>
        <v>93</v>
      </c>
      <c r="I95" s="65"/>
      <c r="J95" s="65"/>
      <c r="K95" s="65"/>
      <c r="L95" s="65"/>
      <c r="M95" s="65"/>
      <c r="N95" s="66">
        <f t="shared" si="3"/>
        <v>0</v>
      </c>
      <c r="T95" s="66">
        <f t="shared" si="5"/>
        <v>0</v>
      </c>
      <c r="Y95" s="67"/>
      <c r="Z95" s="10"/>
      <c r="AA95" s="10"/>
      <c r="AB95" s="10"/>
      <c r="AC95" s="10"/>
      <c r="AD95" s="10"/>
      <c r="AG95" s="10"/>
      <c r="AH95" s="10"/>
      <c r="AJ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4"/>
        <v>94</v>
      </c>
      <c r="B96" s="71">
        <f t="shared" si="4"/>
        <v>94</v>
      </c>
      <c r="I96" s="65"/>
      <c r="J96" s="65"/>
      <c r="K96" s="65"/>
      <c r="L96" s="65"/>
      <c r="M96" s="65"/>
      <c r="N96" s="66">
        <f t="shared" si="3"/>
        <v>0</v>
      </c>
      <c r="T96" s="66">
        <f t="shared" si="5"/>
        <v>0</v>
      </c>
      <c r="Y96" s="67"/>
      <c r="Z96" s="10"/>
      <c r="AA96" s="10"/>
      <c r="AB96" s="10"/>
      <c r="AC96" s="10"/>
      <c r="AD96" s="10"/>
      <c r="AG96" s="10"/>
      <c r="AH96" s="10"/>
      <c r="AJ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4"/>
        <v>95</v>
      </c>
      <c r="B97" s="71">
        <f t="shared" si="4"/>
        <v>95</v>
      </c>
      <c r="I97" s="65"/>
      <c r="J97" s="65"/>
      <c r="K97" s="65"/>
      <c r="L97" s="65"/>
      <c r="M97" s="65"/>
      <c r="N97" s="66">
        <f t="shared" si="3"/>
        <v>0</v>
      </c>
      <c r="T97" s="66">
        <f t="shared" si="5"/>
        <v>0</v>
      </c>
      <c r="Y97" s="67"/>
      <c r="Z97" s="10"/>
      <c r="AA97" s="10"/>
      <c r="AB97" s="10"/>
      <c r="AC97" s="10"/>
      <c r="AD97" s="10"/>
      <c r="AG97" s="10"/>
      <c r="AH97" s="10"/>
      <c r="AJ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4"/>
        <v>96</v>
      </c>
      <c r="B98" s="71">
        <f t="shared" si="4"/>
        <v>96</v>
      </c>
      <c r="I98" s="65"/>
      <c r="J98" s="65"/>
      <c r="K98" s="65"/>
      <c r="L98" s="65"/>
      <c r="M98" s="65"/>
      <c r="N98" s="66">
        <f t="shared" si="3"/>
        <v>0</v>
      </c>
      <c r="T98" s="66">
        <f t="shared" si="5"/>
        <v>0</v>
      </c>
      <c r="Y98" s="67"/>
      <c r="Z98" s="10"/>
      <c r="AA98" s="10"/>
      <c r="AB98" s="10"/>
      <c r="AC98" s="10"/>
      <c r="AD98" s="10"/>
      <c r="AG98" s="10"/>
      <c r="AH98" s="10"/>
      <c r="AJ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4"/>
        <v>97</v>
      </c>
      <c r="B99" s="71">
        <f t="shared" si="4"/>
        <v>97</v>
      </c>
      <c r="I99" s="65"/>
      <c r="J99" s="65"/>
      <c r="K99" s="65"/>
      <c r="L99" s="65"/>
      <c r="M99" s="65"/>
      <c r="N99" s="66">
        <f t="shared" si="3"/>
        <v>0</v>
      </c>
      <c r="T99" s="66">
        <f t="shared" si="5"/>
        <v>0</v>
      </c>
      <c r="Y99" s="67"/>
      <c r="Z99" s="10"/>
      <c r="AA99" s="10"/>
      <c r="AB99" s="10"/>
      <c r="AC99" s="10"/>
      <c r="AD99" s="10"/>
      <c r="AG99" s="10"/>
      <c r="AH99" s="10"/>
      <c r="AJ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4"/>
        <v>98</v>
      </c>
      <c r="B100" s="71">
        <f t="shared" si="4"/>
        <v>98</v>
      </c>
      <c r="I100" s="65"/>
      <c r="J100" s="65"/>
      <c r="K100" s="65"/>
      <c r="L100" s="65"/>
      <c r="M100" s="65"/>
      <c r="N100" s="66">
        <f t="shared" si="3"/>
        <v>0</v>
      </c>
      <c r="T100" s="66">
        <f t="shared" si="5"/>
        <v>0</v>
      </c>
      <c r="Y100" s="67"/>
      <c r="Z100" s="10"/>
      <c r="AA100" s="10"/>
      <c r="AB100" s="10"/>
      <c r="AC100" s="10"/>
      <c r="AD100" s="10"/>
      <c r="AG100" s="10"/>
      <c r="AH100" s="10"/>
      <c r="AJ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4"/>
        <v>99</v>
      </c>
      <c r="B101" s="71">
        <f t="shared" si="4"/>
        <v>99</v>
      </c>
      <c r="I101" s="65"/>
      <c r="J101" s="65"/>
      <c r="K101" s="65"/>
      <c r="L101" s="65"/>
      <c r="M101" s="65"/>
      <c r="N101" s="66">
        <f t="shared" si="3"/>
        <v>0</v>
      </c>
      <c r="T101" s="66">
        <f t="shared" si="5"/>
        <v>0</v>
      </c>
      <c r="Y101" s="67"/>
      <c r="Z101" s="10"/>
      <c r="AA101" s="10"/>
      <c r="AB101" s="10"/>
      <c r="AC101" s="10"/>
      <c r="AD101" s="10"/>
      <c r="AG101" s="10"/>
      <c r="AH101" s="10"/>
      <c r="AJ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4"/>
        <v>100</v>
      </c>
      <c r="B102" s="71">
        <f t="shared" si="4"/>
        <v>100</v>
      </c>
      <c r="I102" s="65"/>
      <c r="J102" s="65"/>
      <c r="K102" s="65"/>
      <c r="L102" s="65"/>
      <c r="M102" s="65"/>
      <c r="N102" s="66">
        <f t="shared" si="3"/>
        <v>0</v>
      </c>
      <c r="T102" s="66">
        <f t="shared" si="5"/>
        <v>0</v>
      </c>
      <c r="Y102" s="67"/>
      <c r="Z102" s="10"/>
      <c r="AA102" s="10"/>
      <c r="AB102" s="10"/>
      <c r="AC102" s="10"/>
      <c r="AD102" s="10"/>
      <c r="AG102" s="10"/>
      <c r="AH102" s="10"/>
      <c r="AJ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4"/>
        <v>101</v>
      </c>
      <c r="B103" s="71">
        <f t="shared" si="4"/>
        <v>101</v>
      </c>
      <c r="I103" s="65"/>
      <c r="J103" s="65"/>
      <c r="K103" s="65"/>
      <c r="L103" s="65"/>
      <c r="M103" s="65"/>
      <c r="N103" s="66">
        <f t="shared" si="3"/>
        <v>0</v>
      </c>
      <c r="T103" s="66">
        <f t="shared" si="5"/>
        <v>0</v>
      </c>
      <c r="Y103" s="67"/>
      <c r="Z103" s="10"/>
      <c r="AA103" s="10"/>
      <c r="AB103" s="10"/>
      <c r="AC103" s="10"/>
      <c r="AD103" s="10"/>
      <c r="AG103" s="10"/>
      <c r="AH103" s="10"/>
      <c r="AJ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4"/>
        <v>102</v>
      </c>
      <c r="B104" s="71">
        <f t="shared" si="4"/>
        <v>102</v>
      </c>
      <c r="I104" s="65"/>
      <c r="J104" s="65"/>
      <c r="K104" s="65"/>
      <c r="L104" s="65"/>
      <c r="M104" s="65"/>
      <c r="N104" s="66">
        <f t="shared" si="3"/>
        <v>0</v>
      </c>
      <c r="T104" s="66">
        <f t="shared" si="5"/>
        <v>0</v>
      </c>
      <c r="Y104" s="67"/>
      <c r="Z104" s="10"/>
      <c r="AA104" s="10"/>
      <c r="AB104" s="10"/>
      <c r="AC104" s="10"/>
      <c r="AD104" s="10"/>
      <c r="AG104" s="10"/>
      <c r="AH104" s="10"/>
      <c r="AJ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4"/>
        <v>103</v>
      </c>
      <c r="B105" s="71">
        <f t="shared" si="4"/>
        <v>103</v>
      </c>
      <c r="I105" s="65"/>
      <c r="J105" s="65"/>
      <c r="K105" s="65"/>
      <c r="L105" s="65"/>
      <c r="M105" s="65"/>
      <c r="N105" s="66">
        <f t="shared" si="3"/>
        <v>0</v>
      </c>
      <c r="T105" s="66">
        <f t="shared" si="5"/>
        <v>0</v>
      </c>
      <c r="Y105" s="67"/>
      <c r="Z105" s="10"/>
      <c r="AA105" s="10"/>
      <c r="AB105" s="10"/>
      <c r="AC105" s="10"/>
      <c r="AD105" s="10"/>
      <c r="AG105" s="10"/>
      <c r="AH105" s="10"/>
      <c r="AJ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4"/>
        <v>104</v>
      </c>
      <c r="B106" s="71">
        <f t="shared" si="4"/>
        <v>104</v>
      </c>
      <c r="I106" s="65"/>
      <c r="J106" s="65"/>
      <c r="K106" s="65"/>
      <c r="L106" s="65"/>
      <c r="M106" s="65"/>
      <c r="N106" s="66">
        <f t="shared" si="3"/>
        <v>0</v>
      </c>
      <c r="T106" s="66">
        <f t="shared" si="5"/>
        <v>0</v>
      </c>
      <c r="Y106" s="67"/>
      <c r="Z106" s="10"/>
      <c r="AA106" s="10"/>
      <c r="AB106" s="10"/>
      <c r="AC106" s="10"/>
      <c r="AD106" s="10"/>
      <c r="AG106" s="10"/>
      <c r="AH106" s="10"/>
      <c r="AJ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4"/>
        <v>105</v>
      </c>
      <c r="B107" s="71">
        <f t="shared" si="4"/>
        <v>105</v>
      </c>
      <c r="I107" s="65"/>
      <c r="J107" s="65"/>
      <c r="K107" s="65"/>
      <c r="L107" s="65"/>
      <c r="M107" s="65"/>
      <c r="N107" s="66">
        <f t="shared" si="3"/>
        <v>0</v>
      </c>
      <c r="T107" s="66">
        <f t="shared" si="5"/>
        <v>0</v>
      </c>
      <c r="Y107" s="67"/>
      <c r="Z107" s="10"/>
      <c r="AA107" s="10"/>
      <c r="AB107" s="10"/>
      <c r="AC107" s="10"/>
      <c r="AD107" s="10"/>
      <c r="AG107" s="10"/>
      <c r="AH107" s="10"/>
      <c r="AJ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4"/>
        <v>106</v>
      </c>
      <c r="B108" s="71">
        <f t="shared" si="4"/>
        <v>106</v>
      </c>
      <c r="I108" s="65"/>
      <c r="J108" s="65"/>
      <c r="K108" s="65"/>
      <c r="L108" s="65"/>
      <c r="M108" s="65"/>
      <c r="N108" s="66">
        <f t="shared" si="3"/>
        <v>0</v>
      </c>
      <c r="T108" s="66">
        <f t="shared" si="5"/>
        <v>0</v>
      </c>
      <c r="Y108" s="67"/>
      <c r="Z108" s="10"/>
      <c r="AA108" s="10"/>
      <c r="AB108" s="10"/>
      <c r="AC108" s="10"/>
      <c r="AD108" s="10"/>
      <c r="AG108" s="10"/>
      <c r="AH108" s="10"/>
      <c r="AJ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4"/>
        <v>107</v>
      </c>
      <c r="B109" s="71">
        <f t="shared" si="4"/>
        <v>107</v>
      </c>
      <c r="I109" s="65"/>
      <c r="J109" s="65"/>
      <c r="K109" s="65"/>
      <c r="L109" s="65"/>
      <c r="M109" s="65"/>
      <c r="N109" s="66">
        <f t="shared" si="3"/>
        <v>0</v>
      </c>
      <c r="T109" s="66">
        <f t="shared" si="5"/>
        <v>0</v>
      </c>
      <c r="Y109" s="67"/>
      <c r="Z109" s="10"/>
      <c r="AA109" s="10"/>
      <c r="AB109" s="10"/>
      <c r="AC109" s="10"/>
      <c r="AD109" s="10"/>
      <c r="AG109" s="10"/>
      <c r="AH109" s="10"/>
      <c r="AJ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4"/>
        <v>108</v>
      </c>
      <c r="B110" s="71">
        <f t="shared" si="4"/>
        <v>108</v>
      </c>
      <c r="I110" s="65"/>
      <c r="J110" s="65"/>
      <c r="K110" s="65"/>
      <c r="L110" s="65"/>
      <c r="M110" s="65"/>
      <c r="N110" s="66">
        <f t="shared" si="3"/>
        <v>0</v>
      </c>
      <c r="T110" s="66">
        <f t="shared" si="5"/>
        <v>0</v>
      </c>
      <c r="Y110" s="67"/>
      <c r="Z110" s="10"/>
      <c r="AA110" s="10"/>
      <c r="AB110" s="10"/>
      <c r="AC110" s="10"/>
      <c r="AD110" s="10"/>
      <c r="AG110" s="10"/>
      <c r="AH110" s="10"/>
      <c r="AJ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4"/>
        <v>109</v>
      </c>
      <c r="B111" s="71">
        <f t="shared" si="4"/>
        <v>109</v>
      </c>
      <c r="I111" s="65"/>
      <c r="J111" s="65"/>
      <c r="K111" s="65"/>
      <c r="L111" s="65"/>
      <c r="M111" s="65"/>
      <c r="N111" s="66">
        <f t="shared" si="3"/>
        <v>0</v>
      </c>
      <c r="T111" s="66">
        <f t="shared" si="5"/>
        <v>0</v>
      </c>
      <c r="Y111" s="67"/>
      <c r="Z111" s="10"/>
      <c r="AA111" s="10"/>
      <c r="AB111" s="10"/>
      <c r="AC111" s="10"/>
      <c r="AD111" s="10"/>
      <c r="AG111" s="10"/>
      <c r="AH111" s="10"/>
      <c r="AJ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4"/>
        <v>110</v>
      </c>
      <c r="B112" s="71">
        <f t="shared" si="4"/>
        <v>110</v>
      </c>
      <c r="I112" s="65"/>
      <c r="J112" s="65"/>
      <c r="K112" s="65"/>
      <c r="L112" s="65"/>
      <c r="M112" s="65"/>
      <c r="N112" s="66">
        <f t="shared" si="3"/>
        <v>0</v>
      </c>
      <c r="T112" s="66">
        <f t="shared" si="5"/>
        <v>0</v>
      </c>
      <c r="Y112" s="67"/>
      <c r="Z112" s="10"/>
      <c r="AA112" s="10"/>
      <c r="AB112" s="10"/>
      <c r="AC112" s="10"/>
      <c r="AD112" s="10"/>
      <c r="AG112" s="10"/>
      <c r="AH112" s="10"/>
      <c r="AJ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4"/>
        <v>111</v>
      </c>
      <c r="B113" s="71">
        <f t="shared" si="4"/>
        <v>111</v>
      </c>
      <c r="I113" s="65"/>
      <c r="J113" s="65"/>
      <c r="K113" s="65"/>
      <c r="L113" s="65"/>
      <c r="M113" s="65"/>
      <c r="N113" s="66">
        <f t="shared" si="3"/>
        <v>0</v>
      </c>
      <c r="T113" s="66">
        <f t="shared" si="5"/>
        <v>0</v>
      </c>
      <c r="Y113" s="67"/>
      <c r="Z113" s="10"/>
      <c r="AA113" s="10"/>
      <c r="AB113" s="10"/>
      <c r="AC113" s="10"/>
      <c r="AD113" s="10"/>
      <c r="AG113" s="10"/>
      <c r="AH113" s="10"/>
      <c r="AJ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4"/>
        <v>112</v>
      </c>
      <c r="B114" s="71">
        <f t="shared" si="4"/>
        <v>112</v>
      </c>
      <c r="I114" s="65"/>
      <c r="J114" s="65"/>
      <c r="K114" s="65"/>
      <c r="L114" s="65"/>
      <c r="M114" s="65"/>
      <c r="N114" s="66">
        <f t="shared" si="3"/>
        <v>0</v>
      </c>
      <c r="T114" s="66">
        <f t="shared" si="5"/>
        <v>0</v>
      </c>
      <c r="Y114" s="67"/>
      <c r="Z114" s="10"/>
      <c r="AA114" s="10"/>
      <c r="AB114" s="10"/>
      <c r="AC114" s="10"/>
      <c r="AD114" s="10"/>
      <c r="AG114" s="10"/>
      <c r="AH114" s="10"/>
      <c r="AJ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4"/>
        <v>113</v>
      </c>
      <c r="B115" s="71">
        <f t="shared" si="4"/>
        <v>113</v>
      </c>
      <c r="I115" s="65"/>
      <c r="J115" s="65"/>
      <c r="K115" s="65"/>
      <c r="L115" s="65"/>
      <c r="M115" s="65"/>
      <c r="N115" s="66">
        <f t="shared" si="3"/>
        <v>0</v>
      </c>
      <c r="T115" s="66">
        <f t="shared" si="5"/>
        <v>0</v>
      </c>
      <c r="Y115" s="67"/>
      <c r="Z115" s="10"/>
      <c r="AA115" s="10"/>
      <c r="AB115" s="10"/>
      <c r="AC115" s="10"/>
      <c r="AD115" s="10"/>
      <c r="AG115" s="10"/>
      <c r="AH115" s="10"/>
      <c r="AJ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4"/>
        <v>114</v>
      </c>
      <c r="B116" s="71">
        <f t="shared" si="4"/>
        <v>114</v>
      </c>
      <c r="I116" s="65"/>
      <c r="J116" s="65"/>
      <c r="K116" s="65"/>
      <c r="L116" s="65"/>
      <c r="M116" s="65"/>
      <c r="N116" s="66">
        <f t="shared" si="3"/>
        <v>0</v>
      </c>
      <c r="T116" s="66">
        <f t="shared" si="5"/>
        <v>0</v>
      </c>
      <c r="Y116" s="67"/>
      <c r="Z116" s="10"/>
      <c r="AA116" s="10"/>
      <c r="AB116" s="10"/>
      <c r="AC116" s="10"/>
      <c r="AD116" s="10"/>
      <c r="AG116" s="10"/>
      <c r="AH116" s="10"/>
      <c r="AJ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4"/>
        <v>115</v>
      </c>
      <c r="B117" s="71">
        <f t="shared" si="4"/>
        <v>115</v>
      </c>
      <c r="I117" s="65"/>
      <c r="J117" s="65"/>
      <c r="K117" s="65"/>
      <c r="L117" s="65"/>
      <c r="M117" s="65"/>
      <c r="N117" s="66">
        <f t="shared" si="3"/>
        <v>0</v>
      </c>
      <c r="T117" s="66">
        <f t="shared" si="5"/>
        <v>0</v>
      </c>
      <c r="Y117" s="67"/>
      <c r="Z117" s="10"/>
      <c r="AA117" s="10"/>
      <c r="AB117" s="10"/>
      <c r="AC117" s="10"/>
      <c r="AD117" s="10"/>
      <c r="AG117" s="10"/>
      <c r="AH117" s="10"/>
      <c r="AJ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4"/>
        <v>116</v>
      </c>
      <c r="B118" s="71">
        <f t="shared" si="4"/>
        <v>116</v>
      </c>
      <c r="I118" s="65"/>
      <c r="J118" s="65"/>
      <c r="K118" s="65"/>
      <c r="L118" s="65"/>
      <c r="M118" s="65"/>
      <c r="N118" s="66">
        <f t="shared" si="3"/>
        <v>0</v>
      </c>
      <c r="T118" s="66">
        <f t="shared" si="5"/>
        <v>0</v>
      </c>
      <c r="Y118" s="67"/>
      <c r="Z118" s="10"/>
      <c r="AA118" s="10"/>
      <c r="AB118" s="10"/>
      <c r="AC118" s="10"/>
      <c r="AD118" s="10"/>
      <c r="AG118" s="10"/>
      <c r="AH118" s="10"/>
      <c r="AJ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4"/>
        <v>117</v>
      </c>
      <c r="B119" s="71">
        <f t="shared" si="4"/>
        <v>117</v>
      </c>
      <c r="I119" s="65"/>
      <c r="J119" s="65"/>
      <c r="K119" s="65"/>
      <c r="L119" s="65"/>
      <c r="M119" s="65"/>
      <c r="N119" s="66">
        <f t="shared" si="3"/>
        <v>0</v>
      </c>
      <c r="T119" s="66">
        <f t="shared" si="5"/>
        <v>0</v>
      </c>
      <c r="Y119" s="67"/>
      <c r="Z119" s="10"/>
      <c r="AA119" s="10"/>
      <c r="AB119" s="10"/>
      <c r="AC119" s="10"/>
      <c r="AD119" s="10"/>
      <c r="AG119" s="10"/>
      <c r="AH119" s="10"/>
      <c r="AJ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4"/>
        <v>118</v>
      </c>
      <c r="B120" s="71">
        <f t="shared" si="4"/>
        <v>118</v>
      </c>
      <c r="I120" s="65"/>
      <c r="J120" s="65"/>
      <c r="K120" s="65"/>
      <c r="L120" s="65"/>
      <c r="M120" s="65"/>
      <c r="N120" s="66">
        <f t="shared" si="3"/>
        <v>0</v>
      </c>
      <c r="T120" s="66">
        <f t="shared" si="5"/>
        <v>0</v>
      </c>
      <c r="Y120" s="67"/>
      <c r="Z120" s="10"/>
      <c r="AA120" s="10"/>
      <c r="AB120" s="10"/>
      <c r="AC120" s="10"/>
      <c r="AD120" s="10"/>
      <c r="AG120" s="10"/>
      <c r="AH120" s="10"/>
      <c r="AJ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4"/>
        <v>119</v>
      </c>
      <c r="B121" s="71">
        <f t="shared" si="4"/>
        <v>119</v>
      </c>
      <c r="I121" s="65"/>
      <c r="J121" s="65"/>
      <c r="K121" s="65"/>
      <c r="L121" s="65"/>
      <c r="M121" s="65"/>
      <c r="N121" s="66">
        <f t="shared" si="3"/>
        <v>0</v>
      </c>
      <c r="T121" s="66">
        <f t="shared" si="5"/>
        <v>0</v>
      </c>
      <c r="Y121" s="67"/>
      <c r="Z121" s="10"/>
      <c r="AA121" s="10"/>
      <c r="AB121" s="10"/>
      <c r="AC121" s="10"/>
      <c r="AD121" s="10"/>
      <c r="AG121" s="10"/>
      <c r="AH121" s="10"/>
      <c r="AJ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4"/>
        <v>120</v>
      </c>
      <c r="B122" s="71">
        <f t="shared" si="4"/>
        <v>120</v>
      </c>
      <c r="I122" s="65"/>
      <c r="J122" s="65"/>
      <c r="K122" s="65"/>
      <c r="L122" s="65"/>
      <c r="M122" s="65"/>
      <c r="N122" s="66">
        <f t="shared" si="3"/>
        <v>0</v>
      </c>
      <c r="T122" s="66">
        <f t="shared" si="5"/>
        <v>0</v>
      </c>
      <c r="Y122" s="67"/>
      <c r="Z122" s="10"/>
      <c r="AA122" s="10"/>
      <c r="AB122" s="10"/>
      <c r="AC122" s="10"/>
      <c r="AD122" s="10"/>
      <c r="AG122" s="10"/>
      <c r="AH122" s="10"/>
      <c r="AJ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4"/>
        <v>121</v>
      </c>
      <c r="B123" s="71">
        <f t="shared" si="4"/>
        <v>121</v>
      </c>
      <c r="I123" s="65"/>
      <c r="J123" s="65"/>
      <c r="K123" s="65"/>
      <c r="L123" s="65"/>
      <c r="M123" s="65"/>
      <c r="N123" s="66">
        <f t="shared" si="3"/>
        <v>0</v>
      </c>
      <c r="T123" s="66">
        <f t="shared" si="5"/>
        <v>0</v>
      </c>
      <c r="Y123" s="67"/>
      <c r="Z123" s="10"/>
      <c r="AA123" s="10"/>
      <c r="AB123" s="10"/>
      <c r="AC123" s="10"/>
      <c r="AD123" s="10"/>
      <c r="AG123" s="10"/>
      <c r="AH123" s="10"/>
      <c r="AJ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4"/>
        <v>122</v>
      </c>
      <c r="B124" s="71">
        <f t="shared" si="4"/>
        <v>122</v>
      </c>
      <c r="I124" s="65"/>
      <c r="J124" s="65"/>
      <c r="K124" s="65"/>
      <c r="L124" s="65"/>
      <c r="M124" s="65"/>
      <c r="N124" s="66">
        <f t="shared" si="3"/>
        <v>0</v>
      </c>
      <c r="T124" s="66">
        <f t="shared" si="5"/>
        <v>0</v>
      </c>
      <c r="Y124" s="67"/>
      <c r="Z124" s="10"/>
      <c r="AA124" s="10"/>
      <c r="AB124" s="10"/>
      <c r="AC124" s="10"/>
      <c r="AD124" s="10"/>
      <c r="AG124" s="10"/>
      <c r="AH124" s="10"/>
      <c r="AJ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4"/>
        <v>123</v>
      </c>
      <c r="B125" s="71">
        <f t="shared" si="4"/>
        <v>123</v>
      </c>
      <c r="I125" s="65"/>
      <c r="J125" s="65"/>
      <c r="K125" s="65"/>
      <c r="L125" s="65"/>
      <c r="M125" s="65"/>
      <c r="N125" s="66">
        <f t="shared" si="3"/>
        <v>0</v>
      </c>
      <c r="T125" s="66">
        <f t="shared" si="5"/>
        <v>0</v>
      </c>
      <c r="Y125" s="67"/>
      <c r="Z125" s="10"/>
      <c r="AA125" s="10"/>
      <c r="AB125" s="10"/>
      <c r="AC125" s="10"/>
      <c r="AD125" s="10"/>
      <c r="AG125" s="10"/>
      <c r="AH125" s="10"/>
      <c r="AJ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4"/>
        <v>124</v>
      </c>
      <c r="B126" s="71">
        <f t="shared" si="4"/>
        <v>124</v>
      </c>
      <c r="I126" s="65"/>
      <c r="J126" s="65"/>
      <c r="K126" s="65"/>
      <c r="L126" s="65"/>
      <c r="M126" s="65"/>
      <c r="N126" s="66">
        <f t="shared" si="3"/>
        <v>0</v>
      </c>
      <c r="T126" s="66">
        <f t="shared" si="5"/>
        <v>0</v>
      </c>
      <c r="Y126" s="67"/>
      <c r="Z126" s="10"/>
      <c r="AA126" s="10"/>
      <c r="AB126" s="10"/>
      <c r="AC126" s="10"/>
      <c r="AD126" s="10"/>
      <c r="AG126" s="10"/>
      <c r="AH126" s="10"/>
      <c r="AJ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4"/>
        <v>125</v>
      </c>
      <c r="B127" s="71">
        <f t="shared" si="4"/>
        <v>125</v>
      </c>
      <c r="I127" s="65"/>
      <c r="J127" s="65"/>
      <c r="K127" s="65"/>
      <c r="L127" s="65"/>
      <c r="M127" s="65"/>
      <c r="N127" s="66">
        <f t="shared" si="3"/>
        <v>0</v>
      </c>
      <c r="T127" s="66">
        <f t="shared" si="5"/>
        <v>0</v>
      </c>
      <c r="Y127" s="67"/>
      <c r="Z127" s="10"/>
      <c r="AA127" s="10"/>
      <c r="AB127" s="10"/>
      <c r="AC127" s="10"/>
      <c r="AD127" s="10"/>
      <c r="AG127" s="10"/>
      <c r="AH127" s="10"/>
      <c r="AJ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4"/>
        <v>126</v>
      </c>
      <c r="B128" s="71">
        <f t="shared" si="4"/>
        <v>126</v>
      </c>
      <c r="I128" s="65"/>
      <c r="J128" s="65"/>
      <c r="K128" s="65"/>
      <c r="L128" s="65"/>
      <c r="M128" s="65"/>
      <c r="N128" s="66">
        <f t="shared" si="3"/>
        <v>0</v>
      </c>
      <c r="T128" s="66">
        <f t="shared" si="5"/>
        <v>0</v>
      </c>
      <c r="Y128" s="67"/>
      <c r="Z128" s="10"/>
      <c r="AA128" s="10"/>
      <c r="AB128" s="10"/>
      <c r="AC128" s="10"/>
      <c r="AD128" s="10"/>
      <c r="AG128" s="10"/>
      <c r="AH128" s="10"/>
      <c r="AJ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4"/>
        <v>127</v>
      </c>
      <c r="B129" s="71">
        <f t="shared" si="4"/>
        <v>127</v>
      </c>
      <c r="I129" s="65"/>
      <c r="J129" s="65"/>
      <c r="K129" s="65"/>
      <c r="L129" s="65"/>
      <c r="M129" s="65"/>
      <c r="N129" s="66">
        <f t="shared" si="3"/>
        <v>0</v>
      </c>
      <c r="T129" s="66">
        <f t="shared" si="5"/>
        <v>0</v>
      </c>
      <c r="Y129" s="67"/>
      <c r="Z129" s="10"/>
      <c r="AA129" s="10"/>
      <c r="AB129" s="10"/>
      <c r="AC129" s="10"/>
      <c r="AD129" s="10"/>
      <c r="AG129" s="10"/>
      <c r="AH129" s="10"/>
      <c r="AJ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4"/>
        <v>128</v>
      </c>
      <c r="B130" s="71">
        <f t="shared" si="4"/>
        <v>128</v>
      </c>
      <c r="I130" s="65"/>
      <c r="J130" s="65"/>
      <c r="K130" s="65"/>
      <c r="L130" s="65"/>
      <c r="M130" s="65"/>
      <c r="N130" s="66">
        <f t="shared" si="3"/>
        <v>0</v>
      </c>
      <c r="T130" s="66">
        <f t="shared" si="5"/>
        <v>0</v>
      </c>
      <c r="Y130" s="67"/>
      <c r="Z130" s="10"/>
      <c r="AA130" s="10"/>
      <c r="AB130" s="10"/>
      <c r="AC130" s="10"/>
      <c r="AD130" s="10"/>
      <c r="AG130" s="10"/>
      <c r="AH130" s="10"/>
      <c r="AJ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4"/>
        <v>129</v>
      </c>
      <c r="B131" s="71">
        <f t="shared" si="4"/>
        <v>129</v>
      </c>
      <c r="I131" s="65"/>
      <c r="J131" s="65"/>
      <c r="K131" s="65"/>
      <c r="L131" s="65"/>
      <c r="M131" s="65"/>
      <c r="N131" s="66">
        <f t="shared" si="3"/>
        <v>0</v>
      </c>
      <c r="T131" s="66">
        <f t="shared" si="5"/>
        <v>0</v>
      </c>
      <c r="Y131" s="67"/>
      <c r="Z131" s="10"/>
      <c r="AA131" s="10"/>
      <c r="AB131" s="10"/>
      <c r="AC131" s="10"/>
      <c r="AD131" s="10"/>
      <c r="AG131" s="10"/>
      <c r="AH131" s="10"/>
      <c r="AJ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4"/>
        <v>130</v>
      </c>
      <c r="B132" s="71">
        <f t="shared" si="4"/>
        <v>130</v>
      </c>
      <c r="I132" s="65"/>
      <c r="J132" s="65"/>
      <c r="K132" s="65"/>
      <c r="L132" s="65"/>
      <c r="M132" s="65"/>
      <c r="N132" s="66">
        <f t="shared" ref="N132:N195" si="6">O132+P132+Q132+R132+S132</f>
        <v>0</v>
      </c>
      <c r="T132" s="66">
        <f t="shared" si="5"/>
        <v>0</v>
      </c>
      <c r="Y132" s="67"/>
      <c r="Z132" s="10"/>
      <c r="AA132" s="10"/>
      <c r="AB132" s="10"/>
      <c r="AC132" s="10"/>
      <c r="AD132" s="10"/>
      <c r="AG132" s="10"/>
      <c r="AH132" s="10"/>
      <c r="AJ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B196" si="7">A132+1</f>
        <v>131</v>
      </c>
      <c r="B133" s="71">
        <f t="shared" si="7"/>
        <v>131</v>
      </c>
      <c r="I133" s="65"/>
      <c r="J133" s="65"/>
      <c r="K133" s="65"/>
      <c r="L133" s="65"/>
      <c r="M133" s="65"/>
      <c r="N133" s="66">
        <f t="shared" si="6"/>
        <v>0</v>
      </c>
      <c r="T133" s="66">
        <f t="shared" si="5"/>
        <v>0</v>
      </c>
      <c r="Y133" s="67"/>
      <c r="Z133" s="10"/>
      <c r="AA133" s="10"/>
      <c r="AB133" s="10"/>
      <c r="AC133" s="10"/>
      <c r="AD133" s="10"/>
      <c r="AG133" s="10"/>
      <c r="AH133" s="10"/>
      <c r="AJ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7"/>
        <v>132</v>
      </c>
      <c r="B134" s="71">
        <f t="shared" si="7"/>
        <v>132</v>
      </c>
      <c r="I134" s="65"/>
      <c r="J134" s="65"/>
      <c r="K134" s="65"/>
      <c r="L134" s="65"/>
      <c r="M134" s="65"/>
      <c r="N134" s="66">
        <f t="shared" si="6"/>
        <v>0</v>
      </c>
      <c r="T134" s="66">
        <f t="shared" si="5"/>
        <v>0</v>
      </c>
      <c r="Y134" s="67"/>
      <c r="Z134" s="10"/>
      <c r="AA134" s="10"/>
      <c r="AB134" s="10"/>
      <c r="AC134" s="10"/>
      <c r="AD134" s="10"/>
      <c r="AG134" s="10"/>
      <c r="AH134" s="10"/>
      <c r="AJ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7"/>
        <v>133</v>
      </c>
      <c r="B135" s="71">
        <f t="shared" si="7"/>
        <v>133</v>
      </c>
      <c r="I135" s="65"/>
      <c r="J135" s="65"/>
      <c r="K135" s="65"/>
      <c r="L135" s="65"/>
      <c r="M135" s="65"/>
      <c r="N135" s="66">
        <f t="shared" si="6"/>
        <v>0</v>
      </c>
      <c r="T135" s="66">
        <f t="shared" si="5"/>
        <v>0</v>
      </c>
      <c r="Y135" s="67"/>
      <c r="Z135" s="10"/>
      <c r="AA135" s="10"/>
      <c r="AB135" s="10"/>
      <c r="AC135" s="10"/>
      <c r="AD135" s="10"/>
      <c r="AG135" s="10"/>
      <c r="AH135" s="10"/>
      <c r="AJ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7"/>
        <v>134</v>
      </c>
      <c r="B136" s="71">
        <f t="shared" si="7"/>
        <v>134</v>
      </c>
      <c r="I136" s="65"/>
      <c r="J136" s="65"/>
      <c r="K136" s="65"/>
      <c r="L136" s="65"/>
      <c r="M136" s="65"/>
      <c r="N136" s="66">
        <f t="shared" si="6"/>
        <v>0</v>
      </c>
      <c r="T136" s="66">
        <f t="shared" ref="T136:T199" si="8">U136+V136+W136+X136+Y136</f>
        <v>0</v>
      </c>
      <c r="Y136" s="67"/>
      <c r="Z136" s="10"/>
      <c r="AA136" s="10"/>
      <c r="AB136" s="10"/>
      <c r="AC136" s="10"/>
      <c r="AD136" s="10"/>
      <c r="AG136" s="10"/>
      <c r="AH136" s="10"/>
      <c r="AJ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7"/>
        <v>135</v>
      </c>
      <c r="B137" s="71">
        <f t="shared" si="7"/>
        <v>135</v>
      </c>
      <c r="I137" s="65"/>
      <c r="J137" s="65"/>
      <c r="K137" s="65"/>
      <c r="L137" s="65"/>
      <c r="M137" s="65"/>
      <c r="N137" s="66">
        <f t="shared" si="6"/>
        <v>0</v>
      </c>
      <c r="T137" s="66">
        <f t="shared" si="8"/>
        <v>0</v>
      </c>
      <c r="Y137" s="67"/>
      <c r="Z137" s="10"/>
      <c r="AA137" s="10"/>
      <c r="AB137" s="10"/>
      <c r="AC137" s="10"/>
      <c r="AD137" s="10"/>
      <c r="AG137" s="10"/>
      <c r="AH137" s="10"/>
      <c r="AJ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7"/>
        <v>136</v>
      </c>
      <c r="B138" s="71">
        <f t="shared" si="7"/>
        <v>136</v>
      </c>
      <c r="I138" s="65"/>
      <c r="J138" s="65"/>
      <c r="K138" s="65"/>
      <c r="L138" s="65"/>
      <c r="M138" s="65"/>
      <c r="N138" s="66">
        <f t="shared" si="6"/>
        <v>0</v>
      </c>
      <c r="T138" s="66">
        <f t="shared" si="8"/>
        <v>0</v>
      </c>
      <c r="Y138" s="67"/>
      <c r="Z138" s="10"/>
      <c r="AA138" s="10"/>
      <c r="AB138" s="10"/>
      <c r="AC138" s="10"/>
      <c r="AD138" s="10"/>
      <c r="AG138" s="10"/>
      <c r="AH138" s="10"/>
      <c r="AJ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7"/>
        <v>137</v>
      </c>
      <c r="B139" s="71">
        <f t="shared" si="7"/>
        <v>137</v>
      </c>
      <c r="I139" s="65"/>
      <c r="J139" s="65"/>
      <c r="K139" s="65"/>
      <c r="L139" s="65"/>
      <c r="M139" s="65"/>
      <c r="N139" s="66">
        <f t="shared" si="6"/>
        <v>0</v>
      </c>
      <c r="T139" s="66">
        <f t="shared" si="8"/>
        <v>0</v>
      </c>
      <c r="Y139" s="67"/>
      <c r="Z139" s="10"/>
      <c r="AA139" s="10"/>
      <c r="AB139" s="10"/>
      <c r="AC139" s="10"/>
      <c r="AD139" s="10"/>
      <c r="AG139" s="10"/>
      <c r="AH139" s="10"/>
      <c r="AJ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7"/>
        <v>138</v>
      </c>
      <c r="B140" s="71">
        <f t="shared" si="7"/>
        <v>138</v>
      </c>
      <c r="I140" s="65"/>
      <c r="J140" s="65"/>
      <c r="K140" s="65"/>
      <c r="L140" s="65"/>
      <c r="M140" s="65"/>
      <c r="N140" s="66">
        <f t="shared" si="6"/>
        <v>0</v>
      </c>
      <c r="T140" s="66">
        <f t="shared" si="8"/>
        <v>0</v>
      </c>
      <c r="Y140" s="67"/>
      <c r="Z140" s="10"/>
      <c r="AA140" s="10"/>
      <c r="AB140" s="10"/>
      <c r="AC140" s="10"/>
      <c r="AD140" s="10"/>
      <c r="AG140" s="10"/>
      <c r="AH140" s="10"/>
      <c r="AJ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7"/>
        <v>139</v>
      </c>
      <c r="B141" s="71">
        <f t="shared" si="7"/>
        <v>139</v>
      </c>
      <c r="I141" s="65"/>
      <c r="J141" s="65"/>
      <c r="K141" s="65"/>
      <c r="L141" s="65"/>
      <c r="M141" s="65"/>
      <c r="N141" s="66">
        <f t="shared" si="6"/>
        <v>0</v>
      </c>
      <c r="T141" s="66">
        <f t="shared" si="8"/>
        <v>0</v>
      </c>
      <c r="Y141" s="67"/>
      <c r="Z141" s="10"/>
      <c r="AA141" s="10"/>
      <c r="AB141" s="10"/>
      <c r="AC141" s="10"/>
      <c r="AD141" s="10"/>
      <c r="AG141" s="10"/>
      <c r="AH141" s="10"/>
      <c r="AJ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7"/>
        <v>140</v>
      </c>
      <c r="B142" s="71">
        <f t="shared" si="7"/>
        <v>140</v>
      </c>
      <c r="I142" s="65"/>
      <c r="J142" s="65"/>
      <c r="K142" s="65"/>
      <c r="L142" s="65"/>
      <c r="M142" s="65"/>
      <c r="N142" s="66">
        <f t="shared" si="6"/>
        <v>0</v>
      </c>
      <c r="T142" s="66">
        <f t="shared" si="8"/>
        <v>0</v>
      </c>
      <c r="Y142" s="67"/>
      <c r="Z142" s="10"/>
      <c r="AA142" s="10"/>
      <c r="AB142" s="10"/>
      <c r="AC142" s="10"/>
      <c r="AD142" s="10"/>
      <c r="AG142" s="10"/>
      <c r="AH142" s="10"/>
      <c r="AJ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7"/>
        <v>141</v>
      </c>
      <c r="B143" s="71">
        <f t="shared" si="7"/>
        <v>141</v>
      </c>
      <c r="I143" s="65"/>
      <c r="J143" s="65"/>
      <c r="K143" s="65"/>
      <c r="L143" s="65"/>
      <c r="M143" s="65"/>
      <c r="N143" s="66">
        <f t="shared" si="6"/>
        <v>0</v>
      </c>
      <c r="T143" s="66">
        <f t="shared" si="8"/>
        <v>0</v>
      </c>
      <c r="Y143" s="67"/>
      <c r="Z143" s="10"/>
      <c r="AA143" s="10"/>
      <c r="AB143" s="10"/>
      <c r="AC143" s="10"/>
      <c r="AD143" s="10"/>
      <c r="AG143" s="10"/>
      <c r="AH143" s="10"/>
      <c r="AJ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7"/>
        <v>142</v>
      </c>
      <c r="B144" s="71">
        <f t="shared" si="7"/>
        <v>142</v>
      </c>
      <c r="I144" s="65"/>
      <c r="J144" s="65"/>
      <c r="K144" s="65"/>
      <c r="L144" s="65"/>
      <c r="M144" s="65"/>
      <c r="N144" s="66">
        <f t="shared" si="6"/>
        <v>0</v>
      </c>
      <c r="T144" s="66">
        <f t="shared" si="8"/>
        <v>0</v>
      </c>
      <c r="Y144" s="67"/>
      <c r="Z144" s="10"/>
      <c r="AA144" s="10"/>
      <c r="AB144" s="10"/>
      <c r="AC144" s="10"/>
      <c r="AD144" s="10"/>
      <c r="AG144" s="10"/>
      <c r="AH144" s="10"/>
      <c r="AJ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7"/>
        <v>143</v>
      </c>
      <c r="B145" s="71">
        <f t="shared" si="7"/>
        <v>143</v>
      </c>
      <c r="I145" s="65"/>
      <c r="J145" s="65"/>
      <c r="K145" s="65"/>
      <c r="L145" s="65"/>
      <c r="M145" s="65"/>
      <c r="N145" s="66">
        <f t="shared" si="6"/>
        <v>0</v>
      </c>
      <c r="T145" s="66">
        <f t="shared" si="8"/>
        <v>0</v>
      </c>
      <c r="Y145" s="67"/>
      <c r="Z145" s="10"/>
      <c r="AA145" s="10"/>
      <c r="AB145" s="10"/>
      <c r="AC145" s="10"/>
      <c r="AD145" s="10"/>
      <c r="AG145" s="10"/>
      <c r="AH145" s="10"/>
      <c r="AJ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7"/>
        <v>144</v>
      </c>
      <c r="B146" s="71">
        <f t="shared" si="7"/>
        <v>144</v>
      </c>
      <c r="I146" s="65"/>
      <c r="J146" s="65"/>
      <c r="K146" s="65"/>
      <c r="L146" s="65"/>
      <c r="M146" s="65"/>
      <c r="N146" s="66">
        <f t="shared" si="6"/>
        <v>0</v>
      </c>
      <c r="T146" s="66">
        <f t="shared" si="8"/>
        <v>0</v>
      </c>
      <c r="Y146" s="67"/>
      <c r="Z146" s="10"/>
      <c r="AA146" s="10"/>
      <c r="AB146" s="10"/>
      <c r="AC146" s="10"/>
      <c r="AD146" s="10"/>
      <c r="AG146" s="10"/>
      <c r="AH146" s="10"/>
      <c r="AJ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7"/>
        <v>145</v>
      </c>
      <c r="B147" s="71">
        <f t="shared" si="7"/>
        <v>145</v>
      </c>
      <c r="I147" s="65"/>
      <c r="J147" s="65"/>
      <c r="K147" s="65"/>
      <c r="L147" s="65"/>
      <c r="M147" s="65"/>
      <c r="N147" s="66">
        <f t="shared" si="6"/>
        <v>0</v>
      </c>
      <c r="T147" s="66">
        <f t="shared" si="8"/>
        <v>0</v>
      </c>
      <c r="Y147" s="67"/>
      <c r="Z147" s="10"/>
      <c r="AA147" s="10"/>
      <c r="AB147" s="10"/>
      <c r="AC147" s="10"/>
      <c r="AD147" s="10"/>
      <c r="AG147" s="10"/>
      <c r="AH147" s="10"/>
      <c r="AJ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7"/>
        <v>146</v>
      </c>
      <c r="B148" s="71">
        <f t="shared" si="7"/>
        <v>146</v>
      </c>
      <c r="I148" s="65"/>
      <c r="J148" s="65"/>
      <c r="K148" s="65"/>
      <c r="L148" s="65"/>
      <c r="M148" s="65"/>
      <c r="N148" s="66">
        <f t="shared" si="6"/>
        <v>0</v>
      </c>
      <c r="T148" s="66">
        <f t="shared" si="8"/>
        <v>0</v>
      </c>
      <c r="Y148" s="67"/>
      <c r="Z148" s="10"/>
      <c r="AA148" s="10"/>
      <c r="AB148" s="10"/>
      <c r="AC148" s="10"/>
      <c r="AD148" s="10"/>
      <c r="AG148" s="10"/>
      <c r="AH148" s="10"/>
      <c r="AJ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7"/>
        <v>147</v>
      </c>
      <c r="B149" s="71">
        <f t="shared" si="7"/>
        <v>147</v>
      </c>
      <c r="I149" s="65"/>
      <c r="J149" s="65"/>
      <c r="K149" s="65"/>
      <c r="L149" s="65"/>
      <c r="M149" s="65"/>
      <c r="N149" s="66">
        <f t="shared" si="6"/>
        <v>0</v>
      </c>
      <c r="T149" s="66">
        <f t="shared" si="8"/>
        <v>0</v>
      </c>
      <c r="Y149" s="67"/>
      <c r="Z149" s="10"/>
      <c r="AA149" s="10"/>
      <c r="AB149" s="10"/>
      <c r="AC149" s="10"/>
      <c r="AD149" s="10"/>
      <c r="AG149" s="10"/>
      <c r="AH149" s="10"/>
      <c r="AJ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7"/>
        <v>148</v>
      </c>
      <c r="B150" s="71">
        <f t="shared" si="7"/>
        <v>148</v>
      </c>
      <c r="I150" s="65"/>
      <c r="J150" s="65"/>
      <c r="K150" s="65"/>
      <c r="L150" s="65"/>
      <c r="M150" s="65"/>
      <c r="N150" s="66">
        <f t="shared" si="6"/>
        <v>0</v>
      </c>
      <c r="T150" s="66">
        <f t="shared" si="8"/>
        <v>0</v>
      </c>
      <c r="Y150" s="67"/>
      <c r="Z150" s="10"/>
      <c r="AA150" s="10"/>
      <c r="AB150" s="10"/>
      <c r="AC150" s="10"/>
      <c r="AD150" s="10"/>
      <c r="AG150" s="10"/>
      <c r="AH150" s="10"/>
      <c r="AJ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7"/>
        <v>149</v>
      </c>
      <c r="B151" s="71">
        <f t="shared" si="7"/>
        <v>149</v>
      </c>
      <c r="I151" s="65"/>
      <c r="J151" s="65"/>
      <c r="K151" s="65"/>
      <c r="L151" s="65"/>
      <c r="M151" s="65"/>
      <c r="N151" s="66">
        <f t="shared" si="6"/>
        <v>0</v>
      </c>
      <c r="T151" s="66">
        <f t="shared" si="8"/>
        <v>0</v>
      </c>
      <c r="Y151" s="67"/>
      <c r="Z151" s="10"/>
      <c r="AA151" s="10"/>
      <c r="AB151" s="10"/>
      <c r="AC151" s="10"/>
      <c r="AD151" s="10"/>
      <c r="AG151" s="10"/>
      <c r="AH151" s="10"/>
      <c r="AJ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7"/>
        <v>150</v>
      </c>
      <c r="B152" s="71">
        <f t="shared" si="7"/>
        <v>150</v>
      </c>
      <c r="I152" s="65"/>
      <c r="J152" s="65"/>
      <c r="K152" s="65"/>
      <c r="L152" s="65"/>
      <c r="M152" s="65"/>
      <c r="N152" s="66">
        <f t="shared" si="6"/>
        <v>0</v>
      </c>
      <c r="T152" s="66">
        <f t="shared" si="8"/>
        <v>0</v>
      </c>
      <c r="Y152" s="67"/>
      <c r="Z152" s="10"/>
      <c r="AA152" s="10"/>
      <c r="AB152" s="10"/>
      <c r="AC152" s="10"/>
      <c r="AD152" s="10"/>
      <c r="AG152" s="10"/>
      <c r="AH152" s="10"/>
      <c r="AJ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7"/>
        <v>151</v>
      </c>
      <c r="B153" s="71">
        <f t="shared" si="7"/>
        <v>151</v>
      </c>
      <c r="I153" s="65"/>
      <c r="J153" s="65"/>
      <c r="K153" s="65"/>
      <c r="L153" s="65"/>
      <c r="M153" s="65"/>
      <c r="N153" s="66">
        <f t="shared" si="6"/>
        <v>0</v>
      </c>
      <c r="T153" s="66">
        <f t="shared" si="8"/>
        <v>0</v>
      </c>
      <c r="Y153" s="67"/>
      <c r="Z153" s="10"/>
      <c r="AA153" s="10"/>
      <c r="AB153" s="10"/>
      <c r="AC153" s="10"/>
      <c r="AD153" s="10"/>
      <c r="AG153" s="10"/>
      <c r="AH153" s="10"/>
      <c r="AJ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7"/>
        <v>152</v>
      </c>
      <c r="B154" s="71">
        <f t="shared" si="7"/>
        <v>152</v>
      </c>
      <c r="I154" s="65"/>
      <c r="J154" s="65"/>
      <c r="K154" s="65"/>
      <c r="L154" s="65"/>
      <c r="M154" s="65"/>
      <c r="N154" s="66">
        <f t="shared" si="6"/>
        <v>0</v>
      </c>
      <c r="T154" s="66">
        <f t="shared" si="8"/>
        <v>0</v>
      </c>
      <c r="Y154" s="67"/>
      <c r="Z154" s="10"/>
      <c r="AA154" s="10"/>
      <c r="AB154" s="10"/>
      <c r="AC154" s="10"/>
      <c r="AD154" s="10"/>
      <c r="AG154" s="10"/>
      <c r="AH154" s="10"/>
      <c r="AJ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7"/>
        <v>153</v>
      </c>
      <c r="B155" s="71">
        <f t="shared" si="7"/>
        <v>153</v>
      </c>
      <c r="I155" s="65"/>
      <c r="J155" s="65"/>
      <c r="K155" s="65"/>
      <c r="L155" s="65"/>
      <c r="M155" s="65"/>
      <c r="N155" s="66">
        <f t="shared" si="6"/>
        <v>0</v>
      </c>
      <c r="T155" s="66">
        <f t="shared" si="8"/>
        <v>0</v>
      </c>
      <c r="Y155" s="67"/>
      <c r="Z155" s="10"/>
      <c r="AA155" s="10"/>
      <c r="AB155" s="10"/>
      <c r="AC155" s="10"/>
      <c r="AD155" s="10"/>
      <c r="AG155" s="10"/>
      <c r="AH155" s="10"/>
      <c r="AJ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7"/>
        <v>154</v>
      </c>
      <c r="B156" s="71">
        <f t="shared" si="7"/>
        <v>154</v>
      </c>
      <c r="I156" s="65"/>
      <c r="J156" s="65"/>
      <c r="K156" s="65"/>
      <c r="L156" s="65"/>
      <c r="M156" s="65"/>
      <c r="N156" s="66">
        <f t="shared" si="6"/>
        <v>0</v>
      </c>
      <c r="T156" s="66">
        <f t="shared" si="8"/>
        <v>0</v>
      </c>
      <c r="Y156" s="67"/>
      <c r="Z156" s="10"/>
      <c r="AA156" s="10"/>
      <c r="AB156" s="10"/>
      <c r="AC156" s="10"/>
      <c r="AD156" s="10"/>
      <c r="AG156" s="10"/>
      <c r="AH156" s="10"/>
      <c r="AJ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7"/>
        <v>155</v>
      </c>
      <c r="B157" s="71">
        <f t="shared" si="7"/>
        <v>155</v>
      </c>
      <c r="I157" s="65"/>
      <c r="J157" s="65"/>
      <c r="K157" s="65"/>
      <c r="L157" s="65"/>
      <c r="M157" s="65"/>
      <c r="N157" s="66">
        <f t="shared" si="6"/>
        <v>0</v>
      </c>
      <c r="T157" s="66">
        <f t="shared" si="8"/>
        <v>0</v>
      </c>
      <c r="Y157" s="67"/>
      <c r="Z157" s="10"/>
      <c r="AA157" s="10"/>
      <c r="AB157" s="10"/>
      <c r="AC157" s="10"/>
      <c r="AD157" s="10"/>
      <c r="AG157" s="10"/>
      <c r="AH157" s="10"/>
      <c r="AJ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7"/>
        <v>156</v>
      </c>
      <c r="B158" s="71">
        <f t="shared" si="7"/>
        <v>156</v>
      </c>
      <c r="I158" s="65"/>
      <c r="J158" s="65"/>
      <c r="K158" s="65"/>
      <c r="L158" s="65"/>
      <c r="M158" s="65"/>
      <c r="N158" s="66">
        <f t="shared" si="6"/>
        <v>0</v>
      </c>
      <c r="T158" s="66">
        <f t="shared" si="8"/>
        <v>0</v>
      </c>
      <c r="Y158" s="67"/>
      <c r="Z158" s="10"/>
      <c r="AA158" s="10"/>
      <c r="AB158" s="10"/>
      <c r="AC158" s="10"/>
      <c r="AD158" s="10"/>
      <c r="AG158" s="10"/>
      <c r="AH158" s="10"/>
      <c r="AJ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7"/>
        <v>157</v>
      </c>
      <c r="B159" s="71">
        <f t="shared" si="7"/>
        <v>157</v>
      </c>
      <c r="I159" s="65"/>
      <c r="J159" s="65"/>
      <c r="K159" s="65"/>
      <c r="L159" s="65"/>
      <c r="M159" s="65"/>
      <c r="N159" s="66">
        <f t="shared" si="6"/>
        <v>0</v>
      </c>
      <c r="T159" s="66">
        <f t="shared" si="8"/>
        <v>0</v>
      </c>
      <c r="Y159" s="67"/>
      <c r="Z159" s="10"/>
      <c r="AA159" s="10"/>
      <c r="AB159" s="10"/>
      <c r="AC159" s="10"/>
      <c r="AD159" s="10"/>
      <c r="AG159" s="10"/>
      <c r="AH159" s="10"/>
      <c r="AJ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7"/>
        <v>158</v>
      </c>
      <c r="B160" s="71">
        <f t="shared" si="7"/>
        <v>158</v>
      </c>
      <c r="I160" s="65"/>
      <c r="J160" s="65"/>
      <c r="K160" s="65"/>
      <c r="L160" s="65"/>
      <c r="M160" s="65"/>
      <c r="N160" s="66">
        <f t="shared" si="6"/>
        <v>0</v>
      </c>
      <c r="T160" s="66">
        <f t="shared" si="8"/>
        <v>0</v>
      </c>
      <c r="Y160" s="67"/>
      <c r="Z160" s="10"/>
      <c r="AA160" s="10"/>
      <c r="AB160" s="10"/>
      <c r="AC160" s="10"/>
      <c r="AD160" s="10"/>
      <c r="AG160" s="10"/>
      <c r="AH160" s="10"/>
      <c r="AJ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7"/>
        <v>159</v>
      </c>
      <c r="B161" s="71">
        <f t="shared" si="7"/>
        <v>159</v>
      </c>
      <c r="I161" s="65"/>
      <c r="J161" s="65"/>
      <c r="K161" s="65"/>
      <c r="L161" s="65"/>
      <c r="M161" s="65"/>
      <c r="N161" s="66">
        <f t="shared" si="6"/>
        <v>0</v>
      </c>
      <c r="T161" s="66">
        <f t="shared" si="8"/>
        <v>0</v>
      </c>
      <c r="Y161" s="67"/>
      <c r="Z161" s="10"/>
      <c r="AA161" s="10"/>
      <c r="AB161" s="10"/>
      <c r="AC161" s="10"/>
      <c r="AD161" s="10"/>
      <c r="AG161" s="10"/>
      <c r="AH161" s="10"/>
      <c r="AJ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7"/>
        <v>160</v>
      </c>
      <c r="B162" s="71">
        <f t="shared" si="7"/>
        <v>160</v>
      </c>
      <c r="I162" s="65"/>
      <c r="J162" s="65"/>
      <c r="K162" s="65"/>
      <c r="L162" s="65"/>
      <c r="M162" s="65"/>
      <c r="N162" s="66">
        <f t="shared" si="6"/>
        <v>0</v>
      </c>
      <c r="T162" s="66">
        <f t="shared" si="8"/>
        <v>0</v>
      </c>
      <c r="Y162" s="67"/>
      <c r="Z162" s="10"/>
      <c r="AA162" s="10"/>
      <c r="AB162" s="10"/>
      <c r="AC162" s="10"/>
      <c r="AD162" s="10"/>
      <c r="AG162" s="10"/>
      <c r="AH162" s="10"/>
      <c r="AJ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7"/>
        <v>161</v>
      </c>
      <c r="B163" s="71">
        <f t="shared" si="7"/>
        <v>161</v>
      </c>
      <c r="I163" s="65"/>
      <c r="J163" s="65"/>
      <c r="K163" s="65"/>
      <c r="L163" s="65"/>
      <c r="M163" s="65"/>
      <c r="N163" s="66">
        <f t="shared" si="6"/>
        <v>0</v>
      </c>
      <c r="T163" s="66">
        <f t="shared" si="8"/>
        <v>0</v>
      </c>
      <c r="Y163" s="67"/>
      <c r="Z163" s="10"/>
      <c r="AA163" s="10"/>
      <c r="AB163" s="10"/>
      <c r="AC163" s="10"/>
      <c r="AD163" s="10"/>
      <c r="AG163" s="10"/>
      <c r="AH163" s="10"/>
      <c r="AJ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7"/>
        <v>162</v>
      </c>
      <c r="B164" s="71">
        <f t="shared" si="7"/>
        <v>162</v>
      </c>
      <c r="I164" s="65"/>
      <c r="J164" s="65"/>
      <c r="K164" s="65"/>
      <c r="L164" s="65"/>
      <c r="M164" s="65"/>
      <c r="N164" s="66">
        <f t="shared" si="6"/>
        <v>0</v>
      </c>
      <c r="T164" s="66">
        <f t="shared" si="8"/>
        <v>0</v>
      </c>
      <c r="Y164" s="67"/>
      <c r="Z164" s="10"/>
      <c r="AA164" s="10"/>
      <c r="AB164" s="10"/>
      <c r="AC164" s="10"/>
      <c r="AD164" s="10"/>
      <c r="AG164" s="10"/>
      <c r="AH164" s="10"/>
      <c r="AJ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7"/>
        <v>163</v>
      </c>
      <c r="B165" s="71">
        <f t="shared" si="7"/>
        <v>163</v>
      </c>
      <c r="I165" s="65"/>
      <c r="J165" s="65"/>
      <c r="K165" s="65"/>
      <c r="L165" s="65"/>
      <c r="M165" s="65"/>
      <c r="N165" s="66">
        <f t="shared" si="6"/>
        <v>0</v>
      </c>
      <c r="T165" s="66">
        <f t="shared" si="8"/>
        <v>0</v>
      </c>
      <c r="Y165" s="67"/>
      <c r="Z165" s="10"/>
      <c r="AA165" s="10"/>
      <c r="AB165" s="10"/>
      <c r="AC165" s="10"/>
      <c r="AD165" s="10"/>
      <c r="AG165" s="10"/>
      <c r="AH165" s="10"/>
      <c r="AJ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7"/>
        <v>164</v>
      </c>
      <c r="B166" s="71">
        <f t="shared" si="7"/>
        <v>164</v>
      </c>
      <c r="I166" s="65"/>
      <c r="J166" s="65"/>
      <c r="K166" s="65"/>
      <c r="L166" s="65"/>
      <c r="M166" s="65"/>
      <c r="N166" s="66">
        <f t="shared" si="6"/>
        <v>0</v>
      </c>
      <c r="T166" s="66">
        <f t="shared" si="8"/>
        <v>0</v>
      </c>
      <c r="Y166" s="67"/>
      <c r="Z166" s="10"/>
      <c r="AA166" s="10"/>
      <c r="AB166" s="10"/>
      <c r="AC166" s="10"/>
      <c r="AD166" s="10"/>
      <c r="AG166" s="10"/>
      <c r="AH166" s="10"/>
      <c r="AJ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7"/>
        <v>165</v>
      </c>
      <c r="B167" s="71">
        <f t="shared" si="7"/>
        <v>165</v>
      </c>
      <c r="I167" s="65"/>
      <c r="J167" s="65"/>
      <c r="K167" s="65"/>
      <c r="L167" s="65"/>
      <c r="M167" s="65"/>
      <c r="N167" s="66">
        <f t="shared" si="6"/>
        <v>0</v>
      </c>
      <c r="T167" s="66">
        <f t="shared" si="8"/>
        <v>0</v>
      </c>
      <c r="Y167" s="67"/>
      <c r="Z167" s="10"/>
      <c r="AA167" s="10"/>
      <c r="AB167" s="10"/>
      <c r="AC167" s="10"/>
      <c r="AD167" s="10"/>
      <c r="AG167" s="10"/>
      <c r="AH167" s="10"/>
      <c r="AJ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7"/>
        <v>166</v>
      </c>
      <c r="B168" s="71">
        <f t="shared" si="7"/>
        <v>166</v>
      </c>
      <c r="I168" s="65"/>
      <c r="J168" s="65"/>
      <c r="K168" s="65"/>
      <c r="L168" s="65"/>
      <c r="M168" s="65"/>
      <c r="N168" s="66">
        <f t="shared" si="6"/>
        <v>0</v>
      </c>
      <c r="T168" s="66">
        <f t="shared" si="8"/>
        <v>0</v>
      </c>
      <c r="Y168" s="67"/>
      <c r="Z168" s="10"/>
      <c r="AA168" s="10"/>
      <c r="AB168" s="10"/>
      <c r="AC168" s="10"/>
      <c r="AD168" s="10"/>
      <c r="AG168" s="10"/>
      <c r="AH168" s="10"/>
      <c r="AJ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7"/>
        <v>167</v>
      </c>
      <c r="B169" s="71">
        <f t="shared" si="7"/>
        <v>167</v>
      </c>
      <c r="I169" s="65"/>
      <c r="J169" s="65"/>
      <c r="K169" s="65"/>
      <c r="L169" s="65"/>
      <c r="M169" s="65"/>
      <c r="N169" s="66">
        <f t="shared" si="6"/>
        <v>0</v>
      </c>
      <c r="T169" s="66">
        <f t="shared" si="8"/>
        <v>0</v>
      </c>
      <c r="Y169" s="67"/>
      <c r="Z169" s="10"/>
      <c r="AA169" s="10"/>
      <c r="AB169" s="10"/>
      <c r="AC169" s="10"/>
      <c r="AD169" s="10"/>
      <c r="AG169" s="10"/>
      <c r="AH169" s="10"/>
      <c r="AJ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7"/>
        <v>168</v>
      </c>
      <c r="B170" s="71">
        <f t="shared" si="7"/>
        <v>168</v>
      </c>
      <c r="I170" s="65"/>
      <c r="J170" s="65"/>
      <c r="K170" s="65"/>
      <c r="L170" s="65"/>
      <c r="M170" s="65"/>
      <c r="N170" s="66">
        <f t="shared" si="6"/>
        <v>0</v>
      </c>
      <c r="T170" s="66">
        <f t="shared" si="8"/>
        <v>0</v>
      </c>
      <c r="Y170" s="67"/>
      <c r="Z170" s="10"/>
      <c r="AA170" s="10"/>
      <c r="AB170" s="10"/>
      <c r="AC170" s="10"/>
      <c r="AD170" s="10"/>
      <c r="AG170" s="10"/>
      <c r="AH170" s="10"/>
      <c r="AJ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7"/>
        <v>169</v>
      </c>
      <c r="B171" s="71">
        <f t="shared" si="7"/>
        <v>169</v>
      </c>
      <c r="I171" s="65"/>
      <c r="J171" s="65"/>
      <c r="K171" s="65"/>
      <c r="L171" s="65"/>
      <c r="M171" s="65"/>
      <c r="N171" s="66">
        <f t="shared" si="6"/>
        <v>0</v>
      </c>
      <c r="T171" s="66">
        <f t="shared" si="8"/>
        <v>0</v>
      </c>
      <c r="Y171" s="67"/>
      <c r="Z171" s="10"/>
      <c r="AA171" s="10"/>
      <c r="AB171" s="10"/>
      <c r="AC171" s="10"/>
      <c r="AD171" s="10"/>
      <c r="AG171" s="10"/>
      <c r="AH171" s="10"/>
      <c r="AJ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7"/>
        <v>170</v>
      </c>
      <c r="B172" s="71">
        <f t="shared" si="7"/>
        <v>170</v>
      </c>
      <c r="I172" s="65"/>
      <c r="J172" s="65"/>
      <c r="K172" s="65"/>
      <c r="L172" s="65"/>
      <c r="M172" s="65"/>
      <c r="N172" s="66">
        <f t="shared" si="6"/>
        <v>0</v>
      </c>
      <c r="T172" s="66">
        <f t="shared" si="8"/>
        <v>0</v>
      </c>
      <c r="Y172" s="67"/>
      <c r="Z172" s="10"/>
      <c r="AA172" s="10"/>
      <c r="AB172" s="10"/>
      <c r="AC172" s="10"/>
      <c r="AD172" s="10"/>
      <c r="AG172" s="10"/>
      <c r="AH172" s="10"/>
      <c r="AJ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7"/>
        <v>171</v>
      </c>
      <c r="B173" s="71">
        <f t="shared" si="7"/>
        <v>171</v>
      </c>
      <c r="I173" s="65"/>
      <c r="J173" s="65"/>
      <c r="K173" s="65"/>
      <c r="L173" s="65"/>
      <c r="M173" s="65"/>
      <c r="N173" s="66">
        <f t="shared" si="6"/>
        <v>0</v>
      </c>
      <c r="T173" s="66">
        <f t="shared" si="8"/>
        <v>0</v>
      </c>
      <c r="Y173" s="67"/>
      <c r="Z173" s="10"/>
      <c r="AA173" s="10"/>
      <c r="AB173" s="10"/>
      <c r="AC173" s="10"/>
      <c r="AD173" s="10"/>
      <c r="AG173" s="10"/>
      <c r="AH173" s="10"/>
      <c r="AJ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7"/>
        <v>172</v>
      </c>
      <c r="B174" s="71">
        <f t="shared" si="7"/>
        <v>172</v>
      </c>
      <c r="I174" s="65"/>
      <c r="J174" s="65"/>
      <c r="K174" s="65"/>
      <c r="L174" s="65"/>
      <c r="M174" s="65"/>
      <c r="N174" s="66">
        <f t="shared" si="6"/>
        <v>0</v>
      </c>
      <c r="T174" s="66">
        <f t="shared" si="8"/>
        <v>0</v>
      </c>
      <c r="Y174" s="67"/>
      <c r="Z174" s="10"/>
      <c r="AA174" s="10"/>
      <c r="AB174" s="10"/>
      <c r="AC174" s="10"/>
      <c r="AD174" s="10"/>
      <c r="AG174" s="10"/>
      <c r="AH174" s="10"/>
      <c r="AJ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7"/>
        <v>173</v>
      </c>
      <c r="B175" s="71">
        <f t="shared" si="7"/>
        <v>173</v>
      </c>
      <c r="I175" s="65"/>
      <c r="J175" s="65"/>
      <c r="K175" s="65"/>
      <c r="L175" s="65"/>
      <c r="M175" s="65"/>
      <c r="N175" s="66">
        <f t="shared" si="6"/>
        <v>0</v>
      </c>
      <c r="T175" s="66">
        <f t="shared" si="8"/>
        <v>0</v>
      </c>
      <c r="Y175" s="67"/>
      <c r="Z175" s="10"/>
      <c r="AA175" s="10"/>
      <c r="AB175" s="10"/>
      <c r="AC175" s="10"/>
      <c r="AD175" s="10"/>
      <c r="AG175" s="10"/>
      <c r="AH175" s="10"/>
      <c r="AJ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7"/>
        <v>174</v>
      </c>
      <c r="B176" s="71">
        <f t="shared" si="7"/>
        <v>174</v>
      </c>
      <c r="I176" s="65"/>
      <c r="J176" s="65"/>
      <c r="K176" s="65"/>
      <c r="L176" s="65"/>
      <c r="M176" s="65"/>
      <c r="N176" s="66">
        <f t="shared" si="6"/>
        <v>0</v>
      </c>
      <c r="T176" s="66">
        <f t="shared" si="8"/>
        <v>0</v>
      </c>
      <c r="Y176" s="67"/>
      <c r="Z176" s="10"/>
      <c r="AA176" s="10"/>
      <c r="AB176" s="10"/>
      <c r="AC176" s="10"/>
      <c r="AD176" s="10"/>
      <c r="AG176" s="10"/>
      <c r="AH176" s="10"/>
      <c r="AJ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7"/>
        <v>175</v>
      </c>
      <c r="B177" s="71">
        <f t="shared" si="7"/>
        <v>175</v>
      </c>
      <c r="I177" s="65"/>
      <c r="J177" s="65"/>
      <c r="K177" s="65"/>
      <c r="L177" s="65"/>
      <c r="M177" s="65"/>
      <c r="N177" s="66">
        <f t="shared" si="6"/>
        <v>0</v>
      </c>
      <c r="T177" s="66">
        <f t="shared" si="8"/>
        <v>0</v>
      </c>
      <c r="Y177" s="67"/>
      <c r="Z177" s="10"/>
      <c r="AA177" s="10"/>
      <c r="AB177" s="10"/>
      <c r="AC177" s="10"/>
      <c r="AD177" s="10"/>
      <c r="AG177" s="10"/>
      <c r="AH177" s="10"/>
      <c r="AJ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7"/>
        <v>176</v>
      </c>
      <c r="B178" s="71">
        <f t="shared" si="7"/>
        <v>176</v>
      </c>
      <c r="I178" s="65"/>
      <c r="J178" s="65"/>
      <c r="K178" s="65"/>
      <c r="L178" s="65"/>
      <c r="M178" s="65"/>
      <c r="N178" s="66">
        <f t="shared" si="6"/>
        <v>0</v>
      </c>
      <c r="T178" s="66">
        <f t="shared" si="8"/>
        <v>0</v>
      </c>
      <c r="Y178" s="67"/>
      <c r="Z178" s="10"/>
      <c r="AA178" s="10"/>
      <c r="AB178" s="10"/>
      <c r="AC178" s="10"/>
      <c r="AD178" s="10"/>
      <c r="AG178" s="10"/>
      <c r="AH178" s="10"/>
      <c r="AJ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7"/>
        <v>177</v>
      </c>
      <c r="B179" s="71">
        <f t="shared" si="7"/>
        <v>177</v>
      </c>
      <c r="I179" s="65"/>
      <c r="J179" s="65"/>
      <c r="K179" s="65"/>
      <c r="L179" s="65"/>
      <c r="M179" s="65"/>
      <c r="N179" s="66">
        <f t="shared" si="6"/>
        <v>0</v>
      </c>
      <c r="T179" s="66">
        <f t="shared" si="8"/>
        <v>0</v>
      </c>
      <c r="Y179" s="67"/>
      <c r="Z179" s="10"/>
      <c r="AA179" s="10"/>
      <c r="AB179" s="10"/>
      <c r="AC179" s="10"/>
      <c r="AD179" s="10"/>
      <c r="AG179" s="10"/>
      <c r="AH179" s="10"/>
      <c r="AJ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7"/>
        <v>178</v>
      </c>
      <c r="B180" s="71">
        <f t="shared" si="7"/>
        <v>178</v>
      </c>
      <c r="I180" s="65"/>
      <c r="J180" s="65"/>
      <c r="K180" s="65"/>
      <c r="L180" s="65"/>
      <c r="M180" s="65"/>
      <c r="N180" s="66">
        <f t="shared" si="6"/>
        <v>0</v>
      </c>
      <c r="T180" s="66">
        <f t="shared" si="8"/>
        <v>0</v>
      </c>
      <c r="Y180" s="67"/>
      <c r="Z180" s="10"/>
      <c r="AA180" s="10"/>
      <c r="AB180" s="10"/>
      <c r="AC180" s="10"/>
      <c r="AD180" s="10"/>
      <c r="AG180" s="10"/>
      <c r="AH180" s="10"/>
      <c r="AJ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7"/>
        <v>179</v>
      </c>
      <c r="B181" s="71">
        <f t="shared" si="7"/>
        <v>179</v>
      </c>
      <c r="I181" s="65"/>
      <c r="J181" s="65"/>
      <c r="K181" s="65"/>
      <c r="L181" s="65"/>
      <c r="M181" s="65"/>
      <c r="N181" s="66">
        <f t="shared" si="6"/>
        <v>0</v>
      </c>
      <c r="T181" s="66">
        <f t="shared" si="8"/>
        <v>0</v>
      </c>
      <c r="Y181" s="67"/>
      <c r="Z181" s="10"/>
      <c r="AA181" s="10"/>
      <c r="AB181" s="10"/>
      <c r="AC181" s="10"/>
      <c r="AD181" s="10"/>
      <c r="AG181" s="10"/>
      <c r="AH181" s="10"/>
      <c r="AJ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7"/>
        <v>180</v>
      </c>
      <c r="B182" s="71">
        <f t="shared" si="7"/>
        <v>180</v>
      </c>
      <c r="I182" s="65"/>
      <c r="J182" s="65"/>
      <c r="K182" s="65"/>
      <c r="L182" s="65"/>
      <c r="M182" s="65"/>
      <c r="N182" s="66">
        <f t="shared" si="6"/>
        <v>0</v>
      </c>
      <c r="T182" s="66">
        <f t="shared" si="8"/>
        <v>0</v>
      </c>
      <c r="Y182" s="67"/>
      <c r="Z182" s="10"/>
      <c r="AA182" s="10"/>
      <c r="AB182" s="10"/>
      <c r="AC182" s="10"/>
      <c r="AD182" s="10"/>
      <c r="AG182" s="10"/>
      <c r="AH182" s="10"/>
      <c r="AJ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7"/>
        <v>181</v>
      </c>
      <c r="B183" s="71">
        <f t="shared" si="7"/>
        <v>181</v>
      </c>
      <c r="I183" s="65"/>
      <c r="J183" s="65"/>
      <c r="K183" s="65"/>
      <c r="L183" s="65"/>
      <c r="M183" s="65"/>
      <c r="N183" s="66">
        <f t="shared" si="6"/>
        <v>0</v>
      </c>
      <c r="T183" s="66">
        <f t="shared" si="8"/>
        <v>0</v>
      </c>
      <c r="Y183" s="67"/>
      <c r="Z183" s="10"/>
      <c r="AA183" s="10"/>
      <c r="AB183" s="10"/>
      <c r="AC183" s="10"/>
      <c r="AD183" s="10"/>
      <c r="AG183" s="10"/>
      <c r="AH183" s="10"/>
      <c r="AJ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7"/>
        <v>182</v>
      </c>
      <c r="B184" s="71">
        <f t="shared" si="7"/>
        <v>182</v>
      </c>
      <c r="I184" s="65"/>
      <c r="J184" s="65"/>
      <c r="K184" s="65"/>
      <c r="L184" s="65"/>
      <c r="M184" s="65"/>
      <c r="N184" s="66">
        <f t="shared" si="6"/>
        <v>0</v>
      </c>
      <c r="T184" s="66">
        <f t="shared" si="8"/>
        <v>0</v>
      </c>
      <c r="Y184" s="67"/>
      <c r="Z184" s="10"/>
      <c r="AA184" s="10"/>
      <c r="AB184" s="10"/>
      <c r="AC184" s="10"/>
      <c r="AD184" s="10"/>
      <c r="AG184" s="10"/>
      <c r="AH184" s="10"/>
      <c r="AJ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7"/>
        <v>183</v>
      </c>
      <c r="B185" s="71">
        <f t="shared" si="7"/>
        <v>183</v>
      </c>
      <c r="I185" s="65"/>
      <c r="J185" s="65"/>
      <c r="K185" s="65"/>
      <c r="L185" s="65"/>
      <c r="M185" s="65"/>
      <c r="N185" s="66">
        <f t="shared" si="6"/>
        <v>0</v>
      </c>
      <c r="T185" s="66">
        <f t="shared" si="8"/>
        <v>0</v>
      </c>
      <c r="Y185" s="67"/>
      <c r="Z185" s="10"/>
      <c r="AA185" s="10"/>
      <c r="AB185" s="10"/>
      <c r="AC185" s="10"/>
      <c r="AD185" s="10"/>
      <c r="AG185" s="10"/>
      <c r="AH185" s="10"/>
      <c r="AJ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7"/>
        <v>184</v>
      </c>
      <c r="B186" s="71">
        <f t="shared" si="7"/>
        <v>184</v>
      </c>
      <c r="I186" s="65"/>
      <c r="J186" s="65"/>
      <c r="K186" s="65"/>
      <c r="L186" s="65"/>
      <c r="M186" s="65"/>
      <c r="N186" s="66">
        <f t="shared" si="6"/>
        <v>0</v>
      </c>
      <c r="T186" s="66">
        <f t="shared" si="8"/>
        <v>0</v>
      </c>
      <c r="Y186" s="67"/>
      <c r="Z186" s="10"/>
      <c r="AA186" s="10"/>
      <c r="AB186" s="10"/>
      <c r="AC186" s="10"/>
      <c r="AD186" s="10"/>
      <c r="AG186" s="10"/>
      <c r="AH186" s="10"/>
      <c r="AJ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7"/>
        <v>185</v>
      </c>
      <c r="B187" s="71">
        <f t="shared" si="7"/>
        <v>185</v>
      </c>
      <c r="I187" s="65"/>
      <c r="J187" s="65"/>
      <c r="K187" s="65"/>
      <c r="L187" s="65"/>
      <c r="M187" s="65"/>
      <c r="N187" s="66">
        <f t="shared" si="6"/>
        <v>0</v>
      </c>
      <c r="T187" s="66">
        <f t="shared" si="8"/>
        <v>0</v>
      </c>
      <c r="Y187" s="67"/>
      <c r="Z187" s="10"/>
      <c r="AA187" s="10"/>
      <c r="AB187" s="10"/>
      <c r="AC187" s="10"/>
      <c r="AD187" s="10"/>
      <c r="AG187" s="10"/>
      <c r="AH187" s="10"/>
      <c r="AJ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7"/>
        <v>186</v>
      </c>
      <c r="B188" s="71">
        <f t="shared" si="7"/>
        <v>186</v>
      </c>
      <c r="I188" s="65"/>
      <c r="J188" s="65"/>
      <c r="K188" s="65"/>
      <c r="L188" s="65"/>
      <c r="M188" s="65"/>
      <c r="N188" s="66">
        <f t="shared" si="6"/>
        <v>0</v>
      </c>
      <c r="T188" s="66">
        <f t="shared" si="8"/>
        <v>0</v>
      </c>
      <c r="Y188" s="67"/>
      <c r="Z188" s="10"/>
      <c r="AA188" s="10"/>
      <c r="AB188" s="10"/>
      <c r="AC188" s="10"/>
      <c r="AD188" s="10"/>
      <c r="AG188" s="10"/>
      <c r="AH188" s="10"/>
      <c r="AJ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7"/>
        <v>187</v>
      </c>
      <c r="B189" s="71">
        <f t="shared" si="7"/>
        <v>187</v>
      </c>
      <c r="I189" s="65"/>
      <c r="J189" s="65"/>
      <c r="K189" s="65"/>
      <c r="L189" s="65"/>
      <c r="M189" s="65"/>
      <c r="N189" s="66">
        <f t="shared" si="6"/>
        <v>0</v>
      </c>
      <c r="T189" s="66">
        <f t="shared" si="8"/>
        <v>0</v>
      </c>
      <c r="Y189" s="67"/>
      <c r="Z189" s="10"/>
      <c r="AA189" s="10"/>
      <c r="AB189" s="10"/>
      <c r="AC189" s="10"/>
      <c r="AD189" s="10"/>
      <c r="AG189" s="10"/>
      <c r="AH189" s="10"/>
      <c r="AJ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7"/>
        <v>188</v>
      </c>
      <c r="B190" s="71">
        <f t="shared" si="7"/>
        <v>188</v>
      </c>
      <c r="I190" s="65"/>
      <c r="J190" s="65"/>
      <c r="K190" s="65"/>
      <c r="L190" s="65"/>
      <c r="M190" s="65"/>
      <c r="N190" s="66">
        <f t="shared" si="6"/>
        <v>0</v>
      </c>
      <c r="T190" s="66">
        <f t="shared" si="8"/>
        <v>0</v>
      </c>
      <c r="Y190" s="67"/>
      <c r="Z190" s="10"/>
      <c r="AA190" s="10"/>
      <c r="AB190" s="10"/>
      <c r="AC190" s="10"/>
      <c r="AD190" s="10"/>
      <c r="AG190" s="10"/>
      <c r="AH190" s="10"/>
      <c r="AJ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7"/>
        <v>189</v>
      </c>
      <c r="B191" s="71">
        <f t="shared" si="7"/>
        <v>189</v>
      </c>
      <c r="I191" s="65"/>
      <c r="J191" s="65"/>
      <c r="K191" s="65"/>
      <c r="L191" s="65"/>
      <c r="M191" s="65"/>
      <c r="N191" s="66">
        <f t="shared" si="6"/>
        <v>0</v>
      </c>
      <c r="T191" s="66">
        <f t="shared" si="8"/>
        <v>0</v>
      </c>
      <c r="Y191" s="67"/>
      <c r="Z191" s="10"/>
      <c r="AA191" s="10"/>
      <c r="AB191" s="10"/>
      <c r="AC191" s="10"/>
      <c r="AD191" s="10"/>
      <c r="AG191" s="10"/>
      <c r="AH191" s="10"/>
      <c r="AJ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7"/>
        <v>190</v>
      </c>
      <c r="B192" s="71">
        <f t="shared" si="7"/>
        <v>190</v>
      </c>
      <c r="I192" s="65"/>
      <c r="J192" s="65"/>
      <c r="K192" s="65"/>
      <c r="L192" s="65"/>
      <c r="M192" s="65"/>
      <c r="N192" s="66">
        <f t="shared" si="6"/>
        <v>0</v>
      </c>
      <c r="T192" s="66">
        <f t="shared" si="8"/>
        <v>0</v>
      </c>
      <c r="Y192" s="67"/>
      <c r="Z192" s="10"/>
      <c r="AA192" s="10"/>
      <c r="AB192" s="10"/>
      <c r="AC192" s="10"/>
      <c r="AD192" s="10"/>
      <c r="AG192" s="10"/>
      <c r="AH192" s="10"/>
      <c r="AJ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7"/>
        <v>191</v>
      </c>
      <c r="B193" s="71">
        <f t="shared" si="7"/>
        <v>191</v>
      </c>
      <c r="I193" s="65"/>
      <c r="J193" s="65"/>
      <c r="K193" s="65"/>
      <c r="L193" s="65"/>
      <c r="M193" s="65"/>
      <c r="N193" s="66">
        <f t="shared" si="6"/>
        <v>0</v>
      </c>
      <c r="T193" s="66">
        <f t="shared" si="8"/>
        <v>0</v>
      </c>
      <c r="Y193" s="67"/>
      <c r="Z193" s="10"/>
      <c r="AA193" s="10"/>
      <c r="AB193" s="10"/>
      <c r="AC193" s="10"/>
      <c r="AD193" s="10"/>
      <c r="AG193" s="10"/>
      <c r="AH193" s="10"/>
      <c r="AJ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7"/>
        <v>192</v>
      </c>
      <c r="B194" s="71">
        <f t="shared" si="7"/>
        <v>192</v>
      </c>
      <c r="I194" s="65"/>
      <c r="J194" s="65"/>
      <c r="K194" s="65"/>
      <c r="L194" s="65"/>
      <c r="M194" s="65"/>
      <c r="N194" s="66">
        <f t="shared" si="6"/>
        <v>0</v>
      </c>
      <c r="T194" s="66">
        <f t="shared" si="8"/>
        <v>0</v>
      </c>
      <c r="Y194" s="67"/>
      <c r="Z194" s="10"/>
      <c r="AA194" s="10"/>
      <c r="AB194" s="10"/>
      <c r="AC194" s="10"/>
      <c r="AD194" s="10"/>
      <c r="AG194" s="10"/>
      <c r="AH194" s="10"/>
      <c r="AJ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7"/>
        <v>193</v>
      </c>
      <c r="B195" s="71">
        <f t="shared" si="7"/>
        <v>193</v>
      </c>
      <c r="I195" s="65"/>
      <c r="J195" s="65"/>
      <c r="K195" s="65"/>
      <c r="L195" s="65"/>
      <c r="M195" s="65"/>
      <c r="N195" s="66">
        <f t="shared" si="6"/>
        <v>0</v>
      </c>
      <c r="T195" s="66">
        <f t="shared" si="8"/>
        <v>0</v>
      </c>
      <c r="Y195" s="67"/>
      <c r="Z195" s="10"/>
      <c r="AA195" s="10"/>
      <c r="AB195" s="10"/>
      <c r="AC195" s="10"/>
      <c r="AD195" s="10"/>
      <c r="AG195" s="10"/>
      <c r="AH195" s="10"/>
      <c r="AJ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7"/>
        <v>194</v>
      </c>
      <c r="B196" s="71">
        <f t="shared" si="7"/>
        <v>194</v>
      </c>
      <c r="I196" s="65"/>
      <c r="J196" s="65"/>
      <c r="K196" s="65"/>
      <c r="L196" s="65"/>
      <c r="M196" s="65"/>
      <c r="N196" s="66">
        <f t="shared" ref="N196:N259" si="9">O196+P196+Q196+R196+S196</f>
        <v>0</v>
      </c>
      <c r="T196" s="66">
        <f t="shared" si="8"/>
        <v>0</v>
      </c>
      <c r="Y196" s="67"/>
      <c r="Z196" s="10"/>
      <c r="AA196" s="10"/>
      <c r="AB196" s="10"/>
      <c r="AC196" s="10"/>
      <c r="AD196" s="10"/>
      <c r="AG196" s="10"/>
      <c r="AH196" s="10"/>
      <c r="AJ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B260" si="10">A196+1</f>
        <v>195</v>
      </c>
      <c r="B197" s="71">
        <f t="shared" si="10"/>
        <v>195</v>
      </c>
      <c r="I197" s="65"/>
      <c r="J197" s="65"/>
      <c r="K197" s="65"/>
      <c r="L197" s="65"/>
      <c r="M197" s="65"/>
      <c r="N197" s="66">
        <f t="shared" si="9"/>
        <v>0</v>
      </c>
      <c r="T197" s="66">
        <f t="shared" si="8"/>
        <v>0</v>
      </c>
      <c r="Y197" s="67"/>
      <c r="Z197" s="10"/>
      <c r="AA197" s="10"/>
      <c r="AB197" s="10"/>
      <c r="AC197" s="10"/>
      <c r="AD197" s="10"/>
      <c r="AG197" s="10"/>
      <c r="AH197" s="10"/>
      <c r="AJ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0"/>
        <v>196</v>
      </c>
      <c r="B198" s="71">
        <f t="shared" si="10"/>
        <v>196</v>
      </c>
      <c r="I198" s="65"/>
      <c r="J198" s="65"/>
      <c r="K198" s="65"/>
      <c r="L198" s="65"/>
      <c r="M198" s="65"/>
      <c r="N198" s="66">
        <f t="shared" si="9"/>
        <v>0</v>
      </c>
      <c r="T198" s="66">
        <f t="shared" si="8"/>
        <v>0</v>
      </c>
      <c r="Y198" s="67"/>
      <c r="Z198" s="10"/>
      <c r="AA198" s="10"/>
      <c r="AB198" s="10"/>
      <c r="AC198" s="10"/>
      <c r="AD198" s="10"/>
      <c r="AG198" s="10"/>
      <c r="AH198" s="10"/>
      <c r="AJ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0"/>
        <v>197</v>
      </c>
      <c r="B199" s="71">
        <f t="shared" si="10"/>
        <v>197</v>
      </c>
      <c r="I199" s="65"/>
      <c r="J199" s="65"/>
      <c r="K199" s="65"/>
      <c r="L199" s="65"/>
      <c r="M199" s="65"/>
      <c r="N199" s="66">
        <f t="shared" si="9"/>
        <v>0</v>
      </c>
      <c r="T199" s="66">
        <f t="shared" si="8"/>
        <v>0</v>
      </c>
      <c r="Y199" s="67"/>
      <c r="Z199" s="10"/>
      <c r="AA199" s="10"/>
      <c r="AB199" s="10"/>
      <c r="AC199" s="10"/>
      <c r="AD199" s="10"/>
      <c r="AG199" s="10"/>
      <c r="AH199" s="10"/>
      <c r="AJ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0"/>
        <v>198</v>
      </c>
      <c r="B200" s="71">
        <f t="shared" si="10"/>
        <v>198</v>
      </c>
      <c r="I200" s="65"/>
      <c r="J200" s="65"/>
      <c r="K200" s="65"/>
      <c r="L200" s="65"/>
      <c r="M200" s="65"/>
      <c r="N200" s="66">
        <f t="shared" si="9"/>
        <v>0</v>
      </c>
      <c r="T200" s="66">
        <f t="shared" ref="T200:T263" si="11">U200+V200+W200+X200+Y200</f>
        <v>0</v>
      </c>
      <c r="Y200" s="67"/>
      <c r="Z200" s="10"/>
      <c r="AA200" s="10"/>
      <c r="AB200" s="10"/>
      <c r="AC200" s="10"/>
      <c r="AD200" s="10"/>
      <c r="AG200" s="10"/>
      <c r="AH200" s="10"/>
      <c r="AJ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0"/>
        <v>199</v>
      </c>
      <c r="B201" s="71">
        <f t="shared" si="10"/>
        <v>199</v>
      </c>
      <c r="I201" s="65"/>
      <c r="J201" s="65"/>
      <c r="K201" s="65"/>
      <c r="L201" s="65"/>
      <c r="M201" s="65"/>
      <c r="N201" s="66">
        <f t="shared" si="9"/>
        <v>0</v>
      </c>
      <c r="T201" s="66">
        <f t="shared" si="11"/>
        <v>0</v>
      </c>
      <c r="Y201" s="67"/>
      <c r="Z201" s="10"/>
      <c r="AA201" s="10"/>
      <c r="AB201" s="10"/>
      <c r="AC201" s="10"/>
      <c r="AD201" s="10"/>
      <c r="AG201" s="10"/>
      <c r="AH201" s="10"/>
      <c r="AJ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0"/>
        <v>200</v>
      </c>
      <c r="B202" s="71">
        <f t="shared" si="10"/>
        <v>200</v>
      </c>
      <c r="I202" s="65"/>
      <c r="J202" s="65"/>
      <c r="K202" s="65"/>
      <c r="L202" s="65"/>
      <c r="M202" s="65"/>
      <c r="N202" s="66">
        <f t="shared" si="9"/>
        <v>0</v>
      </c>
      <c r="T202" s="66">
        <f t="shared" si="11"/>
        <v>0</v>
      </c>
      <c r="Y202" s="67"/>
      <c r="Z202" s="10"/>
      <c r="AA202" s="10"/>
      <c r="AB202" s="10"/>
      <c r="AC202" s="10"/>
      <c r="AD202" s="10"/>
      <c r="AG202" s="10"/>
      <c r="AH202" s="10"/>
      <c r="AJ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0"/>
        <v>201</v>
      </c>
      <c r="B203" s="71">
        <f t="shared" si="10"/>
        <v>201</v>
      </c>
      <c r="I203" s="65"/>
      <c r="J203" s="65"/>
      <c r="K203" s="65"/>
      <c r="L203" s="65"/>
      <c r="M203" s="65"/>
      <c r="N203" s="66">
        <f t="shared" si="9"/>
        <v>0</v>
      </c>
      <c r="T203" s="66">
        <f t="shared" si="11"/>
        <v>0</v>
      </c>
      <c r="Y203" s="67"/>
      <c r="Z203" s="10"/>
      <c r="AA203" s="10"/>
      <c r="AB203" s="10"/>
      <c r="AC203" s="10"/>
      <c r="AD203" s="10"/>
      <c r="AG203" s="10"/>
      <c r="AH203" s="10"/>
      <c r="AJ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0"/>
        <v>202</v>
      </c>
      <c r="B204" s="71">
        <f t="shared" si="10"/>
        <v>202</v>
      </c>
      <c r="I204" s="65"/>
      <c r="J204" s="65"/>
      <c r="K204" s="65"/>
      <c r="L204" s="65"/>
      <c r="M204" s="65"/>
      <c r="N204" s="66">
        <f t="shared" si="9"/>
        <v>0</v>
      </c>
      <c r="T204" s="66">
        <f t="shared" si="11"/>
        <v>0</v>
      </c>
      <c r="Y204" s="67"/>
      <c r="Z204" s="10"/>
      <c r="AA204" s="10"/>
      <c r="AB204" s="10"/>
      <c r="AC204" s="10"/>
      <c r="AD204" s="10"/>
      <c r="AG204" s="10"/>
      <c r="AH204" s="10"/>
      <c r="AJ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0"/>
        <v>203</v>
      </c>
      <c r="B205" s="71">
        <f t="shared" si="10"/>
        <v>203</v>
      </c>
      <c r="I205" s="65"/>
      <c r="J205" s="65"/>
      <c r="K205" s="65"/>
      <c r="L205" s="65"/>
      <c r="M205" s="65"/>
      <c r="N205" s="66">
        <f t="shared" si="9"/>
        <v>0</v>
      </c>
      <c r="T205" s="66">
        <f t="shared" si="11"/>
        <v>0</v>
      </c>
      <c r="Y205" s="67"/>
      <c r="Z205" s="10"/>
      <c r="AA205" s="10"/>
      <c r="AB205" s="10"/>
      <c r="AC205" s="10"/>
      <c r="AD205" s="10"/>
      <c r="AG205" s="10"/>
      <c r="AH205" s="10"/>
      <c r="AJ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0"/>
        <v>204</v>
      </c>
      <c r="B206" s="71">
        <f t="shared" si="10"/>
        <v>204</v>
      </c>
      <c r="I206" s="65"/>
      <c r="J206" s="65"/>
      <c r="K206" s="65"/>
      <c r="L206" s="65"/>
      <c r="M206" s="65"/>
      <c r="N206" s="66">
        <f t="shared" si="9"/>
        <v>0</v>
      </c>
      <c r="T206" s="66">
        <f t="shared" si="11"/>
        <v>0</v>
      </c>
      <c r="Y206" s="67"/>
      <c r="Z206" s="10"/>
      <c r="AA206" s="10"/>
      <c r="AB206" s="10"/>
      <c r="AC206" s="10"/>
      <c r="AD206" s="10"/>
      <c r="AG206" s="10"/>
      <c r="AH206" s="10"/>
      <c r="AJ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0"/>
        <v>205</v>
      </c>
      <c r="B207" s="71">
        <f t="shared" si="10"/>
        <v>205</v>
      </c>
      <c r="I207" s="65"/>
      <c r="J207" s="65"/>
      <c r="K207" s="65"/>
      <c r="L207" s="65"/>
      <c r="M207" s="65"/>
      <c r="N207" s="66">
        <f t="shared" si="9"/>
        <v>0</v>
      </c>
      <c r="T207" s="66">
        <f t="shared" si="11"/>
        <v>0</v>
      </c>
      <c r="Y207" s="67"/>
      <c r="Z207" s="10"/>
      <c r="AA207" s="10"/>
      <c r="AB207" s="10"/>
      <c r="AC207" s="10"/>
      <c r="AD207" s="10"/>
      <c r="AG207" s="10"/>
      <c r="AH207" s="10"/>
      <c r="AJ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0"/>
        <v>206</v>
      </c>
      <c r="B208" s="71">
        <f t="shared" si="10"/>
        <v>206</v>
      </c>
      <c r="I208" s="65"/>
      <c r="J208" s="65"/>
      <c r="K208" s="65"/>
      <c r="L208" s="65"/>
      <c r="M208" s="65"/>
      <c r="N208" s="66">
        <f t="shared" si="9"/>
        <v>0</v>
      </c>
      <c r="T208" s="66">
        <f t="shared" si="11"/>
        <v>0</v>
      </c>
      <c r="Y208" s="67"/>
      <c r="Z208" s="10"/>
      <c r="AA208" s="10"/>
      <c r="AB208" s="10"/>
      <c r="AC208" s="10"/>
      <c r="AD208" s="10"/>
      <c r="AG208" s="10"/>
      <c r="AH208" s="10"/>
      <c r="AJ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0"/>
        <v>207</v>
      </c>
      <c r="B209" s="71">
        <f t="shared" si="10"/>
        <v>207</v>
      </c>
      <c r="I209" s="65"/>
      <c r="J209" s="65"/>
      <c r="K209" s="65"/>
      <c r="L209" s="65"/>
      <c r="M209" s="65"/>
      <c r="N209" s="66">
        <f t="shared" si="9"/>
        <v>0</v>
      </c>
      <c r="T209" s="66">
        <f t="shared" si="11"/>
        <v>0</v>
      </c>
      <c r="Y209" s="67"/>
      <c r="Z209" s="10"/>
      <c r="AA209" s="10"/>
      <c r="AB209" s="10"/>
      <c r="AC209" s="10"/>
      <c r="AD209" s="10"/>
      <c r="AG209" s="10"/>
      <c r="AH209" s="10"/>
      <c r="AJ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0"/>
        <v>208</v>
      </c>
      <c r="B210" s="71">
        <f t="shared" si="10"/>
        <v>208</v>
      </c>
      <c r="I210" s="65"/>
      <c r="J210" s="65"/>
      <c r="K210" s="65"/>
      <c r="L210" s="65"/>
      <c r="M210" s="65"/>
      <c r="N210" s="66">
        <f t="shared" si="9"/>
        <v>0</v>
      </c>
      <c r="T210" s="66">
        <f t="shared" si="11"/>
        <v>0</v>
      </c>
      <c r="Y210" s="67"/>
      <c r="Z210" s="10"/>
      <c r="AA210" s="10"/>
      <c r="AB210" s="10"/>
      <c r="AC210" s="10"/>
      <c r="AD210" s="10"/>
      <c r="AG210" s="10"/>
      <c r="AH210" s="10"/>
      <c r="AJ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0"/>
        <v>209</v>
      </c>
      <c r="B211" s="71">
        <f t="shared" si="10"/>
        <v>209</v>
      </c>
      <c r="I211" s="65"/>
      <c r="J211" s="65"/>
      <c r="K211" s="65"/>
      <c r="L211" s="65"/>
      <c r="M211" s="65"/>
      <c r="N211" s="66">
        <f t="shared" si="9"/>
        <v>0</v>
      </c>
      <c r="T211" s="66">
        <f t="shared" si="11"/>
        <v>0</v>
      </c>
      <c r="Y211" s="67"/>
      <c r="Z211" s="10"/>
      <c r="AA211" s="10"/>
      <c r="AB211" s="10"/>
      <c r="AC211" s="10"/>
      <c r="AD211" s="10"/>
      <c r="AG211" s="10"/>
      <c r="AH211" s="10"/>
      <c r="AJ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0"/>
        <v>210</v>
      </c>
      <c r="B212" s="71">
        <f t="shared" si="10"/>
        <v>210</v>
      </c>
      <c r="I212" s="65"/>
      <c r="J212" s="65"/>
      <c r="K212" s="65"/>
      <c r="L212" s="65"/>
      <c r="M212" s="65"/>
      <c r="N212" s="66">
        <f t="shared" si="9"/>
        <v>0</v>
      </c>
      <c r="T212" s="66">
        <f t="shared" si="11"/>
        <v>0</v>
      </c>
      <c r="Y212" s="67"/>
      <c r="Z212" s="10"/>
      <c r="AA212" s="10"/>
      <c r="AB212" s="10"/>
      <c r="AC212" s="10"/>
      <c r="AD212" s="10"/>
      <c r="AG212" s="10"/>
      <c r="AH212" s="10"/>
      <c r="AJ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0"/>
        <v>211</v>
      </c>
      <c r="B213" s="71">
        <f t="shared" si="10"/>
        <v>211</v>
      </c>
      <c r="I213" s="65"/>
      <c r="J213" s="65"/>
      <c r="K213" s="65"/>
      <c r="L213" s="65"/>
      <c r="M213" s="65"/>
      <c r="N213" s="66">
        <f t="shared" si="9"/>
        <v>0</v>
      </c>
      <c r="T213" s="66">
        <f t="shared" si="11"/>
        <v>0</v>
      </c>
      <c r="Y213" s="67"/>
      <c r="Z213" s="10"/>
      <c r="AA213" s="10"/>
      <c r="AB213" s="10"/>
      <c r="AC213" s="10"/>
      <c r="AD213" s="10"/>
      <c r="AG213" s="10"/>
      <c r="AH213" s="10"/>
      <c r="AJ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0"/>
        <v>212</v>
      </c>
      <c r="B214" s="71">
        <f t="shared" si="10"/>
        <v>212</v>
      </c>
      <c r="I214" s="65"/>
      <c r="J214" s="65"/>
      <c r="K214" s="65"/>
      <c r="L214" s="65"/>
      <c r="M214" s="65"/>
      <c r="N214" s="66">
        <f t="shared" si="9"/>
        <v>0</v>
      </c>
      <c r="T214" s="66">
        <f t="shared" si="11"/>
        <v>0</v>
      </c>
      <c r="Y214" s="67"/>
      <c r="Z214" s="10"/>
      <c r="AA214" s="10"/>
      <c r="AB214" s="10"/>
      <c r="AC214" s="10"/>
      <c r="AD214" s="10"/>
      <c r="AG214" s="10"/>
      <c r="AH214" s="10"/>
      <c r="AJ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0"/>
        <v>213</v>
      </c>
      <c r="B215" s="71">
        <f t="shared" si="10"/>
        <v>213</v>
      </c>
      <c r="I215" s="65"/>
      <c r="J215" s="65"/>
      <c r="K215" s="65"/>
      <c r="L215" s="65"/>
      <c r="M215" s="65"/>
      <c r="N215" s="66">
        <f t="shared" si="9"/>
        <v>0</v>
      </c>
      <c r="T215" s="66">
        <f t="shared" si="11"/>
        <v>0</v>
      </c>
      <c r="Y215" s="67"/>
      <c r="Z215" s="10"/>
      <c r="AA215" s="10"/>
      <c r="AB215" s="10"/>
      <c r="AC215" s="10"/>
      <c r="AD215" s="10"/>
      <c r="AG215" s="10"/>
      <c r="AH215" s="10"/>
      <c r="AJ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0"/>
        <v>214</v>
      </c>
      <c r="B216" s="71">
        <f t="shared" si="10"/>
        <v>214</v>
      </c>
      <c r="I216" s="65"/>
      <c r="J216" s="65"/>
      <c r="K216" s="65"/>
      <c r="L216" s="65"/>
      <c r="M216" s="65"/>
      <c r="N216" s="66">
        <f t="shared" si="9"/>
        <v>0</v>
      </c>
      <c r="T216" s="66">
        <f t="shared" si="11"/>
        <v>0</v>
      </c>
      <c r="Y216" s="67"/>
      <c r="Z216" s="10"/>
      <c r="AA216" s="10"/>
      <c r="AB216" s="10"/>
      <c r="AC216" s="10"/>
      <c r="AD216" s="10"/>
      <c r="AG216" s="10"/>
      <c r="AH216" s="10"/>
      <c r="AJ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0"/>
        <v>215</v>
      </c>
      <c r="B217" s="71">
        <f t="shared" si="10"/>
        <v>215</v>
      </c>
      <c r="I217" s="65"/>
      <c r="J217" s="65"/>
      <c r="K217" s="65"/>
      <c r="L217" s="65"/>
      <c r="M217" s="65"/>
      <c r="N217" s="66">
        <f t="shared" si="9"/>
        <v>0</v>
      </c>
      <c r="T217" s="66">
        <f t="shared" si="11"/>
        <v>0</v>
      </c>
      <c r="Y217" s="67"/>
      <c r="Z217" s="10"/>
      <c r="AA217" s="10"/>
      <c r="AB217" s="10"/>
      <c r="AC217" s="10"/>
      <c r="AD217" s="10"/>
      <c r="AG217" s="10"/>
      <c r="AH217" s="10"/>
      <c r="AJ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0"/>
        <v>216</v>
      </c>
      <c r="B218" s="71">
        <f t="shared" si="10"/>
        <v>216</v>
      </c>
      <c r="I218" s="65"/>
      <c r="J218" s="65"/>
      <c r="K218" s="65"/>
      <c r="L218" s="65"/>
      <c r="M218" s="65"/>
      <c r="N218" s="66">
        <f t="shared" si="9"/>
        <v>0</v>
      </c>
      <c r="T218" s="66">
        <f t="shared" si="11"/>
        <v>0</v>
      </c>
      <c r="Y218" s="67"/>
      <c r="Z218" s="10"/>
      <c r="AA218" s="10"/>
      <c r="AB218" s="10"/>
      <c r="AC218" s="10"/>
      <c r="AD218" s="10"/>
      <c r="AG218" s="10"/>
      <c r="AH218" s="10"/>
      <c r="AJ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0"/>
        <v>217</v>
      </c>
      <c r="B219" s="71">
        <f t="shared" si="10"/>
        <v>217</v>
      </c>
      <c r="I219" s="65"/>
      <c r="J219" s="65"/>
      <c r="K219" s="65"/>
      <c r="L219" s="65"/>
      <c r="M219" s="65"/>
      <c r="N219" s="66">
        <f t="shared" si="9"/>
        <v>0</v>
      </c>
      <c r="T219" s="66">
        <f t="shared" si="11"/>
        <v>0</v>
      </c>
      <c r="Y219" s="67"/>
      <c r="Z219" s="10"/>
      <c r="AA219" s="10"/>
      <c r="AB219" s="10"/>
      <c r="AC219" s="10"/>
      <c r="AD219" s="10"/>
      <c r="AG219" s="10"/>
      <c r="AH219" s="10"/>
      <c r="AJ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0"/>
        <v>218</v>
      </c>
      <c r="B220" s="71">
        <f t="shared" si="10"/>
        <v>218</v>
      </c>
      <c r="I220" s="65"/>
      <c r="J220" s="65"/>
      <c r="K220" s="65"/>
      <c r="L220" s="65"/>
      <c r="M220" s="65"/>
      <c r="N220" s="66">
        <f t="shared" si="9"/>
        <v>0</v>
      </c>
      <c r="T220" s="66">
        <f t="shared" si="11"/>
        <v>0</v>
      </c>
      <c r="Y220" s="67"/>
      <c r="Z220" s="10"/>
      <c r="AA220" s="10"/>
      <c r="AB220" s="10"/>
      <c r="AC220" s="10"/>
      <c r="AD220" s="10"/>
      <c r="AG220" s="10"/>
      <c r="AH220" s="10"/>
      <c r="AJ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0"/>
        <v>219</v>
      </c>
      <c r="B221" s="71">
        <f t="shared" si="10"/>
        <v>219</v>
      </c>
      <c r="I221" s="65"/>
      <c r="J221" s="65"/>
      <c r="K221" s="65"/>
      <c r="L221" s="65"/>
      <c r="M221" s="65"/>
      <c r="N221" s="66">
        <f t="shared" si="9"/>
        <v>0</v>
      </c>
      <c r="T221" s="66">
        <f t="shared" si="11"/>
        <v>0</v>
      </c>
      <c r="Y221" s="67"/>
      <c r="Z221" s="10"/>
      <c r="AA221" s="10"/>
      <c r="AB221" s="10"/>
      <c r="AC221" s="10"/>
      <c r="AD221" s="10"/>
      <c r="AG221" s="10"/>
      <c r="AH221" s="10"/>
      <c r="AJ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0"/>
        <v>220</v>
      </c>
      <c r="B222" s="71">
        <f t="shared" si="10"/>
        <v>220</v>
      </c>
      <c r="I222" s="65"/>
      <c r="J222" s="65"/>
      <c r="K222" s="65"/>
      <c r="L222" s="65"/>
      <c r="M222" s="65"/>
      <c r="N222" s="66">
        <f t="shared" si="9"/>
        <v>0</v>
      </c>
      <c r="T222" s="66">
        <f t="shared" si="11"/>
        <v>0</v>
      </c>
      <c r="Y222" s="67"/>
      <c r="Z222" s="10"/>
      <c r="AA222" s="10"/>
      <c r="AB222" s="10"/>
      <c r="AC222" s="10"/>
      <c r="AD222" s="10"/>
      <c r="AG222" s="10"/>
      <c r="AH222" s="10"/>
      <c r="AJ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0"/>
        <v>221</v>
      </c>
      <c r="B223" s="71">
        <f t="shared" si="10"/>
        <v>221</v>
      </c>
      <c r="I223" s="65"/>
      <c r="J223" s="65"/>
      <c r="K223" s="65"/>
      <c r="L223" s="65"/>
      <c r="M223" s="65"/>
      <c r="N223" s="66">
        <f t="shared" si="9"/>
        <v>0</v>
      </c>
      <c r="T223" s="66">
        <f t="shared" si="11"/>
        <v>0</v>
      </c>
      <c r="Y223" s="67"/>
      <c r="Z223" s="10"/>
      <c r="AA223" s="10"/>
      <c r="AB223" s="10"/>
      <c r="AC223" s="10"/>
      <c r="AD223" s="10"/>
      <c r="AG223" s="10"/>
      <c r="AH223" s="10"/>
      <c r="AJ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0"/>
        <v>222</v>
      </c>
      <c r="B224" s="71">
        <f t="shared" si="10"/>
        <v>222</v>
      </c>
      <c r="I224" s="65"/>
      <c r="J224" s="65"/>
      <c r="K224" s="65"/>
      <c r="L224" s="65"/>
      <c r="M224" s="65"/>
      <c r="N224" s="66">
        <f t="shared" si="9"/>
        <v>0</v>
      </c>
      <c r="T224" s="66">
        <f t="shared" si="11"/>
        <v>0</v>
      </c>
      <c r="Y224" s="67"/>
      <c r="Z224" s="10"/>
      <c r="AA224" s="10"/>
      <c r="AB224" s="10"/>
      <c r="AC224" s="10"/>
      <c r="AD224" s="10"/>
      <c r="AG224" s="10"/>
      <c r="AH224" s="10"/>
      <c r="AJ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0"/>
        <v>223</v>
      </c>
      <c r="B225" s="71">
        <f t="shared" si="10"/>
        <v>223</v>
      </c>
      <c r="I225" s="65"/>
      <c r="J225" s="65"/>
      <c r="K225" s="65"/>
      <c r="L225" s="65"/>
      <c r="M225" s="65"/>
      <c r="N225" s="66">
        <f t="shared" si="9"/>
        <v>0</v>
      </c>
      <c r="T225" s="66">
        <f t="shared" si="11"/>
        <v>0</v>
      </c>
      <c r="Y225" s="67"/>
      <c r="Z225" s="10"/>
      <c r="AA225" s="10"/>
      <c r="AB225" s="10"/>
      <c r="AC225" s="10"/>
      <c r="AD225" s="10"/>
      <c r="AG225" s="10"/>
      <c r="AH225" s="10"/>
      <c r="AJ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0"/>
        <v>224</v>
      </c>
      <c r="B226" s="71">
        <f t="shared" si="10"/>
        <v>224</v>
      </c>
      <c r="I226" s="65"/>
      <c r="J226" s="65"/>
      <c r="K226" s="65"/>
      <c r="L226" s="65"/>
      <c r="M226" s="65"/>
      <c r="N226" s="66">
        <f t="shared" si="9"/>
        <v>0</v>
      </c>
      <c r="T226" s="66">
        <f t="shared" si="11"/>
        <v>0</v>
      </c>
      <c r="Y226" s="67"/>
      <c r="Z226" s="10"/>
      <c r="AA226" s="10"/>
      <c r="AB226" s="10"/>
      <c r="AC226" s="10"/>
      <c r="AD226" s="10"/>
      <c r="AG226" s="10"/>
      <c r="AH226" s="10"/>
      <c r="AJ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0"/>
        <v>225</v>
      </c>
      <c r="B227" s="71">
        <f t="shared" si="10"/>
        <v>225</v>
      </c>
      <c r="I227" s="65"/>
      <c r="J227" s="65"/>
      <c r="K227" s="65"/>
      <c r="L227" s="65"/>
      <c r="M227" s="65"/>
      <c r="N227" s="66">
        <f t="shared" si="9"/>
        <v>0</v>
      </c>
      <c r="T227" s="66">
        <f t="shared" si="11"/>
        <v>0</v>
      </c>
      <c r="Y227" s="67"/>
      <c r="Z227" s="10"/>
      <c r="AA227" s="10"/>
      <c r="AB227" s="10"/>
      <c r="AC227" s="10"/>
      <c r="AD227" s="10"/>
      <c r="AG227" s="10"/>
      <c r="AH227" s="10"/>
      <c r="AJ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0"/>
        <v>226</v>
      </c>
      <c r="B228" s="71">
        <f t="shared" si="10"/>
        <v>226</v>
      </c>
      <c r="I228" s="65"/>
      <c r="J228" s="65"/>
      <c r="K228" s="65"/>
      <c r="L228" s="65"/>
      <c r="M228" s="65"/>
      <c r="N228" s="66">
        <f t="shared" si="9"/>
        <v>0</v>
      </c>
      <c r="T228" s="66">
        <f t="shared" si="11"/>
        <v>0</v>
      </c>
      <c r="Y228" s="67"/>
      <c r="Z228" s="10"/>
      <c r="AA228" s="10"/>
      <c r="AB228" s="10"/>
      <c r="AC228" s="10"/>
      <c r="AD228" s="10"/>
      <c r="AG228" s="10"/>
      <c r="AH228" s="10"/>
      <c r="AJ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0"/>
        <v>227</v>
      </c>
      <c r="B229" s="71">
        <f t="shared" si="10"/>
        <v>227</v>
      </c>
      <c r="I229" s="65"/>
      <c r="J229" s="65"/>
      <c r="K229" s="65"/>
      <c r="L229" s="65"/>
      <c r="M229" s="65"/>
      <c r="N229" s="66">
        <f t="shared" si="9"/>
        <v>0</v>
      </c>
      <c r="T229" s="66">
        <f t="shared" si="11"/>
        <v>0</v>
      </c>
      <c r="Y229" s="67"/>
      <c r="Z229" s="10"/>
      <c r="AA229" s="10"/>
      <c r="AB229" s="10"/>
      <c r="AC229" s="10"/>
      <c r="AD229" s="10"/>
      <c r="AG229" s="10"/>
      <c r="AH229" s="10"/>
      <c r="AJ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0"/>
        <v>228</v>
      </c>
      <c r="B230" s="71">
        <f t="shared" si="10"/>
        <v>228</v>
      </c>
      <c r="I230" s="65"/>
      <c r="J230" s="65"/>
      <c r="K230" s="65"/>
      <c r="L230" s="65"/>
      <c r="M230" s="65"/>
      <c r="N230" s="66">
        <f t="shared" si="9"/>
        <v>0</v>
      </c>
      <c r="T230" s="66">
        <f t="shared" si="11"/>
        <v>0</v>
      </c>
      <c r="Y230" s="67"/>
      <c r="Z230" s="10"/>
      <c r="AA230" s="10"/>
      <c r="AB230" s="10"/>
      <c r="AC230" s="10"/>
      <c r="AD230" s="10"/>
      <c r="AG230" s="10"/>
      <c r="AH230" s="10"/>
      <c r="AJ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0"/>
        <v>229</v>
      </c>
      <c r="B231" s="71">
        <f t="shared" si="10"/>
        <v>229</v>
      </c>
      <c r="I231" s="65"/>
      <c r="J231" s="65"/>
      <c r="K231" s="65"/>
      <c r="L231" s="65"/>
      <c r="M231" s="65"/>
      <c r="N231" s="66">
        <f t="shared" si="9"/>
        <v>0</v>
      </c>
      <c r="T231" s="66">
        <f t="shared" si="11"/>
        <v>0</v>
      </c>
      <c r="Y231" s="67"/>
      <c r="Z231" s="10"/>
      <c r="AA231" s="10"/>
      <c r="AB231" s="10"/>
      <c r="AC231" s="10"/>
      <c r="AD231" s="10"/>
      <c r="AG231" s="10"/>
      <c r="AH231" s="10"/>
      <c r="AJ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0"/>
        <v>230</v>
      </c>
      <c r="B232" s="71">
        <f t="shared" si="10"/>
        <v>230</v>
      </c>
      <c r="I232" s="65"/>
      <c r="J232" s="65"/>
      <c r="K232" s="65"/>
      <c r="L232" s="65"/>
      <c r="M232" s="65"/>
      <c r="N232" s="66">
        <f t="shared" si="9"/>
        <v>0</v>
      </c>
      <c r="T232" s="66">
        <f t="shared" si="11"/>
        <v>0</v>
      </c>
      <c r="Y232" s="67"/>
      <c r="Z232" s="10"/>
      <c r="AA232" s="10"/>
      <c r="AB232" s="10"/>
      <c r="AC232" s="10"/>
      <c r="AD232" s="10"/>
      <c r="AG232" s="10"/>
      <c r="AH232" s="10"/>
      <c r="AJ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0"/>
        <v>231</v>
      </c>
      <c r="B233" s="71">
        <f t="shared" si="10"/>
        <v>231</v>
      </c>
      <c r="I233" s="65"/>
      <c r="J233" s="65"/>
      <c r="K233" s="65"/>
      <c r="L233" s="65"/>
      <c r="M233" s="65"/>
      <c r="N233" s="66">
        <f t="shared" si="9"/>
        <v>0</v>
      </c>
      <c r="T233" s="66">
        <f t="shared" si="11"/>
        <v>0</v>
      </c>
      <c r="Y233" s="67"/>
      <c r="Z233" s="10"/>
      <c r="AA233" s="10"/>
      <c r="AB233" s="10"/>
      <c r="AC233" s="10"/>
      <c r="AD233" s="10"/>
      <c r="AG233" s="10"/>
      <c r="AH233" s="10"/>
      <c r="AJ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0"/>
        <v>232</v>
      </c>
      <c r="B234" s="71">
        <f t="shared" si="10"/>
        <v>232</v>
      </c>
      <c r="I234" s="65"/>
      <c r="J234" s="65"/>
      <c r="K234" s="65"/>
      <c r="L234" s="65"/>
      <c r="M234" s="65"/>
      <c r="N234" s="66">
        <f t="shared" si="9"/>
        <v>0</v>
      </c>
      <c r="T234" s="66">
        <f t="shared" si="11"/>
        <v>0</v>
      </c>
      <c r="Y234" s="67"/>
      <c r="Z234" s="10"/>
      <c r="AA234" s="10"/>
      <c r="AB234" s="10"/>
      <c r="AC234" s="10"/>
      <c r="AD234" s="10"/>
      <c r="AG234" s="10"/>
      <c r="AH234" s="10"/>
      <c r="AJ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0"/>
        <v>233</v>
      </c>
      <c r="B235" s="71">
        <f t="shared" si="10"/>
        <v>233</v>
      </c>
      <c r="I235" s="65"/>
      <c r="J235" s="65"/>
      <c r="K235" s="65"/>
      <c r="L235" s="65"/>
      <c r="M235" s="65"/>
      <c r="N235" s="66">
        <f t="shared" si="9"/>
        <v>0</v>
      </c>
      <c r="T235" s="66">
        <f t="shared" si="11"/>
        <v>0</v>
      </c>
      <c r="Y235" s="67"/>
      <c r="Z235" s="10"/>
      <c r="AA235" s="10"/>
      <c r="AB235" s="10"/>
      <c r="AC235" s="10"/>
      <c r="AD235" s="10"/>
      <c r="AG235" s="10"/>
      <c r="AH235" s="10"/>
      <c r="AJ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0"/>
        <v>234</v>
      </c>
      <c r="B236" s="71">
        <f t="shared" si="10"/>
        <v>234</v>
      </c>
      <c r="I236" s="65"/>
      <c r="J236" s="65"/>
      <c r="K236" s="65"/>
      <c r="L236" s="65"/>
      <c r="M236" s="65"/>
      <c r="N236" s="66">
        <f t="shared" si="9"/>
        <v>0</v>
      </c>
      <c r="T236" s="66">
        <f t="shared" si="11"/>
        <v>0</v>
      </c>
      <c r="Y236" s="67"/>
      <c r="Z236" s="10"/>
      <c r="AA236" s="10"/>
      <c r="AB236" s="10"/>
      <c r="AC236" s="10"/>
      <c r="AD236" s="10"/>
      <c r="AG236" s="10"/>
      <c r="AH236" s="10"/>
      <c r="AJ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0"/>
        <v>235</v>
      </c>
      <c r="B237" s="71">
        <f t="shared" si="10"/>
        <v>235</v>
      </c>
      <c r="I237" s="65"/>
      <c r="J237" s="65"/>
      <c r="K237" s="65"/>
      <c r="L237" s="65"/>
      <c r="M237" s="65"/>
      <c r="N237" s="66">
        <f t="shared" si="9"/>
        <v>0</v>
      </c>
      <c r="T237" s="66">
        <f t="shared" si="11"/>
        <v>0</v>
      </c>
      <c r="Y237" s="67"/>
      <c r="Z237" s="10"/>
      <c r="AA237" s="10"/>
      <c r="AB237" s="10"/>
      <c r="AC237" s="10"/>
      <c r="AD237" s="10"/>
      <c r="AG237" s="10"/>
      <c r="AH237" s="10"/>
      <c r="AJ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0"/>
        <v>236</v>
      </c>
      <c r="B238" s="71">
        <f t="shared" si="10"/>
        <v>236</v>
      </c>
      <c r="I238" s="65"/>
      <c r="J238" s="65"/>
      <c r="K238" s="65"/>
      <c r="L238" s="65"/>
      <c r="M238" s="65"/>
      <c r="N238" s="66">
        <f t="shared" si="9"/>
        <v>0</v>
      </c>
      <c r="T238" s="66">
        <f t="shared" si="11"/>
        <v>0</v>
      </c>
      <c r="Y238" s="67"/>
      <c r="Z238" s="10"/>
      <c r="AA238" s="10"/>
      <c r="AB238" s="10"/>
      <c r="AC238" s="10"/>
      <c r="AD238" s="10"/>
      <c r="AG238" s="10"/>
      <c r="AH238" s="10"/>
      <c r="AJ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0"/>
        <v>237</v>
      </c>
      <c r="B239" s="71">
        <f t="shared" si="10"/>
        <v>237</v>
      </c>
      <c r="I239" s="65"/>
      <c r="J239" s="65"/>
      <c r="K239" s="65"/>
      <c r="L239" s="65"/>
      <c r="M239" s="65"/>
      <c r="N239" s="66">
        <f t="shared" si="9"/>
        <v>0</v>
      </c>
      <c r="T239" s="66">
        <f t="shared" si="11"/>
        <v>0</v>
      </c>
      <c r="Y239" s="67"/>
      <c r="Z239" s="10"/>
      <c r="AA239" s="10"/>
      <c r="AB239" s="10"/>
      <c r="AC239" s="10"/>
      <c r="AD239" s="10"/>
      <c r="AG239" s="10"/>
      <c r="AH239" s="10"/>
      <c r="AJ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0"/>
        <v>238</v>
      </c>
      <c r="B240" s="71">
        <f t="shared" si="10"/>
        <v>238</v>
      </c>
      <c r="I240" s="65"/>
      <c r="J240" s="65"/>
      <c r="K240" s="65"/>
      <c r="L240" s="65"/>
      <c r="M240" s="65"/>
      <c r="N240" s="66">
        <f t="shared" si="9"/>
        <v>0</v>
      </c>
      <c r="T240" s="66">
        <f t="shared" si="11"/>
        <v>0</v>
      </c>
      <c r="Y240" s="67"/>
      <c r="Z240" s="10"/>
      <c r="AA240" s="10"/>
      <c r="AB240" s="10"/>
      <c r="AC240" s="10"/>
      <c r="AD240" s="10"/>
      <c r="AG240" s="10"/>
      <c r="AH240" s="10"/>
      <c r="AJ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0"/>
        <v>239</v>
      </c>
      <c r="B241" s="71">
        <f t="shared" si="10"/>
        <v>239</v>
      </c>
      <c r="I241" s="65"/>
      <c r="J241" s="65"/>
      <c r="K241" s="65"/>
      <c r="L241" s="65"/>
      <c r="M241" s="65"/>
      <c r="N241" s="66">
        <f t="shared" si="9"/>
        <v>0</v>
      </c>
      <c r="T241" s="66">
        <f t="shared" si="11"/>
        <v>0</v>
      </c>
      <c r="Y241" s="67"/>
      <c r="Z241" s="10"/>
      <c r="AA241" s="10"/>
      <c r="AB241" s="10"/>
      <c r="AC241" s="10"/>
      <c r="AD241" s="10"/>
      <c r="AG241" s="10"/>
      <c r="AH241" s="10"/>
      <c r="AJ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0"/>
        <v>240</v>
      </c>
      <c r="B242" s="71">
        <f t="shared" si="10"/>
        <v>240</v>
      </c>
      <c r="I242" s="65"/>
      <c r="J242" s="65"/>
      <c r="K242" s="65"/>
      <c r="L242" s="65"/>
      <c r="M242" s="65"/>
      <c r="N242" s="66">
        <f t="shared" si="9"/>
        <v>0</v>
      </c>
      <c r="T242" s="66">
        <f t="shared" si="11"/>
        <v>0</v>
      </c>
      <c r="Y242" s="67"/>
      <c r="Z242" s="10"/>
      <c r="AA242" s="10"/>
      <c r="AB242" s="10"/>
      <c r="AC242" s="10"/>
      <c r="AD242" s="10"/>
      <c r="AG242" s="10"/>
      <c r="AH242" s="10"/>
      <c r="AJ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0"/>
        <v>241</v>
      </c>
      <c r="B243" s="71">
        <f t="shared" si="10"/>
        <v>241</v>
      </c>
      <c r="I243" s="65"/>
      <c r="J243" s="65"/>
      <c r="K243" s="65"/>
      <c r="L243" s="65"/>
      <c r="M243" s="65"/>
      <c r="N243" s="66">
        <f t="shared" si="9"/>
        <v>0</v>
      </c>
      <c r="T243" s="66">
        <f t="shared" si="11"/>
        <v>0</v>
      </c>
      <c r="Y243" s="67"/>
      <c r="Z243" s="10"/>
      <c r="AA243" s="10"/>
      <c r="AB243" s="10"/>
      <c r="AC243" s="10"/>
      <c r="AD243" s="10"/>
      <c r="AG243" s="10"/>
      <c r="AH243" s="10"/>
      <c r="AJ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0"/>
        <v>242</v>
      </c>
      <c r="B244" s="71">
        <f t="shared" si="10"/>
        <v>242</v>
      </c>
      <c r="I244" s="65"/>
      <c r="J244" s="65"/>
      <c r="K244" s="65"/>
      <c r="L244" s="65"/>
      <c r="M244" s="65"/>
      <c r="N244" s="66">
        <f t="shared" si="9"/>
        <v>0</v>
      </c>
      <c r="T244" s="66">
        <f t="shared" si="11"/>
        <v>0</v>
      </c>
      <c r="Y244" s="67"/>
      <c r="Z244" s="10"/>
      <c r="AA244" s="10"/>
      <c r="AB244" s="10"/>
      <c r="AC244" s="10"/>
      <c r="AD244" s="10"/>
      <c r="AG244" s="10"/>
      <c r="AH244" s="10"/>
      <c r="AJ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0"/>
        <v>243</v>
      </c>
      <c r="B245" s="71">
        <f t="shared" si="10"/>
        <v>243</v>
      </c>
      <c r="I245" s="65"/>
      <c r="J245" s="65"/>
      <c r="K245" s="65"/>
      <c r="L245" s="65"/>
      <c r="M245" s="65"/>
      <c r="N245" s="66">
        <f t="shared" si="9"/>
        <v>0</v>
      </c>
      <c r="T245" s="66">
        <f t="shared" si="11"/>
        <v>0</v>
      </c>
      <c r="Y245" s="67"/>
      <c r="Z245" s="10"/>
      <c r="AA245" s="10"/>
      <c r="AB245" s="10"/>
      <c r="AC245" s="10"/>
      <c r="AD245" s="10"/>
      <c r="AG245" s="10"/>
      <c r="AH245" s="10"/>
      <c r="AJ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0"/>
        <v>244</v>
      </c>
      <c r="B246" s="71">
        <f t="shared" si="10"/>
        <v>244</v>
      </c>
      <c r="I246" s="65"/>
      <c r="J246" s="65"/>
      <c r="K246" s="65"/>
      <c r="L246" s="65"/>
      <c r="M246" s="65"/>
      <c r="N246" s="66">
        <f t="shared" si="9"/>
        <v>0</v>
      </c>
      <c r="T246" s="66">
        <f t="shared" si="11"/>
        <v>0</v>
      </c>
      <c r="Y246" s="67"/>
      <c r="Z246" s="10"/>
      <c r="AA246" s="10"/>
      <c r="AB246" s="10"/>
      <c r="AC246" s="10"/>
      <c r="AD246" s="10"/>
      <c r="AG246" s="10"/>
      <c r="AH246" s="10"/>
      <c r="AJ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0"/>
        <v>245</v>
      </c>
      <c r="B247" s="71">
        <f t="shared" si="10"/>
        <v>245</v>
      </c>
      <c r="I247" s="65"/>
      <c r="J247" s="65"/>
      <c r="K247" s="65"/>
      <c r="L247" s="65"/>
      <c r="M247" s="65"/>
      <c r="N247" s="66">
        <f t="shared" si="9"/>
        <v>0</v>
      </c>
      <c r="T247" s="66">
        <f t="shared" si="11"/>
        <v>0</v>
      </c>
      <c r="Y247" s="67"/>
      <c r="Z247" s="10"/>
      <c r="AA247" s="10"/>
      <c r="AB247" s="10"/>
      <c r="AC247" s="10"/>
      <c r="AD247" s="10"/>
      <c r="AG247" s="10"/>
      <c r="AH247" s="10"/>
      <c r="AJ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0"/>
        <v>246</v>
      </c>
      <c r="B248" s="71">
        <f t="shared" si="10"/>
        <v>246</v>
      </c>
      <c r="I248" s="65"/>
      <c r="J248" s="65"/>
      <c r="K248" s="65"/>
      <c r="L248" s="65"/>
      <c r="M248" s="65"/>
      <c r="N248" s="66">
        <f t="shared" si="9"/>
        <v>0</v>
      </c>
      <c r="T248" s="66">
        <f t="shared" si="11"/>
        <v>0</v>
      </c>
      <c r="Y248" s="67"/>
      <c r="Z248" s="10"/>
      <c r="AA248" s="10"/>
      <c r="AB248" s="10"/>
      <c r="AC248" s="10"/>
      <c r="AD248" s="10"/>
      <c r="AG248" s="10"/>
      <c r="AH248" s="10"/>
      <c r="AJ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0"/>
        <v>247</v>
      </c>
      <c r="B249" s="71">
        <f t="shared" si="10"/>
        <v>247</v>
      </c>
      <c r="I249" s="65"/>
      <c r="J249" s="65"/>
      <c r="K249" s="65"/>
      <c r="L249" s="65"/>
      <c r="M249" s="65"/>
      <c r="N249" s="66">
        <f t="shared" si="9"/>
        <v>0</v>
      </c>
      <c r="T249" s="66">
        <f t="shared" si="11"/>
        <v>0</v>
      </c>
      <c r="Y249" s="67"/>
      <c r="Z249" s="10"/>
      <c r="AA249" s="10"/>
      <c r="AB249" s="10"/>
      <c r="AC249" s="10"/>
      <c r="AD249" s="10"/>
      <c r="AG249" s="10"/>
      <c r="AH249" s="10"/>
      <c r="AJ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0"/>
        <v>248</v>
      </c>
      <c r="B250" s="71">
        <f t="shared" si="10"/>
        <v>248</v>
      </c>
      <c r="I250" s="65"/>
      <c r="J250" s="65"/>
      <c r="K250" s="65"/>
      <c r="L250" s="65"/>
      <c r="M250" s="65"/>
      <c r="N250" s="66">
        <f t="shared" si="9"/>
        <v>0</v>
      </c>
      <c r="T250" s="66">
        <f t="shared" si="11"/>
        <v>0</v>
      </c>
      <c r="Y250" s="67"/>
      <c r="Z250" s="10"/>
      <c r="AA250" s="10"/>
      <c r="AB250" s="10"/>
      <c r="AC250" s="10"/>
      <c r="AD250" s="10"/>
      <c r="AG250" s="10"/>
      <c r="AH250" s="10"/>
      <c r="AJ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0"/>
        <v>249</v>
      </c>
      <c r="B251" s="71">
        <f t="shared" si="10"/>
        <v>249</v>
      </c>
      <c r="I251" s="65"/>
      <c r="J251" s="65"/>
      <c r="K251" s="65"/>
      <c r="L251" s="65"/>
      <c r="M251" s="65"/>
      <c r="N251" s="66">
        <f t="shared" si="9"/>
        <v>0</v>
      </c>
      <c r="T251" s="66">
        <f t="shared" si="11"/>
        <v>0</v>
      </c>
      <c r="Y251" s="67"/>
      <c r="Z251" s="10"/>
      <c r="AA251" s="10"/>
      <c r="AB251" s="10"/>
      <c r="AC251" s="10"/>
      <c r="AD251" s="10"/>
      <c r="AG251" s="10"/>
      <c r="AH251" s="10"/>
      <c r="AJ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0"/>
        <v>250</v>
      </c>
      <c r="B252" s="71">
        <f t="shared" si="10"/>
        <v>250</v>
      </c>
      <c r="I252" s="65"/>
      <c r="J252" s="65"/>
      <c r="K252" s="65"/>
      <c r="L252" s="65"/>
      <c r="M252" s="65"/>
      <c r="N252" s="66">
        <f t="shared" si="9"/>
        <v>0</v>
      </c>
      <c r="T252" s="66">
        <f t="shared" si="11"/>
        <v>0</v>
      </c>
      <c r="Y252" s="67"/>
      <c r="Z252" s="10"/>
      <c r="AA252" s="10"/>
      <c r="AB252" s="10"/>
      <c r="AC252" s="10"/>
      <c r="AD252" s="10"/>
      <c r="AG252" s="10"/>
      <c r="AH252" s="10"/>
      <c r="AJ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0"/>
        <v>251</v>
      </c>
      <c r="B253" s="71">
        <f t="shared" si="10"/>
        <v>251</v>
      </c>
      <c r="I253" s="65"/>
      <c r="J253" s="65"/>
      <c r="K253" s="65"/>
      <c r="L253" s="65"/>
      <c r="M253" s="65"/>
      <c r="N253" s="66">
        <f t="shared" si="9"/>
        <v>0</v>
      </c>
      <c r="T253" s="66">
        <f t="shared" si="11"/>
        <v>0</v>
      </c>
      <c r="Y253" s="67"/>
      <c r="Z253" s="10"/>
      <c r="AA253" s="10"/>
      <c r="AB253" s="10"/>
      <c r="AC253" s="10"/>
      <c r="AD253" s="10"/>
      <c r="AG253" s="10"/>
      <c r="AH253" s="10"/>
      <c r="AJ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0"/>
        <v>252</v>
      </c>
      <c r="B254" s="71">
        <f t="shared" si="10"/>
        <v>252</v>
      </c>
      <c r="I254" s="65"/>
      <c r="J254" s="65"/>
      <c r="K254" s="65"/>
      <c r="L254" s="65"/>
      <c r="M254" s="65"/>
      <c r="N254" s="66">
        <f t="shared" si="9"/>
        <v>0</v>
      </c>
      <c r="T254" s="66">
        <f t="shared" si="11"/>
        <v>0</v>
      </c>
      <c r="Y254" s="67"/>
      <c r="Z254" s="10"/>
      <c r="AA254" s="10"/>
      <c r="AB254" s="10"/>
      <c r="AC254" s="10"/>
      <c r="AD254" s="10"/>
      <c r="AG254" s="10"/>
      <c r="AH254" s="10"/>
      <c r="AJ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0"/>
        <v>253</v>
      </c>
      <c r="B255" s="71">
        <f t="shared" si="10"/>
        <v>253</v>
      </c>
      <c r="I255" s="65"/>
      <c r="J255" s="65"/>
      <c r="K255" s="65"/>
      <c r="L255" s="65"/>
      <c r="M255" s="65"/>
      <c r="N255" s="66">
        <f t="shared" si="9"/>
        <v>0</v>
      </c>
      <c r="T255" s="66">
        <f t="shared" si="11"/>
        <v>0</v>
      </c>
      <c r="Y255" s="67"/>
      <c r="Z255" s="10"/>
      <c r="AA255" s="10"/>
      <c r="AB255" s="10"/>
      <c r="AC255" s="10"/>
      <c r="AD255" s="10"/>
      <c r="AG255" s="10"/>
      <c r="AH255" s="10"/>
      <c r="AJ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0"/>
        <v>254</v>
      </c>
      <c r="B256" s="71">
        <f t="shared" si="10"/>
        <v>254</v>
      </c>
      <c r="I256" s="65"/>
      <c r="J256" s="65"/>
      <c r="K256" s="65"/>
      <c r="L256" s="65"/>
      <c r="M256" s="65"/>
      <c r="N256" s="66">
        <f t="shared" si="9"/>
        <v>0</v>
      </c>
      <c r="T256" s="66">
        <f t="shared" si="11"/>
        <v>0</v>
      </c>
      <c r="Y256" s="67"/>
      <c r="Z256" s="10"/>
      <c r="AA256" s="10"/>
      <c r="AB256" s="10"/>
      <c r="AC256" s="10"/>
      <c r="AD256" s="10"/>
      <c r="AG256" s="10"/>
      <c r="AH256" s="10"/>
      <c r="AJ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0"/>
        <v>255</v>
      </c>
      <c r="B257" s="71">
        <f t="shared" si="10"/>
        <v>255</v>
      </c>
      <c r="I257" s="65"/>
      <c r="J257" s="65"/>
      <c r="K257" s="65"/>
      <c r="L257" s="65"/>
      <c r="M257" s="65"/>
      <c r="N257" s="66">
        <f t="shared" si="9"/>
        <v>0</v>
      </c>
      <c r="T257" s="66">
        <f t="shared" si="11"/>
        <v>0</v>
      </c>
      <c r="Y257" s="67"/>
      <c r="Z257" s="10"/>
      <c r="AA257" s="10"/>
      <c r="AB257" s="10"/>
      <c r="AC257" s="10"/>
      <c r="AD257" s="10"/>
      <c r="AG257" s="10"/>
      <c r="AH257" s="10"/>
      <c r="AJ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0"/>
        <v>256</v>
      </c>
      <c r="B258" s="71">
        <f t="shared" si="10"/>
        <v>256</v>
      </c>
      <c r="I258" s="65"/>
      <c r="J258" s="65"/>
      <c r="K258" s="65"/>
      <c r="L258" s="65"/>
      <c r="M258" s="65"/>
      <c r="N258" s="66">
        <f t="shared" si="9"/>
        <v>0</v>
      </c>
      <c r="T258" s="66">
        <f t="shared" si="11"/>
        <v>0</v>
      </c>
      <c r="Y258" s="67"/>
      <c r="Z258" s="10"/>
      <c r="AA258" s="10"/>
      <c r="AB258" s="10"/>
      <c r="AC258" s="10"/>
      <c r="AD258" s="10"/>
      <c r="AG258" s="10"/>
      <c r="AH258" s="10"/>
      <c r="AJ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0"/>
        <v>257</v>
      </c>
      <c r="B259" s="71">
        <f t="shared" si="10"/>
        <v>257</v>
      </c>
      <c r="I259" s="65"/>
      <c r="J259" s="65"/>
      <c r="K259" s="65"/>
      <c r="L259" s="65"/>
      <c r="M259" s="65"/>
      <c r="N259" s="66">
        <f t="shared" si="9"/>
        <v>0</v>
      </c>
      <c r="T259" s="66">
        <f t="shared" si="11"/>
        <v>0</v>
      </c>
      <c r="Y259" s="67"/>
      <c r="Z259" s="10"/>
      <c r="AA259" s="10"/>
      <c r="AB259" s="10"/>
      <c r="AC259" s="10"/>
      <c r="AD259" s="10"/>
      <c r="AG259" s="10"/>
      <c r="AH259" s="10"/>
      <c r="AJ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0"/>
        <v>258</v>
      </c>
      <c r="B260" s="71">
        <f t="shared" si="10"/>
        <v>258</v>
      </c>
      <c r="I260" s="65"/>
      <c r="J260" s="65"/>
      <c r="K260" s="65"/>
      <c r="L260" s="65"/>
      <c r="M260" s="65"/>
      <c r="N260" s="66">
        <f t="shared" ref="N260:N323" si="12">O260+P260+Q260+R260+S260</f>
        <v>0</v>
      </c>
      <c r="T260" s="66">
        <f t="shared" si="11"/>
        <v>0</v>
      </c>
      <c r="Y260" s="67"/>
      <c r="Z260" s="10"/>
      <c r="AA260" s="10"/>
      <c r="AB260" s="10"/>
      <c r="AC260" s="10"/>
      <c r="AD260" s="10"/>
      <c r="AG260" s="10"/>
      <c r="AH260" s="10"/>
      <c r="AJ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B324" si="13">A260+1</f>
        <v>259</v>
      </c>
      <c r="B261" s="71">
        <f t="shared" si="13"/>
        <v>259</v>
      </c>
      <c r="I261" s="65"/>
      <c r="J261" s="65"/>
      <c r="K261" s="65"/>
      <c r="L261" s="65"/>
      <c r="M261" s="65"/>
      <c r="N261" s="66">
        <f t="shared" si="12"/>
        <v>0</v>
      </c>
      <c r="T261" s="66">
        <f t="shared" si="11"/>
        <v>0</v>
      </c>
      <c r="Y261" s="67"/>
      <c r="Z261" s="10"/>
      <c r="AA261" s="10"/>
      <c r="AB261" s="10"/>
      <c r="AC261" s="10"/>
      <c r="AD261" s="10"/>
      <c r="AG261" s="10"/>
      <c r="AH261" s="10"/>
      <c r="AJ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3"/>
        <v>260</v>
      </c>
      <c r="B262" s="71">
        <f t="shared" si="13"/>
        <v>260</v>
      </c>
      <c r="I262" s="65"/>
      <c r="J262" s="65"/>
      <c r="K262" s="65"/>
      <c r="L262" s="65"/>
      <c r="M262" s="65"/>
      <c r="N262" s="66">
        <f t="shared" si="12"/>
        <v>0</v>
      </c>
      <c r="T262" s="66">
        <f t="shared" si="11"/>
        <v>0</v>
      </c>
      <c r="Y262" s="67"/>
      <c r="Z262" s="10"/>
      <c r="AA262" s="10"/>
      <c r="AB262" s="10"/>
      <c r="AC262" s="10"/>
      <c r="AD262" s="10"/>
      <c r="AG262" s="10"/>
      <c r="AH262" s="10"/>
      <c r="AJ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3"/>
        <v>261</v>
      </c>
      <c r="B263" s="71">
        <f t="shared" si="13"/>
        <v>261</v>
      </c>
      <c r="I263" s="65"/>
      <c r="J263" s="65"/>
      <c r="K263" s="65"/>
      <c r="L263" s="65"/>
      <c r="M263" s="65"/>
      <c r="N263" s="66">
        <f t="shared" si="12"/>
        <v>0</v>
      </c>
      <c r="T263" s="66">
        <f t="shared" si="11"/>
        <v>0</v>
      </c>
      <c r="Y263" s="67"/>
      <c r="Z263" s="10"/>
      <c r="AA263" s="10"/>
      <c r="AB263" s="10"/>
      <c r="AC263" s="10"/>
      <c r="AD263" s="10"/>
      <c r="AG263" s="10"/>
      <c r="AH263" s="10"/>
      <c r="AJ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3"/>
        <v>262</v>
      </c>
      <c r="B264" s="71">
        <f t="shared" si="13"/>
        <v>262</v>
      </c>
      <c r="I264" s="65"/>
      <c r="J264" s="65"/>
      <c r="K264" s="65"/>
      <c r="L264" s="65"/>
      <c r="M264" s="65"/>
      <c r="N264" s="66">
        <f t="shared" si="12"/>
        <v>0</v>
      </c>
      <c r="T264" s="66">
        <f t="shared" ref="T264:T327" si="14">U264+V264+W264+X264+Y264</f>
        <v>0</v>
      </c>
      <c r="Y264" s="67"/>
      <c r="Z264" s="10"/>
      <c r="AA264" s="10"/>
      <c r="AB264" s="10"/>
      <c r="AC264" s="10"/>
      <c r="AD264" s="10"/>
      <c r="AG264" s="10"/>
      <c r="AH264" s="10"/>
      <c r="AJ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3"/>
        <v>263</v>
      </c>
      <c r="B265" s="71">
        <f t="shared" si="13"/>
        <v>263</v>
      </c>
      <c r="I265" s="65"/>
      <c r="J265" s="65"/>
      <c r="K265" s="65"/>
      <c r="L265" s="65"/>
      <c r="M265" s="65"/>
      <c r="N265" s="66">
        <f t="shared" si="12"/>
        <v>0</v>
      </c>
      <c r="T265" s="66">
        <f t="shared" si="14"/>
        <v>0</v>
      </c>
      <c r="Y265" s="67"/>
      <c r="Z265" s="10"/>
      <c r="AA265" s="10"/>
      <c r="AB265" s="10"/>
      <c r="AC265" s="10"/>
      <c r="AD265" s="10"/>
      <c r="AG265" s="10"/>
      <c r="AH265" s="10"/>
      <c r="AJ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3"/>
        <v>264</v>
      </c>
      <c r="B266" s="71">
        <f t="shared" si="13"/>
        <v>264</v>
      </c>
      <c r="I266" s="65"/>
      <c r="J266" s="65"/>
      <c r="K266" s="65"/>
      <c r="L266" s="65"/>
      <c r="M266" s="65"/>
      <c r="N266" s="66">
        <f t="shared" si="12"/>
        <v>0</v>
      </c>
      <c r="T266" s="66">
        <f t="shared" si="14"/>
        <v>0</v>
      </c>
      <c r="Y266" s="67"/>
      <c r="Z266" s="10"/>
      <c r="AA266" s="10"/>
      <c r="AB266" s="10"/>
      <c r="AC266" s="10"/>
      <c r="AD266" s="10"/>
      <c r="AG266" s="10"/>
      <c r="AH266" s="10"/>
      <c r="AJ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3"/>
        <v>265</v>
      </c>
      <c r="B267" s="71">
        <f t="shared" si="13"/>
        <v>265</v>
      </c>
      <c r="I267" s="65"/>
      <c r="J267" s="65"/>
      <c r="K267" s="65"/>
      <c r="L267" s="65"/>
      <c r="M267" s="65"/>
      <c r="N267" s="66">
        <f t="shared" si="12"/>
        <v>0</v>
      </c>
      <c r="T267" s="66">
        <f t="shared" si="14"/>
        <v>0</v>
      </c>
      <c r="Y267" s="67"/>
      <c r="Z267" s="10"/>
      <c r="AA267" s="10"/>
      <c r="AB267" s="10"/>
      <c r="AC267" s="10"/>
      <c r="AD267" s="10"/>
      <c r="AG267" s="10"/>
      <c r="AH267" s="10"/>
      <c r="AJ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3"/>
        <v>266</v>
      </c>
      <c r="B268" s="71">
        <f t="shared" si="13"/>
        <v>266</v>
      </c>
      <c r="I268" s="65"/>
      <c r="J268" s="65"/>
      <c r="K268" s="65"/>
      <c r="L268" s="65"/>
      <c r="M268" s="65"/>
      <c r="N268" s="66">
        <f t="shared" si="12"/>
        <v>0</v>
      </c>
      <c r="T268" s="66">
        <f t="shared" si="14"/>
        <v>0</v>
      </c>
      <c r="Y268" s="67"/>
      <c r="Z268" s="10"/>
      <c r="AA268" s="10"/>
      <c r="AB268" s="10"/>
      <c r="AC268" s="10"/>
      <c r="AD268" s="10"/>
      <c r="AG268" s="10"/>
      <c r="AH268" s="10"/>
      <c r="AJ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3"/>
        <v>267</v>
      </c>
      <c r="B269" s="71">
        <f t="shared" si="13"/>
        <v>267</v>
      </c>
      <c r="I269" s="65"/>
      <c r="J269" s="65"/>
      <c r="K269" s="65"/>
      <c r="L269" s="65"/>
      <c r="M269" s="65"/>
      <c r="N269" s="66">
        <f t="shared" si="12"/>
        <v>0</v>
      </c>
      <c r="T269" s="66">
        <f t="shared" si="14"/>
        <v>0</v>
      </c>
      <c r="Y269" s="67"/>
      <c r="Z269" s="10"/>
      <c r="AA269" s="10"/>
      <c r="AB269" s="10"/>
      <c r="AC269" s="10"/>
      <c r="AD269" s="10"/>
      <c r="AG269" s="10"/>
      <c r="AH269" s="10"/>
      <c r="AJ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3"/>
        <v>268</v>
      </c>
      <c r="B270" s="71">
        <f t="shared" si="13"/>
        <v>268</v>
      </c>
      <c r="I270" s="65"/>
      <c r="J270" s="65"/>
      <c r="K270" s="65"/>
      <c r="L270" s="65"/>
      <c r="M270" s="65"/>
      <c r="N270" s="66">
        <f t="shared" si="12"/>
        <v>0</v>
      </c>
      <c r="T270" s="66">
        <f t="shared" si="14"/>
        <v>0</v>
      </c>
      <c r="Y270" s="67"/>
      <c r="Z270" s="10"/>
      <c r="AA270" s="10"/>
      <c r="AB270" s="10"/>
      <c r="AC270" s="10"/>
      <c r="AD270" s="10"/>
      <c r="AG270" s="10"/>
      <c r="AH270" s="10"/>
      <c r="AJ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3"/>
        <v>269</v>
      </c>
      <c r="B271" s="71">
        <f t="shared" si="13"/>
        <v>269</v>
      </c>
      <c r="I271" s="65"/>
      <c r="J271" s="65"/>
      <c r="K271" s="65"/>
      <c r="L271" s="65"/>
      <c r="M271" s="65"/>
      <c r="N271" s="66">
        <f t="shared" si="12"/>
        <v>0</v>
      </c>
      <c r="T271" s="66">
        <f t="shared" si="14"/>
        <v>0</v>
      </c>
      <c r="Y271" s="67"/>
      <c r="Z271" s="10"/>
      <c r="AA271" s="10"/>
      <c r="AB271" s="10"/>
      <c r="AC271" s="10"/>
      <c r="AD271" s="10"/>
      <c r="AG271" s="10"/>
      <c r="AH271" s="10"/>
      <c r="AJ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3"/>
        <v>270</v>
      </c>
      <c r="B272" s="71">
        <f t="shared" si="13"/>
        <v>270</v>
      </c>
      <c r="I272" s="65"/>
      <c r="J272" s="65"/>
      <c r="K272" s="65"/>
      <c r="L272" s="65"/>
      <c r="M272" s="65"/>
      <c r="N272" s="66">
        <f t="shared" si="12"/>
        <v>0</v>
      </c>
      <c r="T272" s="66">
        <f t="shared" si="14"/>
        <v>0</v>
      </c>
      <c r="Y272" s="67"/>
      <c r="Z272" s="10"/>
      <c r="AA272" s="10"/>
      <c r="AB272" s="10"/>
      <c r="AC272" s="10"/>
      <c r="AD272" s="10"/>
      <c r="AG272" s="10"/>
      <c r="AH272" s="10"/>
      <c r="AJ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3"/>
        <v>271</v>
      </c>
      <c r="B273" s="71">
        <f t="shared" si="13"/>
        <v>271</v>
      </c>
      <c r="I273" s="65"/>
      <c r="J273" s="65"/>
      <c r="K273" s="65"/>
      <c r="L273" s="65"/>
      <c r="M273" s="65"/>
      <c r="N273" s="66">
        <f t="shared" si="12"/>
        <v>0</v>
      </c>
      <c r="T273" s="66">
        <f t="shared" si="14"/>
        <v>0</v>
      </c>
      <c r="Y273" s="67"/>
      <c r="Z273" s="10"/>
      <c r="AA273" s="10"/>
      <c r="AB273" s="10"/>
      <c r="AC273" s="10"/>
      <c r="AD273" s="10"/>
      <c r="AG273" s="10"/>
      <c r="AH273" s="10"/>
      <c r="AJ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3"/>
        <v>272</v>
      </c>
      <c r="B274" s="71">
        <f t="shared" si="13"/>
        <v>272</v>
      </c>
      <c r="I274" s="65"/>
      <c r="J274" s="65"/>
      <c r="K274" s="65"/>
      <c r="L274" s="65"/>
      <c r="M274" s="65"/>
      <c r="N274" s="66">
        <f t="shared" si="12"/>
        <v>0</v>
      </c>
      <c r="T274" s="66">
        <f t="shared" si="14"/>
        <v>0</v>
      </c>
      <c r="Y274" s="67"/>
      <c r="Z274" s="10"/>
      <c r="AA274" s="10"/>
      <c r="AB274" s="10"/>
      <c r="AC274" s="10"/>
      <c r="AD274" s="10"/>
      <c r="AG274" s="10"/>
      <c r="AH274" s="10"/>
      <c r="AJ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3"/>
        <v>273</v>
      </c>
      <c r="B275" s="71">
        <f t="shared" si="13"/>
        <v>273</v>
      </c>
      <c r="I275" s="65"/>
      <c r="J275" s="65"/>
      <c r="K275" s="65"/>
      <c r="L275" s="65"/>
      <c r="M275" s="65"/>
      <c r="N275" s="66">
        <f t="shared" si="12"/>
        <v>0</v>
      </c>
      <c r="T275" s="66">
        <f t="shared" si="14"/>
        <v>0</v>
      </c>
      <c r="Y275" s="67"/>
      <c r="Z275" s="10"/>
      <c r="AA275" s="10"/>
      <c r="AB275" s="10"/>
      <c r="AC275" s="10"/>
      <c r="AD275" s="10"/>
      <c r="AG275" s="10"/>
      <c r="AH275" s="10"/>
      <c r="AJ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3"/>
        <v>274</v>
      </c>
      <c r="B276" s="71">
        <f t="shared" si="13"/>
        <v>274</v>
      </c>
      <c r="I276" s="65"/>
      <c r="J276" s="65"/>
      <c r="K276" s="65"/>
      <c r="L276" s="65"/>
      <c r="M276" s="65"/>
      <c r="N276" s="66">
        <f t="shared" si="12"/>
        <v>0</v>
      </c>
      <c r="T276" s="66">
        <f t="shared" si="14"/>
        <v>0</v>
      </c>
      <c r="Y276" s="67"/>
      <c r="Z276" s="10"/>
      <c r="AA276" s="10"/>
      <c r="AB276" s="10"/>
      <c r="AC276" s="10"/>
      <c r="AD276" s="10"/>
      <c r="AG276" s="10"/>
      <c r="AH276" s="10"/>
      <c r="AJ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3"/>
        <v>275</v>
      </c>
      <c r="B277" s="71">
        <f t="shared" si="13"/>
        <v>275</v>
      </c>
      <c r="I277" s="65"/>
      <c r="J277" s="65"/>
      <c r="K277" s="65"/>
      <c r="L277" s="65"/>
      <c r="M277" s="65"/>
      <c r="N277" s="66">
        <f t="shared" si="12"/>
        <v>0</v>
      </c>
      <c r="T277" s="66">
        <f t="shared" si="14"/>
        <v>0</v>
      </c>
      <c r="Y277" s="67"/>
      <c r="Z277" s="10"/>
      <c r="AA277" s="10"/>
      <c r="AB277" s="10"/>
      <c r="AC277" s="10"/>
      <c r="AD277" s="10"/>
      <c r="AG277" s="10"/>
      <c r="AH277" s="10"/>
      <c r="AJ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3"/>
        <v>276</v>
      </c>
      <c r="B278" s="71">
        <f t="shared" si="13"/>
        <v>276</v>
      </c>
      <c r="I278" s="65"/>
      <c r="J278" s="65"/>
      <c r="K278" s="65"/>
      <c r="L278" s="65"/>
      <c r="M278" s="65"/>
      <c r="N278" s="66">
        <f t="shared" si="12"/>
        <v>0</v>
      </c>
      <c r="T278" s="66">
        <f t="shared" si="14"/>
        <v>0</v>
      </c>
      <c r="Y278" s="67"/>
      <c r="Z278" s="10"/>
      <c r="AA278" s="10"/>
      <c r="AB278" s="10"/>
      <c r="AC278" s="10"/>
      <c r="AD278" s="10"/>
      <c r="AG278" s="10"/>
      <c r="AH278" s="10"/>
      <c r="AJ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3"/>
        <v>277</v>
      </c>
      <c r="B279" s="71">
        <f t="shared" si="13"/>
        <v>277</v>
      </c>
      <c r="I279" s="65"/>
      <c r="J279" s="65"/>
      <c r="K279" s="65"/>
      <c r="L279" s="65"/>
      <c r="M279" s="65"/>
      <c r="N279" s="66">
        <f t="shared" si="12"/>
        <v>0</v>
      </c>
      <c r="T279" s="66">
        <f t="shared" si="14"/>
        <v>0</v>
      </c>
      <c r="Y279" s="67"/>
      <c r="Z279" s="10"/>
      <c r="AA279" s="10"/>
      <c r="AB279" s="10"/>
      <c r="AC279" s="10"/>
      <c r="AD279" s="10"/>
      <c r="AG279" s="10"/>
      <c r="AH279" s="10"/>
      <c r="AJ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3"/>
        <v>278</v>
      </c>
      <c r="B280" s="71">
        <f t="shared" si="13"/>
        <v>278</v>
      </c>
      <c r="I280" s="65"/>
      <c r="J280" s="65"/>
      <c r="K280" s="65"/>
      <c r="L280" s="65"/>
      <c r="M280" s="65"/>
      <c r="N280" s="66">
        <f t="shared" si="12"/>
        <v>0</v>
      </c>
      <c r="T280" s="66">
        <f t="shared" si="14"/>
        <v>0</v>
      </c>
      <c r="Y280" s="67"/>
      <c r="Z280" s="10"/>
      <c r="AA280" s="10"/>
      <c r="AB280" s="10"/>
      <c r="AC280" s="10"/>
      <c r="AD280" s="10"/>
      <c r="AG280" s="10"/>
      <c r="AH280" s="10"/>
      <c r="AJ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3"/>
        <v>279</v>
      </c>
      <c r="B281" s="71">
        <f t="shared" si="13"/>
        <v>279</v>
      </c>
      <c r="I281" s="65"/>
      <c r="J281" s="65"/>
      <c r="K281" s="65"/>
      <c r="L281" s="65"/>
      <c r="M281" s="65"/>
      <c r="N281" s="66">
        <f t="shared" si="12"/>
        <v>0</v>
      </c>
      <c r="T281" s="66">
        <f t="shared" si="14"/>
        <v>0</v>
      </c>
      <c r="Y281" s="67"/>
      <c r="Z281" s="10"/>
      <c r="AA281" s="10"/>
      <c r="AB281" s="10"/>
      <c r="AC281" s="10"/>
      <c r="AD281" s="10"/>
      <c r="AG281" s="10"/>
      <c r="AH281" s="10"/>
      <c r="AJ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3"/>
        <v>280</v>
      </c>
      <c r="B282" s="71">
        <f t="shared" si="13"/>
        <v>280</v>
      </c>
      <c r="I282" s="65"/>
      <c r="J282" s="65"/>
      <c r="K282" s="65"/>
      <c r="L282" s="65"/>
      <c r="M282" s="65"/>
      <c r="N282" s="66">
        <f t="shared" si="12"/>
        <v>0</v>
      </c>
      <c r="T282" s="66">
        <f t="shared" si="14"/>
        <v>0</v>
      </c>
      <c r="Y282" s="67"/>
      <c r="Z282" s="10"/>
      <c r="AA282" s="10"/>
      <c r="AB282" s="10"/>
      <c r="AC282" s="10"/>
      <c r="AD282" s="10"/>
      <c r="AG282" s="10"/>
      <c r="AH282" s="10"/>
      <c r="AJ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3"/>
        <v>281</v>
      </c>
      <c r="B283" s="71">
        <f t="shared" si="13"/>
        <v>281</v>
      </c>
      <c r="I283" s="65"/>
      <c r="J283" s="65"/>
      <c r="K283" s="65"/>
      <c r="L283" s="65"/>
      <c r="M283" s="65"/>
      <c r="N283" s="66">
        <f t="shared" si="12"/>
        <v>0</v>
      </c>
      <c r="T283" s="66">
        <f t="shared" si="14"/>
        <v>0</v>
      </c>
      <c r="Y283" s="67"/>
      <c r="Z283" s="10"/>
      <c r="AA283" s="10"/>
      <c r="AB283" s="10"/>
      <c r="AC283" s="10"/>
      <c r="AD283" s="10"/>
      <c r="AG283" s="10"/>
      <c r="AH283" s="10"/>
      <c r="AJ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3"/>
        <v>282</v>
      </c>
      <c r="B284" s="71">
        <f t="shared" si="13"/>
        <v>282</v>
      </c>
      <c r="I284" s="65"/>
      <c r="J284" s="65"/>
      <c r="K284" s="65"/>
      <c r="L284" s="65"/>
      <c r="M284" s="65"/>
      <c r="N284" s="66">
        <f t="shared" si="12"/>
        <v>0</v>
      </c>
      <c r="T284" s="66">
        <f t="shared" si="14"/>
        <v>0</v>
      </c>
      <c r="Y284" s="67"/>
      <c r="Z284" s="10"/>
      <c r="AA284" s="10"/>
      <c r="AB284" s="10"/>
      <c r="AC284" s="10"/>
      <c r="AD284" s="10"/>
      <c r="AG284" s="10"/>
      <c r="AH284" s="10"/>
      <c r="AJ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3"/>
        <v>283</v>
      </c>
      <c r="B285" s="71">
        <f t="shared" si="13"/>
        <v>283</v>
      </c>
      <c r="I285" s="65"/>
      <c r="J285" s="65"/>
      <c r="K285" s="65"/>
      <c r="L285" s="65"/>
      <c r="M285" s="65"/>
      <c r="N285" s="66">
        <f t="shared" si="12"/>
        <v>0</v>
      </c>
      <c r="T285" s="66">
        <f t="shared" si="14"/>
        <v>0</v>
      </c>
      <c r="Y285" s="67"/>
      <c r="Z285" s="10"/>
      <c r="AA285" s="10"/>
      <c r="AB285" s="10"/>
      <c r="AC285" s="10"/>
      <c r="AD285" s="10"/>
      <c r="AG285" s="10"/>
      <c r="AH285" s="10"/>
      <c r="AJ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3"/>
        <v>284</v>
      </c>
      <c r="B286" s="71">
        <f t="shared" si="13"/>
        <v>284</v>
      </c>
      <c r="I286" s="65"/>
      <c r="J286" s="65"/>
      <c r="K286" s="65"/>
      <c r="L286" s="65"/>
      <c r="M286" s="65"/>
      <c r="N286" s="66">
        <f t="shared" si="12"/>
        <v>0</v>
      </c>
      <c r="T286" s="66">
        <f t="shared" si="14"/>
        <v>0</v>
      </c>
      <c r="Y286" s="67"/>
      <c r="Z286" s="10"/>
      <c r="AA286" s="10"/>
      <c r="AB286" s="10"/>
      <c r="AC286" s="10"/>
      <c r="AD286" s="10"/>
      <c r="AG286" s="10"/>
      <c r="AH286" s="10"/>
      <c r="AJ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3"/>
        <v>285</v>
      </c>
      <c r="B287" s="71">
        <f t="shared" si="13"/>
        <v>285</v>
      </c>
      <c r="I287" s="65"/>
      <c r="J287" s="65"/>
      <c r="K287" s="65"/>
      <c r="L287" s="65"/>
      <c r="M287" s="65"/>
      <c r="N287" s="66">
        <f t="shared" si="12"/>
        <v>0</v>
      </c>
      <c r="T287" s="66">
        <f t="shared" si="14"/>
        <v>0</v>
      </c>
      <c r="Y287" s="67"/>
      <c r="Z287" s="10"/>
      <c r="AA287" s="10"/>
      <c r="AB287" s="10"/>
      <c r="AC287" s="10"/>
      <c r="AD287" s="10"/>
      <c r="AG287" s="10"/>
      <c r="AH287" s="10"/>
      <c r="AJ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3"/>
        <v>286</v>
      </c>
      <c r="B288" s="71">
        <f t="shared" si="13"/>
        <v>286</v>
      </c>
      <c r="I288" s="65"/>
      <c r="J288" s="65"/>
      <c r="K288" s="65"/>
      <c r="L288" s="65"/>
      <c r="M288" s="65"/>
      <c r="N288" s="66">
        <f t="shared" si="12"/>
        <v>0</v>
      </c>
      <c r="T288" s="66">
        <f t="shared" si="14"/>
        <v>0</v>
      </c>
      <c r="Y288" s="67"/>
      <c r="Z288" s="10"/>
      <c r="AA288" s="10"/>
      <c r="AB288" s="10"/>
      <c r="AC288" s="10"/>
      <c r="AD288" s="10"/>
      <c r="AG288" s="10"/>
      <c r="AH288" s="10"/>
      <c r="AJ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3"/>
        <v>287</v>
      </c>
      <c r="B289" s="71">
        <f t="shared" si="13"/>
        <v>287</v>
      </c>
      <c r="I289" s="65"/>
      <c r="J289" s="65"/>
      <c r="K289" s="65"/>
      <c r="L289" s="65"/>
      <c r="M289" s="65"/>
      <c r="N289" s="66">
        <f t="shared" si="12"/>
        <v>0</v>
      </c>
      <c r="T289" s="66">
        <f t="shared" si="14"/>
        <v>0</v>
      </c>
      <c r="Y289" s="67"/>
      <c r="Z289" s="10"/>
      <c r="AA289" s="10"/>
      <c r="AB289" s="10"/>
      <c r="AC289" s="10"/>
      <c r="AD289" s="10"/>
      <c r="AG289" s="10"/>
      <c r="AH289" s="10"/>
      <c r="AJ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3"/>
        <v>288</v>
      </c>
      <c r="B290" s="71">
        <f t="shared" si="13"/>
        <v>288</v>
      </c>
      <c r="I290" s="65"/>
      <c r="J290" s="65"/>
      <c r="K290" s="65"/>
      <c r="L290" s="65"/>
      <c r="M290" s="65"/>
      <c r="N290" s="66">
        <f t="shared" si="12"/>
        <v>0</v>
      </c>
      <c r="T290" s="66">
        <f t="shared" si="14"/>
        <v>0</v>
      </c>
      <c r="Y290" s="67"/>
      <c r="Z290" s="10"/>
      <c r="AA290" s="10"/>
      <c r="AB290" s="10"/>
      <c r="AC290" s="10"/>
      <c r="AD290" s="10"/>
      <c r="AG290" s="10"/>
      <c r="AH290" s="10"/>
      <c r="AJ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3"/>
        <v>289</v>
      </c>
      <c r="B291" s="71">
        <f t="shared" si="13"/>
        <v>289</v>
      </c>
      <c r="I291" s="65"/>
      <c r="J291" s="65"/>
      <c r="K291" s="65"/>
      <c r="L291" s="65"/>
      <c r="M291" s="65"/>
      <c r="N291" s="66">
        <f t="shared" si="12"/>
        <v>0</v>
      </c>
      <c r="T291" s="66">
        <f t="shared" si="14"/>
        <v>0</v>
      </c>
      <c r="Y291" s="67"/>
      <c r="Z291" s="10"/>
      <c r="AA291" s="10"/>
      <c r="AB291" s="10"/>
      <c r="AC291" s="10"/>
      <c r="AD291" s="10"/>
      <c r="AG291" s="10"/>
      <c r="AH291" s="10"/>
      <c r="AJ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3"/>
        <v>290</v>
      </c>
      <c r="B292" s="71">
        <f t="shared" si="13"/>
        <v>290</v>
      </c>
      <c r="I292" s="65"/>
      <c r="J292" s="65"/>
      <c r="K292" s="65"/>
      <c r="L292" s="65"/>
      <c r="M292" s="65"/>
      <c r="N292" s="66">
        <f t="shared" si="12"/>
        <v>0</v>
      </c>
      <c r="T292" s="66">
        <f t="shared" si="14"/>
        <v>0</v>
      </c>
      <c r="Y292" s="67"/>
      <c r="Z292" s="10"/>
      <c r="AA292" s="10"/>
      <c r="AB292" s="10"/>
      <c r="AC292" s="10"/>
      <c r="AD292" s="10"/>
      <c r="AG292" s="10"/>
      <c r="AH292" s="10"/>
      <c r="AJ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3"/>
        <v>291</v>
      </c>
      <c r="B293" s="71">
        <f t="shared" si="13"/>
        <v>291</v>
      </c>
      <c r="I293" s="65"/>
      <c r="J293" s="65"/>
      <c r="K293" s="65"/>
      <c r="L293" s="65"/>
      <c r="M293" s="65"/>
      <c r="N293" s="66">
        <f t="shared" si="12"/>
        <v>0</v>
      </c>
      <c r="T293" s="66">
        <f t="shared" si="14"/>
        <v>0</v>
      </c>
      <c r="Y293" s="67"/>
      <c r="Z293" s="10"/>
      <c r="AA293" s="10"/>
      <c r="AB293" s="10"/>
      <c r="AC293" s="10"/>
      <c r="AD293" s="10"/>
      <c r="AG293" s="10"/>
      <c r="AH293" s="10"/>
      <c r="AJ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3"/>
        <v>292</v>
      </c>
      <c r="B294" s="71">
        <f t="shared" si="13"/>
        <v>292</v>
      </c>
      <c r="I294" s="65"/>
      <c r="J294" s="65"/>
      <c r="K294" s="65"/>
      <c r="L294" s="65"/>
      <c r="M294" s="65"/>
      <c r="N294" s="66">
        <f t="shared" si="12"/>
        <v>0</v>
      </c>
      <c r="T294" s="66">
        <f t="shared" si="14"/>
        <v>0</v>
      </c>
      <c r="Y294" s="67"/>
      <c r="Z294" s="10"/>
      <c r="AA294" s="10"/>
      <c r="AB294" s="10"/>
      <c r="AC294" s="10"/>
      <c r="AD294" s="10"/>
      <c r="AG294" s="10"/>
      <c r="AH294" s="10"/>
      <c r="AJ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3"/>
        <v>293</v>
      </c>
      <c r="B295" s="71">
        <f t="shared" si="13"/>
        <v>293</v>
      </c>
      <c r="I295" s="65"/>
      <c r="J295" s="65"/>
      <c r="K295" s="65"/>
      <c r="L295" s="65"/>
      <c r="M295" s="65"/>
      <c r="N295" s="66">
        <f t="shared" si="12"/>
        <v>0</v>
      </c>
      <c r="T295" s="66">
        <f t="shared" si="14"/>
        <v>0</v>
      </c>
      <c r="Y295" s="67"/>
      <c r="Z295" s="10"/>
      <c r="AA295" s="10"/>
      <c r="AB295" s="10"/>
      <c r="AC295" s="10"/>
      <c r="AD295" s="10"/>
      <c r="AG295" s="10"/>
      <c r="AH295" s="10"/>
      <c r="AJ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3"/>
        <v>294</v>
      </c>
      <c r="B296" s="71">
        <f t="shared" si="13"/>
        <v>294</v>
      </c>
      <c r="I296" s="65"/>
      <c r="J296" s="65"/>
      <c r="K296" s="65"/>
      <c r="L296" s="65"/>
      <c r="M296" s="65"/>
      <c r="N296" s="66">
        <f t="shared" si="12"/>
        <v>0</v>
      </c>
      <c r="T296" s="66">
        <f t="shared" si="14"/>
        <v>0</v>
      </c>
      <c r="Y296" s="67"/>
      <c r="Z296" s="10"/>
      <c r="AA296" s="10"/>
      <c r="AB296" s="10"/>
      <c r="AC296" s="10"/>
      <c r="AD296" s="10"/>
      <c r="AG296" s="10"/>
      <c r="AH296" s="10"/>
      <c r="AJ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3"/>
        <v>295</v>
      </c>
      <c r="B297" s="71">
        <f t="shared" si="13"/>
        <v>295</v>
      </c>
      <c r="I297" s="65"/>
      <c r="J297" s="65"/>
      <c r="K297" s="65"/>
      <c r="L297" s="65"/>
      <c r="M297" s="65"/>
      <c r="N297" s="66">
        <f t="shared" si="12"/>
        <v>0</v>
      </c>
      <c r="T297" s="66">
        <f t="shared" si="14"/>
        <v>0</v>
      </c>
      <c r="Y297" s="67"/>
      <c r="Z297" s="10"/>
      <c r="AA297" s="10"/>
      <c r="AB297" s="10"/>
      <c r="AC297" s="10"/>
      <c r="AD297" s="10"/>
      <c r="AG297" s="10"/>
      <c r="AH297" s="10"/>
      <c r="AJ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3"/>
        <v>296</v>
      </c>
      <c r="B298" s="71">
        <f t="shared" si="13"/>
        <v>296</v>
      </c>
      <c r="I298" s="65"/>
      <c r="J298" s="65"/>
      <c r="K298" s="65"/>
      <c r="L298" s="65"/>
      <c r="M298" s="65"/>
      <c r="N298" s="66">
        <f t="shared" si="12"/>
        <v>0</v>
      </c>
      <c r="T298" s="66">
        <f t="shared" si="14"/>
        <v>0</v>
      </c>
      <c r="Y298" s="67"/>
      <c r="Z298" s="10"/>
      <c r="AA298" s="10"/>
      <c r="AB298" s="10"/>
      <c r="AC298" s="10"/>
      <c r="AD298" s="10"/>
      <c r="AG298" s="10"/>
      <c r="AH298" s="10"/>
      <c r="AJ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3"/>
        <v>297</v>
      </c>
      <c r="B299" s="71">
        <f t="shared" si="13"/>
        <v>297</v>
      </c>
      <c r="I299" s="65"/>
      <c r="J299" s="65"/>
      <c r="K299" s="65"/>
      <c r="L299" s="65"/>
      <c r="M299" s="65"/>
      <c r="N299" s="66">
        <f t="shared" si="12"/>
        <v>0</v>
      </c>
      <c r="T299" s="66">
        <f t="shared" si="14"/>
        <v>0</v>
      </c>
      <c r="Y299" s="67"/>
      <c r="Z299" s="10"/>
      <c r="AA299" s="10"/>
      <c r="AB299" s="10"/>
      <c r="AC299" s="10"/>
      <c r="AD299" s="10"/>
      <c r="AG299" s="10"/>
      <c r="AH299" s="10"/>
      <c r="AJ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3"/>
        <v>298</v>
      </c>
      <c r="B300" s="71">
        <f t="shared" si="13"/>
        <v>298</v>
      </c>
      <c r="I300" s="65"/>
      <c r="J300" s="65"/>
      <c r="K300" s="65"/>
      <c r="L300" s="65"/>
      <c r="M300" s="65"/>
      <c r="N300" s="66">
        <f t="shared" si="12"/>
        <v>0</v>
      </c>
      <c r="T300" s="66">
        <f t="shared" si="14"/>
        <v>0</v>
      </c>
      <c r="Y300" s="67"/>
      <c r="Z300" s="10"/>
      <c r="AA300" s="10"/>
      <c r="AB300" s="10"/>
      <c r="AC300" s="10"/>
      <c r="AD300" s="10"/>
      <c r="AG300" s="10"/>
      <c r="AH300" s="10"/>
      <c r="AJ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3"/>
        <v>299</v>
      </c>
      <c r="B301" s="71">
        <f t="shared" si="13"/>
        <v>299</v>
      </c>
      <c r="I301" s="65"/>
      <c r="J301" s="65"/>
      <c r="K301" s="65"/>
      <c r="L301" s="65"/>
      <c r="M301" s="65"/>
      <c r="N301" s="66">
        <f t="shared" si="12"/>
        <v>0</v>
      </c>
      <c r="T301" s="66">
        <f t="shared" si="14"/>
        <v>0</v>
      </c>
      <c r="Y301" s="67"/>
      <c r="Z301" s="10"/>
      <c r="AA301" s="10"/>
      <c r="AB301" s="10"/>
      <c r="AC301" s="10"/>
      <c r="AD301" s="10"/>
      <c r="AG301" s="10"/>
      <c r="AH301" s="10"/>
      <c r="AJ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3"/>
        <v>300</v>
      </c>
      <c r="B302" s="71">
        <f t="shared" si="13"/>
        <v>300</v>
      </c>
      <c r="I302" s="65"/>
      <c r="J302" s="65"/>
      <c r="K302" s="65"/>
      <c r="L302" s="65"/>
      <c r="M302" s="65"/>
      <c r="N302" s="66">
        <f t="shared" si="12"/>
        <v>0</v>
      </c>
      <c r="T302" s="66">
        <f t="shared" si="14"/>
        <v>0</v>
      </c>
      <c r="Y302" s="67"/>
      <c r="Z302" s="10"/>
      <c r="AA302" s="10"/>
      <c r="AB302" s="10"/>
      <c r="AC302" s="10"/>
      <c r="AD302" s="10"/>
      <c r="AG302" s="10"/>
      <c r="AH302" s="10"/>
      <c r="AJ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3"/>
        <v>301</v>
      </c>
      <c r="B303" s="71">
        <f t="shared" si="13"/>
        <v>301</v>
      </c>
      <c r="I303" s="65"/>
      <c r="J303" s="65"/>
      <c r="K303" s="65"/>
      <c r="L303" s="65"/>
      <c r="M303" s="65"/>
      <c r="N303" s="66">
        <f t="shared" si="12"/>
        <v>0</v>
      </c>
      <c r="T303" s="66">
        <f t="shared" si="14"/>
        <v>0</v>
      </c>
      <c r="Y303" s="67"/>
      <c r="Z303" s="10"/>
      <c r="AA303" s="10"/>
      <c r="AB303" s="10"/>
      <c r="AC303" s="10"/>
      <c r="AD303" s="10"/>
      <c r="AG303" s="10"/>
      <c r="AH303" s="10"/>
      <c r="AJ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3"/>
        <v>302</v>
      </c>
      <c r="B304" s="71">
        <f t="shared" si="13"/>
        <v>302</v>
      </c>
      <c r="I304" s="65"/>
      <c r="J304" s="65"/>
      <c r="K304" s="65"/>
      <c r="L304" s="65"/>
      <c r="M304" s="65"/>
      <c r="N304" s="66">
        <f t="shared" si="12"/>
        <v>0</v>
      </c>
      <c r="T304" s="66">
        <f t="shared" si="14"/>
        <v>0</v>
      </c>
      <c r="Y304" s="67"/>
      <c r="Z304" s="10"/>
      <c r="AA304" s="10"/>
      <c r="AB304" s="10"/>
      <c r="AC304" s="10"/>
      <c r="AD304" s="10"/>
      <c r="AG304" s="10"/>
      <c r="AH304" s="10"/>
      <c r="AJ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3"/>
        <v>303</v>
      </c>
      <c r="B305" s="71">
        <f t="shared" si="13"/>
        <v>303</v>
      </c>
      <c r="I305" s="65"/>
      <c r="J305" s="65"/>
      <c r="K305" s="65"/>
      <c r="L305" s="65"/>
      <c r="M305" s="65"/>
      <c r="N305" s="66">
        <f t="shared" si="12"/>
        <v>0</v>
      </c>
      <c r="T305" s="66">
        <f t="shared" si="14"/>
        <v>0</v>
      </c>
      <c r="Y305" s="67"/>
      <c r="Z305" s="10"/>
      <c r="AA305" s="10"/>
      <c r="AB305" s="10"/>
      <c r="AC305" s="10"/>
      <c r="AD305" s="10"/>
      <c r="AG305" s="10"/>
      <c r="AH305" s="10"/>
      <c r="AJ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3"/>
        <v>304</v>
      </c>
      <c r="B306" s="71">
        <f t="shared" si="13"/>
        <v>304</v>
      </c>
      <c r="I306" s="65"/>
      <c r="J306" s="65"/>
      <c r="K306" s="65"/>
      <c r="L306" s="65"/>
      <c r="M306" s="65"/>
      <c r="N306" s="66">
        <f t="shared" si="12"/>
        <v>0</v>
      </c>
      <c r="T306" s="66">
        <f t="shared" si="14"/>
        <v>0</v>
      </c>
      <c r="Y306" s="67"/>
      <c r="Z306" s="10"/>
      <c r="AA306" s="10"/>
      <c r="AB306" s="10"/>
      <c r="AC306" s="10"/>
      <c r="AD306" s="10"/>
      <c r="AG306" s="10"/>
      <c r="AH306" s="10"/>
      <c r="AJ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3"/>
        <v>305</v>
      </c>
      <c r="B307" s="71">
        <f t="shared" si="13"/>
        <v>305</v>
      </c>
      <c r="I307" s="65"/>
      <c r="J307" s="65"/>
      <c r="K307" s="65"/>
      <c r="L307" s="65"/>
      <c r="M307" s="65"/>
      <c r="N307" s="66">
        <f t="shared" si="12"/>
        <v>0</v>
      </c>
      <c r="T307" s="66">
        <f t="shared" si="14"/>
        <v>0</v>
      </c>
      <c r="Y307" s="67"/>
      <c r="Z307" s="10"/>
      <c r="AA307" s="10"/>
      <c r="AB307" s="10"/>
      <c r="AC307" s="10"/>
      <c r="AD307" s="10"/>
      <c r="AG307" s="10"/>
      <c r="AH307" s="10"/>
      <c r="AJ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3"/>
        <v>306</v>
      </c>
      <c r="B308" s="71">
        <f t="shared" si="13"/>
        <v>306</v>
      </c>
      <c r="I308" s="65"/>
      <c r="J308" s="65"/>
      <c r="K308" s="65"/>
      <c r="L308" s="65"/>
      <c r="M308" s="65"/>
      <c r="N308" s="66">
        <f t="shared" si="12"/>
        <v>0</v>
      </c>
      <c r="T308" s="66">
        <f t="shared" si="14"/>
        <v>0</v>
      </c>
      <c r="Y308" s="67"/>
      <c r="Z308" s="10"/>
      <c r="AA308" s="10"/>
      <c r="AB308" s="10"/>
      <c r="AC308" s="10"/>
      <c r="AD308" s="10"/>
      <c r="AG308" s="10"/>
      <c r="AH308" s="10"/>
      <c r="AJ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3"/>
        <v>307</v>
      </c>
      <c r="B309" s="71">
        <f t="shared" si="13"/>
        <v>307</v>
      </c>
      <c r="I309" s="65"/>
      <c r="J309" s="65"/>
      <c r="K309" s="65"/>
      <c r="L309" s="65"/>
      <c r="M309" s="65"/>
      <c r="N309" s="66">
        <f t="shared" si="12"/>
        <v>0</v>
      </c>
      <c r="T309" s="66">
        <f t="shared" si="14"/>
        <v>0</v>
      </c>
      <c r="Y309" s="67"/>
      <c r="Z309" s="10"/>
      <c r="AA309" s="10"/>
      <c r="AB309" s="10"/>
      <c r="AC309" s="10"/>
      <c r="AD309" s="10"/>
      <c r="AG309" s="10"/>
      <c r="AH309" s="10"/>
      <c r="AJ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3"/>
        <v>308</v>
      </c>
      <c r="B310" s="71">
        <f t="shared" si="13"/>
        <v>308</v>
      </c>
      <c r="I310" s="65"/>
      <c r="J310" s="65"/>
      <c r="K310" s="65"/>
      <c r="L310" s="65"/>
      <c r="M310" s="65"/>
      <c r="N310" s="66">
        <f t="shared" si="12"/>
        <v>0</v>
      </c>
      <c r="T310" s="66">
        <f t="shared" si="14"/>
        <v>0</v>
      </c>
      <c r="Y310" s="67"/>
      <c r="Z310" s="10"/>
      <c r="AA310" s="10"/>
      <c r="AB310" s="10"/>
      <c r="AC310" s="10"/>
      <c r="AD310" s="10"/>
      <c r="AG310" s="10"/>
      <c r="AH310" s="10"/>
      <c r="AJ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3"/>
        <v>309</v>
      </c>
      <c r="B311" s="71">
        <f t="shared" si="13"/>
        <v>309</v>
      </c>
      <c r="I311" s="65"/>
      <c r="J311" s="65"/>
      <c r="K311" s="65"/>
      <c r="L311" s="65"/>
      <c r="M311" s="65"/>
      <c r="N311" s="66">
        <f t="shared" si="12"/>
        <v>0</v>
      </c>
      <c r="T311" s="66">
        <f t="shared" si="14"/>
        <v>0</v>
      </c>
      <c r="Y311" s="67"/>
      <c r="Z311" s="10"/>
      <c r="AA311" s="10"/>
      <c r="AB311" s="10"/>
      <c r="AC311" s="10"/>
      <c r="AD311" s="10"/>
      <c r="AG311" s="10"/>
      <c r="AH311" s="10"/>
      <c r="AJ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3"/>
        <v>310</v>
      </c>
      <c r="B312" s="71">
        <f t="shared" si="13"/>
        <v>310</v>
      </c>
      <c r="I312" s="65"/>
      <c r="J312" s="65"/>
      <c r="K312" s="65"/>
      <c r="L312" s="65"/>
      <c r="M312" s="65"/>
      <c r="N312" s="66">
        <f t="shared" si="12"/>
        <v>0</v>
      </c>
      <c r="T312" s="66">
        <f t="shared" si="14"/>
        <v>0</v>
      </c>
      <c r="Y312" s="67"/>
      <c r="Z312" s="10"/>
      <c r="AA312" s="10"/>
      <c r="AB312" s="10"/>
      <c r="AC312" s="10"/>
      <c r="AD312" s="10"/>
      <c r="AG312" s="10"/>
      <c r="AH312" s="10"/>
      <c r="AJ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3"/>
        <v>311</v>
      </c>
      <c r="B313" s="71">
        <f t="shared" si="13"/>
        <v>311</v>
      </c>
      <c r="I313" s="65"/>
      <c r="J313" s="65"/>
      <c r="K313" s="65"/>
      <c r="L313" s="65"/>
      <c r="M313" s="65"/>
      <c r="N313" s="66">
        <f t="shared" si="12"/>
        <v>0</v>
      </c>
      <c r="T313" s="66">
        <f t="shared" si="14"/>
        <v>0</v>
      </c>
      <c r="Y313" s="67"/>
      <c r="Z313" s="10"/>
      <c r="AA313" s="10"/>
      <c r="AB313" s="10"/>
      <c r="AC313" s="10"/>
      <c r="AD313" s="10"/>
      <c r="AG313" s="10"/>
      <c r="AH313" s="10"/>
      <c r="AJ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3"/>
        <v>312</v>
      </c>
      <c r="B314" s="71">
        <f t="shared" si="13"/>
        <v>312</v>
      </c>
      <c r="I314" s="65"/>
      <c r="J314" s="65"/>
      <c r="K314" s="65"/>
      <c r="L314" s="65"/>
      <c r="M314" s="65"/>
      <c r="N314" s="66">
        <f t="shared" si="12"/>
        <v>0</v>
      </c>
      <c r="T314" s="66">
        <f t="shared" si="14"/>
        <v>0</v>
      </c>
      <c r="Y314" s="67"/>
      <c r="Z314" s="10"/>
      <c r="AA314" s="10"/>
      <c r="AB314" s="10"/>
      <c r="AC314" s="10"/>
      <c r="AD314" s="10"/>
      <c r="AG314" s="10"/>
      <c r="AH314" s="10"/>
      <c r="AJ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3"/>
        <v>313</v>
      </c>
      <c r="B315" s="71">
        <f t="shared" si="13"/>
        <v>313</v>
      </c>
      <c r="I315" s="65"/>
      <c r="J315" s="65"/>
      <c r="K315" s="65"/>
      <c r="L315" s="65"/>
      <c r="M315" s="65"/>
      <c r="N315" s="66">
        <f t="shared" si="12"/>
        <v>0</v>
      </c>
      <c r="T315" s="66">
        <f t="shared" si="14"/>
        <v>0</v>
      </c>
      <c r="Y315" s="67"/>
      <c r="Z315" s="10"/>
      <c r="AA315" s="10"/>
      <c r="AB315" s="10"/>
      <c r="AC315" s="10"/>
      <c r="AD315" s="10"/>
      <c r="AG315" s="10"/>
      <c r="AH315" s="10"/>
      <c r="AJ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3"/>
        <v>314</v>
      </c>
      <c r="B316" s="71">
        <f t="shared" si="13"/>
        <v>314</v>
      </c>
      <c r="I316" s="65"/>
      <c r="J316" s="65"/>
      <c r="K316" s="65"/>
      <c r="L316" s="65"/>
      <c r="M316" s="65"/>
      <c r="N316" s="66">
        <f t="shared" si="12"/>
        <v>0</v>
      </c>
      <c r="T316" s="66">
        <f t="shared" si="14"/>
        <v>0</v>
      </c>
      <c r="Y316" s="67"/>
      <c r="Z316" s="10"/>
      <c r="AA316" s="10"/>
      <c r="AB316" s="10"/>
      <c r="AC316" s="10"/>
      <c r="AD316" s="10"/>
      <c r="AG316" s="10"/>
      <c r="AH316" s="10"/>
      <c r="AJ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3"/>
        <v>315</v>
      </c>
      <c r="B317" s="71">
        <f t="shared" si="13"/>
        <v>315</v>
      </c>
      <c r="I317" s="65"/>
      <c r="J317" s="65"/>
      <c r="K317" s="65"/>
      <c r="L317" s="65"/>
      <c r="M317" s="65"/>
      <c r="N317" s="66">
        <f t="shared" si="12"/>
        <v>0</v>
      </c>
      <c r="T317" s="66">
        <f t="shared" si="14"/>
        <v>0</v>
      </c>
      <c r="Y317" s="67"/>
      <c r="Z317" s="10"/>
      <c r="AA317" s="10"/>
      <c r="AB317" s="10"/>
      <c r="AC317" s="10"/>
      <c r="AD317" s="10"/>
      <c r="AG317" s="10"/>
      <c r="AH317" s="10"/>
      <c r="AJ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3"/>
        <v>316</v>
      </c>
      <c r="B318" s="71">
        <f t="shared" si="13"/>
        <v>316</v>
      </c>
      <c r="I318" s="65"/>
      <c r="J318" s="65"/>
      <c r="K318" s="65"/>
      <c r="L318" s="65"/>
      <c r="M318" s="65"/>
      <c r="N318" s="66">
        <f t="shared" si="12"/>
        <v>0</v>
      </c>
      <c r="T318" s="66">
        <f t="shared" si="14"/>
        <v>0</v>
      </c>
      <c r="Y318" s="67"/>
      <c r="Z318" s="10"/>
      <c r="AA318" s="10"/>
      <c r="AB318" s="10"/>
      <c r="AC318" s="10"/>
      <c r="AD318" s="10"/>
      <c r="AG318" s="10"/>
      <c r="AH318" s="10"/>
      <c r="AJ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3"/>
        <v>317</v>
      </c>
      <c r="B319" s="71">
        <f t="shared" si="13"/>
        <v>317</v>
      </c>
      <c r="I319" s="65"/>
      <c r="J319" s="65"/>
      <c r="K319" s="65"/>
      <c r="L319" s="65"/>
      <c r="M319" s="65"/>
      <c r="N319" s="66">
        <f t="shared" si="12"/>
        <v>0</v>
      </c>
      <c r="T319" s="66">
        <f t="shared" si="14"/>
        <v>0</v>
      </c>
      <c r="Y319" s="67"/>
      <c r="Z319" s="10"/>
      <c r="AA319" s="10"/>
      <c r="AB319" s="10"/>
      <c r="AC319" s="10"/>
      <c r="AD319" s="10"/>
      <c r="AG319" s="10"/>
      <c r="AH319" s="10"/>
      <c r="AJ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3"/>
        <v>318</v>
      </c>
      <c r="B320" s="71">
        <f t="shared" si="13"/>
        <v>318</v>
      </c>
      <c r="I320" s="65"/>
      <c r="J320" s="65"/>
      <c r="K320" s="65"/>
      <c r="L320" s="65"/>
      <c r="M320" s="65"/>
      <c r="N320" s="66">
        <f t="shared" si="12"/>
        <v>0</v>
      </c>
      <c r="T320" s="66">
        <f t="shared" si="14"/>
        <v>0</v>
      </c>
      <c r="Y320" s="67"/>
      <c r="Z320" s="10"/>
      <c r="AA320" s="10"/>
      <c r="AB320" s="10"/>
      <c r="AC320" s="10"/>
      <c r="AD320" s="10"/>
      <c r="AG320" s="10"/>
      <c r="AH320" s="10"/>
      <c r="AJ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3"/>
        <v>319</v>
      </c>
      <c r="B321" s="71">
        <f t="shared" si="13"/>
        <v>319</v>
      </c>
      <c r="I321" s="65"/>
      <c r="J321" s="65"/>
      <c r="K321" s="65"/>
      <c r="L321" s="65"/>
      <c r="M321" s="65"/>
      <c r="N321" s="66">
        <f t="shared" si="12"/>
        <v>0</v>
      </c>
      <c r="T321" s="66">
        <f t="shared" si="14"/>
        <v>0</v>
      </c>
      <c r="Y321" s="67"/>
      <c r="Z321" s="10"/>
      <c r="AA321" s="10"/>
      <c r="AB321" s="10"/>
      <c r="AC321" s="10"/>
      <c r="AD321" s="10"/>
      <c r="AG321" s="10"/>
      <c r="AH321" s="10"/>
      <c r="AJ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3"/>
        <v>320</v>
      </c>
      <c r="B322" s="71">
        <f t="shared" si="13"/>
        <v>320</v>
      </c>
      <c r="I322" s="65"/>
      <c r="J322" s="65"/>
      <c r="K322" s="65"/>
      <c r="L322" s="65"/>
      <c r="M322" s="65"/>
      <c r="N322" s="66">
        <f t="shared" si="12"/>
        <v>0</v>
      </c>
      <c r="T322" s="66">
        <f t="shared" si="14"/>
        <v>0</v>
      </c>
      <c r="Y322" s="67"/>
      <c r="Z322" s="10"/>
      <c r="AA322" s="10"/>
      <c r="AB322" s="10"/>
      <c r="AC322" s="10"/>
      <c r="AD322" s="10"/>
      <c r="AG322" s="10"/>
      <c r="AH322" s="10"/>
      <c r="AJ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3"/>
        <v>321</v>
      </c>
      <c r="B323" s="71">
        <f t="shared" si="13"/>
        <v>321</v>
      </c>
      <c r="I323" s="65"/>
      <c r="J323" s="65"/>
      <c r="K323" s="65"/>
      <c r="L323" s="65"/>
      <c r="M323" s="65"/>
      <c r="N323" s="66">
        <f t="shared" si="12"/>
        <v>0</v>
      </c>
      <c r="T323" s="66">
        <f t="shared" si="14"/>
        <v>0</v>
      </c>
      <c r="Y323" s="67"/>
      <c r="Z323" s="10"/>
      <c r="AA323" s="10"/>
      <c r="AB323" s="10"/>
      <c r="AC323" s="10"/>
      <c r="AD323" s="10"/>
      <c r="AG323" s="10"/>
      <c r="AH323" s="10"/>
      <c r="AJ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3"/>
        <v>322</v>
      </c>
      <c r="B324" s="71">
        <f t="shared" si="13"/>
        <v>322</v>
      </c>
      <c r="I324" s="65"/>
      <c r="J324" s="65"/>
      <c r="K324" s="65"/>
      <c r="L324" s="65"/>
      <c r="M324" s="65"/>
      <c r="N324" s="66">
        <f t="shared" ref="N324:N361" si="15">O324+P324+Q324+R324+S324</f>
        <v>0</v>
      </c>
      <c r="T324" s="66">
        <f t="shared" si="14"/>
        <v>0</v>
      </c>
      <c r="Y324" s="67"/>
      <c r="Z324" s="10"/>
      <c r="AA324" s="10"/>
      <c r="AB324" s="10"/>
      <c r="AC324" s="10"/>
      <c r="AD324" s="10"/>
      <c r="AG324" s="10"/>
      <c r="AH324" s="10"/>
      <c r="AJ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B358" si="16">A324+1</f>
        <v>323</v>
      </c>
      <c r="B325" s="71">
        <f t="shared" si="16"/>
        <v>323</v>
      </c>
      <c r="I325" s="65"/>
      <c r="J325" s="65"/>
      <c r="K325" s="65"/>
      <c r="L325" s="65"/>
      <c r="M325" s="65"/>
      <c r="N325" s="66">
        <f t="shared" si="15"/>
        <v>0</v>
      </c>
      <c r="T325" s="66">
        <f t="shared" si="14"/>
        <v>0</v>
      </c>
      <c r="Y325" s="67"/>
      <c r="Z325" s="10"/>
      <c r="AA325" s="10"/>
      <c r="AB325" s="10"/>
      <c r="AC325" s="10"/>
      <c r="AD325" s="10"/>
      <c r="AG325" s="10"/>
      <c r="AH325" s="10"/>
      <c r="AJ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6"/>
        <v>324</v>
      </c>
      <c r="B326" s="71">
        <f t="shared" si="16"/>
        <v>324</v>
      </c>
      <c r="I326" s="65"/>
      <c r="J326" s="65"/>
      <c r="K326" s="65"/>
      <c r="L326" s="65"/>
      <c r="M326" s="65"/>
      <c r="N326" s="66">
        <f t="shared" si="15"/>
        <v>0</v>
      </c>
      <c r="T326" s="66">
        <f t="shared" si="14"/>
        <v>0</v>
      </c>
      <c r="Y326" s="67"/>
      <c r="Z326" s="10"/>
      <c r="AA326" s="10"/>
      <c r="AB326" s="10"/>
      <c r="AC326" s="10"/>
      <c r="AD326" s="10"/>
      <c r="AG326" s="10"/>
      <c r="AH326" s="10"/>
      <c r="AJ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6"/>
        <v>325</v>
      </c>
      <c r="B327" s="71">
        <f t="shared" si="16"/>
        <v>325</v>
      </c>
      <c r="I327" s="65"/>
      <c r="J327" s="65"/>
      <c r="K327" s="65"/>
      <c r="L327" s="65"/>
      <c r="M327" s="65"/>
      <c r="N327" s="66">
        <f t="shared" si="15"/>
        <v>0</v>
      </c>
      <c r="T327" s="66">
        <f t="shared" si="14"/>
        <v>0</v>
      </c>
      <c r="Y327" s="67"/>
      <c r="Z327" s="10"/>
      <c r="AA327" s="10"/>
      <c r="AB327" s="10"/>
      <c r="AC327" s="10"/>
      <c r="AD327" s="10"/>
      <c r="AG327" s="10"/>
      <c r="AH327" s="10"/>
      <c r="AJ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6"/>
        <v>326</v>
      </c>
      <c r="B328" s="71">
        <f t="shared" si="16"/>
        <v>326</v>
      </c>
      <c r="I328" s="65"/>
      <c r="J328" s="65"/>
      <c r="K328" s="65"/>
      <c r="L328" s="65"/>
      <c r="M328" s="65"/>
      <c r="N328" s="66">
        <f t="shared" si="15"/>
        <v>0</v>
      </c>
      <c r="T328" s="66">
        <f t="shared" ref="T328:T361" si="17">U328+V328+W328+X328+Y328</f>
        <v>0</v>
      </c>
      <c r="Y328" s="67"/>
      <c r="Z328" s="10"/>
      <c r="AA328" s="10"/>
      <c r="AB328" s="10"/>
      <c r="AC328" s="10"/>
      <c r="AD328" s="10"/>
      <c r="AG328" s="10"/>
      <c r="AH328" s="10"/>
      <c r="AJ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6"/>
        <v>327</v>
      </c>
      <c r="B329" s="71">
        <f t="shared" si="16"/>
        <v>327</v>
      </c>
      <c r="I329" s="65"/>
      <c r="J329" s="65"/>
      <c r="K329" s="65"/>
      <c r="L329" s="65"/>
      <c r="M329" s="65"/>
      <c r="N329" s="66">
        <f t="shared" si="15"/>
        <v>0</v>
      </c>
      <c r="T329" s="66">
        <f t="shared" si="17"/>
        <v>0</v>
      </c>
      <c r="Y329" s="67"/>
      <c r="Z329" s="10"/>
      <c r="AA329" s="10"/>
      <c r="AB329" s="10"/>
      <c r="AC329" s="10"/>
      <c r="AD329" s="10"/>
      <c r="AG329" s="10"/>
      <c r="AH329" s="10"/>
      <c r="AJ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6"/>
        <v>328</v>
      </c>
      <c r="B330" s="71">
        <f t="shared" si="16"/>
        <v>328</v>
      </c>
      <c r="I330" s="65"/>
      <c r="J330" s="65"/>
      <c r="K330" s="65"/>
      <c r="L330" s="65"/>
      <c r="M330" s="65"/>
      <c r="N330" s="66">
        <f t="shared" si="15"/>
        <v>0</v>
      </c>
      <c r="T330" s="66">
        <f t="shared" si="17"/>
        <v>0</v>
      </c>
      <c r="Y330" s="67"/>
      <c r="Z330" s="10"/>
      <c r="AA330" s="10"/>
      <c r="AB330" s="10"/>
      <c r="AC330" s="10"/>
      <c r="AD330" s="10"/>
      <c r="AG330" s="10"/>
      <c r="AH330" s="10"/>
      <c r="AJ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6"/>
        <v>329</v>
      </c>
      <c r="B331" s="71">
        <f t="shared" si="16"/>
        <v>329</v>
      </c>
      <c r="I331" s="65"/>
      <c r="J331" s="65"/>
      <c r="K331" s="65"/>
      <c r="L331" s="65"/>
      <c r="M331" s="65"/>
      <c r="N331" s="66">
        <f t="shared" si="15"/>
        <v>0</v>
      </c>
      <c r="T331" s="66">
        <f t="shared" si="17"/>
        <v>0</v>
      </c>
      <c r="Y331" s="67"/>
      <c r="Z331" s="10"/>
      <c r="AA331" s="10"/>
      <c r="AB331" s="10"/>
      <c r="AC331" s="10"/>
      <c r="AD331" s="10"/>
      <c r="AG331" s="10"/>
      <c r="AH331" s="10"/>
      <c r="AJ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6"/>
        <v>330</v>
      </c>
      <c r="B332" s="71">
        <f t="shared" si="16"/>
        <v>330</v>
      </c>
      <c r="I332" s="65"/>
      <c r="J332" s="65"/>
      <c r="K332" s="65"/>
      <c r="L332" s="65"/>
      <c r="M332" s="65"/>
      <c r="N332" s="66">
        <f t="shared" si="15"/>
        <v>0</v>
      </c>
      <c r="T332" s="66">
        <f t="shared" si="17"/>
        <v>0</v>
      </c>
      <c r="Y332" s="67"/>
      <c r="Z332" s="10"/>
      <c r="AA332" s="10"/>
      <c r="AB332" s="10"/>
      <c r="AC332" s="10"/>
      <c r="AD332" s="10"/>
      <c r="AG332" s="10"/>
      <c r="AH332" s="10"/>
      <c r="AJ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6"/>
        <v>331</v>
      </c>
      <c r="B333" s="71">
        <f t="shared" si="16"/>
        <v>331</v>
      </c>
      <c r="I333" s="65"/>
      <c r="J333" s="65"/>
      <c r="K333" s="65"/>
      <c r="L333" s="65"/>
      <c r="M333" s="65"/>
      <c r="N333" s="66">
        <f t="shared" si="15"/>
        <v>0</v>
      </c>
      <c r="T333" s="66">
        <f t="shared" si="17"/>
        <v>0</v>
      </c>
      <c r="Y333" s="67"/>
      <c r="Z333" s="10"/>
      <c r="AA333" s="10"/>
      <c r="AB333" s="10"/>
      <c r="AC333" s="10"/>
      <c r="AD333" s="10"/>
      <c r="AG333" s="10"/>
      <c r="AH333" s="10"/>
      <c r="AJ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6"/>
        <v>332</v>
      </c>
      <c r="B334" s="71">
        <f t="shared" si="16"/>
        <v>332</v>
      </c>
      <c r="I334" s="65"/>
      <c r="J334" s="65"/>
      <c r="K334" s="65"/>
      <c r="L334" s="65"/>
      <c r="M334" s="65"/>
      <c r="N334" s="66">
        <f t="shared" si="15"/>
        <v>0</v>
      </c>
      <c r="T334" s="66">
        <f t="shared" si="17"/>
        <v>0</v>
      </c>
      <c r="Y334" s="67"/>
      <c r="Z334" s="10"/>
      <c r="AA334" s="10"/>
      <c r="AB334" s="10"/>
      <c r="AC334" s="10"/>
      <c r="AD334" s="10"/>
      <c r="AG334" s="10"/>
      <c r="AH334" s="10"/>
      <c r="AJ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6"/>
        <v>333</v>
      </c>
      <c r="B335" s="71">
        <f t="shared" si="16"/>
        <v>333</v>
      </c>
      <c r="I335" s="65"/>
      <c r="J335" s="65"/>
      <c r="K335" s="65"/>
      <c r="L335" s="65"/>
      <c r="M335" s="65"/>
      <c r="N335" s="66">
        <f t="shared" si="15"/>
        <v>0</v>
      </c>
      <c r="T335" s="66">
        <f t="shared" si="17"/>
        <v>0</v>
      </c>
      <c r="Y335" s="67"/>
      <c r="Z335" s="10"/>
      <c r="AA335" s="10"/>
      <c r="AB335" s="10"/>
      <c r="AC335" s="10"/>
      <c r="AD335" s="10"/>
      <c r="AG335" s="10"/>
      <c r="AH335" s="10"/>
      <c r="AJ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6"/>
        <v>334</v>
      </c>
      <c r="B336" s="71">
        <f t="shared" si="16"/>
        <v>334</v>
      </c>
      <c r="I336" s="65"/>
      <c r="J336" s="65"/>
      <c r="K336" s="65"/>
      <c r="L336" s="65"/>
      <c r="M336" s="65"/>
      <c r="N336" s="66">
        <f t="shared" si="15"/>
        <v>0</v>
      </c>
      <c r="T336" s="66">
        <f t="shared" si="17"/>
        <v>0</v>
      </c>
      <c r="Y336" s="67"/>
      <c r="Z336" s="10"/>
      <c r="AA336" s="10"/>
      <c r="AB336" s="10"/>
      <c r="AC336" s="10"/>
      <c r="AD336" s="10"/>
      <c r="AG336" s="10"/>
      <c r="AH336" s="10"/>
      <c r="AJ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6"/>
        <v>335</v>
      </c>
      <c r="B337" s="71">
        <f t="shared" si="16"/>
        <v>335</v>
      </c>
      <c r="I337" s="65"/>
      <c r="J337" s="65"/>
      <c r="K337" s="65"/>
      <c r="L337" s="65"/>
      <c r="M337" s="65"/>
      <c r="N337" s="66">
        <f t="shared" si="15"/>
        <v>0</v>
      </c>
      <c r="T337" s="66">
        <f t="shared" si="17"/>
        <v>0</v>
      </c>
      <c r="Y337" s="67"/>
      <c r="Z337" s="10"/>
      <c r="AA337" s="10"/>
      <c r="AB337" s="10"/>
      <c r="AC337" s="10"/>
      <c r="AD337" s="10"/>
      <c r="AG337" s="10"/>
      <c r="AH337" s="10"/>
      <c r="AJ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6"/>
        <v>336</v>
      </c>
      <c r="B338" s="71">
        <f t="shared" si="16"/>
        <v>336</v>
      </c>
      <c r="I338" s="65"/>
      <c r="J338" s="65"/>
      <c r="K338" s="65"/>
      <c r="L338" s="65"/>
      <c r="M338" s="65"/>
      <c r="N338" s="66">
        <f t="shared" si="15"/>
        <v>0</v>
      </c>
      <c r="T338" s="66">
        <f t="shared" si="17"/>
        <v>0</v>
      </c>
      <c r="Y338" s="67"/>
      <c r="Z338" s="10"/>
      <c r="AA338" s="10"/>
      <c r="AB338" s="10"/>
      <c r="AC338" s="10"/>
      <c r="AD338" s="10"/>
      <c r="AG338" s="10"/>
      <c r="AH338" s="10"/>
      <c r="AJ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6"/>
        <v>337</v>
      </c>
      <c r="B339" s="71">
        <f t="shared" si="16"/>
        <v>337</v>
      </c>
      <c r="I339" s="65"/>
      <c r="J339" s="65"/>
      <c r="K339" s="65"/>
      <c r="L339" s="65"/>
      <c r="M339" s="65"/>
      <c r="N339" s="66">
        <f t="shared" si="15"/>
        <v>0</v>
      </c>
      <c r="T339" s="66">
        <f t="shared" si="17"/>
        <v>0</v>
      </c>
      <c r="Y339" s="67"/>
      <c r="Z339" s="10"/>
      <c r="AA339" s="10"/>
      <c r="AB339" s="10"/>
      <c r="AC339" s="10"/>
      <c r="AD339" s="10"/>
      <c r="AG339" s="10"/>
      <c r="AH339" s="10"/>
      <c r="AJ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6"/>
        <v>338</v>
      </c>
      <c r="B340" s="71">
        <f t="shared" si="16"/>
        <v>338</v>
      </c>
      <c r="I340" s="65"/>
      <c r="J340" s="65"/>
      <c r="K340" s="65"/>
      <c r="L340" s="65"/>
      <c r="M340" s="65"/>
      <c r="N340" s="66">
        <f t="shared" si="15"/>
        <v>0</v>
      </c>
      <c r="T340" s="66">
        <f t="shared" si="17"/>
        <v>0</v>
      </c>
      <c r="Y340" s="67"/>
      <c r="Z340" s="10"/>
      <c r="AA340" s="10"/>
      <c r="AB340" s="10"/>
      <c r="AC340" s="10"/>
      <c r="AD340" s="10"/>
      <c r="AG340" s="10"/>
      <c r="AH340" s="10"/>
      <c r="AJ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6"/>
        <v>339</v>
      </c>
      <c r="B341" s="71">
        <f t="shared" si="16"/>
        <v>339</v>
      </c>
      <c r="I341" s="65"/>
      <c r="J341" s="65"/>
      <c r="K341" s="65"/>
      <c r="L341" s="65"/>
      <c r="M341" s="65"/>
      <c r="N341" s="66">
        <f t="shared" si="15"/>
        <v>0</v>
      </c>
      <c r="T341" s="66">
        <f t="shared" si="17"/>
        <v>0</v>
      </c>
      <c r="Y341" s="67"/>
      <c r="Z341" s="10"/>
      <c r="AA341" s="10"/>
      <c r="AB341" s="10"/>
      <c r="AC341" s="10"/>
      <c r="AD341" s="10"/>
      <c r="AG341" s="10"/>
      <c r="AH341" s="10"/>
      <c r="AJ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6"/>
        <v>340</v>
      </c>
      <c r="B342" s="71">
        <f t="shared" si="16"/>
        <v>340</v>
      </c>
      <c r="I342" s="65"/>
      <c r="J342" s="65"/>
      <c r="K342" s="65"/>
      <c r="L342" s="65"/>
      <c r="M342" s="65"/>
      <c r="N342" s="66">
        <f t="shared" si="15"/>
        <v>0</v>
      </c>
      <c r="T342" s="66">
        <f t="shared" si="17"/>
        <v>0</v>
      </c>
      <c r="Y342" s="67"/>
      <c r="Z342" s="10"/>
      <c r="AA342" s="10"/>
      <c r="AB342" s="10"/>
      <c r="AC342" s="10"/>
      <c r="AD342" s="10"/>
      <c r="AG342" s="10"/>
      <c r="AH342" s="10"/>
      <c r="AJ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6"/>
        <v>341</v>
      </c>
      <c r="B343" s="71">
        <f t="shared" si="16"/>
        <v>341</v>
      </c>
      <c r="I343" s="65"/>
      <c r="J343" s="65"/>
      <c r="K343" s="65"/>
      <c r="L343" s="65"/>
      <c r="M343" s="65"/>
      <c r="N343" s="66">
        <f t="shared" si="15"/>
        <v>0</v>
      </c>
      <c r="T343" s="66">
        <f t="shared" si="17"/>
        <v>0</v>
      </c>
      <c r="Y343" s="67"/>
      <c r="Z343" s="10"/>
      <c r="AA343" s="10"/>
      <c r="AB343" s="10"/>
      <c r="AC343" s="10"/>
      <c r="AD343" s="10"/>
      <c r="AG343" s="10"/>
      <c r="AH343" s="10"/>
      <c r="AJ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6"/>
        <v>342</v>
      </c>
      <c r="B344" s="71">
        <f t="shared" si="16"/>
        <v>342</v>
      </c>
      <c r="I344" s="65"/>
      <c r="J344" s="65"/>
      <c r="K344" s="65"/>
      <c r="L344" s="65"/>
      <c r="M344" s="65"/>
      <c r="N344" s="66">
        <f t="shared" si="15"/>
        <v>0</v>
      </c>
      <c r="T344" s="66">
        <f t="shared" si="17"/>
        <v>0</v>
      </c>
      <c r="Y344" s="67"/>
      <c r="Z344" s="10"/>
      <c r="AA344" s="10"/>
      <c r="AB344" s="10"/>
      <c r="AC344" s="10"/>
      <c r="AD344" s="10"/>
      <c r="AG344" s="10"/>
      <c r="AH344" s="10"/>
      <c r="AJ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6"/>
        <v>343</v>
      </c>
      <c r="B345" s="71">
        <f t="shared" si="16"/>
        <v>343</v>
      </c>
      <c r="I345" s="65"/>
      <c r="J345" s="65"/>
      <c r="K345" s="65"/>
      <c r="L345" s="65"/>
      <c r="M345" s="65"/>
      <c r="N345" s="66">
        <f t="shared" si="15"/>
        <v>0</v>
      </c>
      <c r="T345" s="66">
        <f t="shared" si="17"/>
        <v>0</v>
      </c>
      <c r="Y345" s="67"/>
      <c r="Z345" s="10"/>
      <c r="AA345" s="10"/>
      <c r="AB345" s="10"/>
      <c r="AC345" s="10"/>
      <c r="AD345" s="10"/>
      <c r="AG345" s="10"/>
      <c r="AH345" s="10"/>
      <c r="AJ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6"/>
        <v>344</v>
      </c>
      <c r="B346" s="71">
        <f t="shared" si="16"/>
        <v>344</v>
      </c>
      <c r="I346" s="65"/>
      <c r="J346" s="65"/>
      <c r="K346" s="65"/>
      <c r="L346" s="65"/>
      <c r="M346" s="65"/>
      <c r="N346" s="66">
        <f t="shared" si="15"/>
        <v>0</v>
      </c>
      <c r="T346" s="66">
        <f t="shared" si="17"/>
        <v>0</v>
      </c>
      <c r="Y346" s="67"/>
      <c r="Z346" s="10"/>
      <c r="AA346" s="10"/>
      <c r="AB346" s="10"/>
      <c r="AC346" s="10"/>
      <c r="AD346" s="10"/>
      <c r="AG346" s="10"/>
      <c r="AH346" s="10"/>
      <c r="AJ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6"/>
        <v>345</v>
      </c>
      <c r="B347" s="71">
        <f t="shared" si="16"/>
        <v>345</v>
      </c>
      <c r="I347" s="65"/>
      <c r="J347" s="65"/>
      <c r="K347" s="65"/>
      <c r="L347" s="65"/>
      <c r="M347" s="65"/>
      <c r="N347" s="66">
        <f t="shared" si="15"/>
        <v>0</v>
      </c>
      <c r="T347" s="66">
        <f t="shared" si="17"/>
        <v>0</v>
      </c>
      <c r="Y347" s="67"/>
      <c r="Z347" s="10"/>
      <c r="AA347" s="10"/>
      <c r="AB347" s="10"/>
      <c r="AC347" s="10"/>
      <c r="AD347" s="10"/>
      <c r="AG347" s="10"/>
      <c r="AH347" s="10"/>
      <c r="AJ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6"/>
        <v>346</v>
      </c>
      <c r="B348" s="71">
        <f t="shared" si="16"/>
        <v>346</v>
      </c>
      <c r="I348" s="65"/>
      <c r="J348" s="65"/>
      <c r="K348" s="65"/>
      <c r="L348" s="65"/>
      <c r="M348" s="65"/>
      <c r="N348" s="66">
        <f t="shared" si="15"/>
        <v>0</v>
      </c>
      <c r="T348" s="66">
        <f t="shared" si="17"/>
        <v>0</v>
      </c>
      <c r="Y348" s="67"/>
      <c r="Z348" s="10"/>
      <c r="AA348" s="10"/>
      <c r="AB348" s="10"/>
      <c r="AC348" s="10"/>
      <c r="AD348" s="10"/>
      <c r="AG348" s="10"/>
      <c r="AH348" s="10"/>
      <c r="AJ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6"/>
        <v>347</v>
      </c>
      <c r="B349" s="71">
        <f t="shared" si="16"/>
        <v>347</v>
      </c>
      <c r="I349" s="65"/>
      <c r="J349" s="65"/>
      <c r="K349" s="65"/>
      <c r="L349" s="65"/>
      <c r="M349" s="65"/>
      <c r="N349" s="66">
        <f t="shared" si="15"/>
        <v>0</v>
      </c>
      <c r="T349" s="66">
        <f t="shared" si="17"/>
        <v>0</v>
      </c>
      <c r="Y349" s="67"/>
      <c r="Z349" s="10"/>
      <c r="AA349" s="10"/>
      <c r="AB349" s="10"/>
      <c r="AC349" s="10"/>
      <c r="AD349" s="10"/>
      <c r="AG349" s="10"/>
      <c r="AH349" s="10"/>
      <c r="AJ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6"/>
        <v>348</v>
      </c>
      <c r="B350" s="71">
        <f t="shared" si="16"/>
        <v>348</v>
      </c>
      <c r="I350" s="65"/>
      <c r="J350" s="65"/>
      <c r="K350" s="65"/>
      <c r="L350" s="65"/>
      <c r="M350" s="65"/>
      <c r="N350" s="66">
        <f t="shared" si="15"/>
        <v>0</v>
      </c>
      <c r="T350" s="66">
        <f t="shared" si="17"/>
        <v>0</v>
      </c>
      <c r="Y350" s="67"/>
      <c r="Z350" s="10"/>
      <c r="AA350" s="10"/>
      <c r="AB350" s="10"/>
      <c r="AC350" s="10"/>
      <c r="AD350" s="10"/>
      <c r="AG350" s="10"/>
      <c r="AH350" s="10"/>
      <c r="AJ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6"/>
        <v>349</v>
      </c>
      <c r="B351" s="71">
        <f t="shared" si="16"/>
        <v>349</v>
      </c>
      <c r="I351" s="65"/>
      <c r="J351" s="65"/>
      <c r="K351" s="65"/>
      <c r="L351" s="65"/>
      <c r="M351" s="65"/>
      <c r="N351" s="66">
        <f t="shared" si="15"/>
        <v>0</v>
      </c>
      <c r="T351" s="66">
        <f t="shared" si="17"/>
        <v>0</v>
      </c>
      <c r="Y351" s="67"/>
      <c r="Z351" s="10"/>
      <c r="AA351" s="10"/>
      <c r="AB351" s="10"/>
      <c r="AC351" s="10"/>
      <c r="AD351" s="10"/>
      <c r="AG351" s="10"/>
      <c r="AH351" s="10"/>
      <c r="AJ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6"/>
        <v>350</v>
      </c>
      <c r="B352" s="71">
        <f t="shared" si="16"/>
        <v>350</v>
      </c>
      <c r="I352" s="65"/>
      <c r="J352" s="65"/>
      <c r="K352" s="65"/>
      <c r="L352" s="65"/>
      <c r="M352" s="65"/>
      <c r="N352" s="66">
        <f t="shared" si="15"/>
        <v>0</v>
      </c>
      <c r="T352" s="66">
        <f t="shared" si="17"/>
        <v>0</v>
      </c>
      <c r="Y352" s="67"/>
      <c r="Z352" s="10"/>
      <c r="AA352" s="10"/>
      <c r="AB352" s="10"/>
      <c r="AC352" s="10"/>
      <c r="AD352" s="10"/>
      <c r="AG352" s="10"/>
      <c r="AH352" s="10"/>
      <c r="AJ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6"/>
        <v>351</v>
      </c>
      <c r="B353" s="71">
        <f t="shared" si="16"/>
        <v>351</v>
      </c>
      <c r="I353" s="65"/>
      <c r="J353" s="65"/>
      <c r="K353" s="65"/>
      <c r="L353" s="65"/>
      <c r="M353" s="65"/>
      <c r="N353" s="66">
        <f t="shared" si="15"/>
        <v>0</v>
      </c>
      <c r="T353" s="66">
        <f t="shared" si="17"/>
        <v>0</v>
      </c>
      <c r="Y353" s="67"/>
      <c r="Z353" s="10"/>
      <c r="AA353" s="10"/>
      <c r="AB353" s="10"/>
      <c r="AC353" s="10"/>
      <c r="AD353" s="10"/>
      <c r="AG353" s="10"/>
      <c r="AH353" s="10"/>
      <c r="AJ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6"/>
        <v>352</v>
      </c>
      <c r="B354" s="71">
        <f t="shared" si="16"/>
        <v>352</v>
      </c>
      <c r="I354" s="65"/>
      <c r="J354" s="65"/>
      <c r="K354" s="65"/>
      <c r="L354" s="65"/>
      <c r="M354" s="65"/>
      <c r="N354" s="66">
        <f t="shared" si="15"/>
        <v>0</v>
      </c>
      <c r="T354" s="66">
        <f t="shared" si="17"/>
        <v>0</v>
      </c>
      <c r="Y354" s="67"/>
      <c r="Z354" s="10"/>
      <c r="AA354" s="10"/>
      <c r="AB354" s="10"/>
      <c r="AC354" s="10"/>
      <c r="AD354" s="10"/>
      <c r="AG354" s="10"/>
      <c r="AH354" s="10"/>
      <c r="AJ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6"/>
        <v>353</v>
      </c>
      <c r="B355" s="71">
        <f t="shared" si="16"/>
        <v>353</v>
      </c>
      <c r="I355" s="65"/>
      <c r="J355" s="65"/>
      <c r="K355" s="65"/>
      <c r="L355" s="65"/>
      <c r="M355" s="65"/>
      <c r="N355" s="66">
        <f t="shared" si="15"/>
        <v>0</v>
      </c>
      <c r="T355" s="66">
        <f t="shared" si="17"/>
        <v>0</v>
      </c>
      <c r="Y355" s="67"/>
      <c r="Z355" s="10"/>
      <c r="AA355" s="10"/>
      <c r="AB355" s="10"/>
      <c r="AC355" s="10"/>
      <c r="AD355" s="10"/>
      <c r="AG355" s="10"/>
      <c r="AH355" s="10"/>
      <c r="AJ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6"/>
        <v>354</v>
      </c>
      <c r="B356" s="71">
        <f t="shared" si="16"/>
        <v>354</v>
      </c>
      <c r="I356" s="65"/>
      <c r="J356" s="65"/>
      <c r="K356" s="65"/>
      <c r="L356" s="65"/>
      <c r="M356" s="65"/>
      <c r="N356" s="66">
        <f t="shared" si="15"/>
        <v>0</v>
      </c>
      <c r="T356" s="66">
        <f t="shared" si="17"/>
        <v>0</v>
      </c>
      <c r="Y356" s="67"/>
      <c r="Z356" s="10"/>
      <c r="AA356" s="10"/>
      <c r="AB356" s="10"/>
      <c r="AC356" s="10"/>
      <c r="AD356" s="10"/>
      <c r="AG356" s="10"/>
      <c r="AH356" s="10"/>
      <c r="AJ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6"/>
        <v>355</v>
      </c>
      <c r="B357" s="71">
        <f t="shared" si="16"/>
        <v>355</v>
      </c>
      <c r="I357" s="65"/>
      <c r="J357" s="65"/>
      <c r="K357" s="65"/>
      <c r="L357" s="65"/>
      <c r="M357" s="65"/>
      <c r="N357" s="66">
        <f t="shared" si="15"/>
        <v>0</v>
      </c>
      <c r="T357" s="66">
        <f t="shared" si="17"/>
        <v>0</v>
      </c>
      <c r="Y357" s="67"/>
      <c r="Z357" s="10"/>
      <c r="AA357" s="10"/>
      <c r="AB357" s="10"/>
      <c r="AC357" s="10"/>
      <c r="AD357" s="10"/>
      <c r="AG357" s="10"/>
      <c r="AH357" s="10"/>
      <c r="AJ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6"/>
        <v>356</v>
      </c>
      <c r="B358" s="71">
        <f t="shared" si="16"/>
        <v>356</v>
      </c>
      <c r="I358" s="65"/>
      <c r="J358" s="65"/>
      <c r="K358" s="65"/>
      <c r="L358" s="65"/>
      <c r="M358" s="65"/>
      <c r="N358" s="66">
        <f t="shared" si="15"/>
        <v>0</v>
      </c>
      <c r="T358" s="66">
        <f t="shared" si="17"/>
        <v>0</v>
      </c>
      <c r="Y358" s="67"/>
      <c r="Z358" s="10"/>
      <c r="AA358" s="10"/>
      <c r="AB358" s="10"/>
      <c r="AC358" s="10"/>
      <c r="AD358" s="10"/>
      <c r="AG358" s="10"/>
      <c r="AH358" s="10"/>
      <c r="AJ358" s="10"/>
      <c r="AQ358"/>
      <c r="AR358"/>
      <c r="AS358"/>
      <c r="AT358"/>
      <c r="AU358"/>
      <c r="BA358">
        <f>[1]الأحياء!A358</f>
        <v>0</v>
      </c>
    </row>
    <row r="359" spans="1:53">
      <c r="B359" s="71">
        <f t="shared" ref="B359" si="18">B358+1</f>
        <v>357</v>
      </c>
      <c r="I359" s="65"/>
      <c r="J359" s="65"/>
      <c r="K359" s="65"/>
      <c r="L359" s="65"/>
      <c r="M359" s="65"/>
      <c r="N359" s="66">
        <f t="shared" si="15"/>
        <v>0</v>
      </c>
      <c r="T359" s="66">
        <f t="shared" si="17"/>
        <v>0</v>
      </c>
      <c r="Y359" s="67"/>
      <c r="Z359" s="10"/>
      <c r="AA359" s="10"/>
      <c r="AB359" s="10"/>
      <c r="AC359" s="10"/>
      <c r="AD359" s="10"/>
      <c r="AG359" s="10"/>
      <c r="AH359" s="10"/>
      <c r="AJ359" s="10"/>
      <c r="AQ359"/>
      <c r="AR359"/>
      <c r="AS359"/>
      <c r="AT359"/>
      <c r="AU359"/>
    </row>
    <row r="360" spans="1:53">
      <c r="B360" s="70"/>
      <c r="I360" s="65"/>
      <c r="J360" s="65"/>
      <c r="K360" s="65"/>
      <c r="L360" s="65"/>
      <c r="M360" s="65"/>
      <c r="N360" s="66">
        <f t="shared" si="15"/>
        <v>0</v>
      </c>
      <c r="T360" s="66">
        <f t="shared" si="17"/>
        <v>0</v>
      </c>
      <c r="Y360" s="67"/>
      <c r="Z360" s="10"/>
      <c r="AA360" s="10"/>
      <c r="AB360" s="10"/>
      <c r="AC360" s="10"/>
      <c r="AD360" s="10"/>
      <c r="AG360" s="10"/>
      <c r="AH360" s="10"/>
      <c r="AJ360" s="10"/>
      <c r="AQ360"/>
      <c r="AR360"/>
      <c r="AS360"/>
      <c r="AT360"/>
      <c r="AU360"/>
    </row>
    <row r="361" spans="1:53">
      <c r="B361" s="70"/>
      <c r="I361" s="65"/>
      <c r="J361" s="65"/>
      <c r="K361" s="65"/>
      <c r="L361" s="65"/>
      <c r="M361" s="65"/>
      <c r="N361" s="66">
        <f t="shared" si="15"/>
        <v>0</v>
      </c>
      <c r="T361" s="66">
        <f t="shared" si="17"/>
        <v>0</v>
      </c>
      <c r="Y361" s="67"/>
      <c r="Z361" s="10"/>
      <c r="AA361" s="10"/>
      <c r="AB361" s="10"/>
      <c r="AC361" s="10"/>
      <c r="AD361" s="10"/>
      <c r="AG361" s="10"/>
      <c r="AH361" s="10"/>
      <c r="AJ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T1:T2"/>
    <mergeCell ref="U1:Y1"/>
    <mergeCell ref="AJ1:AJ2"/>
    <mergeCell ref="M1:M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N1:N2"/>
    <mergeCell ref="O1:S1"/>
  </mergeCells>
  <conditionalFormatting sqref="A362:XFD1048576 A359:A361 AK359:XFD361">
    <cfRule type="cellIs" dxfId="27" priority="4" operator="equal">
      <formula>0</formula>
    </cfRule>
  </conditionalFormatting>
  <conditionalFormatting sqref="A3:A358 AK1:XFD358">
    <cfRule type="cellIs" dxfId="26" priority="3" operator="equal">
      <formula>0</formula>
    </cfRule>
  </conditionalFormatting>
  <conditionalFormatting sqref="B360:AJ361">
    <cfRule type="cellIs" dxfId="2" priority="2" operator="equal">
      <formula>0</formula>
    </cfRule>
  </conditionalFormatting>
  <conditionalFormatting sqref="C1:AJ2 B3:AJ359">
    <cfRule type="cellIs" dxfId="1" priority="1" operator="equal">
      <formula>0</formula>
    </cfRule>
  </conditionalFormatting>
  <dataValidations count="4">
    <dataValidation type="list" allowBlank="1" showInputMessage="1" showErrorMessage="1" sqref="J1:M359 I1:I11 I13:I359" xr:uid="{AC5010EA-11B6-4539-8E29-3F66CF171663}">
      <formula1>$BA:$BA</formula1>
    </dataValidation>
    <dataValidation type="list" allowBlank="1" showInputMessage="1" showErrorMessage="1" sqref="G1:G359" xr:uid="{091FDCB3-0791-4042-B5B6-3DE770E45045}">
      <formula1>$AQ$3:$AQ$4</formula1>
    </dataValidation>
    <dataValidation type="list" allowBlank="1" showInputMessage="1" showErrorMessage="1" sqref="F1:F359" xr:uid="{5A8C2716-E2C6-4DDB-A836-4900AFA1D524}">
      <formula1>$AU$3:$AU$7</formula1>
    </dataValidation>
    <dataValidation type="list" allowBlank="1" showInputMessage="1" showErrorMessage="1" sqref="E1:E359" xr:uid="{070D9FBF-7639-4CD4-B69A-DD0DAEB3842B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selection sqref="A1:G12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4"/>
    <col min="11" max="13" width="0" style="114" hidden="1" customWidth="1"/>
    <col min="14" max="42" width="9.140625" style="114"/>
  </cols>
  <sheetData>
    <row r="1" spans="1:13" ht="24" customHeight="1">
      <c r="A1" s="159" t="s">
        <v>652</v>
      </c>
      <c r="B1" s="159" t="s">
        <v>604</v>
      </c>
      <c r="C1" s="159" t="s">
        <v>653</v>
      </c>
      <c r="D1" s="159" t="s">
        <v>654</v>
      </c>
      <c r="E1" s="159" t="s">
        <v>277</v>
      </c>
      <c r="F1" s="159" t="s">
        <v>655</v>
      </c>
      <c r="G1" s="159" t="s">
        <v>740</v>
      </c>
    </row>
    <row r="2" spans="1:13">
      <c r="A2" s="10" t="s">
        <v>764</v>
      </c>
      <c r="B2" s="10" t="s">
        <v>1049</v>
      </c>
      <c r="C2" s="10" t="s">
        <v>1050</v>
      </c>
      <c r="D2" s="12">
        <v>35086</v>
      </c>
      <c r="F2" s="10" t="s">
        <v>775</v>
      </c>
    </row>
    <row r="3" spans="1:13">
      <c r="A3" s="10" t="s">
        <v>764</v>
      </c>
      <c r="B3" s="10" t="s">
        <v>1049</v>
      </c>
      <c r="C3" s="10" t="s">
        <v>1051</v>
      </c>
      <c r="D3" s="12">
        <v>35003</v>
      </c>
      <c r="F3" s="10" t="s">
        <v>773</v>
      </c>
      <c r="K3" s="114" t="s">
        <v>764</v>
      </c>
      <c r="L3" s="114" t="s">
        <v>772</v>
      </c>
      <c r="M3" s="114" t="s">
        <v>777</v>
      </c>
    </row>
    <row r="4" spans="1:13">
      <c r="A4" s="10" t="s">
        <v>764</v>
      </c>
      <c r="B4" s="10" t="s">
        <v>1049</v>
      </c>
      <c r="C4" s="10" t="s">
        <v>1052</v>
      </c>
      <c r="D4" s="12">
        <v>35338</v>
      </c>
      <c r="F4" s="10" t="s">
        <v>775</v>
      </c>
      <c r="K4" s="114" t="s">
        <v>765</v>
      </c>
      <c r="L4" s="114" t="s">
        <v>773</v>
      </c>
      <c r="M4" s="114" t="s">
        <v>778</v>
      </c>
    </row>
    <row r="5" spans="1:13">
      <c r="A5" s="10" t="s">
        <v>764</v>
      </c>
      <c r="B5" s="10" t="s">
        <v>1053</v>
      </c>
      <c r="C5" s="10" t="s">
        <v>1054</v>
      </c>
      <c r="D5" s="12">
        <v>38148</v>
      </c>
      <c r="F5" s="10" t="s">
        <v>773</v>
      </c>
      <c r="K5" s="114" t="s">
        <v>766</v>
      </c>
      <c r="L5" s="114" t="s">
        <v>774</v>
      </c>
      <c r="M5" s="114" t="s">
        <v>779</v>
      </c>
    </row>
    <row r="6" spans="1:13">
      <c r="A6" s="10" t="s">
        <v>764</v>
      </c>
      <c r="B6" s="10" t="s">
        <v>1055</v>
      </c>
      <c r="C6" s="10" t="s">
        <v>1056</v>
      </c>
      <c r="D6" s="12">
        <v>38233</v>
      </c>
      <c r="F6" s="10" t="s">
        <v>773</v>
      </c>
      <c r="K6" s="114" t="s">
        <v>767</v>
      </c>
      <c r="L6" s="114" t="s">
        <v>775</v>
      </c>
    </row>
    <row r="7" spans="1:13">
      <c r="A7" s="10" t="s">
        <v>1057</v>
      </c>
      <c r="B7" s="10" t="s">
        <v>1058</v>
      </c>
      <c r="C7" s="10" t="s">
        <v>1059</v>
      </c>
      <c r="D7" s="12">
        <v>35228</v>
      </c>
      <c r="F7" s="10" t="s">
        <v>773</v>
      </c>
      <c r="K7" s="114" t="s">
        <v>768</v>
      </c>
      <c r="L7" s="114" t="s">
        <v>776</v>
      </c>
    </row>
    <row r="8" spans="1:13">
      <c r="A8" s="10" t="s">
        <v>769</v>
      </c>
      <c r="B8" s="10" t="s">
        <v>1060</v>
      </c>
      <c r="C8" s="11" t="s">
        <v>1061</v>
      </c>
      <c r="D8" s="12">
        <v>35922</v>
      </c>
      <c r="F8" s="10" t="s">
        <v>773</v>
      </c>
      <c r="K8" s="114" t="s">
        <v>769</v>
      </c>
    </row>
    <row r="9" spans="1:13">
      <c r="A9" s="10" t="s">
        <v>768</v>
      </c>
      <c r="B9" s="10" t="s">
        <v>1062</v>
      </c>
      <c r="C9" s="11">
        <v>9903016</v>
      </c>
      <c r="D9" s="10">
        <v>1994</v>
      </c>
      <c r="F9" s="10" t="s">
        <v>773</v>
      </c>
      <c r="K9" s="114" t="s">
        <v>770</v>
      </c>
    </row>
    <row r="10" spans="1:13">
      <c r="A10" s="10" t="s">
        <v>1057</v>
      </c>
      <c r="B10" s="10" t="s">
        <v>1063</v>
      </c>
      <c r="C10" s="11" t="s">
        <v>1064</v>
      </c>
      <c r="D10" s="12">
        <v>40218</v>
      </c>
      <c r="F10" s="10" t="s">
        <v>774</v>
      </c>
      <c r="K10" s="114" t="s">
        <v>771</v>
      </c>
    </row>
    <row r="11" spans="1:13">
      <c r="A11" s="10" t="s">
        <v>764</v>
      </c>
      <c r="B11" s="10" t="s">
        <v>1065</v>
      </c>
      <c r="C11" s="11" t="s">
        <v>1066</v>
      </c>
      <c r="D11" s="12">
        <v>41233</v>
      </c>
      <c r="F11" s="10" t="s">
        <v>774</v>
      </c>
    </row>
    <row r="12" spans="1:13">
      <c r="A12" s="10" t="s">
        <v>765</v>
      </c>
      <c r="C12" s="11" t="s">
        <v>1067</v>
      </c>
      <c r="D12" s="12">
        <v>41683</v>
      </c>
      <c r="F12" s="10" t="s">
        <v>774</v>
      </c>
      <c r="K12" s="114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3:C21 C36:C1048576 C23:C29 A13:A27 A29:A1048576 B13:B22 B34:B1048576 E13:G1048576 D30:D1048576">
    <cfRule type="cellIs" dxfId="25" priority="12" operator="equal">
      <formula>0</formula>
    </cfRule>
  </conditionalFormatting>
  <conditionalFormatting sqref="A1:G12">
    <cfRule type="cellIs" dxfId="0" priority="1" operator="equal">
      <formula>0</formula>
    </cfRule>
  </conditionalFormatting>
  <dataValidations count="4">
    <dataValidation type="list" allowBlank="1" showInputMessage="1" showErrorMessage="1" sqref="A22 A14:A19 A12" xr:uid="{00000000-0002-0000-1900-000000000000}">
      <formula1>$K:$K</formula1>
    </dataValidation>
    <dataValidation type="list" allowBlank="1" showInputMessage="1" showErrorMessage="1" sqref="A29:A1048576 A23:A27 A20:A21 A13 A2:A6 A8:A9 A11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251" t="s">
        <v>725</v>
      </c>
      <c r="H1" s="251" t="s">
        <v>726</v>
      </c>
      <c r="I1" s="251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6</v>
      </c>
      <c r="H9">
        <f t="shared" ref="H9:I9" si="2">SUM(E9:E22)</f>
        <v>4</v>
      </c>
      <c r="I9">
        <f t="shared" si="2"/>
        <v>2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>
        <v>1</v>
      </c>
      <c r="E13" s="10">
        <v>1</v>
      </c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>
        <v>3</v>
      </c>
      <c r="E14" s="10">
        <v>2</v>
      </c>
      <c r="F14" s="10">
        <f t="shared" si="1"/>
        <v>1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>
        <v>2</v>
      </c>
      <c r="E17" s="10">
        <v>1</v>
      </c>
      <c r="F17" s="10">
        <f t="shared" si="1"/>
        <v>1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2</v>
      </c>
      <c r="H23">
        <f t="shared" ref="H23:I23" si="3">SUM(E23:E31)</f>
        <v>1</v>
      </c>
      <c r="I23">
        <f t="shared" si="3"/>
        <v>1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>
        <v>1</v>
      </c>
      <c r="E28" s="84">
        <v>1</v>
      </c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>
        <v>1</v>
      </c>
      <c r="E29" s="84"/>
      <c r="F29" s="84">
        <f t="shared" si="1"/>
        <v>1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8" t="s">
        <v>699</v>
      </c>
      <c r="B58" s="89">
        <v>9</v>
      </c>
      <c r="C58" s="88" t="s">
        <v>742</v>
      </c>
      <c r="D58" s="88"/>
      <c r="E58" s="88"/>
      <c r="F58" s="88">
        <f t="shared" si="1"/>
        <v>0</v>
      </c>
      <c r="G58">
        <f>SUM(D58:D60)</f>
        <v>0</v>
      </c>
      <c r="H58">
        <f t="shared" ref="H58:I58" si="10">SUM(E58:E60)</f>
        <v>0</v>
      </c>
      <c r="I58">
        <f t="shared" si="10"/>
        <v>0</v>
      </c>
    </row>
    <row r="59" spans="1:9">
      <c r="A59" s="88" t="s">
        <v>699</v>
      </c>
      <c r="B59" s="89">
        <v>9</v>
      </c>
      <c r="C59" s="88" t="s">
        <v>743</v>
      </c>
      <c r="D59" s="88"/>
      <c r="E59" s="88"/>
      <c r="F59" s="88">
        <f t="shared" si="1"/>
        <v>0</v>
      </c>
    </row>
    <row r="60" spans="1:9">
      <c r="A60" s="88" t="s">
        <v>699</v>
      </c>
      <c r="B60" s="89">
        <v>9</v>
      </c>
      <c r="C60" s="88" t="s">
        <v>744</v>
      </c>
      <c r="D60" s="88"/>
      <c r="E60" s="88"/>
      <c r="F60" s="88">
        <f t="shared" si="1"/>
        <v>0</v>
      </c>
    </row>
    <row r="61" spans="1:9">
      <c r="A61" s="88" t="s">
        <v>699</v>
      </c>
      <c r="B61" s="89">
        <v>9</v>
      </c>
      <c r="C61" s="88" t="s">
        <v>745</v>
      </c>
      <c r="D61" s="88"/>
      <c r="E61" s="88"/>
      <c r="F61" s="88">
        <f t="shared" si="1"/>
        <v>0</v>
      </c>
    </row>
    <row r="62" spans="1:9">
      <c r="A62" s="88" t="s">
        <v>699</v>
      </c>
      <c r="B62" s="89">
        <v>9</v>
      </c>
      <c r="C62" s="88" t="s">
        <v>746</v>
      </c>
      <c r="D62" s="88"/>
      <c r="E62" s="88"/>
      <c r="F62" s="88">
        <f t="shared" si="1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1">SUM(E63:E65)</f>
        <v>0</v>
      </c>
      <c r="I63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6" t="s">
        <v>728</v>
      </c>
      <c r="B66" s="81">
        <v>11</v>
      </c>
      <c r="C66" s="86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6" t="s">
        <v>728</v>
      </c>
      <c r="B67" s="81">
        <v>11</v>
      </c>
      <c r="C67" s="86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2">SUM(E68:E70)</f>
        <v>0</v>
      </c>
      <c r="I68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>
        <v>13</v>
      </c>
      <c r="E71" s="10">
        <v>13</v>
      </c>
      <c r="F71" s="10">
        <f t="shared" si="1"/>
        <v>0</v>
      </c>
      <c r="G71">
        <f>SUM(D71:D73)</f>
        <v>18</v>
      </c>
      <c r="H71">
        <f t="shared" ref="H71:I71" si="13">SUM(E71:E73)</f>
        <v>18</v>
      </c>
      <c r="I71">
        <f t="shared" si="13"/>
        <v>0</v>
      </c>
    </row>
    <row r="72" spans="1:9">
      <c r="A72" s="10" t="s">
        <v>719</v>
      </c>
      <c r="B72" s="81"/>
      <c r="C72" s="10" t="s">
        <v>721</v>
      </c>
      <c r="D72" s="10">
        <v>5</v>
      </c>
      <c r="E72" s="10">
        <v>5</v>
      </c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4">D81-E81</f>
        <v>0</v>
      </c>
    </row>
    <row r="82" spans="2:6">
      <c r="B82"/>
      <c r="F82">
        <f t="shared" si="14"/>
        <v>0</v>
      </c>
    </row>
    <row r="83" spans="2:6">
      <c r="B83"/>
      <c r="F83">
        <f t="shared" si="14"/>
        <v>0</v>
      </c>
    </row>
    <row r="84" spans="2:6">
      <c r="B84"/>
      <c r="F84">
        <f t="shared" si="14"/>
        <v>0</v>
      </c>
    </row>
    <row r="85" spans="2:6">
      <c r="B85"/>
      <c r="F85">
        <f t="shared" si="14"/>
        <v>0</v>
      </c>
    </row>
    <row r="86" spans="2:6">
      <c r="B86"/>
      <c r="F86">
        <f t="shared" si="14"/>
        <v>0</v>
      </c>
    </row>
    <row r="87" spans="2:6">
      <c r="B87"/>
      <c r="F87">
        <f t="shared" si="14"/>
        <v>0</v>
      </c>
    </row>
    <row r="88" spans="2:6">
      <c r="B88"/>
      <c r="F88">
        <f t="shared" si="14"/>
        <v>0</v>
      </c>
    </row>
    <row r="89" spans="2:6">
      <c r="B89"/>
      <c r="F89">
        <f t="shared" si="14"/>
        <v>0</v>
      </c>
    </row>
    <row r="90" spans="2:6">
      <c r="B90"/>
      <c r="F90">
        <f t="shared" si="14"/>
        <v>0</v>
      </c>
    </row>
    <row r="91" spans="2:6">
      <c r="B91"/>
      <c r="F91">
        <f t="shared" si="14"/>
        <v>0</v>
      </c>
    </row>
    <row r="92" spans="2:6">
      <c r="B92"/>
      <c r="F92">
        <f t="shared" si="14"/>
        <v>0</v>
      </c>
    </row>
    <row r="93" spans="2:6">
      <c r="B93"/>
      <c r="F93">
        <f t="shared" si="14"/>
        <v>0</v>
      </c>
    </row>
    <row r="94" spans="2:6">
      <c r="B94"/>
      <c r="F94">
        <f t="shared" si="14"/>
        <v>0</v>
      </c>
    </row>
    <row r="95" spans="2:6">
      <c r="B95"/>
      <c r="F95">
        <f t="shared" si="14"/>
        <v>0</v>
      </c>
    </row>
    <row r="96" spans="2:6">
      <c r="B96"/>
      <c r="F96">
        <f t="shared" si="14"/>
        <v>0</v>
      </c>
    </row>
    <row r="97" spans="2:6">
      <c r="B97"/>
      <c r="F97">
        <f t="shared" si="14"/>
        <v>0</v>
      </c>
    </row>
    <row r="98" spans="2:6">
      <c r="B98"/>
      <c r="F98">
        <f t="shared" si="14"/>
        <v>0</v>
      </c>
    </row>
    <row r="99" spans="2:6">
      <c r="B99"/>
      <c r="F99">
        <f t="shared" si="14"/>
        <v>0</v>
      </c>
    </row>
    <row r="100" spans="2:6">
      <c r="B100"/>
      <c r="F100">
        <f t="shared" si="14"/>
        <v>0</v>
      </c>
    </row>
    <row r="101" spans="2:6">
      <c r="B101"/>
      <c r="F101">
        <f t="shared" si="14"/>
        <v>0</v>
      </c>
    </row>
    <row r="102" spans="2:6">
      <c r="B102"/>
      <c r="F102">
        <f t="shared" si="14"/>
        <v>0</v>
      </c>
    </row>
    <row r="103" spans="2:6">
      <c r="B103"/>
      <c r="F103">
        <f t="shared" si="14"/>
        <v>0</v>
      </c>
    </row>
    <row r="104" spans="2:6">
      <c r="B104"/>
      <c r="F104">
        <f t="shared" si="14"/>
        <v>0</v>
      </c>
    </row>
    <row r="105" spans="2:6">
      <c r="B105"/>
      <c r="F105">
        <f t="shared" si="14"/>
        <v>0</v>
      </c>
    </row>
    <row r="106" spans="2:6">
      <c r="B106"/>
      <c r="F106">
        <f t="shared" si="14"/>
        <v>0</v>
      </c>
    </row>
    <row r="107" spans="2:6">
      <c r="B107"/>
      <c r="F107">
        <f t="shared" si="14"/>
        <v>0</v>
      </c>
    </row>
    <row r="108" spans="2:6">
      <c r="B108"/>
      <c r="F108">
        <f t="shared" si="14"/>
        <v>0</v>
      </c>
    </row>
    <row r="109" spans="2:6">
      <c r="B109"/>
      <c r="F109">
        <f t="shared" si="14"/>
        <v>0</v>
      </c>
    </row>
    <row r="110" spans="2:6">
      <c r="B110"/>
      <c r="F110">
        <f t="shared" si="14"/>
        <v>0</v>
      </c>
    </row>
    <row r="111" spans="2:6">
      <c r="B111"/>
      <c r="F111">
        <f t="shared" si="14"/>
        <v>0</v>
      </c>
    </row>
    <row r="112" spans="2:6">
      <c r="B112"/>
      <c r="F112">
        <f t="shared" si="14"/>
        <v>0</v>
      </c>
    </row>
    <row r="113" spans="2:6">
      <c r="B113"/>
      <c r="F113">
        <f t="shared" si="14"/>
        <v>0</v>
      </c>
    </row>
    <row r="114" spans="2:6">
      <c r="B114"/>
      <c r="F114">
        <f t="shared" si="14"/>
        <v>0</v>
      </c>
    </row>
    <row r="115" spans="2:6">
      <c r="B115"/>
      <c r="F115">
        <f t="shared" si="14"/>
        <v>0</v>
      </c>
    </row>
    <row r="116" spans="2:6">
      <c r="B116"/>
      <c r="F116">
        <f t="shared" si="14"/>
        <v>0</v>
      </c>
    </row>
    <row r="117" spans="2:6">
      <c r="B117"/>
      <c r="F117">
        <f t="shared" si="14"/>
        <v>0</v>
      </c>
    </row>
    <row r="118" spans="2:6">
      <c r="B118"/>
      <c r="F118">
        <f t="shared" si="14"/>
        <v>0</v>
      </c>
    </row>
    <row r="119" spans="2:6">
      <c r="B119"/>
      <c r="F119">
        <f t="shared" si="14"/>
        <v>0</v>
      </c>
    </row>
    <row r="120" spans="2:6">
      <c r="B120"/>
      <c r="F120">
        <f t="shared" si="14"/>
        <v>0</v>
      </c>
    </row>
    <row r="121" spans="2:6">
      <c r="B121"/>
      <c r="F121">
        <f t="shared" si="14"/>
        <v>0</v>
      </c>
    </row>
    <row r="122" spans="2:6">
      <c r="B122"/>
      <c r="F122">
        <f t="shared" si="14"/>
        <v>0</v>
      </c>
    </row>
    <row r="123" spans="2:6">
      <c r="B123"/>
      <c r="F123">
        <f t="shared" si="14"/>
        <v>0</v>
      </c>
    </row>
    <row r="124" spans="2:6">
      <c r="B124"/>
      <c r="F124">
        <f t="shared" si="14"/>
        <v>0</v>
      </c>
    </row>
    <row r="125" spans="2:6">
      <c r="B125"/>
      <c r="F125">
        <f t="shared" si="14"/>
        <v>0</v>
      </c>
    </row>
    <row r="126" spans="2:6">
      <c r="B126"/>
      <c r="F126">
        <f t="shared" si="14"/>
        <v>0</v>
      </c>
    </row>
    <row r="127" spans="2:6">
      <c r="B127"/>
      <c r="F127">
        <f t="shared" si="14"/>
        <v>0</v>
      </c>
    </row>
    <row r="128" spans="2:6">
      <c r="B128"/>
      <c r="F128">
        <f t="shared" si="14"/>
        <v>0</v>
      </c>
    </row>
    <row r="129" spans="2:6">
      <c r="B129"/>
      <c r="F129">
        <f t="shared" si="14"/>
        <v>0</v>
      </c>
    </row>
    <row r="130" spans="2:6">
      <c r="B130"/>
      <c r="F130">
        <f t="shared" si="14"/>
        <v>0</v>
      </c>
    </row>
    <row r="131" spans="2:6">
      <c r="B131"/>
      <c r="F131">
        <f t="shared" si="14"/>
        <v>0</v>
      </c>
    </row>
    <row r="132" spans="2:6">
      <c r="B132"/>
      <c r="F132">
        <f t="shared" si="14"/>
        <v>0</v>
      </c>
    </row>
    <row r="133" spans="2:6">
      <c r="B133"/>
      <c r="F133">
        <f t="shared" si="14"/>
        <v>0</v>
      </c>
    </row>
    <row r="134" spans="2:6">
      <c r="B134"/>
      <c r="F134">
        <f t="shared" si="14"/>
        <v>0</v>
      </c>
    </row>
    <row r="135" spans="2:6">
      <c r="B135"/>
      <c r="F135">
        <f t="shared" si="14"/>
        <v>0</v>
      </c>
    </row>
    <row r="136" spans="2:6">
      <c r="B136"/>
      <c r="F136">
        <f t="shared" si="14"/>
        <v>0</v>
      </c>
    </row>
    <row r="137" spans="2:6">
      <c r="B137"/>
      <c r="F137">
        <f t="shared" si="14"/>
        <v>0</v>
      </c>
    </row>
    <row r="138" spans="2:6">
      <c r="B138"/>
      <c r="F138">
        <f t="shared" si="14"/>
        <v>0</v>
      </c>
    </row>
    <row r="139" spans="2:6">
      <c r="B139"/>
      <c r="F139">
        <f t="shared" si="14"/>
        <v>0</v>
      </c>
    </row>
    <row r="140" spans="2:6">
      <c r="B140"/>
      <c r="F140">
        <f t="shared" si="14"/>
        <v>0</v>
      </c>
    </row>
    <row r="141" spans="2:6">
      <c r="B141"/>
      <c r="F141">
        <f t="shared" si="14"/>
        <v>0</v>
      </c>
    </row>
    <row r="142" spans="2:6">
      <c r="B142"/>
      <c r="F142">
        <f t="shared" si="14"/>
        <v>0</v>
      </c>
    </row>
    <row r="143" spans="2:6">
      <c r="B143"/>
      <c r="F143">
        <f t="shared" si="14"/>
        <v>0</v>
      </c>
    </row>
    <row r="144" spans="2:6">
      <c r="B144"/>
      <c r="F144">
        <f t="shared" si="14"/>
        <v>0</v>
      </c>
    </row>
    <row r="145" spans="2:6">
      <c r="B145"/>
      <c r="F145">
        <f t="shared" ref="F145:F208" si="15">D145-E145</f>
        <v>0</v>
      </c>
    </row>
    <row r="146" spans="2:6">
      <c r="B146"/>
      <c r="F146">
        <f t="shared" si="15"/>
        <v>0</v>
      </c>
    </row>
    <row r="147" spans="2:6">
      <c r="B147"/>
      <c r="F147">
        <f t="shared" si="15"/>
        <v>0</v>
      </c>
    </row>
    <row r="148" spans="2:6">
      <c r="B148"/>
      <c r="F148">
        <f t="shared" si="15"/>
        <v>0</v>
      </c>
    </row>
    <row r="149" spans="2:6">
      <c r="B149"/>
      <c r="F149">
        <f t="shared" si="15"/>
        <v>0</v>
      </c>
    </row>
    <row r="150" spans="2:6">
      <c r="B150"/>
      <c r="F150">
        <f t="shared" si="15"/>
        <v>0</v>
      </c>
    </row>
    <row r="151" spans="2:6">
      <c r="B151"/>
      <c r="F151">
        <f t="shared" si="15"/>
        <v>0</v>
      </c>
    </row>
    <row r="152" spans="2:6">
      <c r="B152"/>
      <c r="F152">
        <f t="shared" si="15"/>
        <v>0</v>
      </c>
    </row>
    <row r="153" spans="2:6">
      <c r="B153"/>
      <c r="F153">
        <f t="shared" si="15"/>
        <v>0</v>
      </c>
    </row>
    <row r="154" spans="2:6">
      <c r="B154"/>
      <c r="F154">
        <f t="shared" si="15"/>
        <v>0</v>
      </c>
    </row>
    <row r="155" spans="2:6">
      <c r="B155"/>
      <c r="F155">
        <f t="shared" si="15"/>
        <v>0</v>
      </c>
    </row>
    <row r="156" spans="2:6">
      <c r="B156"/>
      <c r="F156">
        <f t="shared" si="15"/>
        <v>0</v>
      </c>
    </row>
    <row r="157" spans="2:6">
      <c r="B157"/>
      <c r="F157">
        <f t="shared" si="15"/>
        <v>0</v>
      </c>
    </row>
    <row r="158" spans="2:6">
      <c r="B158"/>
      <c r="F158">
        <f t="shared" si="15"/>
        <v>0</v>
      </c>
    </row>
    <row r="159" spans="2:6">
      <c r="B159"/>
      <c r="F159">
        <f t="shared" si="15"/>
        <v>0</v>
      </c>
    </row>
    <row r="160" spans="2:6">
      <c r="B160"/>
      <c r="F160">
        <f t="shared" si="15"/>
        <v>0</v>
      </c>
    </row>
    <row r="161" spans="2:6">
      <c r="B161"/>
      <c r="F161">
        <f t="shared" si="15"/>
        <v>0</v>
      </c>
    </row>
    <row r="162" spans="2:6">
      <c r="B162"/>
      <c r="F162">
        <f t="shared" si="15"/>
        <v>0</v>
      </c>
    </row>
    <row r="163" spans="2:6">
      <c r="B163"/>
      <c r="F163">
        <f t="shared" si="15"/>
        <v>0</v>
      </c>
    </row>
    <row r="164" spans="2:6">
      <c r="B164"/>
      <c r="F164">
        <f t="shared" si="15"/>
        <v>0</v>
      </c>
    </row>
    <row r="165" spans="2:6">
      <c r="B165"/>
      <c r="F165">
        <f t="shared" si="15"/>
        <v>0</v>
      </c>
    </row>
    <row r="166" spans="2:6">
      <c r="B166"/>
      <c r="F166">
        <f t="shared" si="15"/>
        <v>0</v>
      </c>
    </row>
    <row r="167" spans="2:6">
      <c r="B167"/>
      <c r="F167">
        <f t="shared" si="15"/>
        <v>0</v>
      </c>
    </row>
    <row r="168" spans="2:6">
      <c r="B168"/>
      <c r="F168">
        <f t="shared" si="15"/>
        <v>0</v>
      </c>
    </row>
    <row r="169" spans="2:6">
      <c r="B169"/>
      <c r="F169">
        <f t="shared" si="15"/>
        <v>0</v>
      </c>
    </row>
    <row r="170" spans="2:6">
      <c r="B170"/>
      <c r="F170">
        <f t="shared" si="15"/>
        <v>0</v>
      </c>
    </row>
    <row r="171" spans="2:6">
      <c r="B171"/>
      <c r="F171">
        <f t="shared" si="15"/>
        <v>0</v>
      </c>
    </row>
    <row r="172" spans="2:6">
      <c r="B172"/>
      <c r="F172">
        <f t="shared" si="15"/>
        <v>0</v>
      </c>
    </row>
    <row r="173" spans="2:6">
      <c r="B173"/>
      <c r="F173">
        <f t="shared" si="15"/>
        <v>0</v>
      </c>
    </row>
    <row r="174" spans="2:6">
      <c r="B174"/>
      <c r="F174">
        <f t="shared" si="15"/>
        <v>0</v>
      </c>
    </row>
    <row r="175" spans="2:6">
      <c r="B175"/>
      <c r="F175">
        <f t="shared" si="15"/>
        <v>0</v>
      </c>
    </row>
    <row r="176" spans="2:6">
      <c r="B176"/>
      <c r="F176">
        <f t="shared" si="15"/>
        <v>0</v>
      </c>
    </row>
    <row r="177" spans="2:6">
      <c r="B177"/>
      <c r="F177">
        <f t="shared" si="15"/>
        <v>0</v>
      </c>
    </row>
    <row r="178" spans="2:6">
      <c r="B178"/>
      <c r="F178">
        <f t="shared" si="15"/>
        <v>0</v>
      </c>
    </row>
    <row r="179" spans="2:6">
      <c r="B179"/>
      <c r="F179">
        <f t="shared" si="15"/>
        <v>0</v>
      </c>
    </row>
    <row r="180" spans="2:6">
      <c r="B180"/>
      <c r="F180">
        <f t="shared" si="15"/>
        <v>0</v>
      </c>
    </row>
    <row r="181" spans="2:6">
      <c r="B181"/>
      <c r="F181">
        <f t="shared" si="15"/>
        <v>0</v>
      </c>
    </row>
    <row r="182" spans="2:6">
      <c r="B182"/>
      <c r="F182">
        <f t="shared" si="15"/>
        <v>0</v>
      </c>
    </row>
    <row r="183" spans="2:6">
      <c r="B183"/>
      <c r="F183">
        <f t="shared" si="15"/>
        <v>0</v>
      </c>
    </row>
    <row r="184" spans="2:6">
      <c r="B184"/>
      <c r="F184">
        <f t="shared" si="15"/>
        <v>0</v>
      </c>
    </row>
    <row r="185" spans="2:6">
      <c r="B185"/>
      <c r="F185">
        <f t="shared" si="15"/>
        <v>0</v>
      </c>
    </row>
    <row r="186" spans="2:6">
      <c r="B186"/>
      <c r="F186">
        <f t="shared" si="15"/>
        <v>0</v>
      </c>
    </row>
    <row r="187" spans="2:6">
      <c r="B187"/>
      <c r="F187">
        <f t="shared" si="15"/>
        <v>0</v>
      </c>
    </row>
    <row r="188" spans="2:6">
      <c r="B188"/>
      <c r="F188">
        <f t="shared" si="15"/>
        <v>0</v>
      </c>
    </row>
    <row r="189" spans="2:6">
      <c r="B189"/>
      <c r="F189">
        <f t="shared" si="15"/>
        <v>0</v>
      </c>
    </row>
    <row r="190" spans="2:6">
      <c r="B190"/>
      <c r="F190">
        <f t="shared" si="15"/>
        <v>0</v>
      </c>
    </row>
    <row r="191" spans="2:6">
      <c r="B191"/>
      <c r="F191">
        <f t="shared" si="15"/>
        <v>0</v>
      </c>
    </row>
    <row r="192" spans="2:6">
      <c r="B192"/>
      <c r="F192">
        <f t="shared" si="15"/>
        <v>0</v>
      </c>
    </row>
    <row r="193" spans="2:6">
      <c r="B193"/>
      <c r="F193">
        <f t="shared" si="15"/>
        <v>0</v>
      </c>
    </row>
    <row r="194" spans="2:6">
      <c r="B194"/>
      <c r="F194">
        <f t="shared" si="15"/>
        <v>0</v>
      </c>
    </row>
    <row r="195" spans="2:6">
      <c r="B195"/>
      <c r="F195">
        <f t="shared" si="15"/>
        <v>0</v>
      </c>
    </row>
    <row r="196" spans="2:6">
      <c r="B196"/>
      <c r="F196">
        <f t="shared" si="15"/>
        <v>0</v>
      </c>
    </row>
    <row r="197" spans="2:6">
      <c r="B197"/>
      <c r="F197">
        <f t="shared" si="15"/>
        <v>0</v>
      </c>
    </row>
    <row r="198" spans="2:6">
      <c r="B198"/>
      <c r="F198">
        <f t="shared" si="15"/>
        <v>0</v>
      </c>
    </row>
    <row r="199" spans="2:6">
      <c r="B199"/>
      <c r="F199">
        <f t="shared" si="15"/>
        <v>0</v>
      </c>
    </row>
    <row r="200" spans="2:6">
      <c r="B200"/>
      <c r="F200">
        <f t="shared" si="15"/>
        <v>0</v>
      </c>
    </row>
    <row r="201" spans="2:6">
      <c r="B201"/>
      <c r="F201">
        <f t="shared" si="15"/>
        <v>0</v>
      </c>
    </row>
    <row r="202" spans="2:6">
      <c r="B202"/>
      <c r="F202">
        <f t="shared" si="15"/>
        <v>0</v>
      </c>
    </row>
    <row r="203" spans="2:6">
      <c r="B203"/>
      <c r="F203">
        <f t="shared" si="15"/>
        <v>0</v>
      </c>
    </row>
    <row r="204" spans="2:6">
      <c r="B204"/>
      <c r="F204">
        <f t="shared" si="15"/>
        <v>0</v>
      </c>
    </row>
    <row r="205" spans="2:6">
      <c r="B205"/>
      <c r="F205">
        <f t="shared" si="15"/>
        <v>0</v>
      </c>
    </row>
    <row r="206" spans="2:6">
      <c r="B206"/>
      <c r="F206">
        <f t="shared" si="15"/>
        <v>0</v>
      </c>
    </row>
    <row r="207" spans="2:6">
      <c r="B207"/>
      <c r="F207">
        <f t="shared" si="15"/>
        <v>0</v>
      </c>
    </row>
    <row r="208" spans="2:6">
      <c r="B208"/>
      <c r="F208">
        <f t="shared" si="15"/>
        <v>0</v>
      </c>
    </row>
    <row r="209" spans="2:6">
      <c r="B209"/>
      <c r="F209">
        <f t="shared" ref="F209:F272" si="16">D209-E209</f>
        <v>0</v>
      </c>
    </row>
    <row r="210" spans="2:6">
      <c r="B210"/>
      <c r="F210">
        <f t="shared" si="16"/>
        <v>0</v>
      </c>
    </row>
    <row r="211" spans="2:6">
      <c r="B211"/>
      <c r="F211">
        <f t="shared" si="16"/>
        <v>0</v>
      </c>
    </row>
    <row r="212" spans="2:6">
      <c r="B212"/>
      <c r="F212">
        <f t="shared" si="16"/>
        <v>0</v>
      </c>
    </row>
    <row r="213" spans="2:6">
      <c r="B213"/>
      <c r="F213">
        <f t="shared" si="16"/>
        <v>0</v>
      </c>
    </row>
    <row r="214" spans="2:6">
      <c r="B214"/>
      <c r="F214">
        <f t="shared" si="16"/>
        <v>0</v>
      </c>
    </row>
    <row r="215" spans="2:6">
      <c r="B215"/>
      <c r="F215">
        <f t="shared" si="16"/>
        <v>0</v>
      </c>
    </row>
    <row r="216" spans="2:6">
      <c r="B216"/>
      <c r="F216">
        <f t="shared" si="16"/>
        <v>0</v>
      </c>
    </row>
    <row r="217" spans="2:6">
      <c r="B217"/>
      <c r="F217">
        <f t="shared" si="16"/>
        <v>0</v>
      </c>
    </row>
    <row r="218" spans="2:6">
      <c r="B218"/>
      <c r="F218">
        <f t="shared" si="16"/>
        <v>0</v>
      </c>
    </row>
    <row r="219" spans="2:6">
      <c r="B219"/>
      <c r="F219">
        <f t="shared" si="16"/>
        <v>0</v>
      </c>
    </row>
    <row r="220" spans="2:6">
      <c r="B220"/>
      <c r="F220">
        <f t="shared" si="16"/>
        <v>0</v>
      </c>
    </row>
    <row r="221" spans="2:6">
      <c r="B221"/>
      <c r="F221">
        <f t="shared" si="16"/>
        <v>0</v>
      </c>
    </row>
    <row r="222" spans="2:6">
      <c r="B222"/>
      <c r="F222">
        <f t="shared" si="16"/>
        <v>0</v>
      </c>
    </row>
    <row r="223" spans="2:6">
      <c r="B223"/>
      <c r="F223">
        <f t="shared" si="16"/>
        <v>0</v>
      </c>
    </row>
    <row r="224" spans="2:6">
      <c r="B224"/>
      <c r="F224">
        <f t="shared" si="16"/>
        <v>0</v>
      </c>
    </row>
    <row r="225" spans="2:6">
      <c r="B225"/>
      <c r="F225">
        <f t="shared" si="16"/>
        <v>0</v>
      </c>
    </row>
    <row r="226" spans="2:6">
      <c r="B226"/>
      <c r="F226">
        <f t="shared" si="16"/>
        <v>0</v>
      </c>
    </row>
    <row r="227" spans="2:6">
      <c r="B227"/>
      <c r="F227">
        <f t="shared" si="16"/>
        <v>0</v>
      </c>
    </row>
    <row r="228" spans="2:6">
      <c r="B228"/>
      <c r="F228">
        <f t="shared" si="16"/>
        <v>0</v>
      </c>
    </row>
    <row r="229" spans="2:6">
      <c r="B229"/>
      <c r="F229">
        <f t="shared" si="16"/>
        <v>0</v>
      </c>
    </row>
    <row r="230" spans="2:6">
      <c r="B230"/>
      <c r="F230">
        <f t="shared" si="16"/>
        <v>0</v>
      </c>
    </row>
    <row r="231" spans="2:6">
      <c r="B231"/>
      <c r="F231">
        <f t="shared" si="16"/>
        <v>0</v>
      </c>
    </row>
    <row r="232" spans="2:6">
      <c r="B232"/>
      <c r="F232">
        <f t="shared" si="16"/>
        <v>0</v>
      </c>
    </row>
    <row r="233" spans="2:6">
      <c r="B233"/>
      <c r="F233">
        <f t="shared" si="16"/>
        <v>0</v>
      </c>
    </row>
    <row r="234" spans="2:6">
      <c r="B234"/>
      <c r="F234">
        <f t="shared" si="16"/>
        <v>0</v>
      </c>
    </row>
    <row r="235" spans="2:6">
      <c r="B235"/>
      <c r="F235">
        <f t="shared" si="16"/>
        <v>0</v>
      </c>
    </row>
    <row r="236" spans="2:6">
      <c r="B236"/>
      <c r="F236">
        <f t="shared" si="16"/>
        <v>0</v>
      </c>
    </row>
    <row r="237" spans="2:6">
      <c r="B237"/>
      <c r="F237">
        <f t="shared" si="16"/>
        <v>0</v>
      </c>
    </row>
    <row r="238" spans="2:6">
      <c r="B238"/>
      <c r="F238">
        <f t="shared" si="16"/>
        <v>0</v>
      </c>
    </row>
    <row r="239" spans="2:6">
      <c r="B239"/>
      <c r="F239">
        <f t="shared" si="16"/>
        <v>0</v>
      </c>
    </row>
    <row r="240" spans="2:6">
      <c r="B240"/>
      <c r="F240">
        <f t="shared" si="16"/>
        <v>0</v>
      </c>
    </row>
    <row r="241" spans="2:6">
      <c r="B241"/>
      <c r="F241">
        <f t="shared" si="16"/>
        <v>0</v>
      </c>
    </row>
    <row r="242" spans="2:6">
      <c r="B242"/>
      <c r="F242">
        <f t="shared" si="16"/>
        <v>0</v>
      </c>
    </row>
    <row r="243" spans="2:6">
      <c r="B243"/>
      <c r="F243">
        <f t="shared" si="16"/>
        <v>0</v>
      </c>
    </row>
    <row r="244" spans="2:6">
      <c r="B244"/>
      <c r="F244">
        <f t="shared" si="16"/>
        <v>0</v>
      </c>
    </row>
    <row r="245" spans="2:6">
      <c r="B245"/>
      <c r="F245">
        <f t="shared" si="16"/>
        <v>0</v>
      </c>
    </row>
    <row r="246" spans="2:6">
      <c r="B246"/>
      <c r="F246">
        <f t="shared" si="16"/>
        <v>0</v>
      </c>
    </row>
    <row r="247" spans="2:6">
      <c r="B247"/>
      <c r="F247">
        <f t="shared" si="16"/>
        <v>0</v>
      </c>
    </row>
    <row r="248" spans="2:6">
      <c r="B248"/>
      <c r="F248">
        <f t="shared" si="16"/>
        <v>0</v>
      </c>
    </row>
    <row r="249" spans="2:6">
      <c r="B249"/>
      <c r="F249">
        <f t="shared" si="16"/>
        <v>0</v>
      </c>
    </row>
    <row r="250" spans="2:6">
      <c r="B250"/>
      <c r="F250">
        <f t="shared" si="16"/>
        <v>0</v>
      </c>
    </row>
    <row r="251" spans="2:6">
      <c r="B251"/>
      <c r="F251">
        <f t="shared" si="16"/>
        <v>0</v>
      </c>
    </row>
    <row r="252" spans="2:6">
      <c r="B252"/>
      <c r="F252">
        <f t="shared" si="16"/>
        <v>0</v>
      </c>
    </row>
    <row r="253" spans="2:6">
      <c r="B253"/>
      <c r="F253">
        <f t="shared" si="16"/>
        <v>0</v>
      </c>
    </row>
    <row r="254" spans="2:6">
      <c r="B254"/>
      <c r="F254">
        <f t="shared" si="16"/>
        <v>0</v>
      </c>
    </row>
    <row r="255" spans="2:6">
      <c r="B255"/>
      <c r="F255">
        <f t="shared" si="16"/>
        <v>0</v>
      </c>
    </row>
    <row r="256" spans="2:6">
      <c r="B256"/>
      <c r="F256">
        <f t="shared" si="16"/>
        <v>0</v>
      </c>
    </row>
    <row r="257" spans="2:6">
      <c r="B257"/>
      <c r="F257">
        <f t="shared" si="16"/>
        <v>0</v>
      </c>
    </row>
    <row r="258" spans="2:6">
      <c r="B258"/>
      <c r="F258">
        <f t="shared" si="16"/>
        <v>0</v>
      </c>
    </row>
    <row r="259" spans="2:6">
      <c r="B259"/>
      <c r="F259">
        <f t="shared" si="16"/>
        <v>0</v>
      </c>
    </row>
    <row r="260" spans="2:6">
      <c r="B260"/>
      <c r="F260">
        <f t="shared" si="16"/>
        <v>0</v>
      </c>
    </row>
    <row r="261" spans="2:6">
      <c r="B261"/>
      <c r="F261">
        <f t="shared" si="16"/>
        <v>0</v>
      </c>
    </row>
    <row r="262" spans="2:6">
      <c r="B262"/>
      <c r="F262">
        <f t="shared" si="16"/>
        <v>0</v>
      </c>
    </row>
    <row r="263" spans="2:6">
      <c r="B263"/>
      <c r="F263">
        <f t="shared" si="16"/>
        <v>0</v>
      </c>
    </row>
    <row r="264" spans="2:6">
      <c r="B264"/>
      <c r="F264">
        <f t="shared" si="16"/>
        <v>0</v>
      </c>
    </row>
    <row r="265" spans="2:6">
      <c r="B265"/>
      <c r="F265">
        <f t="shared" si="16"/>
        <v>0</v>
      </c>
    </row>
    <row r="266" spans="2:6">
      <c r="B266"/>
      <c r="F266">
        <f t="shared" si="16"/>
        <v>0</v>
      </c>
    </row>
    <row r="267" spans="2:6">
      <c r="B267"/>
      <c r="F267">
        <f t="shared" si="16"/>
        <v>0</v>
      </c>
    </row>
    <row r="268" spans="2:6">
      <c r="B268"/>
      <c r="F268">
        <f t="shared" si="16"/>
        <v>0</v>
      </c>
    </row>
    <row r="269" spans="2:6">
      <c r="B269"/>
      <c r="F269">
        <f t="shared" si="16"/>
        <v>0</v>
      </c>
    </row>
    <row r="270" spans="2:6">
      <c r="B270"/>
      <c r="F270">
        <f t="shared" si="16"/>
        <v>0</v>
      </c>
    </row>
    <row r="271" spans="2:6">
      <c r="B271"/>
      <c r="F271">
        <f t="shared" si="16"/>
        <v>0</v>
      </c>
    </row>
    <row r="272" spans="2:6">
      <c r="B272"/>
      <c r="F272">
        <f t="shared" si="16"/>
        <v>0</v>
      </c>
    </row>
    <row r="273" spans="2:6">
      <c r="B273"/>
      <c r="F273">
        <f t="shared" ref="F273:F336" si="17">D273-E273</f>
        <v>0</v>
      </c>
    </row>
    <row r="274" spans="2:6">
      <c r="B274"/>
      <c r="F274">
        <f t="shared" si="17"/>
        <v>0</v>
      </c>
    </row>
    <row r="275" spans="2:6">
      <c r="B275"/>
      <c r="F275">
        <f t="shared" si="17"/>
        <v>0</v>
      </c>
    </row>
    <row r="276" spans="2:6">
      <c r="B276"/>
      <c r="F276">
        <f t="shared" si="17"/>
        <v>0</v>
      </c>
    </row>
    <row r="277" spans="2:6">
      <c r="B277"/>
      <c r="F277">
        <f t="shared" si="17"/>
        <v>0</v>
      </c>
    </row>
    <row r="278" spans="2:6">
      <c r="B278"/>
      <c r="F278">
        <f t="shared" si="17"/>
        <v>0</v>
      </c>
    </row>
    <row r="279" spans="2:6">
      <c r="B279"/>
      <c r="F279">
        <f t="shared" si="17"/>
        <v>0</v>
      </c>
    </row>
    <row r="280" spans="2:6">
      <c r="B280"/>
      <c r="F280">
        <f t="shared" si="17"/>
        <v>0</v>
      </c>
    </row>
    <row r="281" spans="2:6">
      <c r="B281"/>
      <c r="F281">
        <f t="shared" si="17"/>
        <v>0</v>
      </c>
    </row>
    <row r="282" spans="2:6">
      <c r="B282"/>
      <c r="F282">
        <f t="shared" si="17"/>
        <v>0</v>
      </c>
    </row>
    <row r="283" spans="2:6">
      <c r="B283"/>
      <c r="F283">
        <f t="shared" si="17"/>
        <v>0</v>
      </c>
    </row>
    <row r="284" spans="2:6">
      <c r="B284"/>
      <c r="F284">
        <f t="shared" si="17"/>
        <v>0</v>
      </c>
    </row>
    <row r="285" spans="2:6">
      <c r="B285"/>
      <c r="F285">
        <f t="shared" si="17"/>
        <v>0</v>
      </c>
    </row>
    <row r="286" spans="2:6">
      <c r="B286"/>
      <c r="F286">
        <f t="shared" si="17"/>
        <v>0</v>
      </c>
    </row>
    <row r="287" spans="2:6">
      <c r="B287"/>
      <c r="F287">
        <f t="shared" si="17"/>
        <v>0</v>
      </c>
    </row>
    <row r="288" spans="2:6">
      <c r="B288"/>
      <c r="F288">
        <f t="shared" si="17"/>
        <v>0</v>
      </c>
    </row>
    <row r="289" spans="2:6">
      <c r="B289"/>
      <c r="F289">
        <f t="shared" si="17"/>
        <v>0</v>
      </c>
    </row>
    <row r="290" spans="2:6">
      <c r="B290"/>
      <c r="F290">
        <f t="shared" si="17"/>
        <v>0</v>
      </c>
    </row>
    <row r="291" spans="2:6">
      <c r="B291"/>
      <c r="F291">
        <f t="shared" si="17"/>
        <v>0</v>
      </c>
    </row>
    <row r="292" spans="2:6">
      <c r="B292"/>
      <c r="F292">
        <f t="shared" si="17"/>
        <v>0</v>
      </c>
    </row>
    <row r="293" spans="2:6">
      <c r="B293"/>
      <c r="F293">
        <f t="shared" si="17"/>
        <v>0</v>
      </c>
    </row>
    <row r="294" spans="2:6">
      <c r="B294"/>
      <c r="F294">
        <f t="shared" si="17"/>
        <v>0</v>
      </c>
    </row>
    <row r="295" spans="2:6">
      <c r="B295"/>
      <c r="F295">
        <f t="shared" si="17"/>
        <v>0</v>
      </c>
    </row>
    <row r="296" spans="2:6">
      <c r="B296"/>
      <c r="F296">
        <f t="shared" si="17"/>
        <v>0</v>
      </c>
    </row>
    <row r="297" spans="2:6">
      <c r="B297"/>
      <c r="F297">
        <f t="shared" si="17"/>
        <v>0</v>
      </c>
    </row>
    <row r="298" spans="2:6">
      <c r="B298"/>
      <c r="F298">
        <f t="shared" si="17"/>
        <v>0</v>
      </c>
    </row>
    <row r="299" spans="2:6">
      <c r="B299"/>
      <c r="F299">
        <f t="shared" si="17"/>
        <v>0</v>
      </c>
    </row>
    <row r="300" spans="2:6">
      <c r="B300"/>
      <c r="F300">
        <f t="shared" si="17"/>
        <v>0</v>
      </c>
    </row>
    <row r="301" spans="2:6">
      <c r="B301"/>
      <c r="F301">
        <f t="shared" si="17"/>
        <v>0</v>
      </c>
    </row>
    <row r="302" spans="2:6">
      <c r="B302"/>
      <c r="F302">
        <f t="shared" si="17"/>
        <v>0</v>
      </c>
    </row>
    <row r="303" spans="2:6">
      <c r="B303"/>
      <c r="F303">
        <f t="shared" si="17"/>
        <v>0</v>
      </c>
    </row>
    <row r="304" spans="2:6">
      <c r="B304"/>
      <c r="F304">
        <f t="shared" si="17"/>
        <v>0</v>
      </c>
    </row>
    <row r="305" spans="2:6">
      <c r="B305"/>
      <c r="F305">
        <f t="shared" si="17"/>
        <v>0</v>
      </c>
    </row>
    <row r="306" spans="2:6">
      <c r="B306"/>
      <c r="F306">
        <f t="shared" si="17"/>
        <v>0</v>
      </c>
    </row>
    <row r="307" spans="2:6">
      <c r="B307"/>
      <c r="F307">
        <f t="shared" si="17"/>
        <v>0</v>
      </c>
    </row>
    <row r="308" spans="2:6">
      <c r="B308"/>
      <c r="F308">
        <f t="shared" si="17"/>
        <v>0</v>
      </c>
    </row>
    <row r="309" spans="2:6">
      <c r="B309"/>
      <c r="F309">
        <f t="shared" si="17"/>
        <v>0</v>
      </c>
    </row>
    <row r="310" spans="2:6">
      <c r="B310"/>
      <c r="F310">
        <f t="shared" si="17"/>
        <v>0</v>
      </c>
    </row>
    <row r="311" spans="2:6">
      <c r="B311"/>
      <c r="F311">
        <f t="shared" si="17"/>
        <v>0</v>
      </c>
    </row>
    <row r="312" spans="2:6">
      <c r="B312"/>
      <c r="F312">
        <f t="shared" si="17"/>
        <v>0</v>
      </c>
    </row>
    <row r="313" spans="2:6">
      <c r="B313"/>
      <c r="F313">
        <f t="shared" si="17"/>
        <v>0</v>
      </c>
    </row>
    <row r="314" spans="2:6">
      <c r="B314"/>
      <c r="F314">
        <f t="shared" si="17"/>
        <v>0</v>
      </c>
    </row>
    <row r="315" spans="2:6">
      <c r="B315"/>
      <c r="F315">
        <f t="shared" si="17"/>
        <v>0</v>
      </c>
    </row>
    <row r="316" spans="2:6">
      <c r="B316"/>
      <c r="F316">
        <f t="shared" si="17"/>
        <v>0</v>
      </c>
    </row>
    <row r="317" spans="2:6">
      <c r="B317"/>
      <c r="F317">
        <f t="shared" si="17"/>
        <v>0</v>
      </c>
    </row>
    <row r="318" spans="2:6">
      <c r="B318"/>
      <c r="F318">
        <f t="shared" si="17"/>
        <v>0</v>
      </c>
    </row>
    <row r="319" spans="2:6">
      <c r="B319"/>
      <c r="F319">
        <f t="shared" si="17"/>
        <v>0</v>
      </c>
    </row>
    <row r="320" spans="2:6">
      <c r="B320"/>
      <c r="F320">
        <f t="shared" si="17"/>
        <v>0</v>
      </c>
    </row>
    <row r="321" spans="2:6">
      <c r="B321"/>
      <c r="F321">
        <f t="shared" si="17"/>
        <v>0</v>
      </c>
    </row>
    <row r="322" spans="2:6">
      <c r="B322"/>
      <c r="F322">
        <f t="shared" si="17"/>
        <v>0</v>
      </c>
    </row>
    <row r="323" spans="2:6">
      <c r="B323"/>
      <c r="F323">
        <f t="shared" si="17"/>
        <v>0</v>
      </c>
    </row>
    <row r="324" spans="2:6">
      <c r="B324"/>
      <c r="F324">
        <f t="shared" si="17"/>
        <v>0</v>
      </c>
    </row>
    <row r="325" spans="2:6">
      <c r="B325"/>
      <c r="F325">
        <f t="shared" si="17"/>
        <v>0</v>
      </c>
    </row>
    <row r="326" spans="2:6">
      <c r="B326"/>
      <c r="F326">
        <f t="shared" si="17"/>
        <v>0</v>
      </c>
    </row>
    <row r="327" spans="2:6">
      <c r="B327"/>
      <c r="F327">
        <f t="shared" si="17"/>
        <v>0</v>
      </c>
    </row>
    <row r="328" spans="2:6">
      <c r="B328"/>
      <c r="F328">
        <f t="shared" si="17"/>
        <v>0</v>
      </c>
    </row>
    <row r="329" spans="2:6">
      <c r="B329"/>
      <c r="F329">
        <f t="shared" si="17"/>
        <v>0</v>
      </c>
    </row>
    <row r="330" spans="2:6">
      <c r="B330"/>
      <c r="F330">
        <f t="shared" si="17"/>
        <v>0</v>
      </c>
    </row>
    <row r="331" spans="2:6">
      <c r="B331"/>
      <c r="F331">
        <f t="shared" si="17"/>
        <v>0</v>
      </c>
    </row>
    <row r="332" spans="2:6">
      <c r="B332"/>
      <c r="F332">
        <f t="shared" si="17"/>
        <v>0</v>
      </c>
    </row>
    <row r="333" spans="2:6">
      <c r="B333"/>
      <c r="F333">
        <f t="shared" si="17"/>
        <v>0</v>
      </c>
    </row>
    <row r="334" spans="2:6">
      <c r="B334"/>
      <c r="F334">
        <f t="shared" si="17"/>
        <v>0</v>
      </c>
    </row>
    <row r="335" spans="2:6">
      <c r="B335"/>
      <c r="F335">
        <f t="shared" si="17"/>
        <v>0</v>
      </c>
    </row>
    <row r="336" spans="2:6">
      <c r="B336"/>
      <c r="F336">
        <f t="shared" si="17"/>
        <v>0</v>
      </c>
    </row>
    <row r="337" spans="2:6">
      <c r="B337"/>
      <c r="F337">
        <f t="shared" ref="F337:F400" si="18">D337-E337</f>
        <v>0</v>
      </c>
    </row>
    <row r="338" spans="2:6">
      <c r="B338"/>
      <c r="F338">
        <f t="shared" si="18"/>
        <v>0</v>
      </c>
    </row>
    <row r="339" spans="2:6">
      <c r="B339"/>
      <c r="F339">
        <f t="shared" si="18"/>
        <v>0</v>
      </c>
    </row>
    <row r="340" spans="2:6">
      <c r="B340"/>
      <c r="F340">
        <f t="shared" si="18"/>
        <v>0</v>
      </c>
    </row>
    <row r="341" spans="2:6">
      <c r="B341"/>
      <c r="F341">
        <f t="shared" si="18"/>
        <v>0</v>
      </c>
    </row>
    <row r="342" spans="2:6">
      <c r="B342"/>
      <c r="F342">
        <f t="shared" si="18"/>
        <v>0</v>
      </c>
    </row>
    <row r="343" spans="2:6">
      <c r="B343"/>
      <c r="F343">
        <f t="shared" si="18"/>
        <v>0</v>
      </c>
    </row>
    <row r="344" spans="2:6">
      <c r="B344"/>
      <c r="F344">
        <f t="shared" si="18"/>
        <v>0</v>
      </c>
    </row>
    <row r="345" spans="2:6">
      <c r="B345"/>
      <c r="F345">
        <f t="shared" si="18"/>
        <v>0</v>
      </c>
    </row>
    <row r="346" spans="2:6">
      <c r="B346"/>
      <c r="F346">
        <f t="shared" si="18"/>
        <v>0</v>
      </c>
    </row>
    <row r="347" spans="2:6">
      <c r="B347"/>
      <c r="F347">
        <f t="shared" si="18"/>
        <v>0</v>
      </c>
    </row>
    <row r="348" spans="2:6">
      <c r="B348"/>
      <c r="F348">
        <f t="shared" si="18"/>
        <v>0</v>
      </c>
    </row>
    <row r="349" spans="2:6">
      <c r="B349"/>
      <c r="F349">
        <f t="shared" si="18"/>
        <v>0</v>
      </c>
    </row>
    <row r="350" spans="2:6">
      <c r="B350"/>
      <c r="F350">
        <f t="shared" si="18"/>
        <v>0</v>
      </c>
    </row>
    <row r="351" spans="2:6">
      <c r="B351"/>
      <c r="F351">
        <f t="shared" si="18"/>
        <v>0</v>
      </c>
    </row>
    <row r="352" spans="2:6">
      <c r="B352"/>
      <c r="F352">
        <f t="shared" si="18"/>
        <v>0</v>
      </c>
    </row>
    <row r="353" spans="2:6">
      <c r="B353"/>
      <c r="F353">
        <f t="shared" si="18"/>
        <v>0</v>
      </c>
    </row>
    <row r="354" spans="2:6">
      <c r="B354"/>
      <c r="F354">
        <f t="shared" si="18"/>
        <v>0</v>
      </c>
    </row>
    <row r="355" spans="2:6">
      <c r="B355"/>
      <c r="F355">
        <f t="shared" si="18"/>
        <v>0</v>
      </c>
    </row>
    <row r="356" spans="2:6">
      <c r="B356"/>
      <c r="F356">
        <f t="shared" si="18"/>
        <v>0</v>
      </c>
    </row>
    <row r="357" spans="2:6">
      <c r="B357"/>
      <c r="F357">
        <f t="shared" si="18"/>
        <v>0</v>
      </c>
    </row>
    <row r="358" spans="2:6">
      <c r="B358"/>
      <c r="F358">
        <f t="shared" si="18"/>
        <v>0</v>
      </c>
    </row>
    <row r="359" spans="2:6">
      <c r="B359"/>
      <c r="F359">
        <f t="shared" si="18"/>
        <v>0</v>
      </c>
    </row>
    <row r="360" spans="2:6">
      <c r="B360"/>
      <c r="F360">
        <f t="shared" si="18"/>
        <v>0</v>
      </c>
    </row>
    <row r="361" spans="2:6">
      <c r="B361"/>
      <c r="F361">
        <f t="shared" si="18"/>
        <v>0</v>
      </c>
    </row>
    <row r="362" spans="2:6">
      <c r="B362"/>
      <c r="F362">
        <f t="shared" si="18"/>
        <v>0</v>
      </c>
    </row>
    <row r="363" spans="2:6">
      <c r="B363"/>
      <c r="F363">
        <f t="shared" si="18"/>
        <v>0</v>
      </c>
    </row>
    <row r="364" spans="2:6">
      <c r="B364"/>
      <c r="F364">
        <f t="shared" si="18"/>
        <v>0</v>
      </c>
    </row>
    <row r="365" spans="2:6">
      <c r="B365"/>
      <c r="F365">
        <f t="shared" si="18"/>
        <v>0</v>
      </c>
    </row>
    <row r="366" spans="2:6">
      <c r="B366"/>
      <c r="F366">
        <f t="shared" si="18"/>
        <v>0</v>
      </c>
    </row>
    <row r="367" spans="2:6">
      <c r="B367"/>
      <c r="F367">
        <f t="shared" si="18"/>
        <v>0</v>
      </c>
    </row>
    <row r="368" spans="2:6">
      <c r="B368"/>
      <c r="F368">
        <f t="shared" si="18"/>
        <v>0</v>
      </c>
    </row>
    <row r="369" spans="2:6">
      <c r="B369"/>
      <c r="F369">
        <f t="shared" si="18"/>
        <v>0</v>
      </c>
    </row>
    <row r="370" spans="2:6">
      <c r="B370"/>
      <c r="F370">
        <f t="shared" si="18"/>
        <v>0</v>
      </c>
    </row>
    <row r="371" spans="2:6">
      <c r="B371"/>
      <c r="F371">
        <f t="shared" si="18"/>
        <v>0</v>
      </c>
    </row>
    <row r="372" spans="2:6">
      <c r="B372"/>
      <c r="F372">
        <f t="shared" si="18"/>
        <v>0</v>
      </c>
    </row>
    <row r="373" spans="2:6">
      <c r="B373"/>
      <c r="F373">
        <f t="shared" si="18"/>
        <v>0</v>
      </c>
    </row>
    <row r="374" spans="2:6">
      <c r="B374"/>
      <c r="F374">
        <f t="shared" si="18"/>
        <v>0</v>
      </c>
    </row>
    <row r="375" spans="2:6">
      <c r="B375"/>
      <c r="F375">
        <f t="shared" si="18"/>
        <v>0</v>
      </c>
    </row>
    <row r="376" spans="2:6">
      <c r="B376"/>
      <c r="F376">
        <f t="shared" si="18"/>
        <v>0</v>
      </c>
    </row>
    <row r="377" spans="2:6">
      <c r="B377"/>
      <c r="F377">
        <f t="shared" si="18"/>
        <v>0</v>
      </c>
    </row>
    <row r="378" spans="2:6">
      <c r="B378"/>
      <c r="F378">
        <f t="shared" si="18"/>
        <v>0</v>
      </c>
    </row>
    <row r="379" spans="2:6">
      <c r="B379"/>
      <c r="F379">
        <f t="shared" si="18"/>
        <v>0</v>
      </c>
    </row>
    <row r="380" spans="2:6">
      <c r="B380"/>
      <c r="F380">
        <f t="shared" si="18"/>
        <v>0</v>
      </c>
    </row>
    <row r="381" spans="2:6">
      <c r="B381"/>
      <c r="F381">
        <f t="shared" si="18"/>
        <v>0</v>
      </c>
    </row>
    <row r="382" spans="2:6">
      <c r="B382"/>
      <c r="F382">
        <f t="shared" si="18"/>
        <v>0</v>
      </c>
    </row>
    <row r="383" spans="2:6">
      <c r="B383"/>
      <c r="F383">
        <f t="shared" si="18"/>
        <v>0</v>
      </c>
    </row>
    <row r="384" spans="2:6">
      <c r="B384"/>
      <c r="F384">
        <f t="shared" si="18"/>
        <v>0</v>
      </c>
    </row>
    <row r="385" spans="2:6">
      <c r="B385"/>
      <c r="F385">
        <f t="shared" si="18"/>
        <v>0</v>
      </c>
    </row>
    <row r="386" spans="2:6">
      <c r="B386"/>
      <c r="F386">
        <f t="shared" si="18"/>
        <v>0</v>
      </c>
    </row>
    <row r="387" spans="2:6">
      <c r="B387"/>
      <c r="F387">
        <f t="shared" si="18"/>
        <v>0</v>
      </c>
    </row>
    <row r="388" spans="2:6">
      <c r="B388"/>
      <c r="F388">
        <f t="shared" si="18"/>
        <v>0</v>
      </c>
    </row>
    <row r="389" spans="2:6">
      <c r="B389"/>
      <c r="F389">
        <f t="shared" si="18"/>
        <v>0</v>
      </c>
    </row>
    <row r="390" spans="2:6">
      <c r="B390"/>
      <c r="F390">
        <f t="shared" si="18"/>
        <v>0</v>
      </c>
    </row>
    <row r="391" spans="2:6">
      <c r="B391"/>
      <c r="F391">
        <f t="shared" si="18"/>
        <v>0</v>
      </c>
    </row>
    <row r="392" spans="2:6">
      <c r="B392"/>
      <c r="F392">
        <f t="shared" si="18"/>
        <v>0</v>
      </c>
    </row>
    <row r="393" spans="2:6">
      <c r="B393"/>
      <c r="F393">
        <f t="shared" si="18"/>
        <v>0</v>
      </c>
    </row>
    <row r="394" spans="2:6">
      <c r="B394"/>
      <c r="F394">
        <f t="shared" si="18"/>
        <v>0</v>
      </c>
    </row>
    <row r="395" spans="2:6">
      <c r="B395"/>
      <c r="F395">
        <f t="shared" si="18"/>
        <v>0</v>
      </c>
    </row>
    <row r="396" spans="2:6">
      <c r="B396"/>
      <c r="F396">
        <f t="shared" si="18"/>
        <v>0</v>
      </c>
    </row>
    <row r="397" spans="2:6">
      <c r="B397"/>
      <c r="F397">
        <f t="shared" si="18"/>
        <v>0</v>
      </c>
    </row>
    <row r="398" spans="2:6">
      <c r="B398"/>
      <c r="F398">
        <f t="shared" si="18"/>
        <v>0</v>
      </c>
    </row>
    <row r="399" spans="2:6">
      <c r="B399"/>
      <c r="F399">
        <f t="shared" si="18"/>
        <v>0</v>
      </c>
    </row>
    <row r="400" spans="2:6">
      <c r="B400"/>
      <c r="F400">
        <f t="shared" si="18"/>
        <v>0</v>
      </c>
    </row>
    <row r="401" spans="2:6">
      <c r="B401"/>
      <c r="F401">
        <f t="shared" ref="F401:F464" si="19">D401-E401</f>
        <v>0</v>
      </c>
    </row>
    <row r="402" spans="2:6">
      <c r="B402"/>
      <c r="F402">
        <f t="shared" si="19"/>
        <v>0</v>
      </c>
    </row>
    <row r="403" spans="2:6">
      <c r="B403"/>
      <c r="F403">
        <f t="shared" si="19"/>
        <v>0</v>
      </c>
    </row>
    <row r="404" spans="2:6">
      <c r="B404"/>
      <c r="F404">
        <f t="shared" si="19"/>
        <v>0</v>
      </c>
    </row>
    <row r="405" spans="2:6">
      <c r="B405"/>
      <c r="F405">
        <f t="shared" si="19"/>
        <v>0</v>
      </c>
    </row>
    <row r="406" spans="2:6">
      <c r="B406"/>
      <c r="F406">
        <f t="shared" si="19"/>
        <v>0</v>
      </c>
    </row>
    <row r="407" spans="2:6">
      <c r="B407"/>
      <c r="F407">
        <f t="shared" si="19"/>
        <v>0</v>
      </c>
    </row>
    <row r="408" spans="2:6">
      <c r="B408"/>
      <c r="F408">
        <f t="shared" si="19"/>
        <v>0</v>
      </c>
    </row>
    <row r="409" spans="2:6">
      <c r="B409"/>
      <c r="F409">
        <f t="shared" si="19"/>
        <v>0</v>
      </c>
    </row>
    <row r="410" spans="2:6">
      <c r="B410"/>
      <c r="F410">
        <f t="shared" si="19"/>
        <v>0</v>
      </c>
    </row>
    <row r="411" spans="2:6">
      <c r="B411"/>
      <c r="F411">
        <f t="shared" si="19"/>
        <v>0</v>
      </c>
    </row>
    <row r="412" spans="2:6">
      <c r="B412"/>
      <c r="F412">
        <f t="shared" si="19"/>
        <v>0</v>
      </c>
    </row>
    <row r="413" spans="2:6">
      <c r="B413"/>
      <c r="F413">
        <f t="shared" si="19"/>
        <v>0</v>
      </c>
    </row>
    <row r="414" spans="2:6">
      <c r="B414"/>
      <c r="F414">
        <f t="shared" si="19"/>
        <v>0</v>
      </c>
    </row>
    <row r="415" spans="2:6">
      <c r="B415"/>
      <c r="F415">
        <f t="shared" si="19"/>
        <v>0</v>
      </c>
    </row>
    <row r="416" spans="2:6">
      <c r="B416"/>
      <c r="F416">
        <f t="shared" si="19"/>
        <v>0</v>
      </c>
    </row>
    <row r="417" spans="2:6">
      <c r="B417"/>
      <c r="F417">
        <f t="shared" si="19"/>
        <v>0</v>
      </c>
    </row>
    <row r="418" spans="2:6">
      <c r="B418"/>
      <c r="F418">
        <f t="shared" si="19"/>
        <v>0</v>
      </c>
    </row>
    <row r="419" spans="2:6">
      <c r="B419"/>
      <c r="F419">
        <f t="shared" si="19"/>
        <v>0</v>
      </c>
    </row>
    <row r="420" spans="2:6">
      <c r="B420"/>
      <c r="F420">
        <f t="shared" si="19"/>
        <v>0</v>
      </c>
    </row>
    <row r="421" spans="2:6">
      <c r="B421"/>
      <c r="F421">
        <f t="shared" si="19"/>
        <v>0</v>
      </c>
    </row>
    <row r="422" spans="2:6">
      <c r="B422"/>
      <c r="F422">
        <f t="shared" si="19"/>
        <v>0</v>
      </c>
    </row>
    <row r="423" spans="2:6">
      <c r="B423"/>
      <c r="F423">
        <f t="shared" si="19"/>
        <v>0</v>
      </c>
    </row>
    <row r="424" spans="2:6">
      <c r="B424"/>
      <c r="F424">
        <f t="shared" si="19"/>
        <v>0</v>
      </c>
    </row>
    <row r="425" spans="2:6">
      <c r="B425"/>
      <c r="F425">
        <f t="shared" si="19"/>
        <v>0</v>
      </c>
    </row>
    <row r="426" spans="2:6">
      <c r="B426"/>
      <c r="F426">
        <f t="shared" si="19"/>
        <v>0</v>
      </c>
    </row>
    <row r="427" spans="2:6">
      <c r="B427"/>
      <c r="F427">
        <f t="shared" si="19"/>
        <v>0</v>
      </c>
    </row>
    <row r="428" spans="2:6">
      <c r="B428"/>
      <c r="F428">
        <f t="shared" si="19"/>
        <v>0</v>
      </c>
    </row>
    <row r="429" spans="2:6">
      <c r="B429"/>
      <c r="F429">
        <f t="shared" si="19"/>
        <v>0</v>
      </c>
    </row>
    <row r="430" spans="2:6">
      <c r="B430"/>
      <c r="F430">
        <f t="shared" si="19"/>
        <v>0</v>
      </c>
    </row>
    <row r="431" spans="2:6">
      <c r="B431"/>
      <c r="F431">
        <f t="shared" si="19"/>
        <v>0</v>
      </c>
    </row>
    <row r="432" spans="2:6">
      <c r="B432"/>
      <c r="F432">
        <f t="shared" si="19"/>
        <v>0</v>
      </c>
    </row>
    <row r="433" spans="2:6">
      <c r="B433"/>
      <c r="F433">
        <f t="shared" si="19"/>
        <v>0</v>
      </c>
    </row>
    <row r="434" spans="2:6">
      <c r="B434"/>
      <c r="F434">
        <f t="shared" si="19"/>
        <v>0</v>
      </c>
    </row>
    <row r="435" spans="2:6">
      <c r="B435"/>
      <c r="F435">
        <f t="shared" si="19"/>
        <v>0</v>
      </c>
    </row>
    <row r="436" spans="2:6">
      <c r="B436"/>
      <c r="F436">
        <f t="shared" si="19"/>
        <v>0</v>
      </c>
    </row>
    <row r="437" spans="2:6">
      <c r="B437"/>
      <c r="F437">
        <f t="shared" si="19"/>
        <v>0</v>
      </c>
    </row>
    <row r="438" spans="2:6">
      <c r="B438"/>
      <c r="F438">
        <f t="shared" si="19"/>
        <v>0</v>
      </c>
    </row>
    <row r="439" spans="2:6">
      <c r="B439"/>
      <c r="F439">
        <f t="shared" si="19"/>
        <v>0</v>
      </c>
    </row>
    <row r="440" spans="2:6">
      <c r="B440"/>
      <c r="F440">
        <f t="shared" si="19"/>
        <v>0</v>
      </c>
    </row>
    <row r="441" spans="2:6">
      <c r="B441"/>
      <c r="F441">
        <f t="shared" si="19"/>
        <v>0</v>
      </c>
    </row>
    <row r="442" spans="2:6">
      <c r="B442"/>
      <c r="F442">
        <f t="shared" si="19"/>
        <v>0</v>
      </c>
    </row>
    <row r="443" spans="2:6">
      <c r="B443"/>
      <c r="F443">
        <f t="shared" si="19"/>
        <v>0</v>
      </c>
    </row>
    <row r="444" spans="2:6">
      <c r="B444"/>
      <c r="F444">
        <f t="shared" si="19"/>
        <v>0</v>
      </c>
    </row>
    <row r="445" spans="2:6">
      <c r="B445"/>
      <c r="F445">
        <f t="shared" si="19"/>
        <v>0</v>
      </c>
    </row>
    <row r="446" spans="2:6">
      <c r="B446"/>
      <c r="F446">
        <f t="shared" si="19"/>
        <v>0</v>
      </c>
    </row>
    <row r="447" spans="2:6">
      <c r="B447"/>
      <c r="F447">
        <f t="shared" si="19"/>
        <v>0</v>
      </c>
    </row>
    <row r="448" spans="2:6">
      <c r="B448"/>
      <c r="F448">
        <f t="shared" si="19"/>
        <v>0</v>
      </c>
    </row>
    <row r="449" spans="2:6">
      <c r="B449"/>
      <c r="F449">
        <f t="shared" si="19"/>
        <v>0</v>
      </c>
    </row>
    <row r="450" spans="2:6">
      <c r="B450"/>
      <c r="F450">
        <f t="shared" si="19"/>
        <v>0</v>
      </c>
    </row>
    <row r="451" spans="2:6">
      <c r="B451"/>
      <c r="F451">
        <f t="shared" si="19"/>
        <v>0</v>
      </c>
    </row>
    <row r="452" spans="2:6">
      <c r="B452"/>
      <c r="F452">
        <f t="shared" si="19"/>
        <v>0</v>
      </c>
    </row>
    <row r="453" spans="2:6">
      <c r="B453"/>
      <c r="F453">
        <f t="shared" si="19"/>
        <v>0</v>
      </c>
    </row>
    <row r="454" spans="2:6">
      <c r="B454"/>
      <c r="F454">
        <f t="shared" si="19"/>
        <v>0</v>
      </c>
    </row>
    <row r="455" spans="2:6">
      <c r="B455"/>
      <c r="F455">
        <f t="shared" si="19"/>
        <v>0</v>
      </c>
    </row>
    <row r="456" spans="2:6">
      <c r="B456"/>
      <c r="F456">
        <f t="shared" si="19"/>
        <v>0</v>
      </c>
    </row>
    <row r="457" spans="2:6">
      <c r="B457"/>
      <c r="F457">
        <f t="shared" si="19"/>
        <v>0</v>
      </c>
    </row>
    <row r="458" spans="2:6">
      <c r="B458"/>
      <c r="F458">
        <f t="shared" si="19"/>
        <v>0</v>
      </c>
    </row>
    <row r="459" spans="2:6">
      <c r="B459"/>
      <c r="F459">
        <f t="shared" si="19"/>
        <v>0</v>
      </c>
    </row>
    <row r="460" spans="2:6">
      <c r="B460"/>
      <c r="F460">
        <f t="shared" si="19"/>
        <v>0</v>
      </c>
    </row>
    <row r="461" spans="2:6">
      <c r="B461"/>
      <c r="F461">
        <f t="shared" si="19"/>
        <v>0</v>
      </c>
    </row>
    <row r="462" spans="2:6">
      <c r="B462"/>
      <c r="F462">
        <f t="shared" si="19"/>
        <v>0</v>
      </c>
    </row>
    <row r="463" spans="2:6">
      <c r="B463"/>
      <c r="F463">
        <f t="shared" si="19"/>
        <v>0</v>
      </c>
    </row>
    <row r="464" spans="2:6">
      <c r="B464"/>
      <c r="F464">
        <f t="shared" si="19"/>
        <v>0</v>
      </c>
    </row>
    <row r="465" spans="2:6">
      <c r="B465"/>
      <c r="F465">
        <f t="shared" ref="F465:F528" si="20">D465-E465</f>
        <v>0</v>
      </c>
    </row>
    <row r="466" spans="2:6">
      <c r="B466"/>
      <c r="F466">
        <f t="shared" si="20"/>
        <v>0</v>
      </c>
    </row>
    <row r="467" spans="2:6">
      <c r="B467"/>
      <c r="F467">
        <f t="shared" si="20"/>
        <v>0</v>
      </c>
    </row>
    <row r="468" spans="2:6">
      <c r="B468"/>
      <c r="F468">
        <f t="shared" si="20"/>
        <v>0</v>
      </c>
    </row>
    <row r="469" spans="2:6">
      <c r="B469"/>
      <c r="F469">
        <f t="shared" si="20"/>
        <v>0</v>
      </c>
    </row>
    <row r="470" spans="2:6">
      <c r="B470"/>
      <c r="F470">
        <f t="shared" si="20"/>
        <v>0</v>
      </c>
    </row>
    <row r="471" spans="2:6">
      <c r="B471"/>
      <c r="F471">
        <f t="shared" si="20"/>
        <v>0</v>
      </c>
    </row>
    <row r="472" spans="2:6">
      <c r="B472"/>
      <c r="F472">
        <f t="shared" si="20"/>
        <v>0</v>
      </c>
    </row>
    <row r="473" spans="2:6">
      <c r="B473"/>
      <c r="F473">
        <f t="shared" si="20"/>
        <v>0</v>
      </c>
    </row>
    <row r="474" spans="2:6">
      <c r="B474"/>
      <c r="F474">
        <f t="shared" si="20"/>
        <v>0</v>
      </c>
    </row>
    <row r="475" spans="2:6">
      <c r="B475"/>
      <c r="F475">
        <f t="shared" si="20"/>
        <v>0</v>
      </c>
    </row>
    <row r="476" spans="2:6">
      <c r="B476"/>
      <c r="F476">
        <f t="shared" si="20"/>
        <v>0</v>
      </c>
    </row>
    <row r="477" spans="2:6">
      <c r="B477"/>
      <c r="F477">
        <f t="shared" si="20"/>
        <v>0</v>
      </c>
    </row>
    <row r="478" spans="2:6">
      <c r="B478"/>
      <c r="F478">
        <f t="shared" si="20"/>
        <v>0</v>
      </c>
    </row>
    <row r="479" spans="2:6">
      <c r="B479"/>
      <c r="F479">
        <f t="shared" si="20"/>
        <v>0</v>
      </c>
    </row>
    <row r="480" spans="2:6">
      <c r="B480"/>
      <c r="F480">
        <f t="shared" si="20"/>
        <v>0</v>
      </c>
    </row>
    <row r="481" spans="2:6">
      <c r="B481"/>
      <c r="F481">
        <f t="shared" si="20"/>
        <v>0</v>
      </c>
    </row>
    <row r="482" spans="2:6">
      <c r="B482"/>
      <c r="F482">
        <f t="shared" si="20"/>
        <v>0</v>
      </c>
    </row>
    <row r="483" spans="2:6">
      <c r="B483"/>
      <c r="F483">
        <f t="shared" si="20"/>
        <v>0</v>
      </c>
    </row>
    <row r="484" spans="2:6">
      <c r="B484"/>
      <c r="F484">
        <f t="shared" si="20"/>
        <v>0</v>
      </c>
    </row>
    <row r="485" spans="2:6">
      <c r="B485"/>
      <c r="F485">
        <f t="shared" si="20"/>
        <v>0</v>
      </c>
    </row>
    <row r="486" spans="2:6">
      <c r="B486"/>
      <c r="F486">
        <f t="shared" si="20"/>
        <v>0</v>
      </c>
    </row>
    <row r="487" spans="2:6">
      <c r="B487"/>
      <c r="F487">
        <f t="shared" si="20"/>
        <v>0</v>
      </c>
    </row>
    <row r="488" spans="2:6">
      <c r="B488"/>
      <c r="F488">
        <f t="shared" si="20"/>
        <v>0</v>
      </c>
    </row>
    <row r="489" spans="2:6">
      <c r="B489"/>
      <c r="F489">
        <f t="shared" si="20"/>
        <v>0</v>
      </c>
    </row>
    <row r="490" spans="2:6">
      <c r="B490"/>
      <c r="F490">
        <f t="shared" si="20"/>
        <v>0</v>
      </c>
    </row>
    <row r="491" spans="2:6">
      <c r="B491"/>
      <c r="F491">
        <f t="shared" si="20"/>
        <v>0</v>
      </c>
    </row>
    <row r="492" spans="2:6">
      <c r="B492"/>
      <c r="F492">
        <f t="shared" si="20"/>
        <v>0</v>
      </c>
    </row>
    <row r="493" spans="2:6">
      <c r="B493"/>
      <c r="F493">
        <f t="shared" si="20"/>
        <v>0</v>
      </c>
    </row>
    <row r="494" spans="2:6">
      <c r="B494"/>
      <c r="F494">
        <f t="shared" si="20"/>
        <v>0</v>
      </c>
    </row>
    <row r="495" spans="2:6">
      <c r="B495"/>
      <c r="F495">
        <f t="shared" si="20"/>
        <v>0</v>
      </c>
    </row>
    <row r="496" spans="2:6">
      <c r="B496"/>
      <c r="F496">
        <f t="shared" si="20"/>
        <v>0</v>
      </c>
    </row>
    <row r="497" spans="2:6">
      <c r="B497"/>
      <c r="F497">
        <f t="shared" si="20"/>
        <v>0</v>
      </c>
    </row>
    <row r="498" spans="2:6">
      <c r="B498"/>
      <c r="F498">
        <f t="shared" si="20"/>
        <v>0</v>
      </c>
    </row>
    <row r="499" spans="2:6">
      <c r="B499"/>
      <c r="F499">
        <f t="shared" si="20"/>
        <v>0</v>
      </c>
    </row>
    <row r="500" spans="2:6">
      <c r="B500"/>
      <c r="F500">
        <f t="shared" si="20"/>
        <v>0</v>
      </c>
    </row>
    <row r="501" spans="2:6">
      <c r="B501"/>
      <c r="F501">
        <f t="shared" si="20"/>
        <v>0</v>
      </c>
    </row>
    <row r="502" spans="2:6">
      <c r="B502"/>
      <c r="F502">
        <f t="shared" si="20"/>
        <v>0</v>
      </c>
    </row>
    <row r="503" spans="2:6">
      <c r="B503"/>
      <c r="F503">
        <f t="shared" si="20"/>
        <v>0</v>
      </c>
    </row>
    <row r="504" spans="2:6">
      <c r="B504"/>
      <c r="F504">
        <f t="shared" si="20"/>
        <v>0</v>
      </c>
    </row>
    <row r="505" spans="2:6">
      <c r="B505"/>
      <c r="F505">
        <f t="shared" si="20"/>
        <v>0</v>
      </c>
    </row>
    <row r="506" spans="2:6">
      <c r="B506"/>
      <c r="F506">
        <f t="shared" si="20"/>
        <v>0</v>
      </c>
    </row>
    <row r="507" spans="2:6">
      <c r="B507"/>
      <c r="F507">
        <f t="shared" si="20"/>
        <v>0</v>
      </c>
    </row>
    <row r="508" spans="2:6">
      <c r="B508"/>
      <c r="F508">
        <f t="shared" si="20"/>
        <v>0</v>
      </c>
    </row>
    <row r="509" spans="2:6">
      <c r="B509"/>
      <c r="F509">
        <f t="shared" si="20"/>
        <v>0</v>
      </c>
    </row>
    <row r="510" spans="2:6">
      <c r="B510"/>
      <c r="F510">
        <f t="shared" si="20"/>
        <v>0</v>
      </c>
    </row>
    <row r="511" spans="2:6">
      <c r="B511"/>
      <c r="F511">
        <f t="shared" si="20"/>
        <v>0</v>
      </c>
    </row>
    <row r="512" spans="2:6">
      <c r="B512"/>
      <c r="F512">
        <f t="shared" si="20"/>
        <v>0</v>
      </c>
    </row>
    <row r="513" spans="2:6">
      <c r="B513"/>
      <c r="F513">
        <f t="shared" si="20"/>
        <v>0</v>
      </c>
    </row>
    <row r="514" spans="2:6">
      <c r="B514"/>
      <c r="F514">
        <f t="shared" si="20"/>
        <v>0</v>
      </c>
    </row>
    <row r="515" spans="2:6">
      <c r="B515"/>
      <c r="F515">
        <f t="shared" si="20"/>
        <v>0</v>
      </c>
    </row>
    <row r="516" spans="2:6">
      <c r="B516"/>
      <c r="F516">
        <f t="shared" si="20"/>
        <v>0</v>
      </c>
    </row>
    <row r="517" spans="2:6">
      <c r="B517"/>
      <c r="F517">
        <f t="shared" si="20"/>
        <v>0</v>
      </c>
    </row>
    <row r="518" spans="2:6">
      <c r="B518"/>
      <c r="F518">
        <f t="shared" si="20"/>
        <v>0</v>
      </c>
    </row>
    <row r="519" spans="2:6">
      <c r="B519"/>
      <c r="F519">
        <f t="shared" si="20"/>
        <v>0</v>
      </c>
    </row>
    <row r="520" spans="2:6">
      <c r="B520"/>
      <c r="F520">
        <f t="shared" si="20"/>
        <v>0</v>
      </c>
    </row>
    <row r="521" spans="2:6">
      <c r="B521"/>
      <c r="F521">
        <f t="shared" si="20"/>
        <v>0</v>
      </c>
    </row>
    <row r="522" spans="2:6">
      <c r="B522"/>
      <c r="F522">
        <f t="shared" si="20"/>
        <v>0</v>
      </c>
    </row>
    <row r="523" spans="2:6">
      <c r="B523"/>
      <c r="F523">
        <f t="shared" si="20"/>
        <v>0</v>
      </c>
    </row>
    <row r="524" spans="2:6">
      <c r="B524"/>
      <c r="F524">
        <f t="shared" si="20"/>
        <v>0</v>
      </c>
    </row>
    <row r="525" spans="2:6">
      <c r="B525"/>
      <c r="F525">
        <f t="shared" si="20"/>
        <v>0</v>
      </c>
    </row>
    <row r="526" spans="2:6">
      <c r="B526"/>
      <c r="F526">
        <f t="shared" si="20"/>
        <v>0</v>
      </c>
    </row>
    <row r="527" spans="2:6">
      <c r="B527"/>
      <c r="F527">
        <f t="shared" si="20"/>
        <v>0</v>
      </c>
    </row>
    <row r="528" spans="2:6">
      <c r="B528"/>
      <c r="F528">
        <f t="shared" si="20"/>
        <v>0</v>
      </c>
    </row>
    <row r="529" spans="2:6">
      <c r="B529"/>
      <c r="F529">
        <f t="shared" ref="F529:F592" si="21">D529-E529</f>
        <v>0</v>
      </c>
    </row>
    <row r="530" spans="2:6">
      <c r="B530"/>
      <c r="F530">
        <f t="shared" si="21"/>
        <v>0</v>
      </c>
    </row>
    <row r="531" spans="2:6">
      <c r="B531"/>
      <c r="F531">
        <f t="shared" si="21"/>
        <v>0</v>
      </c>
    </row>
    <row r="532" spans="2:6">
      <c r="B532"/>
      <c r="F532">
        <f t="shared" si="21"/>
        <v>0</v>
      </c>
    </row>
    <row r="533" spans="2:6">
      <c r="B533"/>
      <c r="F533">
        <f t="shared" si="21"/>
        <v>0</v>
      </c>
    </row>
    <row r="534" spans="2:6">
      <c r="B534"/>
      <c r="F534">
        <f t="shared" si="21"/>
        <v>0</v>
      </c>
    </row>
    <row r="535" spans="2:6">
      <c r="B535"/>
      <c r="F535">
        <f t="shared" si="21"/>
        <v>0</v>
      </c>
    </row>
    <row r="536" spans="2:6">
      <c r="B536"/>
      <c r="F536">
        <f t="shared" si="21"/>
        <v>0</v>
      </c>
    </row>
    <row r="537" spans="2:6">
      <c r="B537"/>
      <c r="F537">
        <f t="shared" si="21"/>
        <v>0</v>
      </c>
    </row>
    <row r="538" spans="2:6">
      <c r="B538"/>
      <c r="F538">
        <f t="shared" si="21"/>
        <v>0</v>
      </c>
    </row>
    <row r="539" spans="2:6">
      <c r="B539"/>
      <c r="F539">
        <f t="shared" si="21"/>
        <v>0</v>
      </c>
    </row>
    <row r="540" spans="2:6">
      <c r="B540"/>
      <c r="F540">
        <f t="shared" si="21"/>
        <v>0</v>
      </c>
    </row>
    <row r="541" spans="2:6">
      <c r="B541"/>
      <c r="F541">
        <f t="shared" si="21"/>
        <v>0</v>
      </c>
    </row>
    <row r="542" spans="2:6">
      <c r="B542"/>
      <c r="F542">
        <f t="shared" si="21"/>
        <v>0</v>
      </c>
    </row>
    <row r="543" spans="2:6">
      <c r="B543"/>
      <c r="F543">
        <f t="shared" si="21"/>
        <v>0</v>
      </c>
    </row>
    <row r="544" spans="2:6">
      <c r="B544"/>
      <c r="F544">
        <f t="shared" si="21"/>
        <v>0</v>
      </c>
    </row>
    <row r="545" spans="2:6">
      <c r="B545"/>
      <c r="F545">
        <f t="shared" si="21"/>
        <v>0</v>
      </c>
    </row>
    <row r="546" spans="2:6">
      <c r="B546"/>
      <c r="F546">
        <f t="shared" si="21"/>
        <v>0</v>
      </c>
    </row>
    <row r="547" spans="2:6">
      <c r="B547"/>
      <c r="F547">
        <f t="shared" si="21"/>
        <v>0</v>
      </c>
    </row>
    <row r="548" spans="2:6">
      <c r="B548"/>
      <c r="F548">
        <f t="shared" si="21"/>
        <v>0</v>
      </c>
    </row>
    <row r="549" spans="2:6">
      <c r="B549"/>
      <c r="F549">
        <f t="shared" si="21"/>
        <v>0</v>
      </c>
    </row>
    <row r="550" spans="2:6">
      <c r="B550"/>
      <c r="F550">
        <f t="shared" si="21"/>
        <v>0</v>
      </c>
    </row>
    <row r="551" spans="2:6">
      <c r="B551"/>
      <c r="F551">
        <f t="shared" si="21"/>
        <v>0</v>
      </c>
    </row>
    <row r="552" spans="2:6">
      <c r="B552"/>
      <c r="F552">
        <f t="shared" si="21"/>
        <v>0</v>
      </c>
    </row>
    <row r="553" spans="2:6">
      <c r="B553"/>
      <c r="F553">
        <f t="shared" si="21"/>
        <v>0</v>
      </c>
    </row>
    <row r="554" spans="2:6">
      <c r="B554"/>
      <c r="F554">
        <f t="shared" si="21"/>
        <v>0</v>
      </c>
    </row>
    <row r="555" spans="2:6">
      <c r="B555"/>
      <c r="F555">
        <f t="shared" si="21"/>
        <v>0</v>
      </c>
    </row>
    <row r="556" spans="2:6">
      <c r="B556"/>
      <c r="F556">
        <f t="shared" si="21"/>
        <v>0</v>
      </c>
    </row>
    <row r="557" spans="2:6">
      <c r="B557"/>
      <c r="F557">
        <f t="shared" si="21"/>
        <v>0</v>
      </c>
    </row>
    <row r="558" spans="2:6">
      <c r="B558"/>
      <c r="F558">
        <f t="shared" si="21"/>
        <v>0</v>
      </c>
    </row>
    <row r="559" spans="2:6">
      <c r="B559"/>
      <c r="F559">
        <f t="shared" si="21"/>
        <v>0</v>
      </c>
    </row>
    <row r="560" spans="2:6">
      <c r="B560"/>
      <c r="F560">
        <f t="shared" si="21"/>
        <v>0</v>
      </c>
    </row>
    <row r="561" spans="2:6">
      <c r="B561"/>
      <c r="F561">
        <f t="shared" si="21"/>
        <v>0</v>
      </c>
    </row>
    <row r="562" spans="2:6">
      <c r="B562"/>
      <c r="F562">
        <f t="shared" si="21"/>
        <v>0</v>
      </c>
    </row>
    <row r="563" spans="2:6">
      <c r="B563"/>
      <c r="F563">
        <f t="shared" si="21"/>
        <v>0</v>
      </c>
    </row>
    <row r="564" spans="2:6">
      <c r="B564"/>
      <c r="F564">
        <f t="shared" si="21"/>
        <v>0</v>
      </c>
    </row>
    <row r="565" spans="2:6">
      <c r="B565"/>
      <c r="F565">
        <f t="shared" si="21"/>
        <v>0</v>
      </c>
    </row>
    <row r="566" spans="2:6">
      <c r="B566"/>
      <c r="F566">
        <f t="shared" si="21"/>
        <v>0</v>
      </c>
    </row>
    <row r="567" spans="2:6">
      <c r="B567"/>
      <c r="F567">
        <f t="shared" si="21"/>
        <v>0</v>
      </c>
    </row>
    <row r="568" spans="2:6">
      <c r="B568"/>
      <c r="F568">
        <f t="shared" si="21"/>
        <v>0</v>
      </c>
    </row>
    <row r="569" spans="2:6">
      <c r="B569"/>
      <c r="F569">
        <f t="shared" si="21"/>
        <v>0</v>
      </c>
    </row>
    <row r="570" spans="2:6">
      <c r="B570"/>
      <c r="F570">
        <f t="shared" si="21"/>
        <v>0</v>
      </c>
    </row>
    <row r="571" spans="2:6">
      <c r="B571"/>
      <c r="F571">
        <f t="shared" si="21"/>
        <v>0</v>
      </c>
    </row>
    <row r="572" spans="2:6">
      <c r="B572"/>
      <c r="F572">
        <f t="shared" si="21"/>
        <v>0</v>
      </c>
    </row>
    <row r="573" spans="2:6">
      <c r="B573"/>
      <c r="F573">
        <f t="shared" si="21"/>
        <v>0</v>
      </c>
    </row>
    <row r="574" spans="2:6">
      <c r="B574"/>
      <c r="F574">
        <f t="shared" si="21"/>
        <v>0</v>
      </c>
    </row>
    <row r="575" spans="2:6">
      <c r="B575"/>
      <c r="F575">
        <f t="shared" si="21"/>
        <v>0</v>
      </c>
    </row>
    <row r="576" spans="2:6">
      <c r="B576"/>
      <c r="F576">
        <f t="shared" si="21"/>
        <v>0</v>
      </c>
    </row>
    <row r="577" spans="2:6">
      <c r="B577"/>
      <c r="F577">
        <f t="shared" si="21"/>
        <v>0</v>
      </c>
    </row>
    <row r="578" spans="2:6">
      <c r="B578"/>
      <c r="F578">
        <f t="shared" si="21"/>
        <v>0</v>
      </c>
    </row>
    <row r="579" spans="2:6">
      <c r="B579"/>
      <c r="F579">
        <f t="shared" si="21"/>
        <v>0</v>
      </c>
    </row>
    <row r="580" spans="2:6">
      <c r="B580"/>
      <c r="F580">
        <f t="shared" si="21"/>
        <v>0</v>
      </c>
    </row>
    <row r="581" spans="2:6">
      <c r="B581"/>
      <c r="F581">
        <f t="shared" si="21"/>
        <v>0</v>
      </c>
    </row>
    <row r="582" spans="2:6">
      <c r="B582"/>
      <c r="F582">
        <f t="shared" si="21"/>
        <v>0</v>
      </c>
    </row>
    <row r="583" spans="2:6">
      <c r="B583"/>
      <c r="F583">
        <f t="shared" si="21"/>
        <v>0</v>
      </c>
    </row>
    <row r="584" spans="2:6">
      <c r="B584"/>
      <c r="F584">
        <f t="shared" si="21"/>
        <v>0</v>
      </c>
    </row>
    <row r="585" spans="2:6">
      <c r="B585"/>
      <c r="F585">
        <f t="shared" si="21"/>
        <v>0</v>
      </c>
    </row>
    <row r="586" spans="2:6">
      <c r="B586"/>
      <c r="F586">
        <f t="shared" si="21"/>
        <v>0</v>
      </c>
    </row>
    <row r="587" spans="2:6">
      <c r="B587"/>
      <c r="F587">
        <f t="shared" si="21"/>
        <v>0</v>
      </c>
    </row>
    <row r="588" spans="2:6">
      <c r="B588"/>
      <c r="F588">
        <f t="shared" si="21"/>
        <v>0</v>
      </c>
    </row>
    <row r="589" spans="2:6">
      <c r="B589"/>
      <c r="F589">
        <f t="shared" si="21"/>
        <v>0</v>
      </c>
    </row>
    <row r="590" spans="2:6">
      <c r="B590"/>
      <c r="F590">
        <f t="shared" si="21"/>
        <v>0</v>
      </c>
    </row>
    <row r="591" spans="2:6">
      <c r="B591"/>
      <c r="F591">
        <f t="shared" si="21"/>
        <v>0</v>
      </c>
    </row>
    <row r="592" spans="2:6">
      <c r="B592"/>
      <c r="F592">
        <f t="shared" si="21"/>
        <v>0</v>
      </c>
    </row>
    <row r="593" spans="2:6">
      <c r="B593"/>
      <c r="F593">
        <f t="shared" ref="F593:F656" si="22">D593-E593</f>
        <v>0</v>
      </c>
    </row>
    <row r="594" spans="2:6">
      <c r="B594"/>
      <c r="F594">
        <f t="shared" si="22"/>
        <v>0</v>
      </c>
    </row>
    <row r="595" spans="2:6">
      <c r="B595"/>
      <c r="F595">
        <f t="shared" si="22"/>
        <v>0</v>
      </c>
    </row>
    <row r="596" spans="2:6">
      <c r="B596"/>
      <c r="F596">
        <f t="shared" si="22"/>
        <v>0</v>
      </c>
    </row>
    <row r="597" spans="2:6">
      <c r="B597"/>
      <c r="F597">
        <f t="shared" si="22"/>
        <v>0</v>
      </c>
    </row>
    <row r="598" spans="2:6">
      <c r="B598"/>
      <c r="F598">
        <f t="shared" si="22"/>
        <v>0</v>
      </c>
    </row>
    <row r="599" spans="2:6">
      <c r="B599"/>
      <c r="F599">
        <f t="shared" si="22"/>
        <v>0</v>
      </c>
    </row>
    <row r="600" spans="2:6">
      <c r="B600"/>
      <c r="F600">
        <f t="shared" si="22"/>
        <v>0</v>
      </c>
    </row>
    <row r="601" spans="2:6">
      <c r="B601"/>
      <c r="F601">
        <f t="shared" si="22"/>
        <v>0</v>
      </c>
    </row>
    <row r="602" spans="2:6">
      <c r="B602"/>
      <c r="F602">
        <f t="shared" si="22"/>
        <v>0</v>
      </c>
    </row>
    <row r="603" spans="2:6">
      <c r="B603"/>
      <c r="F603">
        <f t="shared" si="22"/>
        <v>0</v>
      </c>
    </row>
    <row r="604" spans="2:6">
      <c r="B604"/>
      <c r="F604">
        <f t="shared" si="22"/>
        <v>0</v>
      </c>
    </row>
    <row r="605" spans="2:6">
      <c r="B605"/>
      <c r="F605">
        <f t="shared" si="22"/>
        <v>0</v>
      </c>
    </row>
    <row r="606" spans="2:6">
      <c r="B606"/>
      <c r="F606">
        <f t="shared" si="22"/>
        <v>0</v>
      </c>
    </row>
    <row r="607" spans="2:6">
      <c r="B607"/>
      <c r="F607">
        <f t="shared" si="22"/>
        <v>0</v>
      </c>
    </row>
    <row r="608" spans="2:6">
      <c r="B608"/>
      <c r="F608">
        <f t="shared" si="22"/>
        <v>0</v>
      </c>
    </row>
    <row r="609" spans="2:6">
      <c r="B609"/>
      <c r="F609">
        <f t="shared" si="22"/>
        <v>0</v>
      </c>
    </row>
    <row r="610" spans="2:6">
      <c r="B610"/>
      <c r="F610">
        <f t="shared" si="22"/>
        <v>0</v>
      </c>
    </row>
    <row r="611" spans="2:6">
      <c r="B611"/>
      <c r="F611">
        <f t="shared" si="22"/>
        <v>0</v>
      </c>
    </row>
    <row r="612" spans="2:6">
      <c r="B612"/>
      <c r="F612">
        <f t="shared" si="22"/>
        <v>0</v>
      </c>
    </row>
    <row r="613" spans="2:6">
      <c r="B613"/>
      <c r="F613">
        <f t="shared" si="22"/>
        <v>0</v>
      </c>
    </row>
    <row r="614" spans="2:6">
      <c r="B614"/>
      <c r="F614">
        <f t="shared" si="22"/>
        <v>0</v>
      </c>
    </row>
    <row r="615" spans="2:6">
      <c r="B615"/>
      <c r="F615">
        <f t="shared" si="22"/>
        <v>0</v>
      </c>
    </row>
    <row r="616" spans="2:6">
      <c r="B616"/>
      <c r="F616">
        <f t="shared" si="22"/>
        <v>0</v>
      </c>
    </row>
    <row r="617" spans="2:6">
      <c r="B617"/>
      <c r="F617">
        <f t="shared" si="22"/>
        <v>0</v>
      </c>
    </row>
    <row r="618" spans="2:6">
      <c r="B618"/>
      <c r="F618">
        <f t="shared" si="22"/>
        <v>0</v>
      </c>
    </row>
    <row r="619" spans="2:6">
      <c r="B619"/>
      <c r="F619">
        <f t="shared" si="22"/>
        <v>0</v>
      </c>
    </row>
    <row r="620" spans="2:6">
      <c r="B620"/>
      <c r="F620">
        <f t="shared" si="22"/>
        <v>0</v>
      </c>
    </row>
    <row r="621" spans="2:6">
      <c r="B621"/>
      <c r="F621">
        <f t="shared" si="22"/>
        <v>0</v>
      </c>
    </row>
    <row r="622" spans="2:6">
      <c r="B622"/>
      <c r="F622">
        <f t="shared" si="22"/>
        <v>0</v>
      </c>
    </row>
    <row r="623" spans="2:6">
      <c r="B623"/>
      <c r="F623">
        <f t="shared" si="22"/>
        <v>0</v>
      </c>
    </row>
    <row r="624" spans="2:6">
      <c r="B624"/>
      <c r="F624">
        <f t="shared" si="22"/>
        <v>0</v>
      </c>
    </row>
    <row r="625" spans="2:6">
      <c r="B625"/>
      <c r="F625">
        <f t="shared" si="22"/>
        <v>0</v>
      </c>
    </row>
    <row r="626" spans="2:6">
      <c r="B626"/>
      <c r="F626">
        <f t="shared" si="22"/>
        <v>0</v>
      </c>
    </row>
    <row r="627" spans="2:6">
      <c r="B627"/>
      <c r="F627">
        <f t="shared" si="22"/>
        <v>0</v>
      </c>
    </row>
    <row r="628" spans="2:6">
      <c r="B628"/>
      <c r="F628">
        <f t="shared" si="22"/>
        <v>0</v>
      </c>
    </row>
    <row r="629" spans="2:6">
      <c r="B629"/>
      <c r="F629">
        <f t="shared" si="22"/>
        <v>0</v>
      </c>
    </row>
    <row r="630" spans="2:6">
      <c r="B630"/>
      <c r="F630">
        <f t="shared" si="22"/>
        <v>0</v>
      </c>
    </row>
    <row r="631" spans="2:6">
      <c r="B631"/>
      <c r="F631">
        <f t="shared" si="22"/>
        <v>0</v>
      </c>
    </row>
    <row r="632" spans="2:6">
      <c r="B632"/>
      <c r="F632">
        <f t="shared" si="22"/>
        <v>0</v>
      </c>
    </row>
    <row r="633" spans="2:6">
      <c r="B633"/>
      <c r="F633">
        <f t="shared" si="22"/>
        <v>0</v>
      </c>
    </row>
    <row r="634" spans="2:6">
      <c r="B634"/>
      <c r="F634">
        <f t="shared" si="22"/>
        <v>0</v>
      </c>
    </row>
    <row r="635" spans="2:6">
      <c r="B635"/>
      <c r="F635">
        <f t="shared" si="22"/>
        <v>0</v>
      </c>
    </row>
    <row r="636" spans="2:6">
      <c r="B636"/>
      <c r="F636">
        <f t="shared" si="22"/>
        <v>0</v>
      </c>
    </row>
    <row r="637" spans="2:6">
      <c r="B637"/>
      <c r="F637">
        <f t="shared" si="22"/>
        <v>0</v>
      </c>
    </row>
    <row r="638" spans="2:6">
      <c r="B638"/>
      <c r="F638">
        <f t="shared" si="22"/>
        <v>0</v>
      </c>
    </row>
    <row r="639" spans="2:6">
      <c r="B639"/>
      <c r="F639">
        <f t="shared" si="22"/>
        <v>0</v>
      </c>
    </row>
    <row r="640" spans="2:6">
      <c r="B640"/>
      <c r="F640">
        <f t="shared" si="22"/>
        <v>0</v>
      </c>
    </row>
    <row r="641" spans="2:6">
      <c r="B641"/>
      <c r="F641">
        <f t="shared" si="22"/>
        <v>0</v>
      </c>
    </row>
    <row r="642" spans="2:6">
      <c r="B642"/>
      <c r="F642">
        <f t="shared" si="22"/>
        <v>0</v>
      </c>
    </row>
    <row r="643" spans="2:6">
      <c r="B643"/>
      <c r="F643">
        <f t="shared" si="22"/>
        <v>0</v>
      </c>
    </row>
    <row r="644" spans="2:6">
      <c r="B644"/>
      <c r="F644">
        <f t="shared" si="22"/>
        <v>0</v>
      </c>
    </row>
    <row r="645" spans="2:6">
      <c r="B645"/>
      <c r="F645">
        <f t="shared" si="22"/>
        <v>0</v>
      </c>
    </row>
    <row r="646" spans="2:6">
      <c r="B646"/>
      <c r="F646">
        <f t="shared" si="22"/>
        <v>0</v>
      </c>
    </row>
    <row r="647" spans="2:6">
      <c r="B647"/>
      <c r="F647">
        <f t="shared" si="22"/>
        <v>0</v>
      </c>
    </row>
    <row r="648" spans="2:6">
      <c r="B648"/>
      <c r="F648">
        <f t="shared" si="22"/>
        <v>0</v>
      </c>
    </row>
    <row r="649" spans="2:6">
      <c r="B649"/>
      <c r="F649">
        <f t="shared" si="22"/>
        <v>0</v>
      </c>
    </row>
    <row r="650" spans="2:6">
      <c r="B650"/>
      <c r="F650">
        <f t="shared" si="22"/>
        <v>0</v>
      </c>
    </row>
    <row r="651" spans="2:6">
      <c r="B651"/>
      <c r="F651">
        <f t="shared" si="22"/>
        <v>0</v>
      </c>
    </row>
    <row r="652" spans="2:6">
      <c r="B652"/>
      <c r="F652">
        <f t="shared" si="22"/>
        <v>0</v>
      </c>
    </row>
    <row r="653" spans="2:6">
      <c r="B653"/>
      <c r="F653">
        <f t="shared" si="22"/>
        <v>0</v>
      </c>
    </row>
    <row r="654" spans="2:6">
      <c r="B654"/>
      <c r="F654">
        <f t="shared" si="22"/>
        <v>0</v>
      </c>
    </row>
    <row r="655" spans="2:6">
      <c r="B655"/>
      <c r="F655">
        <f t="shared" si="22"/>
        <v>0</v>
      </c>
    </row>
    <row r="656" spans="2:6">
      <c r="B656"/>
      <c r="F656">
        <f t="shared" si="22"/>
        <v>0</v>
      </c>
    </row>
    <row r="657" spans="2:6">
      <c r="B657"/>
      <c r="F657">
        <f t="shared" ref="F657:F719" si="23">D657-E657</f>
        <v>0</v>
      </c>
    </row>
    <row r="658" spans="2:6">
      <c r="B658"/>
      <c r="F658">
        <f t="shared" si="23"/>
        <v>0</v>
      </c>
    </row>
    <row r="659" spans="2:6">
      <c r="B659"/>
      <c r="F659">
        <f t="shared" si="23"/>
        <v>0</v>
      </c>
    </row>
    <row r="660" spans="2:6">
      <c r="B660"/>
      <c r="F660">
        <f t="shared" si="23"/>
        <v>0</v>
      </c>
    </row>
    <row r="661" spans="2:6">
      <c r="B661"/>
      <c r="F661">
        <f t="shared" si="23"/>
        <v>0</v>
      </c>
    </row>
    <row r="662" spans="2:6">
      <c r="B662"/>
      <c r="F662">
        <f t="shared" si="23"/>
        <v>0</v>
      </c>
    </row>
    <row r="663" spans="2:6">
      <c r="B663"/>
      <c r="F663">
        <f t="shared" si="23"/>
        <v>0</v>
      </c>
    </row>
    <row r="664" spans="2:6">
      <c r="B664"/>
      <c r="F664">
        <f t="shared" si="23"/>
        <v>0</v>
      </c>
    </row>
    <row r="665" spans="2:6">
      <c r="B665"/>
      <c r="F665">
        <f t="shared" si="23"/>
        <v>0</v>
      </c>
    </row>
    <row r="666" spans="2:6">
      <c r="B666"/>
      <c r="F666">
        <f t="shared" si="23"/>
        <v>0</v>
      </c>
    </row>
    <row r="667" spans="2:6">
      <c r="B667"/>
      <c r="F667">
        <f t="shared" si="23"/>
        <v>0</v>
      </c>
    </row>
    <row r="668" spans="2:6">
      <c r="B668"/>
      <c r="F668">
        <f t="shared" si="23"/>
        <v>0</v>
      </c>
    </row>
    <row r="669" spans="2:6">
      <c r="B669"/>
      <c r="F669">
        <f t="shared" si="23"/>
        <v>0</v>
      </c>
    </row>
    <row r="670" spans="2:6">
      <c r="B670"/>
      <c r="F670">
        <f t="shared" si="23"/>
        <v>0</v>
      </c>
    </row>
    <row r="671" spans="2:6">
      <c r="B671"/>
      <c r="F671">
        <f t="shared" si="23"/>
        <v>0</v>
      </c>
    </row>
    <row r="672" spans="2:6">
      <c r="B672"/>
      <c r="F672">
        <f t="shared" si="23"/>
        <v>0</v>
      </c>
    </row>
    <row r="673" spans="2:6">
      <c r="B673"/>
      <c r="F673">
        <f t="shared" si="23"/>
        <v>0</v>
      </c>
    </row>
    <row r="674" spans="2:6">
      <c r="B674"/>
      <c r="F674">
        <f t="shared" si="23"/>
        <v>0</v>
      </c>
    </row>
    <row r="675" spans="2:6">
      <c r="B675"/>
      <c r="F675">
        <f t="shared" si="23"/>
        <v>0</v>
      </c>
    </row>
    <row r="676" spans="2:6">
      <c r="B676"/>
      <c r="F676">
        <f t="shared" si="23"/>
        <v>0</v>
      </c>
    </row>
    <row r="677" spans="2:6">
      <c r="B677"/>
      <c r="F677">
        <f t="shared" si="23"/>
        <v>0</v>
      </c>
    </row>
    <row r="678" spans="2:6">
      <c r="B678"/>
      <c r="F678">
        <f t="shared" si="23"/>
        <v>0</v>
      </c>
    </row>
    <row r="679" spans="2:6">
      <c r="B679"/>
      <c r="F679">
        <f t="shared" si="23"/>
        <v>0</v>
      </c>
    </row>
    <row r="680" spans="2:6">
      <c r="B680"/>
      <c r="F680">
        <f t="shared" si="23"/>
        <v>0</v>
      </c>
    </row>
    <row r="681" spans="2:6">
      <c r="B681"/>
      <c r="F681">
        <f t="shared" si="23"/>
        <v>0</v>
      </c>
    </row>
    <row r="682" spans="2:6">
      <c r="B682"/>
      <c r="F682">
        <f t="shared" si="23"/>
        <v>0</v>
      </c>
    </row>
    <row r="683" spans="2:6">
      <c r="B683"/>
      <c r="F683">
        <f t="shared" si="23"/>
        <v>0</v>
      </c>
    </row>
    <row r="684" spans="2:6">
      <c r="B684"/>
      <c r="F684">
        <f t="shared" si="23"/>
        <v>0</v>
      </c>
    </row>
    <row r="685" spans="2:6">
      <c r="B685"/>
      <c r="F685">
        <f t="shared" si="23"/>
        <v>0</v>
      </c>
    </row>
    <row r="686" spans="2:6">
      <c r="B686"/>
      <c r="F686">
        <f t="shared" si="23"/>
        <v>0</v>
      </c>
    </row>
    <row r="687" spans="2:6">
      <c r="B687"/>
      <c r="F687">
        <f t="shared" si="23"/>
        <v>0</v>
      </c>
    </row>
    <row r="688" spans="2:6">
      <c r="B688"/>
      <c r="F688">
        <f t="shared" si="23"/>
        <v>0</v>
      </c>
    </row>
    <row r="689" spans="2:6">
      <c r="B689"/>
      <c r="F689">
        <f t="shared" si="23"/>
        <v>0</v>
      </c>
    </row>
    <row r="690" spans="2:6">
      <c r="B690"/>
      <c r="F690">
        <f t="shared" si="23"/>
        <v>0</v>
      </c>
    </row>
    <row r="691" spans="2:6">
      <c r="B691"/>
      <c r="F691">
        <f t="shared" si="23"/>
        <v>0</v>
      </c>
    </row>
    <row r="692" spans="2:6">
      <c r="B692"/>
      <c r="F692">
        <f t="shared" si="23"/>
        <v>0</v>
      </c>
    </row>
    <row r="693" spans="2:6">
      <c r="B693"/>
      <c r="F693">
        <f t="shared" si="23"/>
        <v>0</v>
      </c>
    </row>
    <row r="694" spans="2:6">
      <c r="B694"/>
      <c r="F694">
        <f t="shared" si="23"/>
        <v>0</v>
      </c>
    </row>
    <row r="695" spans="2:6">
      <c r="B695"/>
      <c r="F695">
        <f t="shared" si="23"/>
        <v>0</v>
      </c>
    </row>
    <row r="696" spans="2:6">
      <c r="B696"/>
      <c r="F696">
        <f t="shared" si="23"/>
        <v>0</v>
      </c>
    </row>
    <row r="697" spans="2:6">
      <c r="B697"/>
      <c r="F697">
        <f t="shared" si="23"/>
        <v>0</v>
      </c>
    </row>
    <row r="698" spans="2:6">
      <c r="B698"/>
      <c r="F698">
        <f t="shared" si="23"/>
        <v>0</v>
      </c>
    </row>
    <row r="699" spans="2:6">
      <c r="B699"/>
      <c r="F699">
        <f t="shared" si="23"/>
        <v>0</v>
      </c>
    </row>
    <row r="700" spans="2:6">
      <c r="B700"/>
      <c r="F700">
        <f t="shared" si="23"/>
        <v>0</v>
      </c>
    </row>
    <row r="701" spans="2:6">
      <c r="B701"/>
      <c r="F701">
        <f t="shared" si="23"/>
        <v>0</v>
      </c>
    </row>
    <row r="702" spans="2:6">
      <c r="B702"/>
      <c r="F702">
        <f t="shared" si="23"/>
        <v>0</v>
      </c>
    </row>
    <row r="703" spans="2:6">
      <c r="B703"/>
      <c r="F703">
        <f t="shared" si="23"/>
        <v>0</v>
      </c>
    </row>
    <row r="704" spans="2:6">
      <c r="B704"/>
      <c r="F704">
        <f t="shared" si="23"/>
        <v>0</v>
      </c>
    </row>
    <row r="705" spans="2:6">
      <c r="B705"/>
      <c r="F705">
        <f t="shared" si="23"/>
        <v>0</v>
      </c>
    </row>
    <row r="706" spans="2:6">
      <c r="B706"/>
      <c r="F706">
        <f t="shared" si="23"/>
        <v>0</v>
      </c>
    </row>
    <row r="707" spans="2:6">
      <c r="B707"/>
      <c r="F707">
        <f t="shared" si="23"/>
        <v>0</v>
      </c>
    </row>
    <row r="708" spans="2:6">
      <c r="B708"/>
      <c r="F708">
        <f t="shared" si="23"/>
        <v>0</v>
      </c>
    </row>
    <row r="709" spans="2:6">
      <c r="B709"/>
      <c r="F709">
        <f t="shared" si="23"/>
        <v>0</v>
      </c>
    </row>
    <row r="710" spans="2:6">
      <c r="B710"/>
      <c r="F710">
        <f t="shared" si="23"/>
        <v>0</v>
      </c>
    </row>
    <row r="711" spans="2:6">
      <c r="B711"/>
      <c r="F711">
        <f t="shared" si="23"/>
        <v>0</v>
      </c>
    </row>
    <row r="712" spans="2:6">
      <c r="B712"/>
      <c r="F712">
        <f t="shared" si="23"/>
        <v>0</v>
      </c>
    </row>
    <row r="713" spans="2:6">
      <c r="B713"/>
      <c r="F713">
        <f t="shared" si="23"/>
        <v>0</v>
      </c>
    </row>
    <row r="714" spans="2:6">
      <c r="B714"/>
      <c r="F714">
        <f t="shared" si="23"/>
        <v>0</v>
      </c>
    </row>
    <row r="715" spans="2:6">
      <c r="B715"/>
      <c r="F715">
        <f t="shared" si="23"/>
        <v>0</v>
      </c>
    </row>
    <row r="716" spans="2:6">
      <c r="B716"/>
      <c r="F716">
        <f t="shared" si="23"/>
        <v>0</v>
      </c>
    </row>
    <row r="717" spans="2:6">
      <c r="B717"/>
      <c r="F717">
        <f t="shared" si="23"/>
        <v>0</v>
      </c>
    </row>
    <row r="718" spans="2:6">
      <c r="B718"/>
      <c r="F718">
        <f t="shared" si="23"/>
        <v>0</v>
      </c>
    </row>
    <row r="719" spans="2:6">
      <c r="B719"/>
      <c r="F719">
        <f t="shared" si="23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1EFD-FAFD-4F6E-880B-928BD9C575AA}">
  <dimension ref="A1:N778"/>
  <sheetViews>
    <sheetView rightToLeft="1" topLeftCell="B1" zoomScale="140" zoomScaleNormal="140" workbookViewId="0">
      <selection activeCell="F720" sqref="F720"/>
    </sheetView>
  </sheetViews>
  <sheetFormatPr defaultColWidth="9.140625" defaultRowHeight="15" outlineLevelRow="3"/>
  <cols>
    <col min="1" max="1" width="7" bestFit="1" customWidth="1"/>
    <col min="2" max="2" width="96.42578125" customWidth="1"/>
    <col min="3" max="5" width="1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320000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305000</v>
      </c>
      <c r="D2" s="26">
        <f>D3+D67</f>
        <v>305000</v>
      </c>
      <c r="E2" s="26">
        <f>E3+E67</f>
        <v>305000</v>
      </c>
      <c r="G2" s="39" t="s">
        <v>60</v>
      </c>
      <c r="H2" s="41">
        <f>C2</f>
        <v>305000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82000</v>
      </c>
      <c r="D3" s="23">
        <f>D4+D11+D38+D61</f>
        <v>82000</v>
      </c>
      <c r="E3" s="23">
        <f>E4+E11+E38+E61</f>
        <v>82000</v>
      </c>
      <c r="G3" s="39" t="s">
        <v>57</v>
      </c>
      <c r="H3" s="41">
        <f t="shared" ref="H3:H66" si="0">C3</f>
        <v>82000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46050</v>
      </c>
      <c r="D4" s="21">
        <f>SUM(D5:D10)</f>
        <v>46050</v>
      </c>
      <c r="E4" s="21">
        <f>SUM(E5:E10)</f>
        <v>46050</v>
      </c>
      <c r="F4" s="17"/>
      <c r="G4" s="39" t="s">
        <v>53</v>
      </c>
      <c r="H4" s="41">
        <f t="shared" si="0"/>
        <v>46050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32000</v>
      </c>
      <c r="D5" s="2">
        <f>C5</f>
        <v>32000</v>
      </c>
      <c r="E5" s="2">
        <f>D5</f>
        <v>32000</v>
      </c>
      <c r="F5" s="17"/>
      <c r="G5" s="17"/>
      <c r="H5" s="41">
        <f t="shared" si="0"/>
        <v>32000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3800</v>
      </c>
      <c r="D6" s="2">
        <f t="shared" ref="D6:E10" si="1">C6</f>
        <v>3800</v>
      </c>
      <c r="E6" s="2">
        <f t="shared" si="1"/>
        <v>3800</v>
      </c>
      <c r="F6" s="17"/>
      <c r="G6" s="17"/>
      <c r="H6" s="41">
        <f t="shared" si="0"/>
        <v>3800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</v>
      </c>
      <c r="D7" s="2">
        <f t="shared" si="1"/>
        <v>10000</v>
      </c>
      <c r="E7" s="2">
        <f t="shared" si="1"/>
        <v>10000</v>
      </c>
      <c r="F7" s="17"/>
      <c r="G7" s="17"/>
      <c r="H7" s="41">
        <f t="shared" si="0"/>
        <v>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250</v>
      </c>
      <c r="D10" s="2">
        <f t="shared" si="1"/>
        <v>250</v>
      </c>
      <c r="E10" s="2">
        <f t="shared" si="1"/>
        <v>250</v>
      </c>
      <c r="F10" s="17"/>
      <c r="G10" s="17"/>
      <c r="H10" s="41">
        <f t="shared" si="0"/>
        <v>250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12100</v>
      </c>
      <c r="D11" s="21">
        <f>SUM(D12:D37)</f>
        <v>12100</v>
      </c>
      <c r="E11" s="21">
        <f>SUM(E12:E37)</f>
        <v>12100</v>
      </c>
      <c r="F11" s="17"/>
      <c r="G11" s="39" t="s">
        <v>54</v>
      </c>
      <c r="H11" s="41">
        <f t="shared" si="0"/>
        <v>12100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3000</v>
      </c>
      <c r="D21" s="2">
        <f t="shared" si="2"/>
        <v>3000</v>
      </c>
      <c r="E21" s="2">
        <f t="shared" si="2"/>
        <v>3000</v>
      </c>
      <c r="H21" s="41">
        <f t="shared" si="0"/>
        <v>3000</v>
      </c>
    </row>
    <row r="22" spans="1:8" outlineLevel="1">
      <c r="A22" s="3">
        <v>2302</v>
      </c>
      <c r="B22" s="1" t="s">
        <v>134</v>
      </c>
      <c r="C22" s="2">
        <v>3000</v>
      </c>
      <c r="D22" s="2">
        <f t="shared" si="2"/>
        <v>3000</v>
      </c>
      <c r="E22" s="2">
        <f t="shared" si="2"/>
        <v>3000</v>
      </c>
      <c r="H22" s="41">
        <f t="shared" si="0"/>
        <v>3000</v>
      </c>
    </row>
    <row r="23" spans="1:8" outlineLevel="1">
      <c r="A23" s="3">
        <v>2303</v>
      </c>
      <c r="B23" s="1" t="s">
        <v>135</v>
      </c>
      <c r="C23" s="2">
        <v>2500</v>
      </c>
      <c r="D23" s="2">
        <f t="shared" si="2"/>
        <v>2500</v>
      </c>
      <c r="E23" s="2">
        <f t="shared" si="2"/>
        <v>2500</v>
      </c>
      <c r="H23" s="41">
        <f t="shared" si="0"/>
        <v>2500</v>
      </c>
    </row>
    <row r="24" spans="1:8" outlineLevel="1">
      <c r="A24" s="3">
        <v>2304</v>
      </c>
      <c r="B24" s="1" t="s">
        <v>136</v>
      </c>
      <c r="C24" s="2">
        <v>1000</v>
      </c>
      <c r="D24" s="2">
        <f t="shared" si="2"/>
        <v>1000</v>
      </c>
      <c r="E24" s="2">
        <f t="shared" si="2"/>
        <v>1000</v>
      </c>
      <c r="H24" s="41">
        <f t="shared" si="0"/>
        <v>1000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500</v>
      </c>
      <c r="D28" s="2">
        <f t="shared" si="2"/>
        <v>500</v>
      </c>
      <c r="E28" s="2">
        <f t="shared" si="2"/>
        <v>500</v>
      </c>
      <c r="H28" s="41">
        <f t="shared" si="0"/>
        <v>500</v>
      </c>
    </row>
    <row r="29" spans="1:8" outlineLevel="1">
      <c r="A29" s="3">
        <v>2401</v>
      </c>
      <c r="B29" s="1" t="s">
        <v>141</v>
      </c>
      <c r="C29" s="2">
        <v>1000</v>
      </c>
      <c r="D29" s="2">
        <f t="shared" ref="D29:E37" si="3">C29</f>
        <v>1000</v>
      </c>
      <c r="E29" s="2">
        <f t="shared" si="3"/>
        <v>1000</v>
      </c>
      <c r="H29" s="41">
        <f t="shared" si="0"/>
        <v>1000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600</v>
      </c>
      <c r="D34" s="2">
        <f t="shared" si="3"/>
        <v>600</v>
      </c>
      <c r="E34" s="2">
        <f t="shared" si="3"/>
        <v>600</v>
      </c>
      <c r="H34" s="41">
        <f t="shared" si="0"/>
        <v>600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23850</v>
      </c>
      <c r="D38" s="21">
        <f>SUM(D39:D60)</f>
        <v>23850</v>
      </c>
      <c r="E38" s="21">
        <f>SUM(E39:E60)</f>
        <v>23850</v>
      </c>
      <c r="G38" s="39" t="s">
        <v>55</v>
      </c>
      <c r="H38" s="41">
        <f t="shared" si="0"/>
        <v>23850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6000</v>
      </c>
      <c r="D39" s="2">
        <f>C39</f>
        <v>6000</v>
      </c>
      <c r="E39" s="2">
        <f>D39</f>
        <v>6000</v>
      </c>
      <c r="H39" s="41">
        <f t="shared" si="0"/>
        <v>6000</v>
      </c>
    </row>
    <row r="40" spans="1:10" outlineLevel="1">
      <c r="A40" s="20">
        <v>3102</v>
      </c>
      <c r="B40" s="20" t="s">
        <v>12</v>
      </c>
      <c r="C40" s="2">
        <v>700</v>
      </c>
      <c r="D40" s="2">
        <f t="shared" ref="D40:E55" si="4">C40</f>
        <v>700</v>
      </c>
      <c r="E40" s="2">
        <f t="shared" si="4"/>
        <v>700</v>
      </c>
      <c r="H40" s="41">
        <f t="shared" si="0"/>
        <v>700</v>
      </c>
    </row>
    <row r="41" spans="1:10" outlineLevel="1">
      <c r="A41" s="20">
        <v>3103</v>
      </c>
      <c r="B41" s="20" t="s">
        <v>13</v>
      </c>
      <c r="C41" s="2">
        <v>1400</v>
      </c>
      <c r="D41" s="2">
        <f t="shared" si="4"/>
        <v>1400</v>
      </c>
      <c r="E41" s="2">
        <f t="shared" si="4"/>
        <v>1400</v>
      </c>
      <c r="H41" s="41">
        <f t="shared" si="0"/>
        <v>1400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</v>
      </c>
      <c r="D48" s="2">
        <f t="shared" si="4"/>
        <v>1200</v>
      </c>
      <c r="E48" s="2">
        <f t="shared" si="4"/>
        <v>1200</v>
      </c>
      <c r="H48" s="41">
        <f t="shared" si="0"/>
        <v>1200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150</v>
      </c>
      <c r="D50" s="2">
        <f t="shared" si="4"/>
        <v>150</v>
      </c>
      <c r="E50" s="2">
        <f t="shared" si="4"/>
        <v>150</v>
      </c>
      <c r="H50" s="41">
        <f t="shared" si="0"/>
        <v>150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10000</v>
      </c>
      <c r="D55" s="2">
        <f t="shared" si="4"/>
        <v>10000</v>
      </c>
      <c r="E55" s="2">
        <f t="shared" si="4"/>
        <v>10000</v>
      </c>
      <c r="H55" s="41">
        <f t="shared" si="0"/>
        <v>10000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223000</v>
      </c>
      <c r="D67" s="25">
        <f>D97+D68</f>
        <v>223000</v>
      </c>
      <c r="E67" s="25">
        <f>E97+E68</f>
        <v>223000</v>
      </c>
      <c r="G67" s="39" t="s">
        <v>59</v>
      </c>
      <c r="H67" s="41">
        <f t="shared" ref="H67:H130" si="7">C67</f>
        <v>223000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22200</v>
      </c>
      <c r="D68" s="21">
        <f>SUM(D69:D96)</f>
        <v>22200</v>
      </c>
      <c r="E68" s="21">
        <f>SUM(E69:E96)</f>
        <v>22200</v>
      </c>
      <c r="G68" s="39" t="s">
        <v>56</v>
      </c>
      <c r="H68" s="41">
        <f t="shared" si="7"/>
        <v>22200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3000</v>
      </c>
      <c r="D85" s="2">
        <f t="shared" si="8"/>
        <v>3000</v>
      </c>
      <c r="E85" s="2">
        <f t="shared" si="8"/>
        <v>3000</v>
      </c>
      <c r="H85" s="41">
        <f t="shared" si="7"/>
        <v>3000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8000</v>
      </c>
      <c r="D88" s="2">
        <f t="shared" si="9"/>
        <v>8000</v>
      </c>
      <c r="E88" s="2">
        <f t="shared" si="9"/>
        <v>8000</v>
      </c>
      <c r="H88" s="41">
        <f t="shared" si="7"/>
        <v>8000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</v>
      </c>
      <c r="D90" s="2">
        <f t="shared" si="9"/>
        <v>1200</v>
      </c>
      <c r="E90" s="2">
        <f t="shared" si="9"/>
        <v>1200</v>
      </c>
      <c r="H90" s="41">
        <f t="shared" si="7"/>
        <v>1200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200800</v>
      </c>
      <c r="D97" s="21">
        <f>SUM(D98:D113)</f>
        <v>200800</v>
      </c>
      <c r="E97" s="21">
        <f>SUM(E98:E113)</f>
        <v>200800</v>
      </c>
      <c r="G97" s="39" t="s">
        <v>58</v>
      </c>
      <c r="H97" s="41">
        <f t="shared" si="7"/>
        <v>200800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195000</v>
      </c>
      <c r="D98" s="2">
        <f>C98</f>
        <v>195000</v>
      </c>
      <c r="E98" s="2">
        <f>D98</f>
        <v>195000</v>
      </c>
      <c r="H98" s="41">
        <f t="shared" si="7"/>
        <v>195000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</v>
      </c>
      <c r="D103" s="2">
        <f t="shared" si="10"/>
        <v>300</v>
      </c>
      <c r="E103" s="2">
        <f t="shared" si="10"/>
        <v>300</v>
      </c>
      <c r="H103" s="41">
        <f t="shared" si="7"/>
        <v>300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4500</v>
      </c>
      <c r="D113" s="2">
        <f t="shared" si="10"/>
        <v>4500</v>
      </c>
      <c r="E113" s="2">
        <f t="shared" si="10"/>
        <v>4500</v>
      </c>
      <c r="H113" s="41">
        <f t="shared" si="7"/>
        <v>4500</v>
      </c>
    </row>
    <row r="114" spans="1:10">
      <c r="A114" s="171" t="s">
        <v>62</v>
      </c>
      <c r="B114" s="172"/>
      <c r="C114" s="26">
        <f>C115+C152+C177</f>
        <v>15000</v>
      </c>
      <c r="D114" s="26">
        <f>D115+D152+D177</f>
        <v>15000</v>
      </c>
      <c r="E114" s="26">
        <f>E115+E152+E177</f>
        <v>15000</v>
      </c>
      <c r="G114" s="39" t="s">
        <v>62</v>
      </c>
      <c r="H114" s="41">
        <f t="shared" si="7"/>
        <v>15000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15000</v>
      </c>
      <c r="D115" s="23">
        <f>D116+D135</f>
        <v>15000</v>
      </c>
      <c r="E115" s="23">
        <f>E116+E135</f>
        <v>15000</v>
      </c>
      <c r="G115" s="39" t="s">
        <v>61</v>
      </c>
      <c r="H115" s="41">
        <f t="shared" si="7"/>
        <v>15000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15000</v>
      </c>
      <c r="D135" s="21">
        <f>D136+D140+D143+D146+D149</f>
        <v>15000</v>
      </c>
      <c r="E135" s="21">
        <f>E136+E140+E143+E146+E149</f>
        <v>15000</v>
      </c>
      <c r="G135" s="39" t="s">
        <v>584</v>
      </c>
      <c r="H135" s="41">
        <f t="shared" si="11"/>
        <v>15000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15000</v>
      </c>
      <c r="D136" s="2">
        <f>D137+D138+D139</f>
        <v>15000</v>
      </c>
      <c r="E136" s="2">
        <f>E137+E138+E139</f>
        <v>15000</v>
      </c>
      <c r="H136" s="41">
        <f t="shared" si="11"/>
        <v>15000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15000</v>
      </c>
      <c r="D138" s="126">
        <f t="shared" ref="D138:E139" si="12">C138</f>
        <v>15000</v>
      </c>
      <c r="E138" s="126">
        <f t="shared" si="12"/>
        <v>15000</v>
      </c>
      <c r="H138" s="41">
        <f t="shared" si="11"/>
        <v>15000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320000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305000</v>
      </c>
      <c r="D257" s="37">
        <f>D258+D550</f>
        <v>170172.75000000003</v>
      </c>
      <c r="E257" s="37">
        <f>E258+E550</f>
        <v>170172.75000000003</v>
      </c>
      <c r="G257" s="39" t="s">
        <v>60</v>
      </c>
      <c r="H257" s="41">
        <f>C257</f>
        <v>305000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305000</v>
      </c>
      <c r="D258" s="36">
        <f>D259+D339+D483+D547</f>
        <v>170172.75000000003</v>
      </c>
      <c r="E258" s="36">
        <f>E259+E339+E483+E547</f>
        <v>170172.75000000003</v>
      </c>
      <c r="G258" s="39" t="s">
        <v>57</v>
      </c>
      <c r="H258" s="41">
        <f t="shared" ref="H258:H321" si="21">C258</f>
        <v>305000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245000</v>
      </c>
      <c r="D259" s="33">
        <f>D260+D263+D314</f>
        <v>110172.75</v>
      </c>
      <c r="E259" s="33">
        <f>E260+E263+E314</f>
        <v>110172.75</v>
      </c>
      <c r="G259" s="39" t="s">
        <v>590</v>
      </c>
      <c r="H259" s="41">
        <f t="shared" si="21"/>
        <v>245000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245000</v>
      </c>
      <c r="D263" s="32">
        <f>D264+D265+D289+D296+D298+D302+D305+D308+D313</f>
        <v>110172.75</v>
      </c>
      <c r="E263" s="32">
        <f>E264+E265+E289+E296+E298+E302+E305+E308+E313</f>
        <v>110172.75</v>
      </c>
      <c r="H263" s="41">
        <f t="shared" si="21"/>
        <v>245000</v>
      </c>
    </row>
    <row r="264" spans="1:10" outlineLevel="2">
      <c r="A264" s="6">
        <v>1101</v>
      </c>
      <c r="B264" s="4" t="s">
        <v>34</v>
      </c>
      <c r="C264" s="5">
        <v>105672.75</v>
      </c>
      <c r="D264" s="5">
        <f>C264</f>
        <v>105672.75</v>
      </c>
      <c r="E264" s="5">
        <f>D264</f>
        <v>105672.75</v>
      </c>
      <c r="H264" s="41">
        <f t="shared" si="21"/>
        <v>105672.75</v>
      </c>
    </row>
    <row r="265" spans="1:10" outlineLevel="2">
      <c r="A265" s="6">
        <v>1101</v>
      </c>
      <c r="B265" s="4" t="s">
        <v>35</v>
      </c>
      <c r="C265" s="5">
        <v>87868.75</v>
      </c>
      <c r="D265" s="5">
        <f>SUM(D266:D288)</f>
        <v>0</v>
      </c>
      <c r="E265" s="5">
        <f>SUM(E266:E288)</f>
        <v>0</v>
      </c>
      <c r="H265" s="41">
        <f t="shared" si="21"/>
        <v>87868.75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300</v>
      </c>
      <c r="D289" s="5">
        <f>SUM(D290:D295)</f>
        <v>0</v>
      </c>
      <c r="E289" s="5">
        <f>SUM(E290:E295)</f>
        <v>0</v>
      </c>
      <c r="H289" s="41">
        <f t="shared" si="21"/>
        <v>300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6560</v>
      </c>
      <c r="D298" s="5">
        <f>SUM(D299:D301)</f>
        <v>0</v>
      </c>
      <c r="E298" s="5">
        <f>SUM(E299:E301)</f>
        <v>0</v>
      </c>
      <c r="H298" s="41">
        <f t="shared" si="21"/>
        <v>6560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5592.1670000000004</v>
      </c>
      <c r="D305" s="5">
        <f>SUM(D306:D307)</f>
        <v>0</v>
      </c>
      <c r="E305" s="5">
        <f>SUM(E306:E307)</f>
        <v>0</v>
      </c>
      <c r="H305" s="41">
        <f t="shared" si="21"/>
        <v>5592.1670000000004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33606.332999999999</v>
      </c>
      <c r="D308" s="5">
        <f>SUM(D309:D312)</f>
        <v>0</v>
      </c>
      <c r="E308" s="5">
        <f>SUM(E309:E312)</f>
        <v>0</v>
      </c>
      <c r="H308" s="41">
        <f t="shared" si="21"/>
        <v>33606.332999999999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4500</v>
      </c>
      <c r="D313" s="5">
        <f>C313</f>
        <v>4500</v>
      </c>
      <c r="E313" s="5">
        <f>D313</f>
        <v>4500</v>
      </c>
      <c r="H313" s="41">
        <f t="shared" si="21"/>
        <v>4500</v>
      </c>
    </row>
    <row r="314" spans="1:8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7" t="s">
        <v>270</v>
      </c>
      <c r="B339" s="178"/>
      <c r="C339" s="33">
        <f>C340+C444+C482</f>
        <v>57495.770000000004</v>
      </c>
      <c r="D339" s="33">
        <f>D340+D444+D482</f>
        <v>57495.770000000004</v>
      </c>
      <c r="E339" s="33">
        <f>E340+E444+E482</f>
        <v>57495.770000000004</v>
      </c>
      <c r="G339" s="39" t="s">
        <v>591</v>
      </c>
      <c r="H339" s="41">
        <f t="shared" si="28"/>
        <v>57495.770000000004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50995.770000000004</v>
      </c>
      <c r="D340" s="32">
        <f>D341+D342+D343+D344+D347+D348+D353+D356+D357+D362+D367+BH290668+D371+D372+D373+D376+D377+D378+D382+D388+D391+D392+D395+D398+D399+D404+D407+D408+D409+D412+D415+D416+D419+D420+D421+D422+D429+D443</f>
        <v>50995.770000000004</v>
      </c>
      <c r="E340" s="32">
        <f>E341+E342+E343+E344+E347+E348+E353+E356+E357+E362+E367+BI290668+E371+E372+E373+E376+E377+E378+E382+E388+E391+E392+E395+E398+E399+E404+E407+E408+E409+E412+E415+E416+E419+E420+E421+E422+E429+E443</f>
        <v>50995.770000000004</v>
      </c>
      <c r="H340" s="41">
        <f t="shared" si="28"/>
        <v>50995.770000000004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10000</v>
      </c>
      <c r="D343" s="5">
        <f t="shared" si="31"/>
        <v>10000</v>
      </c>
      <c r="E343" s="5">
        <f t="shared" si="31"/>
        <v>10000</v>
      </c>
      <c r="H343" s="41">
        <f t="shared" si="28"/>
        <v>10000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12000</v>
      </c>
      <c r="D348" s="5">
        <f>SUM(D349:D352)</f>
        <v>12000</v>
      </c>
      <c r="E348" s="5">
        <f>SUM(E349:E352)</f>
        <v>12000</v>
      </c>
      <c r="H348" s="41">
        <f t="shared" si="28"/>
        <v>12000</v>
      </c>
    </row>
    <row r="349" spans="1:10" outlineLevel="3">
      <c r="A349" s="29"/>
      <c r="B349" s="28" t="s">
        <v>278</v>
      </c>
      <c r="C349" s="30">
        <v>12000</v>
      </c>
      <c r="D349" s="30">
        <f>C349</f>
        <v>12000</v>
      </c>
      <c r="E349" s="30">
        <f>D349</f>
        <v>12000</v>
      </c>
      <c r="H349" s="41">
        <f t="shared" si="28"/>
        <v>12000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3100</v>
      </c>
      <c r="D357" s="5">
        <f>SUM(D358:D361)</f>
        <v>3100</v>
      </c>
      <c r="E357" s="5">
        <f>SUM(E358:E361)</f>
        <v>3100</v>
      </c>
      <c r="H357" s="41">
        <f t="shared" si="28"/>
        <v>3100</v>
      </c>
    </row>
    <row r="358" spans="1:8" outlineLevel="3">
      <c r="A358" s="29"/>
      <c r="B358" s="28" t="s">
        <v>286</v>
      </c>
      <c r="C358" s="30">
        <v>3100</v>
      </c>
      <c r="D358" s="30">
        <f>C358</f>
        <v>3100</v>
      </c>
      <c r="E358" s="30">
        <f>D358</f>
        <v>3100</v>
      </c>
      <c r="H358" s="41">
        <f t="shared" si="28"/>
        <v>3100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5350</v>
      </c>
      <c r="D362" s="5">
        <f>SUM(D363:D366)</f>
        <v>5350</v>
      </c>
      <c r="E362" s="5">
        <f>SUM(E363:E366)</f>
        <v>5350</v>
      </c>
      <c r="H362" s="41">
        <f t="shared" si="28"/>
        <v>5350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350</v>
      </c>
      <c r="D365" s="30">
        <f t="shared" si="36"/>
        <v>350</v>
      </c>
      <c r="E365" s="30">
        <f t="shared" si="36"/>
        <v>350</v>
      </c>
      <c r="H365" s="41">
        <f t="shared" si="28"/>
        <v>350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900</v>
      </c>
      <c r="D372" s="5">
        <f t="shared" si="37"/>
        <v>900</v>
      </c>
      <c r="E372" s="5">
        <f t="shared" si="37"/>
        <v>900</v>
      </c>
      <c r="H372" s="41">
        <f t="shared" si="28"/>
        <v>900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2500</v>
      </c>
      <c r="D382" s="5">
        <f>SUM(D383:D387)</f>
        <v>2500</v>
      </c>
      <c r="E382" s="5">
        <f>SUM(E383:E387)</f>
        <v>2500</v>
      </c>
      <c r="H382" s="41">
        <f t="shared" si="28"/>
        <v>2500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1700</v>
      </c>
      <c r="D386" s="30">
        <f t="shared" si="40"/>
        <v>1700</v>
      </c>
      <c r="E386" s="30">
        <f t="shared" si="40"/>
        <v>1700</v>
      </c>
      <c r="H386" s="41">
        <f t="shared" ref="H386:H449" si="41">C386</f>
        <v>1700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5665.77</v>
      </c>
      <c r="D429" s="5">
        <f>SUM(D430:D442)</f>
        <v>5665.77</v>
      </c>
      <c r="E429" s="5">
        <f>SUM(E430:E442)</f>
        <v>5665.77</v>
      </c>
      <c r="H429" s="41">
        <f t="shared" si="41"/>
        <v>5665.77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1952</v>
      </c>
      <c r="D431" s="30">
        <f t="shared" ref="D431:E442" si="49">C431</f>
        <v>1952</v>
      </c>
      <c r="E431" s="30">
        <f t="shared" si="49"/>
        <v>1952</v>
      </c>
      <c r="H431" s="41">
        <f t="shared" si="41"/>
        <v>1952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1713.77</v>
      </c>
      <c r="D441" s="30">
        <f t="shared" si="49"/>
        <v>1713.77</v>
      </c>
      <c r="E441" s="30">
        <f t="shared" si="49"/>
        <v>1713.77</v>
      </c>
      <c r="H441" s="41">
        <f t="shared" si="41"/>
        <v>1713.77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6500</v>
      </c>
      <c r="D444" s="32">
        <f>D445+D454+D455+D459+D462+D463+D468+D474+D477+D480+D481+D450</f>
        <v>6500</v>
      </c>
      <c r="E444" s="32">
        <f>E445+E454+E455+E459+E462+E463+E468+E474+E477+E480+E481+E450</f>
        <v>6500</v>
      </c>
      <c r="H444" s="41">
        <f t="shared" si="41"/>
        <v>6500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5500</v>
      </c>
      <c r="D445" s="5">
        <f>SUM(D446:D449)</f>
        <v>5500</v>
      </c>
      <c r="E445" s="5">
        <f>SUM(E446:E449)</f>
        <v>5500</v>
      </c>
      <c r="H445" s="41">
        <f t="shared" si="41"/>
        <v>5500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5500</v>
      </c>
      <c r="D449" s="30">
        <f t="shared" si="50"/>
        <v>5500</v>
      </c>
      <c r="E449" s="30">
        <f t="shared" si="50"/>
        <v>5500</v>
      </c>
      <c r="H449" s="41">
        <f t="shared" si="41"/>
        <v>5500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5" t="s">
        <v>389</v>
      </c>
      <c r="B483" s="186"/>
      <c r="C483" s="35">
        <f>C484+C504+C509+C522+C528+C538</f>
        <v>2305</v>
      </c>
      <c r="D483" s="35">
        <f>D484+D504+D509+D522+D528+D538</f>
        <v>2305</v>
      </c>
      <c r="E483" s="35">
        <f>E484+E504+E509+E522+E528+E538</f>
        <v>2305</v>
      </c>
      <c r="G483" s="39" t="s">
        <v>592</v>
      </c>
      <c r="H483" s="41">
        <f t="shared" si="51"/>
        <v>2305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1000</v>
      </c>
      <c r="D504" s="32">
        <f>SUM(D505:D508)</f>
        <v>1000</v>
      </c>
      <c r="E504" s="32">
        <f>SUM(E505:E508)</f>
        <v>1000</v>
      </c>
      <c r="H504" s="41">
        <f t="shared" si="51"/>
        <v>1000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1000</v>
      </c>
      <c r="D508" s="5">
        <f t="shared" si="60"/>
        <v>1000</v>
      </c>
      <c r="E508" s="5">
        <f t="shared" si="60"/>
        <v>1000</v>
      </c>
      <c r="H508" s="41">
        <f t="shared" si="51"/>
        <v>1000</v>
      </c>
    </row>
    <row r="509" spans="1:12" outlineLevel="1">
      <c r="A509" s="175" t="s">
        <v>414</v>
      </c>
      <c r="B509" s="176"/>
      <c r="C509" s="32">
        <f>C510+C511+C512+C513+C517+C518+C519+C520+C521</f>
        <v>1000</v>
      </c>
      <c r="D509" s="32">
        <f>D510+D511+D512+D513+D517+D518+D519+D520+D521</f>
        <v>1000</v>
      </c>
      <c r="E509" s="32">
        <f>E510+E511+E512+E513+E517+E518+E519+E520+E521</f>
        <v>1000</v>
      </c>
      <c r="F509" s="51"/>
      <c r="H509" s="41">
        <f t="shared" si="51"/>
        <v>1000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100</v>
      </c>
      <c r="D512" s="5">
        <f t="shared" si="61"/>
        <v>100</v>
      </c>
      <c r="E512" s="5">
        <f t="shared" si="61"/>
        <v>100</v>
      </c>
      <c r="H512" s="41">
        <f t="shared" si="51"/>
        <v>100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</v>
      </c>
      <c r="D517" s="5">
        <f t="shared" si="62"/>
        <v>200</v>
      </c>
      <c r="E517" s="5">
        <f t="shared" si="62"/>
        <v>200</v>
      </c>
      <c r="H517" s="41">
        <f t="shared" si="63"/>
        <v>200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700</v>
      </c>
      <c r="D520" s="5">
        <f t="shared" si="62"/>
        <v>700</v>
      </c>
      <c r="E520" s="5">
        <f t="shared" si="62"/>
        <v>700</v>
      </c>
      <c r="H520" s="41">
        <f t="shared" si="63"/>
        <v>700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305</v>
      </c>
      <c r="D538" s="32">
        <f>SUM(D539:D544)</f>
        <v>305</v>
      </c>
      <c r="E538" s="32">
        <f>SUM(E539:E544)</f>
        <v>305</v>
      </c>
      <c r="H538" s="41">
        <f t="shared" si="63"/>
        <v>305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305</v>
      </c>
      <c r="D540" s="5">
        <f t="shared" ref="D540:E543" si="66">C540</f>
        <v>305</v>
      </c>
      <c r="E540" s="5">
        <f t="shared" si="66"/>
        <v>305</v>
      </c>
      <c r="H540" s="41">
        <f t="shared" si="63"/>
        <v>305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3" t="s">
        <v>449</v>
      </c>
      <c r="B547" s="184"/>
      <c r="C547" s="35">
        <f>C548+C549</f>
        <v>199.23</v>
      </c>
      <c r="D547" s="35">
        <f>D548+D549</f>
        <v>199.23</v>
      </c>
      <c r="E547" s="35">
        <f>E548+E549</f>
        <v>199.23</v>
      </c>
      <c r="G547" s="39" t="s">
        <v>593</v>
      </c>
      <c r="H547" s="41">
        <f t="shared" si="63"/>
        <v>199.23</v>
      </c>
      <c r="I547" s="42"/>
      <c r="J547" s="40" t="b">
        <f>AND(H547=I547)</f>
        <v>0</v>
      </c>
    </row>
    <row r="548" spans="1:10" outlineLevel="1">
      <c r="A548" s="175" t="s">
        <v>450</v>
      </c>
      <c r="B548" s="176"/>
      <c r="C548" s="32">
        <v>199.23</v>
      </c>
      <c r="D548" s="32">
        <f>C548</f>
        <v>199.23</v>
      </c>
      <c r="E548" s="32">
        <f>D548</f>
        <v>199.23</v>
      </c>
      <c r="H548" s="41">
        <f t="shared" si="63"/>
        <v>199.23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15000</v>
      </c>
      <c r="D559" s="37">
        <f>D560+D716+D725</f>
        <v>15000</v>
      </c>
      <c r="E559" s="37">
        <f>E560+E716+E725</f>
        <v>15000</v>
      </c>
      <c r="G559" s="39" t="s">
        <v>62</v>
      </c>
      <c r="H559" s="41">
        <f t="shared" si="63"/>
        <v>15000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15000</v>
      </c>
      <c r="D716" s="36">
        <f>D717</f>
        <v>15000</v>
      </c>
      <c r="E716" s="36">
        <f>E717</f>
        <v>15000</v>
      </c>
      <c r="G716" s="39" t="s">
        <v>66</v>
      </c>
      <c r="H716" s="41">
        <f t="shared" si="92"/>
        <v>15000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15000</v>
      </c>
      <c r="D717" s="33">
        <f>D718+D722</f>
        <v>15000</v>
      </c>
      <c r="E717" s="33">
        <f>E718+E722</f>
        <v>15000</v>
      </c>
      <c r="G717" s="39" t="s">
        <v>599</v>
      </c>
      <c r="H717" s="41">
        <f t="shared" si="92"/>
        <v>15000</v>
      </c>
      <c r="I717" s="42"/>
      <c r="J717" s="40" t="b">
        <f>AND(H717=I717)</f>
        <v>0</v>
      </c>
    </row>
    <row r="718" spans="1:10" outlineLevel="1" collapsed="1">
      <c r="A718" s="187" t="s">
        <v>851</v>
      </c>
      <c r="B718" s="188"/>
      <c r="C718" s="31">
        <f>SUM(C719:C721)</f>
        <v>15000</v>
      </c>
      <c r="D718" s="31">
        <f>SUM(D719:D721)</f>
        <v>15000</v>
      </c>
      <c r="E718" s="31">
        <f>SUM(E719:E721)</f>
        <v>15000</v>
      </c>
      <c r="H718" s="41">
        <f t="shared" si="92"/>
        <v>15000</v>
      </c>
    </row>
    <row r="719" spans="1:10" ht="15" customHeight="1" outlineLevel="2">
      <c r="A719" s="6">
        <v>10950</v>
      </c>
      <c r="B719" s="4" t="s">
        <v>572</v>
      </c>
      <c r="C719" s="5">
        <v>15000</v>
      </c>
      <c r="D719" s="5">
        <f>C719</f>
        <v>15000</v>
      </c>
      <c r="E719" s="5">
        <f>D719</f>
        <v>15000</v>
      </c>
      <c r="H719" s="41">
        <f t="shared" si="92"/>
        <v>15000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 xr:uid="{82518377-DC0F-4F16-A7FA-E4A6CC23B617}">
      <formula1>C115+C340</formula1>
    </dataValidation>
    <dataValidation type="custom" allowBlank="1" showInputMessage="1" showErrorMessage="1" sqref="J152:J153" xr:uid="{0F253038-9F62-446E-A624-2589D0578AC4}">
      <formula1>C153+C355</formula1>
    </dataValidation>
    <dataValidation type="custom" allowBlank="1" showInputMessage="1" showErrorMessage="1" sqref="J177:J178" xr:uid="{AB129C67-A8BC-4399-8FC3-D5311582CD7D}">
      <formula1>C178+C366</formula1>
    </dataValidation>
    <dataValidation type="custom" allowBlank="1" showInputMessage="1" showErrorMessage="1" sqref="J170" xr:uid="{DF28B3E3-5035-4D04-A9E8-90D14C483180}">
      <formula1>C171+C363</formula1>
    </dataValidation>
    <dataValidation type="custom" allowBlank="1" showInputMessage="1" showErrorMessage="1" sqref="J163" xr:uid="{2F89F9AA-075C-4182-909C-3A3BFD154D19}">
      <formula1>C164+C360</formula1>
    </dataValidation>
    <dataValidation type="custom" allowBlank="1" showInputMessage="1" showErrorMessage="1" sqref="J135" xr:uid="{4C0C8021-91B7-436A-AA46-F9FF04963169}">
      <formula1>C136+C349</formula1>
    </dataValidation>
    <dataValidation type="custom" allowBlank="1" showInputMessage="1" showErrorMessage="1" sqref="J97 J38 J61 J67:J68" xr:uid="{2D297F98-2250-44B2-8C1C-F4B885EDC1D8}">
      <formula1>C39+C261</formula1>
    </dataValidation>
    <dataValidation type="custom" allowBlank="1" showInputMessage="1" showErrorMessage="1" sqref="J638 J642 J716:J717 J645 J725:J726" xr:uid="{962047CD-C575-4FE6-92B7-3E57BFEA6565}">
      <formula1>C639+C793</formula1>
    </dataValidation>
    <dataValidation type="custom" allowBlank="1" showInputMessage="1" showErrorMessage="1" sqref="J11" xr:uid="{301E8BAD-2366-4505-8910-941CE776FCF7}">
      <formula1>C12+C136</formula1>
    </dataValidation>
    <dataValidation type="custom" allowBlank="1" showInputMessage="1" showErrorMessage="1" sqref="J256:J259" xr:uid="{F05D6083-AFFA-4E23-826F-9DB88E375AD1}">
      <formula1>C257+C372</formula1>
    </dataValidation>
    <dataValidation type="custom" allowBlank="1" showInputMessage="1" showErrorMessage="1" sqref="J483" xr:uid="{14FF062C-9284-4631-8FAC-B034DA0F8A6C}">
      <formula1>C484+C595</formula1>
    </dataValidation>
    <dataValidation type="custom" allowBlank="1" showInputMessage="1" showErrorMessage="1" sqref="J559" xr:uid="{D5047A4C-F0FB-4F6D-9F9D-6444C8F3C03F}">
      <formula1>C259+C374</formula1>
    </dataValidation>
    <dataValidation type="custom" allowBlank="1" showInputMessage="1" showErrorMessage="1" sqref="J1:J4 J550:J551 J560:J561 J339 J547" xr:uid="{0FE2A59E-8228-44AE-98C3-363EDBE1F72E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812F4ADF-50AC-4599-96FB-92B2875B52F1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E2BD-0093-49CF-B6B0-DF3921C080BE}">
  <dimension ref="A1:N778"/>
  <sheetViews>
    <sheetView rightToLeft="1" topLeftCell="C241" zoomScaleNormal="100" workbookViewId="0">
      <selection activeCell="F720" sqref="F720"/>
    </sheetView>
  </sheetViews>
  <sheetFormatPr defaultColWidth="9.140625" defaultRowHeight="15" outlineLevelRow="3"/>
  <cols>
    <col min="1" max="1" width="7" bestFit="1" customWidth="1"/>
    <col min="2" max="2" width="102.5703125" customWidth="1"/>
    <col min="3" max="3" width="13.85546875" bestFit="1" customWidth="1"/>
    <col min="4" max="4" width="13.7109375" bestFit="1" customWidth="1"/>
    <col min="5" max="5" width="12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345000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330000</v>
      </c>
      <c r="D2" s="26">
        <f>D3+D67</f>
        <v>330000</v>
      </c>
      <c r="E2" s="26">
        <f>E3+E67</f>
        <v>330000</v>
      </c>
      <c r="G2" s="39" t="s">
        <v>60</v>
      </c>
      <c r="H2" s="41">
        <f>C2</f>
        <v>330000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83500</v>
      </c>
      <c r="D3" s="23">
        <f>D4+D11+D38+D61</f>
        <v>83500</v>
      </c>
      <c r="E3" s="23">
        <f>E4+E11+E38+E61</f>
        <v>83500</v>
      </c>
      <c r="G3" s="39" t="s">
        <v>57</v>
      </c>
      <c r="H3" s="41">
        <f t="shared" ref="H3:H66" si="0">C3</f>
        <v>83500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45300</v>
      </c>
      <c r="D4" s="21">
        <f>SUM(D5:D10)</f>
        <v>45300</v>
      </c>
      <c r="E4" s="21">
        <f>SUM(E5:E10)</f>
        <v>45300</v>
      </c>
      <c r="F4" s="17"/>
      <c r="G4" s="39" t="s">
        <v>53</v>
      </c>
      <c r="H4" s="41">
        <f t="shared" si="0"/>
        <v>45300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41">
        <f t="shared" si="0"/>
        <v>30000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</v>
      </c>
      <c r="D7" s="2">
        <f t="shared" si="1"/>
        <v>10000</v>
      </c>
      <c r="E7" s="2">
        <f t="shared" si="1"/>
        <v>10000</v>
      </c>
      <c r="F7" s="17"/>
      <c r="G7" s="17"/>
      <c r="H7" s="41">
        <f t="shared" si="0"/>
        <v>10000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1000</v>
      </c>
      <c r="D8" s="2">
        <f t="shared" si="1"/>
        <v>1000</v>
      </c>
      <c r="E8" s="2">
        <f t="shared" si="1"/>
        <v>1000</v>
      </c>
      <c r="F8" s="17"/>
      <c r="G8" s="17"/>
      <c r="H8" s="41">
        <f t="shared" si="0"/>
        <v>1000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9600</v>
      </c>
      <c r="D11" s="21">
        <f>SUM(D12:D37)</f>
        <v>9600</v>
      </c>
      <c r="E11" s="21">
        <f>SUM(E12:E37)</f>
        <v>9600</v>
      </c>
      <c r="F11" s="17"/>
      <c r="G11" s="39" t="s">
        <v>54</v>
      </c>
      <c r="H11" s="41">
        <f t="shared" si="0"/>
        <v>9600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2000</v>
      </c>
      <c r="D21" s="2">
        <f t="shared" si="2"/>
        <v>2000</v>
      </c>
      <c r="E21" s="2">
        <f t="shared" si="2"/>
        <v>2000</v>
      </c>
      <c r="H21" s="41">
        <f t="shared" si="0"/>
        <v>2000</v>
      </c>
    </row>
    <row r="22" spans="1:8" outlineLevel="1">
      <c r="A22" s="3">
        <v>2302</v>
      </c>
      <c r="B22" s="1" t="s">
        <v>134</v>
      </c>
      <c r="C22" s="2">
        <v>2000</v>
      </c>
      <c r="D22" s="2">
        <f t="shared" si="2"/>
        <v>2000</v>
      </c>
      <c r="E22" s="2">
        <f t="shared" si="2"/>
        <v>2000</v>
      </c>
      <c r="H22" s="41">
        <f t="shared" si="0"/>
        <v>2000</v>
      </c>
    </row>
    <row r="23" spans="1:8" outlineLevel="1">
      <c r="A23" s="3">
        <v>2303</v>
      </c>
      <c r="B23" s="1" t="s">
        <v>135</v>
      </c>
      <c r="C23" s="2">
        <v>1500</v>
      </c>
      <c r="D23" s="2">
        <f t="shared" si="2"/>
        <v>1500</v>
      </c>
      <c r="E23" s="2">
        <f t="shared" si="2"/>
        <v>1500</v>
      </c>
      <c r="H23" s="41">
        <f t="shared" si="0"/>
        <v>1500</v>
      </c>
    </row>
    <row r="24" spans="1:8" outlineLevel="1">
      <c r="A24" s="3">
        <v>2304</v>
      </c>
      <c r="B24" s="1" t="s">
        <v>136</v>
      </c>
      <c r="C24" s="2">
        <v>1000</v>
      </c>
      <c r="D24" s="2">
        <f t="shared" si="2"/>
        <v>1000</v>
      </c>
      <c r="E24" s="2">
        <f t="shared" si="2"/>
        <v>1000</v>
      </c>
      <c r="H24" s="41">
        <f t="shared" si="0"/>
        <v>1000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500</v>
      </c>
      <c r="D28" s="2">
        <f t="shared" si="2"/>
        <v>500</v>
      </c>
      <c r="E28" s="2">
        <f t="shared" si="2"/>
        <v>500</v>
      </c>
      <c r="H28" s="41">
        <f t="shared" si="0"/>
        <v>500</v>
      </c>
    </row>
    <row r="29" spans="1:8" outlineLevel="1">
      <c r="A29" s="3">
        <v>2401</v>
      </c>
      <c r="B29" s="1" t="s">
        <v>141</v>
      </c>
      <c r="C29" s="2">
        <v>1100</v>
      </c>
      <c r="D29" s="2">
        <f t="shared" ref="D29:E37" si="3">C29</f>
        <v>1100</v>
      </c>
      <c r="E29" s="2">
        <f t="shared" si="3"/>
        <v>1100</v>
      </c>
      <c r="H29" s="41">
        <f t="shared" si="0"/>
        <v>1100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28600</v>
      </c>
      <c r="D38" s="21">
        <f>SUM(D39:D60)</f>
        <v>28600</v>
      </c>
      <c r="E38" s="21">
        <f>SUM(E39:E60)</f>
        <v>28600</v>
      </c>
      <c r="G38" s="39" t="s">
        <v>55</v>
      </c>
      <c r="H38" s="41">
        <f t="shared" si="0"/>
        <v>28600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11500</v>
      </c>
      <c r="D55" s="2">
        <f t="shared" si="4"/>
        <v>11500</v>
      </c>
      <c r="E55" s="2">
        <f t="shared" si="4"/>
        <v>11500</v>
      </c>
      <c r="H55" s="41">
        <f t="shared" si="0"/>
        <v>11500</v>
      </c>
    </row>
    <row r="56" spans="1:10" outlineLevel="1">
      <c r="A56" s="20">
        <v>3303</v>
      </c>
      <c r="B56" s="20" t="s">
        <v>154</v>
      </c>
      <c r="C56" s="2">
        <v>500</v>
      </c>
      <c r="D56" s="2">
        <f t="shared" ref="D56:E60" si="5">C56</f>
        <v>500</v>
      </c>
      <c r="E56" s="2">
        <f t="shared" si="5"/>
        <v>500</v>
      </c>
      <c r="H56" s="41">
        <f t="shared" si="0"/>
        <v>500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246500</v>
      </c>
      <c r="D67" s="25">
        <f>D97+D68</f>
        <v>246500</v>
      </c>
      <c r="E67" s="25">
        <f>E97+E68</f>
        <v>246500</v>
      </c>
      <c r="G67" s="39" t="s">
        <v>59</v>
      </c>
      <c r="H67" s="41">
        <f t="shared" ref="H67:H130" si="7">C67</f>
        <v>246500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24200</v>
      </c>
      <c r="D68" s="21">
        <f>SUM(D69:D96)</f>
        <v>24200</v>
      </c>
      <c r="E68" s="21">
        <f>SUM(E69:E96)</f>
        <v>24200</v>
      </c>
      <c r="G68" s="39" t="s">
        <v>56</v>
      </c>
      <c r="H68" s="41">
        <f t="shared" si="7"/>
        <v>24200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8000</v>
      </c>
      <c r="D88" s="2">
        <f t="shared" si="9"/>
        <v>8000</v>
      </c>
      <c r="E88" s="2">
        <f t="shared" si="9"/>
        <v>8000</v>
      </c>
      <c r="H88" s="41">
        <f t="shared" si="7"/>
        <v>8000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</v>
      </c>
      <c r="D90" s="2">
        <f t="shared" si="9"/>
        <v>1200</v>
      </c>
      <c r="E90" s="2">
        <f t="shared" si="9"/>
        <v>1200</v>
      </c>
      <c r="H90" s="41">
        <f t="shared" si="7"/>
        <v>1200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222300</v>
      </c>
      <c r="D97" s="21">
        <f>SUM(D98:D113)</f>
        <v>222300</v>
      </c>
      <c r="E97" s="21">
        <f>SUM(E98:E113)</f>
        <v>222300</v>
      </c>
      <c r="G97" s="39" t="s">
        <v>58</v>
      </c>
      <c r="H97" s="41">
        <f t="shared" si="7"/>
        <v>222300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216000</v>
      </c>
      <c r="D98" s="2">
        <f>C98</f>
        <v>216000</v>
      </c>
      <c r="E98" s="2">
        <f>D98</f>
        <v>216000</v>
      </c>
      <c r="H98" s="41">
        <f t="shared" si="7"/>
        <v>216000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</v>
      </c>
      <c r="D103" s="2">
        <f t="shared" si="10"/>
        <v>300</v>
      </c>
      <c r="E103" s="2">
        <f t="shared" si="10"/>
        <v>300</v>
      </c>
      <c r="H103" s="41">
        <f t="shared" si="7"/>
        <v>300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1200</v>
      </c>
      <c r="D109" s="2">
        <f t="shared" si="10"/>
        <v>1200</v>
      </c>
      <c r="E109" s="2">
        <f t="shared" si="10"/>
        <v>1200</v>
      </c>
      <c r="H109" s="41">
        <f t="shared" si="7"/>
        <v>1200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4800</v>
      </c>
      <c r="D113" s="2">
        <f t="shared" si="10"/>
        <v>4800</v>
      </c>
      <c r="E113" s="2">
        <f t="shared" si="10"/>
        <v>4800</v>
      </c>
      <c r="H113" s="41">
        <f t="shared" si="7"/>
        <v>4800</v>
      </c>
    </row>
    <row r="114" spans="1:10">
      <c r="A114" s="171" t="s">
        <v>62</v>
      </c>
      <c r="B114" s="172"/>
      <c r="C114" s="26">
        <f>C115+C152+C177</f>
        <v>15000</v>
      </c>
      <c r="D114" s="26">
        <f>D115+D152+D177</f>
        <v>15000</v>
      </c>
      <c r="E114" s="26">
        <f>E115+E152+E177</f>
        <v>15000</v>
      </c>
      <c r="G114" s="39" t="s">
        <v>62</v>
      </c>
      <c r="H114" s="41">
        <f t="shared" si="7"/>
        <v>15000</v>
      </c>
      <c r="I114" s="42"/>
      <c r="J114" s="40" t="b">
        <f>AND(H114=I114)</f>
        <v>0</v>
      </c>
    </row>
    <row r="115" spans="1:10">
      <c r="A115" s="169" t="s">
        <v>580</v>
      </c>
      <c r="B115" s="170"/>
      <c r="C115" s="23">
        <f>C116+C135</f>
        <v>15000</v>
      </c>
      <c r="D115" s="23">
        <f>D116+D135</f>
        <v>15000</v>
      </c>
      <c r="E115" s="23">
        <f>E116+E135</f>
        <v>15000</v>
      </c>
      <c r="G115" s="39" t="s">
        <v>61</v>
      </c>
      <c r="H115" s="41">
        <f t="shared" si="7"/>
        <v>15000</v>
      </c>
      <c r="I115" s="42"/>
      <c r="J115" s="40" t="b">
        <f>AND(H115=I115)</f>
        <v>0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15000</v>
      </c>
      <c r="D135" s="21">
        <f>D136+D140+D143+D146+D149</f>
        <v>15000</v>
      </c>
      <c r="E135" s="21">
        <f>E136+E140+E143+E146+E149</f>
        <v>15000</v>
      </c>
      <c r="G135" s="39" t="s">
        <v>584</v>
      </c>
      <c r="H135" s="41">
        <f t="shared" si="11"/>
        <v>15000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15000</v>
      </c>
      <c r="D136" s="2">
        <f>D137+D138+D139</f>
        <v>15000</v>
      </c>
      <c r="E136" s="2">
        <f>E137+E138+E139</f>
        <v>15000</v>
      </c>
      <c r="H136" s="41">
        <f t="shared" si="11"/>
        <v>15000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>
        <v>15000</v>
      </c>
      <c r="D138" s="126">
        <f t="shared" ref="D138:E139" si="12">C138</f>
        <v>15000</v>
      </c>
      <c r="E138" s="126">
        <f t="shared" si="12"/>
        <v>15000</v>
      </c>
      <c r="H138" s="41">
        <f t="shared" si="11"/>
        <v>15000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345000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330000</v>
      </c>
      <c r="D257" s="37">
        <f>D258+D550</f>
        <v>186000</v>
      </c>
      <c r="E257" s="37">
        <f>E258+E550</f>
        <v>186000</v>
      </c>
      <c r="G257" s="39" t="s">
        <v>60</v>
      </c>
      <c r="H257" s="41">
        <f>C257</f>
        <v>330000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326196.86300000001</v>
      </c>
      <c r="D258" s="36">
        <f>D259+D339+D483+D547</f>
        <v>182196.86300000001</v>
      </c>
      <c r="E258" s="36">
        <f>E259+E339+E483+E547</f>
        <v>182196.86300000001</v>
      </c>
      <c r="G258" s="39" t="s">
        <v>57</v>
      </c>
      <c r="H258" s="41">
        <f t="shared" ref="H258:H321" si="21">C258</f>
        <v>326196.86300000001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251000</v>
      </c>
      <c r="D259" s="33">
        <f>D260+D263+D314</f>
        <v>107000</v>
      </c>
      <c r="E259" s="33">
        <f>E260+E263+E314</f>
        <v>107000</v>
      </c>
      <c r="G259" s="39" t="s">
        <v>590</v>
      </c>
      <c r="H259" s="41">
        <f t="shared" si="21"/>
        <v>251000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251000</v>
      </c>
      <c r="D263" s="32">
        <f>D264+D265+D289+D296+D298+D302+D305+D308+D313</f>
        <v>107000</v>
      </c>
      <c r="E263" s="32">
        <f>E264+E265+E289+E296+E298+E302+E305+E308+E313</f>
        <v>107000</v>
      </c>
      <c r="H263" s="41">
        <f t="shared" si="21"/>
        <v>251000</v>
      </c>
    </row>
    <row r="264" spans="1:10" outlineLevel="2">
      <c r="A264" s="6">
        <v>1101</v>
      </c>
      <c r="B264" s="4" t="s">
        <v>34</v>
      </c>
      <c r="C264" s="5">
        <v>99000</v>
      </c>
      <c r="D264" s="5">
        <f>C264</f>
        <v>99000</v>
      </c>
      <c r="E264" s="5">
        <f>D264</f>
        <v>99000</v>
      </c>
      <c r="H264" s="41">
        <f t="shared" si="21"/>
        <v>99000</v>
      </c>
    </row>
    <row r="265" spans="1:10" outlineLevel="2">
      <c r="A265" s="6">
        <v>1101</v>
      </c>
      <c r="B265" s="4" t="s">
        <v>35</v>
      </c>
      <c r="C265" s="5">
        <v>96120</v>
      </c>
      <c r="D265" s="5">
        <f>SUM(D266:D288)</f>
        <v>0</v>
      </c>
      <c r="E265" s="5">
        <f>SUM(E266:E288)</f>
        <v>0</v>
      </c>
      <c r="H265" s="41">
        <f t="shared" si="21"/>
        <v>96120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6760</v>
      </c>
      <c r="D298" s="5">
        <f>SUM(D299:D301)</f>
        <v>0</v>
      </c>
      <c r="E298" s="5">
        <f>SUM(E299:E301)</f>
        <v>0</v>
      </c>
      <c r="H298" s="41">
        <f t="shared" si="21"/>
        <v>6760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3400</v>
      </c>
      <c r="D305" s="5">
        <f>SUM(D306:D307)</f>
        <v>0</v>
      </c>
      <c r="E305" s="5">
        <f>SUM(E306:E307)</f>
        <v>0</v>
      </c>
      <c r="H305" s="41">
        <f t="shared" si="21"/>
        <v>3400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35920</v>
      </c>
      <c r="D308" s="5">
        <f>SUM(D309:D312)</f>
        <v>0</v>
      </c>
      <c r="E308" s="5">
        <f>SUM(E309:E312)</f>
        <v>0</v>
      </c>
      <c r="H308" s="41">
        <f t="shared" si="21"/>
        <v>35920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8000</v>
      </c>
      <c r="D313" s="5">
        <f>C313</f>
        <v>8000</v>
      </c>
      <c r="E313" s="5">
        <f>D313</f>
        <v>8000</v>
      </c>
      <c r="H313" s="41">
        <f t="shared" si="21"/>
        <v>8000</v>
      </c>
    </row>
    <row r="314" spans="1:8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7" t="s">
        <v>270</v>
      </c>
      <c r="B339" s="178"/>
      <c r="C339" s="33">
        <f>C340+C444+C482</f>
        <v>71195.77</v>
      </c>
      <c r="D339" s="33">
        <f>D340+D444+D482</f>
        <v>71195.77</v>
      </c>
      <c r="E339" s="33">
        <f>E340+E444+E482</f>
        <v>71195.77</v>
      </c>
      <c r="G339" s="39" t="s">
        <v>591</v>
      </c>
      <c r="H339" s="41">
        <f t="shared" si="28"/>
        <v>71195.77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63695.770000000004</v>
      </c>
      <c r="D340" s="32">
        <f>D341+D342+D343+D344+D347+D348+D353+D356+D357+D362+D367+BH290668+D371+D372+D373+D376+D377+D378+D382+D388+D391+D392+D395+D398+D399+D404+D407+D408+D409+D412+D415+D416+D419+D420+D421+D422+D429+D443</f>
        <v>63695.770000000004</v>
      </c>
      <c r="E340" s="32">
        <f>E341+E342+E343+E344+E347+E348+E353+E356+E357+E362+E367+BI290668+E371+E372+E373+E376+E377+E378+E382+E388+E391+E392+E395+E398+E399+E404+E407+E408+E409+E412+E415+E416+E419+E420+E421+E422+E429+E443</f>
        <v>63695.770000000004</v>
      </c>
      <c r="H340" s="41">
        <f t="shared" si="28"/>
        <v>63695.770000000004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15000</v>
      </c>
      <c r="D343" s="5">
        <f t="shared" si="31"/>
        <v>15000</v>
      </c>
      <c r="E343" s="5">
        <f t="shared" si="31"/>
        <v>15000</v>
      </c>
      <c r="H343" s="41">
        <f t="shared" si="28"/>
        <v>15000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13000</v>
      </c>
      <c r="D348" s="5">
        <f>SUM(D349:D352)</f>
        <v>13000</v>
      </c>
      <c r="E348" s="5">
        <f>SUM(E349:E352)</f>
        <v>13000</v>
      </c>
      <c r="H348" s="41">
        <f t="shared" si="28"/>
        <v>13000</v>
      </c>
    </row>
    <row r="349" spans="1:10" outlineLevel="3">
      <c r="A349" s="29"/>
      <c r="B349" s="28" t="s">
        <v>278</v>
      </c>
      <c r="C349" s="30">
        <v>13000</v>
      </c>
      <c r="D349" s="30">
        <f>C349</f>
        <v>13000</v>
      </c>
      <c r="E349" s="30">
        <f>D349</f>
        <v>13000</v>
      </c>
      <c r="H349" s="41">
        <f t="shared" si="28"/>
        <v>13000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2500</v>
      </c>
      <c r="D357" s="5">
        <f>SUM(D358:D361)</f>
        <v>2500</v>
      </c>
      <c r="E357" s="5">
        <f>SUM(E358:E361)</f>
        <v>2500</v>
      </c>
      <c r="H357" s="41">
        <f t="shared" si="28"/>
        <v>2500</v>
      </c>
    </row>
    <row r="358" spans="1:8" outlineLevel="3">
      <c r="A358" s="29"/>
      <c r="B358" s="28" t="s">
        <v>286</v>
      </c>
      <c r="C358" s="30">
        <v>2500</v>
      </c>
      <c r="D358" s="30">
        <f>C358</f>
        <v>2500</v>
      </c>
      <c r="E358" s="30">
        <f>D358</f>
        <v>2500</v>
      </c>
      <c r="H358" s="41">
        <f t="shared" si="28"/>
        <v>2500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5350</v>
      </c>
      <c r="D362" s="5">
        <f>SUM(D363:D366)</f>
        <v>5350</v>
      </c>
      <c r="E362" s="5">
        <f>SUM(E363:E366)</f>
        <v>5350</v>
      </c>
      <c r="H362" s="41">
        <f t="shared" si="28"/>
        <v>5350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350</v>
      </c>
      <c r="D365" s="30">
        <f t="shared" si="36"/>
        <v>350</v>
      </c>
      <c r="E365" s="30">
        <f t="shared" si="36"/>
        <v>350</v>
      </c>
      <c r="H365" s="41">
        <f t="shared" si="28"/>
        <v>350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2600</v>
      </c>
      <c r="D382" s="5">
        <f>SUM(D383:D387)</f>
        <v>2600</v>
      </c>
      <c r="E382" s="5">
        <f>SUM(E383:E387)</f>
        <v>2600</v>
      </c>
      <c r="H382" s="41">
        <f t="shared" si="28"/>
        <v>2600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1800</v>
      </c>
      <c r="D386" s="30">
        <f t="shared" si="40"/>
        <v>1800</v>
      </c>
      <c r="E386" s="30">
        <f t="shared" si="40"/>
        <v>1800</v>
      </c>
      <c r="H386" s="41">
        <f t="shared" ref="H386:H449" si="41">C386</f>
        <v>1800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6665.77</v>
      </c>
      <c r="D429" s="5">
        <f>SUM(D430:D442)</f>
        <v>6665.77</v>
      </c>
      <c r="E429" s="5">
        <f>SUM(E430:E442)</f>
        <v>6665.77</v>
      </c>
      <c r="H429" s="41">
        <f t="shared" si="41"/>
        <v>6665.77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1952</v>
      </c>
      <c r="D431" s="30">
        <f t="shared" ref="D431:E442" si="49">C431</f>
        <v>1952</v>
      </c>
      <c r="E431" s="30">
        <f t="shared" si="49"/>
        <v>1952</v>
      </c>
      <c r="H431" s="41">
        <f t="shared" si="41"/>
        <v>1952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1713.77</v>
      </c>
      <c r="D441" s="30">
        <f t="shared" si="49"/>
        <v>1713.77</v>
      </c>
      <c r="E441" s="30">
        <f t="shared" si="49"/>
        <v>1713.77</v>
      </c>
      <c r="H441" s="41">
        <f t="shared" si="41"/>
        <v>1713.77</v>
      </c>
    </row>
    <row r="442" spans="1:8" outlineLevel="3">
      <c r="A442" s="29"/>
      <c r="B442" s="28" t="s">
        <v>355</v>
      </c>
      <c r="C442" s="30">
        <v>500</v>
      </c>
      <c r="D442" s="30">
        <f t="shared" si="49"/>
        <v>500</v>
      </c>
      <c r="E442" s="30">
        <f t="shared" si="49"/>
        <v>500</v>
      </c>
      <c r="H442" s="41">
        <f t="shared" si="41"/>
        <v>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7500</v>
      </c>
      <c r="D444" s="32">
        <f>D445+D454+D455+D459+D462+D463+D468+D474+D477+D480+D481+D450</f>
        <v>7500</v>
      </c>
      <c r="E444" s="32">
        <f>E445+E454+E455+E459+E462+E463+E468+E474+E477+E480+E481+E450</f>
        <v>7500</v>
      </c>
      <c r="H444" s="41">
        <f t="shared" si="41"/>
        <v>7500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  <c r="H445" s="41">
        <f t="shared" si="41"/>
        <v>5000</v>
      </c>
    </row>
    <row r="446" spans="1:8" ht="15" customHeight="1" outlineLevel="3">
      <c r="A446" s="28"/>
      <c r="B446" s="28" t="s">
        <v>359</v>
      </c>
      <c r="C446" s="30">
        <v>500</v>
      </c>
      <c r="D446" s="30">
        <f>C446</f>
        <v>500</v>
      </c>
      <c r="E446" s="30">
        <f>D446</f>
        <v>500</v>
      </c>
      <c r="H446" s="41">
        <f t="shared" si="41"/>
        <v>500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4500</v>
      </c>
      <c r="D449" s="30">
        <f t="shared" si="50"/>
        <v>4500</v>
      </c>
      <c r="E449" s="30">
        <f t="shared" si="50"/>
        <v>4500</v>
      </c>
      <c r="H449" s="41">
        <f t="shared" si="41"/>
        <v>4500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2500</v>
      </c>
      <c r="D454" s="5">
        <f>C454</f>
        <v>2500</v>
      </c>
      <c r="E454" s="5">
        <f>D454</f>
        <v>2500</v>
      </c>
      <c r="H454" s="41">
        <f t="shared" si="51"/>
        <v>2500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5" t="s">
        <v>389</v>
      </c>
      <c r="B483" s="186"/>
      <c r="C483" s="35">
        <f>C484+C504+C509+C522+C528+C538</f>
        <v>3830</v>
      </c>
      <c r="D483" s="35">
        <f>D484+D504+D509+D522+D528+D538</f>
        <v>3830</v>
      </c>
      <c r="E483" s="35">
        <f>E484+E504+E509+E522+E528+E538</f>
        <v>3830</v>
      </c>
      <c r="G483" s="39" t="s">
        <v>592</v>
      </c>
      <c r="H483" s="41">
        <f t="shared" si="51"/>
        <v>3830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1500</v>
      </c>
      <c r="D484" s="32">
        <f>D485+D486+D490+D491+D494+D497+D500+D501+D502+D503</f>
        <v>1500</v>
      </c>
      <c r="E484" s="32">
        <f>E485+E486+E490+E491+E494+E497+E500+E501+E502+E503</f>
        <v>1500</v>
      </c>
      <c r="H484" s="41">
        <f t="shared" si="51"/>
        <v>1500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1000</v>
      </c>
      <c r="D503" s="5">
        <f t="shared" si="59"/>
        <v>1000</v>
      </c>
      <c r="E503" s="5">
        <f t="shared" si="59"/>
        <v>1000</v>
      </c>
      <c r="H503" s="41">
        <f t="shared" si="51"/>
        <v>1000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75" t="s">
        <v>414</v>
      </c>
      <c r="B509" s="176"/>
      <c r="C509" s="32">
        <f>C510+C511+C512+C513+C517+C518+C519+C520+C521</f>
        <v>2000</v>
      </c>
      <c r="D509" s="32">
        <f>D510+D511+D512+D513+D517+D518+D519+D520+D521</f>
        <v>2000</v>
      </c>
      <c r="E509" s="32">
        <f>E510+E511+E512+E513+E517+E518+E519+E520+E521</f>
        <v>2000</v>
      </c>
      <c r="F509" s="51"/>
      <c r="H509" s="41">
        <f t="shared" si="51"/>
        <v>2000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</v>
      </c>
      <c r="D517" s="5">
        <f t="shared" si="62"/>
        <v>200</v>
      </c>
      <c r="E517" s="5">
        <f t="shared" si="62"/>
        <v>200</v>
      </c>
      <c r="H517" s="41">
        <f t="shared" si="63"/>
        <v>200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800</v>
      </c>
      <c r="D520" s="5">
        <f t="shared" si="62"/>
        <v>800</v>
      </c>
      <c r="E520" s="5">
        <f t="shared" si="62"/>
        <v>800</v>
      </c>
      <c r="H520" s="41">
        <f t="shared" si="63"/>
        <v>800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330</v>
      </c>
      <c r="D538" s="32">
        <f>SUM(D539:D544)</f>
        <v>330</v>
      </c>
      <c r="E538" s="32">
        <f>SUM(E539:E544)</f>
        <v>330</v>
      </c>
      <c r="H538" s="41">
        <f t="shared" si="63"/>
        <v>330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330</v>
      </c>
      <c r="D540" s="5">
        <f t="shared" ref="D540:E543" si="66">C540</f>
        <v>330</v>
      </c>
      <c r="E540" s="5">
        <f t="shared" si="66"/>
        <v>330</v>
      </c>
      <c r="H540" s="41">
        <f t="shared" si="63"/>
        <v>330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3" t="s">
        <v>449</v>
      </c>
      <c r="B547" s="184"/>
      <c r="C547" s="35">
        <f>C548+C549</f>
        <v>171.09299999999999</v>
      </c>
      <c r="D547" s="35">
        <f>D548+D549</f>
        <v>171.09299999999999</v>
      </c>
      <c r="E547" s="35">
        <f>E548+E549</f>
        <v>171.09299999999999</v>
      </c>
      <c r="G547" s="39" t="s">
        <v>593</v>
      </c>
      <c r="H547" s="41">
        <f t="shared" si="63"/>
        <v>171.09299999999999</v>
      </c>
      <c r="I547" s="42"/>
      <c r="J547" s="40" t="b">
        <f>AND(H547=I547)</f>
        <v>0</v>
      </c>
    </row>
    <row r="548" spans="1:10" outlineLevel="1">
      <c r="A548" s="175" t="s">
        <v>450</v>
      </c>
      <c r="B548" s="176"/>
      <c r="C548" s="32">
        <v>171.09299999999999</v>
      </c>
      <c r="D548" s="32">
        <f>C548</f>
        <v>171.09299999999999</v>
      </c>
      <c r="E548" s="32">
        <f>D548</f>
        <v>171.09299999999999</v>
      </c>
      <c r="H548" s="41">
        <f t="shared" si="63"/>
        <v>171.09299999999999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3803.1370000000002</v>
      </c>
      <c r="D550" s="36">
        <f>D551</f>
        <v>3803.1370000000002</v>
      </c>
      <c r="E550" s="36">
        <f>E551</f>
        <v>3803.1370000000002</v>
      </c>
      <c r="G550" s="39" t="s">
        <v>59</v>
      </c>
      <c r="H550" s="41">
        <f t="shared" si="63"/>
        <v>3803.1370000000002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3803.1370000000002</v>
      </c>
      <c r="D551" s="33">
        <f>D552+D556</f>
        <v>3803.1370000000002</v>
      </c>
      <c r="E551" s="33">
        <f>E552+E556</f>
        <v>3803.1370000000002</v>
      </c>
      <c r="G551" s="39" t="s">
        <v>594</v>
      </c>
      <c r="H551" s="41">
        <f t="shared" si="63"/>
        <v>3803.1370000000002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3803.1370000000002</v>
      </c>
      <c r="D552" s="32">
        <f>SUM(D553:D555)</f>
        <v>3803.1370000000002</v>
      </c>
      <c r="E552" s="32">
        <f>SUM(E553:E555)</f>
        <v>3803.1370000000002</v>
      </c>
      <c r="H552" s="41">
        <f t="shared" si="63"/>
        <v>3803.1370000000002</v>
      </c>
    </row>
    <row r="553" spans="1:10" outlineLevel="2" collapsed="1">
      <c r="A553" s="6">
        <v>5500</v>
      </c>
      <c r="B553" s="4" t="s">
        <v>458</v>
      </c>
      <c r="C553" s="5">
        <v>3803.1370000000002</v>
      </c>
      <c r="D553" s="5">
        <f t="shared" ref="D553:E555" si="67">C553</f>
        <v>3803.1370000000002</v>
      </c>
      <c r="E553" s="5">
        <f t="shared" si="67"/>
        <v>3803.1370000000002</v>
      </c>
      <c r="H553" s="41">
        <f t="shared" si="63"/>
        <v>3803.1370000000002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15000</v>
      </c>
      <c r="D559" s="37">
        <f>D560+D716+D725</f>
        <v>15000</v>
      </c>
      <c r="E559" s="37">
        <f>E560+E716+E725</f>
        <v>15000</v>
      </c>
      <c r="G559" s="39" t="s">
        <v>62</v>
      </c>
      <c r="H559" s="41">
        <f t="shared" si="63"/>
        <v>15000</v>
      </c>
      <c r="I559" s="42"/>
      <c r="J559" s="40" t="b">
        <f>AND(H559=I559)</f>
        <v>0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15000</v>
      </c>
      <c r="D716" s="36">
        <f>D717</f>
        <v>15000</v>
      </c>
      <c r="E716" s="36">
        <f>E717</f>
        <v>15000</v>
      </c>
      <c r="G716" s="39" t="s">
        <v>66</v>
      </c>
      <c r="H716" s="41">
        <f t="shared" si="92"/>
        <v>15000</v>
      </c>
      <c r="I716" s="42"/>
      <c r="J716" s="40" t="b">
        <f>AND(H716=I716)</f>
        <v>0</v>
      </c>
    </row>
    <row r="717" spans="1:10">
      <c r="A717" s="177" t="s">
        <v>571</v>
      </c>
      <c r="B717" s="178"/>
      <c r="C717" s="33">
        <f>C718+C722</f>
        <v>15000</v>
      </c>
      <c r="D717" s="33">
        <f>D718+D722</f>
        <v>15000</v>
      </c>
      <c r="E717" s="33">
        <f>E718+E722</f>
        <v>15000</v>
      </c>
      <c r="G717" s="39" t="s">
        <v>599</v>
      </c>
      <c r="H717" s="41">
        <f t="shared" si="92"/>
        <v>15000</v>
      </c>
      <c r="I717" s="42"/>
      <c r="J717" s="40" t="b">
        <f>AND(H717=I717)</f>
        <v>0</v>
      </c>
    </row>
    <row r="718" spans="1:10" outlineLevel="1" collapsed="1">
      <c r="A718" s="187" t="s">
        <v>851</v>
      </c>
      <c r="B718" s="188"/>
      <c r="C718" s="31">
        <f>SUM(C719:C721)</f>
        <v>15000</v>
      </c>
      <c r="D718" s="31">
        <f>SUM(D719:D721)</f>
        <v>15000</v>
      </c>
      <c r="E718" s="31">
        <f>SUM(E719:E721)</f>
        <v>15000</v>
      </c>
      <c r="H718" s="41">
        <f t="shared" si="92"/>
        <v>15000</v>
      </c>
    </row>
    <row r="719" spans="1:10" ht="15" customHeight="1" outlineLevel="2">
      <c r="A719" s="6">
        <v>10950</v>
      </c>
      <c r="B719" s="4" t="s">
        <v>572</v>
      </c>
      <c r="C719" s="5">
        <v>15000</v>
      </c>
      <c r="D719" s="5">
        <f>C719</f>
        <v>15000</v>
      </c>
      <c r="E719" s="5">
        <f>D719</f>
        <v>15000</v>
      </c>
      <c r="H719" s="41">
        <f t="shared" si="92"/>
        <v>15000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8F83E727-1176-4523-B979-BCB975C28BEB}">
      <formula1>0</formula1>
    </dataValidation>
    <dataValidation type="custom" allowBlank="1" showInputMessage="1" showErrorMessage="1" sqref="J1:J4 J550:J551 J560:J561 J339 J547" xr:uid="{958047C9-5D2B-4445-89FE-307A08689C0B}">
      <formula1>C2+C114</formula1>
    </dataValidation>
    <dataValidation type="custom" allowBlank="1" showInputMessage="1" showErrorMessage="1" sqref="J559" xr:uid="{ADAE0638-7B75-4AB3-A2EA-9D0AEEF4A60E}">
      <formula1>C259+C374</formula1>
    </dataValidation>
    <dataValidation type="custom" allowBlank="1" showInputMessage="1" showErrorMessage="1" sqref="J483" xr:uid="{F731674C-1504-45FF-9D84-8EFADAB9B21C}">
      <formula1>C484+C595</formula1>
    </dataValidation>
    <dataValidation type="custom" allowBlank="1" showInputMessage="1" showErrorMessage="1" sqref="J256:J259" xr:uid="{7DB7D5A7-5DD4-49FA-9200-34C04EC564E8}">
      <formula1>C257+C372</formula1>
    </dataValidation>
    <dataValidation type="custom" allowBlank="1" showInputMessage="1" showErrorMessage="1" sqref="J11" xr:uid="{4707B5DD-4551-4296-88A0-9F609987018F}">
      <formula1>C12+C136</formula1>
    </dataValidation>
    <dataValidation type="custom" allowBlank="1" showInputMessage="1" showErrorMessage="1" sqref="J638 J642 J716:J717 J645 J725:J726" xr:uid="{3FA00903-C71B-4E21-AABD-1F9CD3FBDA02}">
      <formula1>C639+C793</formula1>
    </dataValidation>
    <dataValidation type="custom" allowBlank="1" showInputMessage="1" showErrorMessage="1" sqref="J97 J38 J61 J67:J68" xr:uid="{8E473DE5-E7C7-479A-B864-ACF580DA6BDE}">
      <formula1>C39+C261</formula1>
    </dataValidation>
    <dataValidation type="custom" allowBlank="1" showInputMessage="1" showErrorMessage="1" sqref="J135" xr:uid="{6711E323-12C8-4D57-B646-669833D2E6DF}">
      <formula1>C136+C349</formula1>
    </dataValidation>
    <dataValidation type="custom" allowBlank="1" showInputMessage="1" showErrorMessage="1" sqref="J163" xr:uid="{1CE3E860-1778-4137-8D2B-01C5FACA0B46}">
      <formula1>C164+C360</formula1>
    </dataValidation>
    <dataValidation type="custom" allowBlank="1" showInputMessage="1" showErrorMessage="1" sqref="J170" xr:uid="{64059D82-7123-49EF-9E1D-E2CC9415A24F}">
      <formula1>C171+C363</formula1>
    </dataValidation>
    <dataValidation type="custom" allowBlank="1" showInputMessage="1" showErrorMessage="1" sqref="J177:J178" xr:uid="{0133DF90-6BF7-4391-8453-0C46750D33BC}">
      <formula1>C178+C366</formula1>
    </dataValidation>
    <dataValidation type="custom" allowBlank="1" showInputMessage="1" showErrorMessage="1" sqref="J152:J153" xr:uid="{3A98A157-A443-4CA2-AE7C-44E6F48B202B}">
      <formula1>C153+C355</formula1>
    </dataValidation>
    <dataValidation type="custom" allowBlank="1" showInputMessage="1" showErrorMessage="1" sqref="J114:J116" xr:uid="{48125F66-A144-4A1D-8115-D1ED9A26B47F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133B-B3F9-42E4-82C4-69548AB52948}">
  <dimension ref="A1:N778"/>
  <sheetViews>
    <sheetView rightToLeft="1" topLeftCell="C247" zoomScale="110" zoomScaleNormal="110" workbookViewId="0">
      <selection activeCell="F720" sqref="F720"/>
    </sheetView>
  </sheetViews>
  <sheetFormatPr defaultColWidth="9.140625" defaultRowHeight="15" outlineLevelRow="3"/>
  <cols>
    <col min="1" max="1" width="7" bestFit="1" customWidth="1"/>
    <col min="2" max="2" width="101" customWidth="1"/>
    <col min="3" max="3" width="14.1406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430000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430000</v>
      </c>
      <c r="D2" s="26">
        <f>D3+D67</f>
        <v>430000</v>
      </c>
      <c r="E2" s="26">
        <f>E3+E67</f>
        <v>430000</v>
      </c>
      <c r="G2" s="39" t="s">
        <v>60</v>
      </c>
      <c r="H2" s="41">
        <f>C2</f>
        <v>430000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123500</v>
      </c>
      <c r="D3" s="23">
        <f>D4+D11+D38+D61</f>
        <v>123500</v>
      </c>
      <c r="E3" s="23">
        <f>E4+E11+E38+E61</f>
        <v>123500</v>
      </c>
      <c r="G3" s="39" t="s">
        <v>57</v>
      </c>
      <c r="H3" s="41">
        <f t="shared" ref="H3:H66" si="0">C3</f>
        <v>123500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74300</v>
      </c>
      <c r="D4" s="21">
        <f>SUM(D5:D10)</f>
        <v>74300</v>
      </c>
      <c r="E4" s="21">
        <f>SUM(E5:E10)</f>
        <v>74300</v>
      </c>
      <c r="F4" s="17"/>
      <c r="G4" s="39" t="s">
        <v>53</v>
      </c>
      <c r="H4" s="41">
        <f t="shared" si="0"/>
        <v>74300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32000</v>
      </c>
      <c r="D5" s="2">
        <f>C5</f>
        <v>32000</v>
      </c>
      <c r="E5" s="2">
        <f>D5</f>
        <v>32000</v>
      </c>
      <c r="F5" s="17"/>
      <c r="G5" s="17"/>
      <c r="H5" s="41">
        <f t="shared" si="0"/>
        <v>32000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7"/>
      <c r="G6" s="17"/>
      <c r="H6" s="41">
        <f t="shared" si="0"/>
        <v>4000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18000</v>
      </c>
      <c r="D7" s="2">
        <f t="shared" si="1"/>
        <v>18000</v>
      </c>
      <c r="E7" s="2">
        <f t="shared" si="1"/>
        <v>18000</v>
      </c>
      <c r="F7" s="17"/>
      <c r="G7" s="17"/>
      <c r="H7" s="41">
        <f t="shared" si="0"/>
        <v>18000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9600</v>
      </c>
      <c r="D11" s="21">
        <f>SUM(D12:D37)</f>
        <v>9600</v>
      </c>
      <c r="E11" s="21">
        <f>SUM(E12:E37)</f>
        <v>9600</v>
      </c>
      <c r="F11" s="17"/>
      <c r="G11" s="39" t="s">
        <v>54</v>
      </c>
      <c r="H11" s="41">
        <f t="shared" si="0"/>
        <v>9600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2000</v>
      </c>
      <c r="D21" s="2">
        <f t="shared" si="2"/>
        <v>2000</v>
      </c>
      <c r="E21" s="2">
        <f t="shared" si="2"/>
        <v>2000</v>
      </c>
      <c r="H21" s="41">
        <f t="shared" si="0"/>
        <v>2000</v>
      </c>
    </row>
    <row r="22" spans="1:8" outlineLevel="1">
      <c r="A22" s="3">
        <v>2302</v>
      </c>
      <c r="B22" s="1" t="s">
        <v>134</v>
      </c>
      <c r="C22" s="2">
        <v>2000</v>
      </c>
      <c r="D22" s="2">
        <f t="shared" si="2"/>
        <v>2000</v>
      </c>
      <c r="E22" s="2">
        <f t="shared" si="2"/>
        <v>2000</v>
      </c>
      <c r="H22" s="41">
        <f t="shared" si="0"/>
        <v>2000</v>
      </c>
    </row>
    <row r="23" spans="1:8" outlineLevel="1">
      <c r="A23" s="3">
        <v>2303</v>
      </c>
      <c r="B23" s="1" t="s">
        <v>135</v>
      </c>
      <c r="C23" s="2">
        <v>1500</v>
      </c>
      <c r="D23" s="2">
        <f t="shared" si="2"/>
        <v>1500</v>
      </c>
      <c r="E23" s="2">
        <f t="shared" si="2"/>
        <v>1500</v>
      </c>
      <c r="H23" s="41">
        <f t="shared" si="0"/>
        <v>1500</v>
      </c>
    </row>
    <row r="24" spans="1:8" outlineLevel="1">
      <c r="A24" s="3">
        <v>2304</v>
      </c>
      <c r="B24" s="1" t="s">
        <v>136</v>
      </c>
      <c r="C24" s="2">
        <v>1000</v>
      </c>
      <c r="D24" s="2">
        <f t="shared" si="2"/>
        <v>1000</v>
      </c>
      <c r="E24" s="2">
        <f t="shared" si="2"/>
        <v>1000</v>
      </c>
      <c r="H24" s="41">
        <f t="shared" si="0"/>
        <v>1000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500</v>
      </c>
      <c r="D28" s="2">
        <f t="shared" si="2"/>
        <v>500</v>
      </c>
      <c r="E28" s="2">
        <f t="shared" si="2"/>
        <v>500</v>
      </c>
      <c r="H28" s="41">
        <f t="shared" si="0"/>
        <v>500</v>
      </c>
    </row>
    <row r="29" spans="1:8" outlineLevel="1">
      <c r="A29" s="3">
        <v>2401</v>
      </c>
      <c r="B29" s="1" t="s">
        <v>141</v>
      </c>
      <c r="C29" s="2">
        <v>1100</v>
      </c>
      <c r="D29" s="2">
        <f t="shared" ref="D29:E37" si="3">C29</f>
        <v>1100</v>
      </c>
      <c r="E29" s="2">
        <f t="shared" si="3"/>
        <v>1100</v>
      </c>
      <c r="H29" s="41">
        <f t="shared" si="0"/>
        <v>1100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1">
        <f t="shared" si="0"/>
        <v>1000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39600</v>
      </c>
      <c r="D38" s="21">
        <f>SUM(D39:D60)</f>
        <v>39600</v>
      </c>
      <c r="E38" s="21">
        <f>SUM(E39:E60)</f>
        <v>39600</v>
      </c>
      <c r="G38" s="39" t="s">
        <v>55</v>
      </c>
      <c r="H38" s="41">
        <f t="shared" si="0"/>
        <v>39600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1000</v>
      </c>
      <c r="D40" s="2">
        <f t="shared" ref="D40:E55" si="4">C40</f>
        <v>1000</v>
      </c>
      <c r="E40" s="2">
        <f t="shared" si="4"/>
        <v>1000</v>
      </c>
      <c r="H40" s="41">
        <f t="shared" si="0"/>
        <v>1000</v>
      </c>
    </row>
    <row r="41" spans="1:10" outlineLevel="1">
      <c r="A41" s="20">
        <v>3103</v>
      </c>
      <c r="B41" s="20" t="s">
        <v>13</v>
      </c>
      <c r="C41" s="2">
        <v>1500</v>
      </c>
      <c r="D41" s="2">
        <f t="shared" si="4"/>
        <v>1500</v>
      </c>
      <c r="E41" s="2">
        <f t="shared" si="4"/>
        <v>1500</v>
      </c>
      <c r="H41" s="41">
        <f t="shared" si="0"/>
        <v>1500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</v>
      </c>
      <c r="D48" s="2">
        <f t="shared" si="4"/>
        <v>1500</v>
      </c>
      <c r="E48" s="2">
        <f t="shared" si="4"/>
        <v>1500</v>
      </c>
      <c r="H48" s="41">
        <f t="shared" si="0"/>
        <v>1500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200</v>
      </c>
      <c r="D54" s="2">
        <f t="shared" si="4"/>
        <v>200</v>
      </c>
      <c r="E54" s="2">
        <f t="shared" si="4"/>
        <v>200</v>
      </c>
      <c r="H54" s="41">
        <f t="shared" si="0"/>
        <v>200</v>
      </c>
    </row>
    <row r="55" spans="1:10" outlineLevel="1">
      <c r="A55" s="20">
        <v>3303</v>
      </c>
      <c r="B55" s="20" t="s">
        <v>153</v>
      </c>
      <c r="C55" s="2">
        <v>9500</v>
      </c>
      <c r="D55" s="2">
        <f t="shared" si="4"/>
        <v>9500</v>
      </c>
      <c r="E55" s="2">
        <f t="shared" si="4"/>
        <v>9500</v>
      </c>
      <c r="H55" s="41">
        <f t="shared" si="0"/>
        <v>9500</v>
      </c>
    </row>
    <row r="56" spans="1:10" outlineLevel="1">
      <c r="A56" s="20">
        <v>3303</v>
      </c>
      <c r="B56" s="20" t="s">
        <v>154</v>
      </c>
      <c r="C56" s="2">
        <v>13500</v>
      </c>
      <c r="D56" s="2">
        <f t="shared" ref="D56:E60" si="5">C56</f>
        <v>13500</v>
      </c>
      <c r="E56" s="2">
        <f t="shared" si="5"/>
        <v>13500</v>
      </c>
      <c r="H56" s="41">
        <f t="shared" si="0"/>
        <v>13500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306500</v>
      </c>
      <c r="D67" s="25">
        <f>D97+D68</f>
        <v>306500</v>
      </c>
      <c r="E67" s="25">
        <f>E97+E68</f>
        <v>306500</v>
      </c>
      <c r="G67" s="39" t="s">
        <v>59</v>
      </c>
      <c r="H67" s="41">
        <f t="shared" ref="H67:H130" si="7">C67</f>
        <v>306500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19200</v>
      </c>
      <c r="D68" s="21">
        <f>SUM(D69:D96)</f>
        <v>19200</v>
      </c>
      <c r="E68" s="21">
        <f>SUM(E69:E96)</f>
        <v>19200</v>
      </c>
      <c r="G68" s="39" t="s">
        <v>56</v>
      </c>
      <c r="H68" s="41">
        <f t="shared" si="7"/>
        <v>19200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10000</v>
      </c>
      <c r="D79" s="2">
        <f t="shared" si="8"/>
        <v>10000</v>
      </c>
      <c r="E79" s="2">
        <f t="shared" si="8"/>
        <v>10000</v>
      </c>
      <c r="H79" s="41">
        <f t="shared" si="7"/>
        <v>10000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5000</v>
      </c>
      <c r="D85" s="2">
        <f t="shared" si="8"/>
        <v>5000</v>
      </c>
      <c r="E85" s="2">
        <f t="shared" si="8"/>
        <v>5000</v>
      </c>
      <c r="H85" s="41">
        <f t="shared" si="7"/>
        <v>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3000</v>
      </c>
      <c r="D88" s="2">
        <f t="shared" si="9"/>
        <v>3000</v>
      </c>
      <c r="E88" s="2">
        <f t="shared" si="9"/>
        <v>3000</v>
      </c>
      <c r="H88" s="41">
        <f t="shared" si="7"/>
        <v>3000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</v>
      </c>
      <c r="D90" s="2">
        <f t="shared" si="9"/>
        <v>1200</v>
      </c>
      <c r="E90" s="2">
        <f t="shared" si="9"/>
        <v>1200</v>
      </c>
      <c r="H90" s="41">
        <f t="shared" si="7"/>
        <v>1200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287300</v>
      </c>
      <c r="D97" s="21">
        <f>SUM(D98:D113)</f>
        <v>287300</v>
      </c>
      <c r="E97" s="21">
        <f>SUM(E98:E113)</f>
        <v>287300</v>
      </c>
      <c r="G97" s="39" t="s">
        <v>58</v>
      </c>
      <c r="H97" s="41">
        <f t="shared" si="7"/>
        <v>287300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256000</v>
      </c>
      <c r="D98" s="2">
        <f>C98</f>
        <v>256000</v>
      </c>
      <c r="E98" s="2">
        <f>D98</f>
        <v>256000</v>
      </c>
      <c r="H98" s="41">
        <f t="shared" si="7"/>
        <v>256000</v>
      </c>
    </row>
    <row r="99" spans="1:10" ht="15" customHeight="1" outlineLevel="1">
      <c r="A99" s="3">
        <v>6002</v>
      </c>
      <c r="B99" s="1" t="s">
        <v>185</v>
      </c>
      <c r="C99" s="2">
        <v>25000</v>
      </c>
      <c r="D99" s="2">
        <f t="shared" ref="D99:E113" si="10">C99</f>
        <v>25000</v>
      </c>
      <c r="E99" s="2">
        <f t="shared" si="10"/>
        <v>25000</v>
      </c>
      <c r="H99" s="41">
        <f t="shared" si="7"/>
        <v>25000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300</v>
      </c>
      <c r="D103" s="2">
        <f t="shared" si="10"/>
        <v>300</v>
      </c>
      <c r="E103" s="2">
        <f t="shared" si="10"/>
        <v>300</v>
      </c>
      <c r="H103" s="41">
        <f t="shared" si="7"/>
        <v>300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1200</v>
      </c>
      <c r="D109" s="2">
        <f t="shared" si="10"/>
        <v>1200</v>
      </c>
      <c r="E109" s="2">
        <f t="shared" si="10"/>
        <v>1200</v>
      </c>
      <c r="H109" s="41">
        <f t="shared" si="7"/>
        <v>1200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4800</v>
      </c>
      <c r="D113" s="2">
        <f t="shared" si="10"/>
        <v>4800</v>
      </c>
      <c r="E113" s="2">
        <f t="shared" si="10"/>
        <v>4800</v>
      </c>
      <c r="H113" s="41">
        <f t="shared" si="7"/>
        <v>4800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430000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430000</v>
      </c>
      <c r="D257" s="37">
        <f>D258+D550</f>
        <v>280350</v>
      </c>
      <c r="E257" s="37">
        <f>E258+E550</f>
        <v>280350</v>
      </c>
      <c r="G257" s="39" t="s">
        <v>60</v>
      </c>
      <c r="H257" s="41">
        <f>C257</f>
        <v>430000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426352.86300000001</v>
      </c>
      <c r="D258" s="36">
        <f>D259+D339+D483+D547</f>
        <v>276702.86300000001</v>
      </c>
      <c r="E258" s="36">
        <f>E259+E339+E483+E547</f>
        <v>276702.86300000001</v>
      </c>
      <c r="G258" s="39" t="s">
        <v>57</v>
      </c>
      <c r="H258" s="41">
        <f t="shared" ref="H258:H321" si="21">C258</f>
        <v>426352.86300000001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249500</v>
      </c>
      <c r="D259" s="33">
        <f>D260+D263+D314</f>
        <v>99850</v>
      </c>
      <c r="E259" s="33">
        <f>E260+E263+E314</f>
        <v>99850</v>
      </c>
      <c r="G259" s="39" t="s">
        <v>590</v>
      </c>
      <c r="H259" s="41">
        <f t="shared" si="21"/>
        <v>249500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243000</v>
      </c>
      <c r="D263" s="32">
        <f>D264+D265+D289+D296+D298+D302+D305+D308+D313</f>
        <v>99850</v>
      </c>
      <c r="E263" s="32">
        <f>E264+E265+E289+E296+E298+E302+E305+E308+E313</f>
        <v>99850</v>
      </c>
      <c r="H263" s="41">
        <f t="shared" si="21"/>
        <v>243000</v>
      </c>
    </row>
    <row r="264" spans="1:10" outlineLevel="2">
      <c r="A264" s="6">
        <v>1101</v>
      </c>
      <c r="B264" s="4" t="s">
        <v>34</v>
      </c>
      <c r="C264" s="5">
        <v>96500</v>
      </c>
      <c r="D264" s="5">
        <f>C264</f>
        <v>96500</v>
      </c>
      <c r="E264" s="5">
        <f>D264</f>
        <v>96500</v>
      </c>
      <c r="H264" s="41">
        <f t="shared" si="21"/>
        <v>96500</v>
      </c>
    </row>
    <row r="265" spans="1:10" outlineLevel="2">
      <c r="A265" s="6">
        <v>1101</v>
      </c>
      <c r="B265" s="4" t="s">
        <v>35</v>
      </c>
      <c r="C265" s="5">
        <v>98030</v>
      </c>
      <c r="D265" s="5">
        <f>SUM(D266:D288)</f>
        <v>0</v>
      </c>
      <c r="E265" s="5">
        <f>SUM(E266:E288)</f>
        <v>0</v>
      </c>
      <c r="H265" s="41">
        <f t="shared" si="21"/>
        <v>98030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6760</v>
      </c>
      <c r="D298" s="5">
        <f>SUM(D299:D301)</f>
        <v>0</v>
      </c>
      <c r="E298" s="5">
        <f>SUM(E299:E301)</f>
        <v>0</v>
      </c>
      <c r="H298" s="41">
        <f t="shared" si="21"/>
        <v>6760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3350</v>
      </c>
      <c r="D305" s="5">
        <f>SUM(D306:D307)</f>
        <v>3350</v>
      </c>
      <c r="E305" s="5">
        <f>SUM(E306:E307)</f>
        <v>3350</v>
      </c>
      <c r="H305" s="41">
        <f t="shared" si="21"/>
        <v>3350</v>
      </c>
    </row>
    <row r="306" spans="1:8" outlineLevel="3">
      <c r="A306" s="29"/>
      <c r="B306" s="28" t="s">
        <v>254</v>
      </c>
      <c r="C306" s="30">
        <v>3350</v>
      </c>
      <c r="D306" s="30">
        <f>C306</f>
        <v>3350</v>
      </c>
      <c r="E306" s="30">
        <f>D306</f>
        <v>3350</v>
      </c>
      <c r="H306" s="41">
        <f t="shared" si="21"/>
        <v>3350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36560</v>
      </c>
      <c r="D308" s="5">
        <f>SUM(D309:D312)</f>
        <v>0</v>
      </c>
      <c r="E308" s="5">
        <f>SUM(E309:E312)</f>
        <v>0</v>
      </c>
      <c r="H308" s="41">
        <f t="shared" si="21"/>
        <v>36560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6500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6500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6500</v>
      </c>
      <c r="D325" s="5">
        <f>SUM(D326:D327)</f>
        <v>0</v>
      </c>
      <c r="E325" s="5">
        <f>SUM(E326:E327)</f>
        <v>0</v>
      </c>
      <c r="H325" s="41">
        <f t="shared" si="28"/>
        <v>6500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7" t="s">
        <v>270</v>
      </c>
      <c r="B339" s="178"/>
      <c r="C339" s="33">
        <f>C340+C444+C482</f>
        <v>139843.76999999999</v>
      </c>
      <c r="D339" s="33">
        <f>D340+D444+D482</f>
        <v>139843.76999999999</v>
      </c>
      <c r="E339" s="33">
        <f>E340+E444+E482</f>
        <v>139843.76999999999</v>
      </c>
      <c r="G339" s="39" t="s">
        <v>591</v>
      </c>
      <c r="H339" s="41">
        <f t="shared" si="28"/>
        <v>139843.76999999999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132843.76999999999</v>
      </c>
      <c r="D340" s="32">
        <f>D341+D342+D343+D344+D347+D348+D353+D356+D357+D362+D367+BH290668+D371+D372+D373+D376+D377+D378+D382+D388+D391+D392+D395+D398+D399+D404+D407+D408+D409+D412+D415+D416+D419+D420+D421+D422+D429+D443</f>
        <v>132843.76999999999</v>
      </c>
      <c r="E340" s="32">
        <f>E341+E342+E343+E344+E347+E348+E353+E356+E357+E362+E367+BI290668+E371+E372+E373+E376+E377+E378+E382+E388+E391+E392+E395+E398+E399+E404+E407+E408+E409+E412+E415+E416+E419+E420+E421+E422+E429+E443</f>
        <v>132843.76999999999</v>
      </c>
      <c r="H340" s="41">
        <f t="shared" si="28"/>
        <v>132843.76999999999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13000</v>
      </c>
      <c r="D348" s="5">
        <f>SUM(D349:D352)</f>
        <v>13000</v>
      </c>
      <c r="E348" s="5">
        <f>SUM(E349:E352)</f>
        <v>13000</v>
      </c>
      <c r="H348" s="41">
        <f t="shared" si="28"/>
        <v>13000</v>
      </c>
    </row>
    <row r="349" spans="1:10" outlineLevel="3">
      <c r="A349" s="29"/>
      <c r="B349" s="28" t="s">
        <v>278</v>
      </c>
      <c r="C349" s="30">
        <v>13000</v>
      </c>
      <c r="D349" s="30">
        <f>C349</f>
        <v>13000</v>
      </c>
      <c r="E349" s="30">
        <f>D349</f>
        <v>13000</v>
      </c>
      <c r="H349" s="41">
        <f t="shared" si="28"/>
        <v>13000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3100</v>
      </c>
      <c r="D357" s="5">
        <f>SUM(D358:D361)</f>
        <v>3100</v>
      </c>
      <c r="E357" s="5">
        <f>SUM(E358:E361)</f>
        <v>3100</v>
      </c>
      <c r="H357" s="41">
        <f t="shared" si="28"/>
        <v>3100</v>
      </c>
    </row>
    <row r="358" spans="1:8" outlineLevel="3">
      <c r="A358" s="29"/>
      <c r="B358" s="28" t="s">
        <v>286</v>
      </c>
      <c r="C358" s="30">
        <v>3100</v>
      </c>
      <c r="D358" s="30">
        <f>C358</f>
        <v>3100</v>
      </c>
      <c r="E358" s="30">
        <f>D358</f>
        <v>3100</v>
      </c>
      <c r="H358" s="41">
        <f t="shared" si="28"/>
        <v>3100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5350</v>
      </c>
      <c r="D362" s="5">
        <f>SUM(D363:D366)</f>
        <v>5350</v>
      </c>
      <c r="E362" s="5">
        <f>SUM(E363:E366)</f>
        <v>5350</v>
      </c>
      <c r="H362" s="41">
        <f t="shared" si="28"/>
        <v>5350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350</v>
      </c>
      <c r="D365" s="30">
        <f t="shared" si="36"/>
        <v>350</v>
      </c>
      <c r="E365" s="30">
        <f t="shared" si="36"/>
        <v>350</v>
      </c>
      <c r="H365" s="41">
        <f t="shared" si="28"/>
        <v>350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500</v>
      </c>
      <c r="D371" s="5">
        <f t="shared" si="37"/>
        <v>500</v>
      </c>
      <c r="E371" s="5">
        <f t="shared" si="37"/>
        <v>500</v>
      </c>
      <c r="H371" s="41">
        <f t="shared" si="28"/>
        <v>500</v>
      </c>
    </row>
    <row r="372" spans="1:8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  <c r="H378" s="41">
        <f t="shared" si="28"/>
        <v>2000</v>
      </c>
    </row>
    <row r="379" spans="1:8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2600</v>
      </c>
      <c r="D382" s="5">
        <f>SUM(D383:D387)</f>
        <v>2600</v>
      </c>
      <c r="E382" s="5">
        <f>SUM(E383:E387)</f>
        <v>2600</v>
      </c>
      <c r="H382" s="41">
        <f t="shared" si="28"/>
        <v>2600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1800</v>
      </c>
      <c r="D386" s="30">
        <f t="shared" si="40"/>
        <v>1800</v>
      </c>
      <c r="E386" s="30">
        <f t="shared" si="40"/>
        <v>1800</v>
      </c>
      <c r="H386" s="41">
        <f t="shared" ref="H386:H449" si="41">C386</f>
        <v>1800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  <c r="H392" s="41">
        <f t="shared" si="41"/>
        <v>2500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2500</v>
      </c>
      <c r="D394" s="30">
        <f>C394</f>
        <v>2500</v>
      </c>
      <c r="E394" s="30">
        <f>D394</f>
        <v>2500</v>
      </c>
      <c r="H394" s="41">
        <f t="shared" si="41"/>
        <v>2500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500</v>
      </c>
      <c r="D412" s="5">
        <f>SUM(D413:D414)</f>
        <v>500</v>
      </c>
      <c r="E412" s="5">
        <f>SUM(E413:E414)</f>
        <v>500</v>
      </c>
      <c r="H412" s="41">
        <f t="shared" si="41"/>
        <v>500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46713.77</v>
      </c>
      <c r="D429" s="5">
        <f>SUM(D430:D442)</f>
        <v>46713.77</v>
      </c>
      <c r="E429" s="5">
        <f>SUM(E430:E442)</f>
        <v>46713.77</v>
      </c>
      <c r="H429" s="41">
        <f t="shared" si="41"/>
        <v>46713.77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42000</v>
      </c>
      <c r="D431" s="30">
        <f t="shared" ref="D431:E442" si="49">C431</f>
        <v>42000</v>
      </c>
      <c r="E431" s="30">
        <f t="shared" si="49"/>
        <v>42000</v>
      </c>
      <c r="H431" s="41">
        <f t="shared" si="41"/>
        <v>42000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500</v>
      </c>
      <c r="D433" s="30">
        <f t="shared" si="49"/>
        <v>500</v>
      </c>
      <c r="E433" s="30">
        <f t="shared" si="49"/>
        <v>500</v>
      </c>
      <c r="H433" s="41">
        <f t="shared" si="41"/>
        <v>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1713.77</v>
      </c>
      <c r="D441" s="30">
        <f t="shared" si="49"/>
        <v>1713.77</v>
      </c>
      <c r="E441" s="30">
        <f t="shared" si="49"/>
        <v>1713.77</v>
      </c>
      <c r="H441" s="41">
        <f t="shared" si="41"/>
        <v>1713.77</v>
      </c>
    </row>
    <row r="442" spans="1:8" outlineLevel="3">
      <c r="A442" s="29"/>
      <c r="B442" s="28" t="s">
        <v>355</v>
      </c>
      <c r="C442" s="30">
        <v>500</v>
      </c>
      <c r="D442" s="30">
        <f t="shared" si="49"/>
        <v>500</v>
      </c>
      <c r="E442" s="30">
        <f t="shared" si="49"/>
        <v>500</v>
      </c>
      <c r="H442" s="41">
        <f t="shared" si="41"/>
        <v>500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7000</v>
      </c>
      <c r="D444" s="32">
        <f>D445+D454+D455+D459+D462+D463+D468+D474+D477+D480+D481+D450</f>
        <v>7000</v>
      </c>
      <c r="E444" s="32">
        <f>E445+E454+E455+E459+E462+E463+E468+E474+E477+E480+E481+E450</f>
        <v>7000</v>
      </c>
      <c r="H444" s="41">
        <f t="shared" si="41"/>
        <v>7000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5500</v>
      </c>
      <c r="D445" s="5">
        <f>SUM(D446:D449)</f>
        <v>5500</v>
      </c>
      <c r="E445" s="5">
        <f>SUM(E446:E449)</f>
        <v>5500</v>
      </c>
      <c r="H445" s="41">
        <f t="shared" si="41"/>
        <v>5500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4500</v>
      </c>
      <c r="D449" s="30">
        <f t="shared" si="50"/>
        <v>4500</v>
      </c>
      <c r="E449" s="30">
        <f t="shared" si="50"/>
        <v>4500</v>
      </c>
      <c r="H449" s="41">
        <f t="shared" si="41"/>
        <v>4500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  <c r="H454" s="41">
        <f t="shared" si="51"/>
        <v>1500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5" t="s">
        <v>389</v>
      </c>
      <c r="B483" s="186"/>
      <c r="C483" s="35">
        <f>C484+C504+C509+C522+C528+C538</f>
        <v>16930</v>
      </c>
      <c r="D483" s="35">
        <f>D484+D504+D509+D522+D528+D538</f>
        <v>16930</v>
      </c>
      <c r="E483" s="35">
        <f>E484+E504+E509+E522+E528+E538</f>
        <v>16930</v>
      </c>
      <c r="G483" s="39" t="s">
        <v>592</v>
      </c>
      <c r="H483" s="41">
        <f t="shared" si="51"/>
        <v>16930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11500</v>
      </c>
      <c r="D484" s="32">
        <f>D485+D486+D490+D491+D494+D497+D500+D501+D502+D503</f>
        <v>11500</v>
      </c>
      <c r="E484" s="32">
        <f>E485+E486+E490+E491+E494+E497+E500+E501+E502+E503</f>
        <v>11500</v>
      </c>
      <c r="H484" s="41">
        <f t="shared" si="51"/>
        <v>11500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8000</v>
      </c>
      <c r="D486" s="5">
        <f>SUM(D487:D489)</f>
        <v>8000</v>
      </c>
      <c r="E486" s="5">
        <f>SUM(E487:E489)</f>
        <v>8000</v>
      </c>
      <c r="H486" s="41">
        <f t="shared" si="51"/>
        <v>8000</v>
      </c>
    </row>
    <row r="487" spans="1:10" ht="15" customHeight="1" outlineLevel="3">
      <c r="A487" s="28"/>
      <c r="B487" s="28" t="s">
        <v>393</v>
      </c>
      <c r="C487" s="30">
        <v>8000</v>
      </c>
      <c r="D487" s="30">
        <f>C487</f>
        <v>8000</v>
      </c>
      <c r="E487" s="30">
        <f>D487</f>
        <v>8000</v>
      </c>
      <c r="H487" s="41">
        <f t="shared" si="51"/>
        <v>8000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1000</v>
      </c>
      <c r="D508" s="5">
        <f t="shared" si="60"/>
        <v>1000</v>
      </c>
      <c r="E508" s="5">
        <f t="shared" si="60"/>
        <v>1000</v>
      </c>
      <c r="H508" s="41">
        <f t="shared" si="51"/>
        <v>1000</v>
      </c>
    </row>
    <row r="509" spans="1:12" outlineLevel="1">
      <c r="A509" s="175" t="s">
        <v>414</v>
      </c>
      <c r="B509" s="176"/>
      <c r="C509" s="32">
        <f>C510+C511+C512+C513+C517+C518+C519+C520+C521</f>
        <v>3500</v>
      </c>
      <c r="D509" s="32">
        <f>D510+D511+D512+D513+D517+D518+D519+D520+D521</f>
        <v>3500</v>
      </c>
      <c r="E509" s="32">
        <f>E510+E511+E512+E513+E517+E518+E519+E520+E521</f>
        <v>3500</v>
      </c>
      <c r="F509" s="51"/>
      <c r="H509" s="41">
        <f t="shared" si="51"/>
        <v>3500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1000</v>
      </c>
      <c r="D515" s="30">
        <f t="shared" si="62"/>
        <v>1000</v>
      </c>
      <c r="E515" s="30">
        <f t="shared" si="62"/>
        <v>1000</v>
      </c>
      <c r="H515" s="41">
        <f t="shared" si="63"/>
        <v>1000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200</v>
      </c>
      <c r="D517" s="5">
        <f t="shared" si="62"/>
        <v>200</v>
      </c>
      <c r="E517" s="5">
        <f t="shared" si="62"/>
        <v>200</v>
      </c>
      <c r="H517" s="41">
        <f t="shared" si="63"/>
        <v>200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2300</v>
      </c>
      <c r="D520" s="5">
        <f t="shared" si="62"/>
        <v>2300</v>
      </c>
      <c r="E520" s="5">
        <f t="shared" si="62"/>
        <v>2300</v>
      </c>
      <c r="H520" s="41">
        <f t="shared" si="63"/>
        <v>2300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430</v>
      </c>
      <c r="D538" s="32">
        <f>SUM(D539:D544)</f>
        <v>430</v>
      </c>
      <c r="E538" s="32">
        <f>SUM(E539:E544)</f>
        <v>430</v>
      </c>
      <c r="H538" s="41">
        <f t="shared" si="63"/>
        <v>430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430</v>
      </c>
      <c r="D540" s="5">
        <f t="shared" ref="D540:E543" si="66">C540</f>
        <v>430</v>
      </c>
      <c r="E540" s="5">
        <f t="shared" si="66"/>
        <v>430</v>
      </c>
      <c r="H540" s="41">
        <f t="shared" si="63"/>
        <v>430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3" t="s">
        <v>449</v>
      </c>
      <c r="B547" s="184"/>
      <c r="C547" s="35">
        <f>C548+C549</f>
        <v>20079.093000000001</v>
      </c>
      <c r="D547" s="35">
        <f>D548+D549</f>
        <v>20079.093000000001</v>
      </c>
      <c r="E547" s="35">
        <f>E548+E549</f>
        <v>20079.093000000001</v>
      </c>
      <c r="G547" s="39" t="s">
        <v>593</v>
      </c>
      <c r="H547" s="41">
        <f t="shared" si="63"/>
        <v>20079.093000000001</v>
      </c>
      <c r="I547" s="42"/>
      <c r="J547" s="40" t="b">
        <f>AND(H547=I547)</f>
        <v>0</v>
      </c>
    </row>
    <row r="548" spans="1:10" outlineLevel="1">
      <c r="A548" s="175" t="s">
        <v>450</v>
      </c>
      <c r="B548" s="176"/>
      <c r="C548" s="32">
        <v>79.093000000000004</v>
      </c>
      <c r="D548" s="32">
        <f>C548</f>
        <v>79.093000000000004</v>
      </c>
      <c r="E548" s="32">
        <f>D548</f>
        <v>79.093000000000004</v>
      </c>
      <c r="H548" s="41">
        <f t="shared" si="63"/>
        <v>79.093000000000004</v>
      </c>
    </row>
    <row r="549" spans="1:10" outlineLevel="1">
      <c r="A549" s="175" t="s">
        <v>451</v>
      </c>
      <c r="B549" s="176"/>
      <c r="C549" s="32">
        <v>20000</v>
      </c>
      <c r="D549" s="32">
        <f>C549</f>
        <v>20000</v>
      </c>
      <c r="E549" s="32">
        <f>D549</f>
        <v>20000</v>
      </c>
      <c r="H549" s="41">
        <f t="shared" si="63"/>
        <v>20000</v>
      </c>
    </row>
    <row r="550" spans="1:10">
      <c r="A550" s="181" t="s">
        <v>455</v>
      </c>
      <c r="B550" s="182"/>
      <c r="C550" s="36">
        <f>C551</f>
        <v>3647.1370000000002</v>
      </c>
      <c r="D550" s="36">
        <f>D551</f>
        <v>3647.1370000000002</v>
      </c>
      <c r="E550" s="36">
        <f>E551</f>
        <v>3647.1370000000002</v>
      </c>
      <c r="G550" s="39" t="s">
        <v>59</v>
      </c>
      <c r="H550" s="41">
        <f t="shared" si="63"/>
        <v>3647.1370000000002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3647.1370000000002</v>
      </c>
      <c r="D551" s="33">
        <f>D552+D556</f>
        <v>3647.1370000000002</v>
      </c>
      <c r="E551" s="33">
        <f>E552+E556</f>
        <v>3647.1370000000002</v>
      </c>
      <c r="G551" s="39" t="s">
        <v>594</v>
      </c>
      <c r="H551" s="41">
        <f t="shared" si="63"/>
        <v>3647.1370000000002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3647.1370000000002</v>
      </c>
      <c r="D552" s="32">
        <f>SUM(D553:D555)</f>
        <v>3647.1370000000002</v>
      </c>
      <c r="E552" s="32">
        <f>SUM(E553:E555)</f>
        <v>3647.1370000000002</v>
      </c>
      <c r="H552" s="41">
        <f t="shared" si="63"/>
        <v>3647.1370000000002</v>
      </c>
    </row>
    <row r="553" spans="1:10" outlineLevel="2" collapsed="1">
      <c r="A553" s="6">
        <v>5500</v>
      </c>
      <c r="B553" s="4" t="s">
        <v>458</v>
      </c>
      <c r="C553" s="5">
        <v>3647.1370000000002</v>
      </c>
      <c r="D553" s="5">
        <f t="shared" ref="D553:E555" si="67">C553</f>
        <v>3647.1370000000002</v>
      </c>
      <c r="E553" s="5">
        <f t="shared" si="67"/>
        <v>3647.1370000000002</v>
      </c>
      <c r="H553" s="41">
        <f t="shared" si="63"/>
        <v>3647.1370000000002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custom" allowBlank="1" showInputMessage="1" showErrorMessage="1" sqref="J114:J116" xr:uid="{2BC404FB-A360-4DCD-9678-7D202922A245}">
      <formula1>C115+C340</formula1>
    </dataValidation>
    <dataValidation type="custom" allowBlank="1" showInputMessage="1" showErrorMessage="1" sqref="J152:J153" xr:uid="{C903AFB3-3776-4E31-A87D-9A4BC75FA13C}">
      <formula1>C153+C355</formula1>
    </dataValidation>
    <dataValidation type="custom" allowBlank="1" showInputMessage="1" showErrorMessage="1" sqref="J177:J178" xr:uid="{F1961D2A-077E-45B7-AF71-12B927339CB7}">
      <formula1>C178+C366</formula1>
    </dataValidation>
    <dataValidation type="custom" allowBlank="1" showInputMessage="1" showErrorMessage="1" sqref="J170" xr:uid="{098EB734-448B-4EE7-8ECD-A220FD8B5303}">
      <formula1>C171+C363</formula1>
    </dataValidation>
    <dataValidation type="custom" allowBlank="1" showInputMessage="1" showErrorMessage="1" sqref="J163" xr:uid="{C21DC6EC-4F0A-4D83-B496-C9821572A90A}">
      <formula1>C164+C360</formula1>
    </dataValidation>
    <dataValidation type="custom" allowBlank="1" showInputMessage="1" showErrorMessage="1" sqref="J135" xr:uid="{4CA9AF62-9B0F-49AE-8AF4-4A28ADC686E2}">
      <formula1>C136+C349</formula1>
    </dataValidation>
    <dataValidation type="custom" allowBlank="1" showInputMessage="1" showErrorMessage="1" sqref="J97 J38 J61 J67:J68" xr:uid="{3B973E54-E701-45C0-AC1B-B4579C7B4802}">
      <formula1>C39+C261</formula1>
    </dataValidation>
    <dataValidation type="custom" allowBlank="1" showInputMessage="1" showErrorMessage="1" sqref="J638 J642 J716:J717 J645 J725:J726" xr:uid="{ACF5B2C6-2686-4DCC-A269-B462DB97A6C2}">
      <formula1>C639+C793</formula1>
    </dataValidation>
    <dataValidation type="custom" allowBlank="1" showInputMessage="1" showErrorMessage="1" sqref="J11" xr:uid="{91466264-6E92-4CD3-BCDB-7B201219FB5E}">
      <formula1>C12+C136</formula1>
    </dataValidation>
    <dataValidation type="custom" allowBlank="1" showInputMessage="1" showErrorMessage="1" sqref="J256:J259" xr:uid="{3A1D43CF-A81B-4702-826D-71AE188EB525}">
      <formula1>C257+C372</formula1>
    </dataValidation>
    <dataValidation type="custom" allowBlank="1" showInputMessage="1" showErrorMessage="1" sqref="J483" xr:uid="{E75A525E-EFCD-4381-B8B3-FD6568FE013C}">
      <formula1>C484+C595</formula1>
    </dataValidation>
    <dataValidation type="custom" allowBlank="1" showInputMessage="1" showErrorMessage="1" sqref="J559" xr:uid="{9C195C77-F836-4156-977D-4D61A1C8AA9F}">
      <formula1>C259+C374</formula1>
    </dataValidation>
    <dataValidation type="custom" allowBlank="1" showInputMessage="1" showErrorMessage="1" sqref="J1:J4 J550:J551 J560:J561 J339 J547" xr:uid="{CD0226A8-10AC-439C-AC60-B91E238A0239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C1E7639D-9405-4AD5-B770-07376CF4F251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EB45-E0CC-44C4-B77A-A59E5C1AF7FF}">
  <dimension ref="A1:N778"/>
  <sheetViews>
    <sheetView rightToLeft="1" zoomScale="70" zoomScaleNormal="70" workbookViewId="0">
      <selection activeCell="F720" sqref="F720"/>
    </sheetView>
  </sheetViews>
  <sheetFormatPr defaultColWidth="9.140625" defaultRowHeight="15" outlineLevelRow="3"/>
  <cols>
    <col min="1" max="1" width="7" bestFit="1" customWidth="1"/>
    <col min="2" max="2" width="49.5703125" customWidth="1"/>
    <col min="3" max="3" width="30.140625" customWidth="1"/>
    <col min="4" max="5" width="13.85546875" bestFit="1" customWidth="1"/>
    <col min="7" max="7" width="15.5703125" bestFit="1" customWidth="1"/>
    <col min="8" max="8" width="21.5703125" customWidth="1"/>
    <col min="9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58" t="s">
        <v>853</v>
      </c>
      <c r="E1" s="158" t="s">
        <v>852</v>
      </c>
      <c r="G1" s="43" t="s">
        <v>31</v>
      </c>
      <c r="H1" s="44">
        <f>C2+C114</f>
        <v>455000</v>
      </c>
      <c r="I1" s="45"/>
      <c r="J1" s="46" t="b">
        <f>AND(H1=I1)</f>
        <v>0</v>
      </c>
    </row>
    <row r="2" spans="1:14">
      <c r="A2" s="165" t="s">
        <v>60</v>
      </c>
      <c r="B2" s="165"/>
      <c r="C2" s="26">
        <f>C3+C67</f>
        <v>455000</v>
      </c>
      <c r="D2" s="26">
        <f>D3+D67</f>
        <v>455000</v>
      </c>
      <c r="E2" s="26">
        <f>E3+E67</f>
        <v>455000</v>
      </c>
      <c r="G2" s="39" t="s">
        <v>60</v>
      </c>
      <c r="H2" s="41">
        <f>C2</f>
        <v>455000</v>
      </c>
      <c r="I2" s="42"/>
      <c r="J2" s="40" t="b">
        <f>AND(H2=I2)</f>
        <v>0</v>
      </c>
    </row>
    <row r="3" spans="1:14">
      <c r="A3" s="166" t="s">
        <v>578</v>
      </c>
      <c r="B3" s="166"/>
      <c r="C3" s="23">
        <f>C4+C11+C38+C61</f>
        <v>119800</v>
      </c>
      <c r="D3" s="23">
        <f>D4+D11+D38+D61</f>
        <v>119800</v>
      </c>
      <c r="E3" s="23">
        <f>E4+E11+E38+E61</f>
        <v>119800</v>
      </c>
      <c r="G3" s="39" t="s">
        <v>57</v>
      </c>
      <c r="H3" s="41">
        <f t="shared" ref="H3:H66" si="0">C3</f>
        <v>119800</v>
      </c>
      <c r="I3" s="42"/>
      <c r="J3" s="40" t="b">
        <f>AND(H3=I3)</f>
        <v>0</v>
      </c>
    </row>
    <row r="4" spans="1:14" ht="15" customHeight="1">
      <c r="A4" s="167" t="s">
        <v>124</v>
      </c>
      <c r="B4" s="168"/>
      <c r="C4" s="21">
        <f>SUM(C5:C10)</f>
        <v>77800</v>
      </c>
      <c r="D4" s="21">
        <f>SUM(D5:D10)</f>
        <v>77800</v>
      </c>
      <c r="E4" s="21">
        <f>SUM(E5:E10)</f>
        <v>77800</v>
      </c>
      <c r="F4" s="17"/>
      <c r="G4" s="39" t="s">
        <v>53</v>
      </c>
      <c r="H4" s="41">
        <f t="shared" si="0"/>
        <v>77800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34000</v>
      </c>
      <c r="D5" s="2">
        <f>C5</f>
        <v>34000</v>
      </c>
      <c r="E5" s="2">
        <f>D5</f>
        <v>34000</v>
      </c>
      <c r="F5" s="17"/>
      <c r="G5" s="17"/>
      <c r="H5" s="41">
        <f t="shared" si="0"/>
        <v>34000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</v>
      </c>
      <c r="D6" s="2">
        <f t="shared" ref="D6:E10" si="1">C6</f>
        <v>2000</v>
      </c>
      <c r="E6" s="2">
        <f t="shared" si="1"/>
        <v>2000</v>
      </c>
      <c r="F6" s="17"/>
      <c r="G6" s="17"/>
      <c r="H6" s="41">
        <f t="shared" si="0"/>
        <v>2000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22000</v>
      </c>
      <c r="D7" s="2">
        <f t="shared" si="1"/>
        <v>22000</v>
      </c>
      <c r="E7" s="2">
        <f t="shared" si="1"/>
        <v>22000</v>
      </c>
      <c r="F7" s="17"/>
      <c r="G7" s="17"/>
      <c r="H7" s="41">
        <f t="shared" si="0"/>
        <v>22000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19500</v>
      </c>
      <c r="D8" s="2">
        <f t="shared" si="1"/>
        <v>19500</v>
      </c>
      <c r="E8" s="2">
        <f t="shared" si="1"/>
        <v>19500</v>
      </c>
      <c r="F8" s="17"/>
      <c r="G8" s="17"/>
      <c r="H8" s="41">
        <f t="shared" si="0"/>
        <v>19500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</v>
      </c>
      <c r="D10" s="2">
        <f t="shared" si="1"/>
        <v>300</v>
      </c>
      <c r="E10" s="2">
        <f t="shared" si="1"/>
        <v>300</v>
      </c>
      <c r="F10" s="17"/>
      <c r="G10" s="17"/>
      <c r="H10" s="41">
        <f t="shared" si="0"/>
        <v>300</v>
      </c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11100</v>
      </c>
      <c r="D11" s="21">
        <f>SUM(D12:D37)</f>
        <v>11100</v>
      </c>
      <c r="E11" s="21">
        <f>SUM(E12:E37)</f>
        <v>11100</v>
      </c>
      <c r="F11" s="17"/>
      <c r="G11" s="39" t="s">
        <v>54</v>
      </c>
      <c r="H11" s="41">
        <f t="shared" si="0"/>
        <v>11100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1000</v>
      </c>
      <c r="D21" s="2">
        <f t="shared" si="2"/>
        <v>1000</v>
      </c>
      <c r="E21" s="2">
        <f t="shared" si="2"/>
        <v>1000</v>
      </c>
      <c r="H21" s="41">
        <f t="shared" si="0"/>
        <v>1000</v>
      </c>
    </row>
    <row r="22" spans="1:8" outlineLevel="1">
      <c r="A22" s="3">
        <v>2302</v>
      </c>
      <c r="B22" s="1" t="s">
        <v>134</v>
      </c>
      <c r="C22" s="2">
        <v>2000</v>
      </c>
      <c r="D22" s="2">
        <f t="shared" si="2"/>
        <v>2000</v>
      </c>
      <c r="E22" s="2">
        <f t="shared" si="2"/>
        <v>2000</v>
      </c>
      <c r="H22" s="41">
        <f t="shared" si="0"/>
        <v>2000</v>
      </c>
    </row>
    <row r="23" spans="1:8" outlineLevel="1">
      <c r="A23" s="3">
        <v>2303</v>
      </c>
      <c r="B23" s="1" t="s">
        <v>135</v>
      </c>
      <c r="C23" s="2">
        <v>1500</v>
      </c>
      <c r="D23" s="2">
        <f t="shared" si="2"/>
        <v>1500</v>
      </c>
      <c r="E23" s="2">
        <f t="shared" si="2"/>
        <v>1500</v>
      </c>
      <c r="H23" s="41">
        <f t="shared" si="0"/>
        <v>1500</v>
      </c>
    </row>
    <row r="24" spans="1:8" outlineLevel="1">
      <c r="A24" s="3">
        <v>2304</v>
      </c>
      <c r="B24" s="1" t="s">
        <v>136</v>
      </c>
      <c r="C24" s="2">
        <v>1000</v>
      </c>
      <c r="D24" s="2">
        <f t="shared" si="2"/>
        <v>1000</v>
      </c>
      <c r="E24" s="2">
        <f t="shared" si="2"/>
        <v>1000</v>
      </c>
      <c r="H24" s="41">
        <f t="shared" si="0"/>
        <v>1000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>
        <v>500</v>
      </c>
      <c r="D28" s="2">
        <f t="shared" si="2"/>
        <v>500</v>
      </c>
      <c r="E28" s="2">
        <f t="shared" si="2"/>
        <v>500</v>
      </c>
      <c r="H28" s="41">
        <f t="shared" si="0"/>
        <v>500</v>
      </c>
    </row>
    <row r="29" spans="1:8" outlineLevel="1">
      <c r="A29" s="3">
        <v>2401</v>
      </c>
      <c r="B29" s="1" t="s">
        <v>141</v>
      </c>
      <c r="C29" s="2">
        <v>3100</v>
      </c>
      <c r="D29" s="2">
        <f t="shared" ref="D29:E37" si="3">C29</f>
        <v>3100</v>
      </c>
      <c r="E29" s="2">
        <f t="shared" si="3"/>
        <v>3100</v>
      </c>
      <c r="H29" s="41">
        <f t="shared" si="0"/>
        <v>3100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67" t="s">
        <v>145</v>
      </c>
      <c r="B38" s="168"/>
      <c r="C38" s="21">
        <f>SUM(C39:C60)</f>
        <v>30900</v>
      </c>
      <c r="D38" s="21">
        <f>SUM(D39:D60)</f>
        <v>30900</v>
      </c>
      <c r="E38" s="21">
        <f>SUM(E39:E60)</f>
        <v>30900</v>
      </c>
      <c r="G38" s="39" t="s">
        <v>55</v>
      </c>
      <c r="H38" s="41">
        <f t="shared" si="0"/>
        <v>30900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1500</v>
      </c>
      <c r="D40" s="2">
        <f t="shared" ref="D40:E55" si="4">C40</f>
        <v>1500</v>
      </c>
      <c r="E40" s="2">
        <f t="shared" si="4"/>
        <v>1500</v>
      </c>
      <c r="H40" s="41">
        <f t="shared" si="0"/>
        <v>1500</v>
      </c>
    </row>
    <row r="41" spans="1:10" outlineLevel="1">
      <c r="A41" s="20">
        <v>3103</v>
      </c>
      <c r="B41" s="20" t="s">
        <v>13</v>
      </c>
      <c r="C41" s="2">
        <v>2000</v>
      </c>
      <c r="D41" s="2">
        <f t="shared" si="4"/>
        <v>2000</v>
      </c>
      <c r="E41" s="2">
        <f t="shared" si="4"/>
        <v>2000</v>
      </c>
      <c r="H41" s="41">
        <f t="shared" si="0"/>
        <v>2000</v>
      </c>
    </row>
    <row r="42" spans="1:10" outlineLevel="1">
      <c r="A42" s="20">
        <v>3199</v>
      </c>
      <c r="B42" s="20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1">
        <f t="shared" si="0"/>
        <v>100</v>
      </c>
    </row>
    <row r="43" spans="1:10" outlineLevel="1">
      <c r="A43" s="20">
        <v>3201</v>
      </c>
      <c r="B43" s="20" t="s">
        <v>146</v>
      </c>
      <c r="C43" s="2">
        <v>100</v>
      </c>
      <c r="D43" s="2">
        <f t="shared" si="4"/>
        <v>100</v>
      </c>
      <c r="E43" s="2">
        <f t="shared" si="4"/>
        <v>100</v>
      </c>
      <c r="H43" s="41">
        <f t="shared" si="0"/>
        <v>100</v>
      </c>
    </row>
    <row r="44" spans="1:10" outlineLevel="1">
      <c r="A44" s="20">
        <v>3202</v>
      </c>
      <c r="B44" s="20" t="s">
        <v>15</v>
      </c>
      <c r="C44" s="2">
        <v>500</v>
      </c>
      <c r="D44" s="2">
        <f t="shared" si="4"/>
        <v>500</v>
      </c>
      <c r="E44" s="2">
        <f t="shared" si="4"/>
        <v>500</v>
      </c>
      <c r="H44" s="41">
        <f t="shared" si="0"/>
        <v>500</v>
      </c>
    </row>
    <row r="45" spans="1:10" outlineLevel="1">
      <c r="A45" s="20">
        <v>3203</v>
      </c>
      <c r="B45" s="20" t="s">
        <v>16</v>
      </c>
      <c r="C45" s="2">
        <v>500</v>
      </c>
      <c r="D45" s="2">
        <f t="shared" si="4"/>
        <v>500</v>
      </c>
      <c r="E45" s="2">
        <f t="shared" si="4"/>
        <v>500</v>
      </c>
      <c r="H45" s="41">
        <f t="shared" si="0"/>
        <v>500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1">
        <f t="shared" si="0"/>
        <v>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200</v>
      </c>
      <c r="D50" s="2">
        <f t="shared" si="4"/>
        <v>200</v>
      </c>
      <c r="E50" s="2">
        <f t="shared" si="4"/>
        <v>200</v>
      </c>
      <c r="H50" s="41">
        <f t="shared" si="0"/>
        <v>200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5000</v>
      </c>
      <c r="D55" s="2">
        <f t="shared" si="4"/>
        <v>5000</v>
      </c>
      <c r="E55" s="2">
        <f t="shared" si="4"/>
        <v>5000</v>
      </c>
      <c r="H55" s="41">
        <f t="shared" si="0"/>
        <v>5000</v>
      </c>
    </row>
    <row r="56" spans="1:10" outlineLevel="1">
      <c r="A56" s="20">
        <v>3303</v>
      </c>
      <c r="B56" s="20" t="s">
        <v>154</v>
      </c>
      <c r="C56" s="2">
        <v>10000</v>
      </c>
      <c r="D56" s="2">
        <f t="shared" ref="D56:E60" si="5">C56</f>
        <v>10000</v>
      </c>
      <c r="E56" s="2">
        <f t="shared" si="5"/>
        <v>10000</v>
      </c>
      <c r="H56" s="41">
        <f t="shared" si="0"/>
        <v>10000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3000</v>
      </c>
      <c r="D60" s="2">
        <f t="shared" si="5"/>
        <v>3000</v>
      </c>
      <c r="E60" s="2">
        <f t="shared" si="5"/>
        <v>3000</v>
      </c>
      <c r="H60" s="41">
        <f t="shared" si="0"/>
        <v>3000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66" t="s">
        <v>579</v>
      </c>
      <c r="B67" s="166"/>
      <c r="C67" s="25">
        <f>C97+C68</f>
        <v>335200</v>
      </c>
      <c r="D67" s="25">
        <f>D97+D68</f>
        <v>335200</v>
      </c>
      <c r="E67" s="25">
        <f>E97+E68</f>
        <v>335200</v>
      </c>
      <c r="G67" s="39" t="s">
        <v>59</v>
      </c>
      <c r="H67" s="41">
        <f t="shared" ref="H67:H130" si="7">C67</f>
        <v>335200</v>
      </c>
      <c r="I67" s="42"/>
      <c r="J67" s="40" t="b">
        <f>AND(H67=I67)</f>
        <v>0</v>
      </c>
    </row>
    <row r="68" spans="1:10">
      <c r="A68" s="167" t="s">
        <v>163</v>
      </c>
      <c r="B68" s="168"/>
      <c r="C68" s="21">
        <f>SUM(C69:C96)</f>
        <v>32200</v>
      </c>
      <c r="D68" s="21">
        <f>SUM(D69:D96)</f>
        <v>32200</v>
      </c>
      <c r="E68" s="21">
        <f>SUM(E69:E96)</f>
        <v>32200</v>
      </c>
      <c r="G68" s="39" t="s">
        <v>56</v>
      </c>
      <c r="H68" s="41">
        <f t="shared" si="7"/>
        <v>32200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15000</v>
      </c>
      <c r="D79" s="2">
        <f t="shared" si="8"/>
        <v>15000</v>
      </c>
      <c r="E79" s="2">
        <f t="shared" si="8"/>
        <v>15000</v>
      </c>
      <c r="H79" s="41">
        <f t="shared" si="7"/>
        <v>15000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>
        <v>15000</v>
      </c>
      <c r="D85" s="2">
        <f t="shared" si="8"/>
        <v>15000</v>
      </c>
      <c r="E85" s="2">
        <f t="shared" si="8"/>
        <v>15000</v>
      </c>
      <c r="H85" s="41">
        <f t="shared" si="7"/>
        <v>15000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>
        <v>1000</v>
      </c>
      <c r="D88" s="2">
        <f t="shared" si="9"/>
        <v>1000</v>
      </c>
      <c r="E88" s="2">
        <f t="shared" si="9"/>
        <v>1000</v>
      </c>
      <c r="H88" s="41">
        <f t="shared" si="7"/>
        <v>1000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1200</v>
      </c>
      <c r="D90" s="2">
        <f t="shared" si="9"/>
        <v>1200</v>
      </c>
      <c r="E90" s="2">
        <f t="shared" si="9"/>
        <v>1200</v>
      </c>
      <c r="H90" s="41">
        <f t="shared" si="7"/>
        <v>1200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303000</v>
      </c>
      <c r="D97" s="21">
        <f>SUM(D98:D113)</f>
        <v>303000</v>
      </c>
      <c r="E97" s="21">
        <f>SUM(E98:E113)</f>
        <v>303000</v>
      </c>
      <c r="G97" s="39" t="s">
        <v>58</v>
      </c>
      <c r="H97" s="41">
        <f t="shared" si="7"/>
        <v>303000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295000</v>
      </c>
      <c r="D98" s="2">
        <f>C98</f>
        <v>295000</v>
      </c>
      <c r="E98" s="2">
        <f>D98</f>
        <v>295000</v>
      </c>
      <c r="H98" s="41">
        <f t="shared" si="7"/>
        <v>295000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2000</v>
      </c>
      <c r="D103" s="2">
        <f t="shared" si="10"/>
        <v>2000</v>
      </c>
      <c r="E103" s="2">
        <f t="shared" si="10"/>
        <v>2000</v>
      </c>
      <c r="H103" s="41">
        <f t="shared" si="7"/>
        <v>2000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1200</v>
      </c>
      <c r="D109" s="2">
        <f t="shared" si="10"/>
        <v>1200</v>
      </c>
      <c r="E109" s="2">
        <f t="shared" si="10"/>
        <v>1200</v>
      </c>
      <c r="H109" s="41">
        <f t="shared" si="7"/>
        <v>1200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4800</v>
      </c>
      <c r="D113" s="2">
        <f t="shared" si="10"/>
        <v>4800</v>
      </c>
      <c r="E113" s="2">
        <f t="shared" si="10"/>
        <v>4800</v>
      </c>
      <c r="H113" s="41">
        <f t="shared" si="7"/>
        <v>4800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28"/>
      <c r="B118" s="127" t="s">
        <v>855</v>
      </c>
      <c r="C118" s="126"/>
      <c r="D118" s="126">
        <f>C118</f>
        <v>0</v>
      </c>
      <c r="E118" s="126">
        <f>D118</f>
        <v>0</v>
      </c>
      <c r="H118" s="41">
        <f t="shared" si="7"/>
        <v>0</v>
      </c>
    </row>
    <row r="119" spans="1:10" ht="15" customHeight="1" outlineLevel="2">
      <c r="A119" s="128"/>
      <c r="B119" s="127" t="s">
        <v>860</v>
      </c>
      <c r="C119" s="126"/>
      <c r="D119" s="126">
        <f>C119</f>
        <v>0</v>
      </c>
      <c r="E119" s="126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8"/>
      <c r="B121" s="127" t="s">
        <v>855</v>
      </c>
      <c r="C121" s="126"/>
      <c r="D121" s="126">
        <f>C121</f>
        <v>0</v>
      </c>
      <c r="E121" s="126">
        <f>D121</f>
        <v>0</v>
      </c>
      <c r="H121" s="41">
        <f t="shared" si="7"/>
        <v>0</v>
      </c>
    </row>
    <row r="122" spans="1:10" ht="15" customHeight="1" outlineLevel="2">
      <c r="A122" s="128"/>
      <c r="B122" s="127" t="s">
        <v>860</v>
      </c>
      <c r="C122" s="126"/>
      <c r="D122" s="126">
        <f>C122</f>
        <v>0</v>
      </c>
      <c r="E122" s="126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8"/>
      <c r="B124" s="127" t="s">
        <v>855</v>
      </c>
      <c r="C124" s="126"/>
      <c r="D124" s="126">
        <f>C124</f>
        <v>0</v>
      </c>
      <c r="E124" s="126">
        <f>D124</f>
        <v>0</v>
      </c>
      <c r="H124" s="41">
        <f t="shared" si="7"/>
        <v>0</v>
      </c>
    </row>
    <row r="125" spans="1:10" ht="15" customHeight="1" outlineLevel="2">
      <c r="A125" s="128"/>
      <c r="B125" s="127" t="s">
        <v>860</v>
      </c>
      <c r="C125" s="126"/>
      <c r="D125" s="126">
        <f>C125</f>
        <v>0</v>
      </c>
      <c r="E125" s="126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8"/>
      <c r="B127" s="127" t="s">
        <v>855</v>
      </c>
      <c r="C127" s="126"/>
      <c r="D127" s="126">
        <f>C127</f>
        <v>0</v>
      </c>
      <c r="E127" s="126">
        <f>D127</f>
        <v>0</v>
      </c>
      <c r="H127" s="41">
        <f t="shared" si="7"/>
        <v>0</v>
      </c>
    </row>
    <row r="128" spans="1:10" ht="15" customHeight="1" outlineLevel="2">
      <c r="A128" s="128"/>
      <c r="B128" s="127" t="s">
        <v>860</v>
      </c>
      <c r="C128" s="126"/>
      <c r="D128" s="126">
        <f>C128</f>
        <v>0</v>
      </c>
      <c r="E128" s="126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8"/>
      <c r="B130" s="127" t="s">
        <v>855</v>
      </c>
      <c r="C130" s="126"/>
      <c r="D130" s="126">
        <f>C130</f>
        <v>0</v>
      </c>
      <c r="E130" s="126">
        <f>D130</f>
        <v>0</v>
      </c>
      <c r="H130" s="41">
        <f t="shared" si="7"/>
        <v>0</v>
      </c>
    </row>
    <row r="131" spans="1:10" ht="15" customHeight="1" outlineLevel="2">
      <c r="A131" s="128"/>
      <c r="B131" s="127" t="s">
        <v>860</v>
      </c>
      <c r="C131" s="126"/>
      <c r="D131" s="126">
        <f>C131</f>
        <v>0</v>
      </c>
      <c r="E131" s="126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8"/>
      <c r="B133" s="127" t="s">
        <v>855</v>
      </c>
      <c r="C133" s="126"/>
      <c r="D133" s="126">
        <f>C133</f>
        <v>0</v>
      </c>
      <c r="E133" s="126">
        <f>D133</f>
        <v>0</v>
      </c>
      <c r="H133" s="41">
        <f t="shared" si="11"/>
        <v>0</v>
      </c>
    </row>
    <row r="134" spans="1:10" ht="15" customHeight="1" outlineLevel="2">
      <c r="A134" s="128"/>
      <c r="B134" s="127" t="s">
        <v>860</v>
      </c>
      <c r="C134" s="126"/>
      <c r="D134" s="126">
        <f>C134</f>
        <v>0</v>
      </c>
      <c r="E134" s="126">
        <f>D134</f>
        <v>0</v>
      </c>
      <c r="H134" s="41">
        <f t="shared" si="11"/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28"/>
      <c r="B137" s="127" t="s">
        <v>855</v>
      </c>
      <c r="C137" s="126"/>
      <c r="D137" s="126">
        <f>C137</f>
        <v>0</v>
      </c>
      <c r="E137" s="126">
        <f>D137</f>
        <v>0</v>
      </c>
      <c r="H137" s="41">
        <f t="shared" si="11"/>
        <v>0</v>
      </c>
    </row>
    <row r="138" spans="1:10" ht="15" customHeight="1" outlineLevel="2">
      <c r="A138" s="128"/>
      <c r="B138" s="127" t="s">
        <v>862</v>
      </c>
      <c r="C138" s="126"/>
      <c r="D138" s="126">
        <f t="shared" ref="D138:E139" si="12">C138</f>
        <v>0</v>
      </c>
      <c r="E138" s="126">
        <f t="shared" si="12"/>
        <v>0</v>
      </c>
      <c r="H138" s="41">
        <f t="shared" si="11"/>
        <v>0</v>
      </c>
    </row>
    <row r="139" spans="1:10" ht="15" customHeight="1" outlineLevel="2">
      <c r="A139" s="128"/>
      <c r="B139" s="127" t="s">
        <v>861</v>
      </c>
      <c r="C139" s="126"/>
      <c r="D139" s="126">
        <f t="shared" si="12"/>
        <v>0</v>
      </c>
      <c r="E139" s="126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8"/>
      <c r="B141" s="127" t="s">
        <v>855</v>
      </c>
      <c r="C141" s="126"/>
      <c r="D141" s="126">
        <f>C141</f>
        <v>0</v>
      </c>
      <c r="E141" s="126">
        <f>D141</f>
        <v>0</v>
      </c>
      <c r="H141" s="41">
        <f t="shared" si="11"/>
        <v>0</v>
      </c>
    </row>
    <row r="142" spans="1:10" ht="15" customHeight="1" outlineLevel="2">
      <c r="A142" s="128"/>
      <c r="B142" s="127" t="s">
        <v>860</v>
      </c>
      <c r="C142" s="126"/>
      <c r="D142" s="126">
        <f>C142</f>
        <v>0</v>
      </c>
      <c r="E142" s="126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8"/>
      <c r="B144" s="127" t="s">
        <v>855</v>
      </c>
      <c r="C144" s="126"/>
      <c r="D144" s="126">
        <f>C144</f>
        <v>0</v>
      </c>
      <c r="E144" s="126">
        <f>D144</f>
        <v>0</v>
      </c>
      <c r="H144" s="41">
        <f t="shared" si="11"/>
        <v>0</v>
      </c>
    </row>
    <row r="145" spans="1:10" ht="15" customHeight="1" outlineLevel="2">
      <c r="A145" s="128"/>
      <c r="B145" s="127" t="s">
        <v>860</v>
      </c>
      <c r="C145" s="126"/>
      <c r="D145" s="126">
        <f>C145</f>
        <v>0</v>
      </c>
      <c r="E145" s="126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8"/>
      <c r="B147" s="127" t="s">
        <v>855</v>
      </c>
      <c r="C147" s="126"/>
      <c r="D147" s="126">
        <f>C147</f>
        <v>0</v>
      </c>
      <c r="E147" s="126">
        <f>D147</f>
        <v>0</v>
      </c>
      <c r="H147" s="41">
        <f t="shared" si="11"/>
        <v>0</v>
      </c>
    </row>
    <row r="148" spans="1:10" ht="15" customHeight="1" outlineLevel="2">
      <c r="A148" s="128"/>
      <c r="B148" s="127" t="s">
        <v>860</v>
      </c>
      <c r="C148" s="126"/>
      <c r="D148" s="126">
        <f>C148</f>
        <v>0</v>
      </c>
      <c r="E148" s="126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8"/>
      <c r="B150" s="127" t="s">
        <v>855</v>
      </c>
      <c r="C150" s="126"/>
      <c r="D150" s="126">
        <f>C150</f>
        <v>0</v>
      </c>
      <c r="E150" s="126">
        <f>D150</f>
        <v>0</v>
      </c>
      <c r="H150" s="41">
        <f t="shared" si="11"/>
        <v>0</v>
      </c>
    </row>
    <row r="151" spans="1:10" ht="15" customHeight="1" outlineLevel="2">
      <c r="A151" s="128"/>
      <c r="B151" s="127" t="s">
        <v>860</v>
      </c>
      <c r="C151" s="126"/>
      <c r="D151" s="126">
        <f>C151</f>
        <v>0</v>
      </c>
      <c r="E151" s="126">
        <f>D151</f>
        <v>0</v>
      </c>
      <c r="H151" s="41">
        <f t="shared" si="11"/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8"/>
      <c r="B155" s="127" t="s">
        <v>855</v>
      </c>
      <c r="C155" s="126"/>
      <c r="D155" s="126">
        <f>C155</f>
        <v>0</v>
      </c>
      <c r="E155" s="126">
        <f>D155</f>
        <v>0</v>
      </c>
      <c r="H155" s="41">
        <f t="shared" si="11"/>
        <v>0</v>
      </c>
    </row>
    <row r="156" spans="1:10" ht="15" customHeight="1" outlineLevel="2">
      <c r="A156" s="128"/>
      <c r="B156" s="127" t="s">
        <v>860</v>
      </c>
      <c r="C156" s="126"/>
      <c r="D156" s="126">
        <f>C156</f>
        <v>0</v>
      </c>
      <c r="E156" s="126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8"/>
      <c r="B158" s="127" t="s">
        <v>855</v>
      </c>
      <c r="C158" s="126"/>
      <c r="D158" s="126">
        <f>C158</f>
        <v>0</v>
      </c>
      <c r="E158" s="126">
        <f>D158</f>
        <v>0</v>
      </c>
      <c r="H158" s="41">
        <f t="shared" si="11"/>
        <v>0</v>
      </c>
    </row>
    <row r="159" spans="1:10" ht="15" customHeight="1" outlineLevel="2">
      <c r="A159" s="128"/>
      <c r="B159" s="127" t="s">
        <v>860</v>
      </c>
      <c r="C159" s="126"/>
      <c r="D159" s="126">
        <f>C159</f>
        <v>0</v>
      </c>
      <c r="E159" s="126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8"/>
      <c r="B161" s="127" t="s">
        <v>855</v>
      </c>
      <c r="C161" s="126"/>
      <c r="D161" s="126">
        <f>C161</f>
        <v>0</v>
      </c>
      <c r="E161" s="126">
        <f>D161</f>
        <v>0</v>
      </c>
      <c r="H161" s="41">
        <f t="shared" si="11"/>
        <v>0</v>
      </c>
    </row>
    <row r="162" spans="1:10" ht="15" customHeight="1" outlineLevel="2">
      <c r="A162" s="128"/>
      <c r="B162" s="127" t="s">
        <v>860</v>
      </c>
      <c r="C162" s="126"/>
      <c r="D162" s="126">
        <f>C162</f>
        <v>0</v>
      </c>
      <c r="E162" s="126">
        <f>D162</f>
        <v>0</v>
      </c>
      <c r="H162" s="41">
        <f t="shared" si="11"/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8"/>
      <c r="B165" s="127" t="s">
        <v>855</v>
      </c>
      <c r="C165" s="126"/>
      <c r="D165" s="126">
        <f>C165</f>
        <v>0</v>
      </c>
      <c r="E165" s="126">
        <f>D165</f>
        <v>0</v>
      </c>
      <c r="H165" s="41">
        <f t="shared" si="11"/>
        <v>0</v>
      </c>
    </row>
    <row r="166" spans="1:10" ht="15" customHeight="1" outlineLevel="2">
      <c r="A166" s="128"/>
      <c r="B166" s="127" t="s">
        <v>860</v>
      </c>
      <c r="C166" s="126"/>
      <c r="D166" s="126">
        <f>C166</f>
        <v>0</v>
      </c>
      <c r="E166" s="126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8"/>
      <c r="B168" s="127" t="s">
        <v>855</v>
      </c>
      <c r="C168" s="126"/>
      <c r="D168" s="126">
        <f>C168</f>
        <v>0</v>
      </c>
      <c r="E168" s="126">
        <f>D168</f>
        <v>0</v>
      </c>
      <c r="H168" s="41">
        <f t="shared" si="11"/>
        <v>0</v>
      </c>
    </row>
    <row r="169" spans="1:10" ht="15" customHeight="1" outlineLevel="2">
      <c r="A169" s="128"/>
      <c r="B169" s="127" t="s">
        <v>860</v>
      </c>
      <c r="C169" s="126"/>
      <c r="D169" s="126">
        <f>C169</f>
        <v>0</v>
      </c>
      <c r="E169" s="126">
        <f>D169</f>
        <v>0</v>
      </c>
      <c r="H169" s="41">
        <f t="shared" si="11"/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8"/>
      <c r="B172" s="127" t="s">
        <v>855</v>
      </c>
      <c r="C172" s="126"/>
      <c r="D172" s="126">
        <f>C172</f>
        <v>0</v>
      </c>
      <c r="E172" s="126">
        <f>D172</f>
        <v>0</v>
      </c>
      <c r="H172" s="41">
        <f t="shared" si="11"/>
        <v>0</v>
      </c>
    </row>
    <row r="173" spans="1:10" ht="15" customHeight="1" outlineLevel="2">
      <c r="A173" s="128"/>
      <c r="B173" s="127" t="s">
        <v>860</v>
      </c>
      <c r="C173" s="126"/>
      <c r="D173" s="126">
        <f>C173</f>
        <v>0</v>
      </c>
      <c r="E173" s="126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8"/>
      <c r="B175" s="127" t="s">
        <v>855</v>
      </c>
      <c r="C175" s="126"/>
      <c r="D175" s="126">
        <f>C175</f>
        <v>0</v>
      </c>
      <c r="E175" s="126">
        <f>D175</f>
        <v>0</v>
      </c>
      <c r="H175" s="41">
        <f t="shared" si="11"/>
        <v>0</v>
      </c>
    </row>
    <row r="176" spans="1:10" ht="15" customHeight="1" outlineLevel="2">
      <c r="A176" s="128"/>
      <c r="B176" s="127" t="s">
        <v>860</v>
      </c>
      <c r="C176" s="126"/>
      <c r="D176" s="126">
        <f>C176</f>
        <v>0</v>
      </c>
      <c r="E176" s="126">
        <f>D176</f>
        <v>0</v>
      </c>
      <c r="H176" s="41">
        <f t="shared" si="11"/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8">
        <v>3</v>
      </c>
      <c r="B180" s="127" t="s">
        <v>857</v>
      </c>
      <c r="C180" s="126">
        <f>C181</f>
        <v>0</v>
      </c>
      <c r="D180" s="126">
        <f>D181</f>
        <v>0</v>
      </c>
      <c r="E180" s="126">
        <f>E181</f>
        <v>0</v>
      </c>
    </row>
    <row r="181" spans="1:10" outlineLevel="2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 outlineLevel="2">
      <c r="A182" s="128">
        <v>4</v>
      </c>
      <c r="B182" s="127" t="s">
        <v>858</v>
      </c>
      <c r="C182" s="126">
        <f>C183</f>
        <v>0</v>
      </c>
      <c r="D182" s="126">
        <f>D183</f>
        <v>0</v>
      </c>
      <c r="E182" s="126">
        <f>E183</f>
        <v>0</v>
      </c>
    </row>
    <row r="183" spans="1:10" outlineLevel="2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 outlineLevel="3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 outlineLevel="3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 outlineLevel="3">
      <c r="A190" s="89"/>
      <c r="B190" s="88" t="s">
        <v>855</v>
      </c>
      <c r="C190" s="125">
        <v>0</v>
      </c>
      <c r="D190" s="125">
        <f t="shared" ref="D190:E192" si="13">C190</f>
        <v>0</v>
      </c>
      <c r="E190" s="125">
        <f t="shared" si="13"/>
        <v>0</v>
      </c>
    </row>
    <row r="191" spans="1:10" outlineLevel="3">
      <c r="A191" s="89"/>
      <c r="B191" s="88" t="s">
        <v>845</v>
      </c>
      <c r="C191" s="125">
        <v>0</v>
      </c>
      <c r="D191" s="125">
        <f t="shared" si="13"/>
        <v>0</v>
      </c>
      <c r="E191" s="125">
        <f t="shared" si="13"/>
        <v>0</v>
      </c>
    </row>
    <row r="192" spans="1:10" outlineLevel="3">
      <c r="A192" s="89"/>
      <c r="B192" s="88" t="s">
        <v>844</v>
      </c>
      <c r="C192" s="125">
        <v>0</v>
      </c>
      <c r="D192" s="125">
        <f t="shared" si="13"/>
        <v>0</v>
      </c>
      <c r="E192" s="125">
        <f t="shared" si="13"/>
        <v>0</v>
      </c>
    </row>
    <row r="193" spans="1:5" outlineLevel="2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 outlineLevel="3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 outlineLevel="2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 outlineLevel="3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 outlineLevel="1">
      <c r="A197" s="173" t="s">
        <v>843</v>
      </c>
      <c r="B197" s="174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8">
        <v>4</v>
      </c>
      <c r="B198" s="127" t="s">
        <v>858</v>
      </c>
      <c r="C198" s="126">
        <f t="shared" si="14"/>
        <v>0</v>
      </c>
      <c r="D198" s="126">
        <f t="shared" si="14"/>
        <v>0</v>
      </c>
      <c r="E198" s="126">
        <f t="shared" si="14"/>
        <v>0</v>
      </c>
    </row>
    <row r="199" spans="1:5" outlineLevel="3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 outlineLevel="3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 outlineLevel="3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 outlineLevel="3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 outlineLevel="2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 outlineLevel="3">
      <c r="A208" s="89"/>
      <c r="B208" s="88" t="s">
        <v>855</v>
      </c>
      <c r="C208" s="125">
        <v>0</v>
      </c>
      <c r="D208" s="125">
        <f t="shared" ref="D208:E210" si="15">C208</f>
        <v>0</v>
      </c>
      <c r="E208" s="125">
        <f t="shared" si="15"/>
        <v>0</v>
      </c>
    </row>
    <row r="209" spans="1:5" outlineLevel="3">
      <c r="A209" s="89"/>
      <c r="B209" s="88" t="s">
        <v>838</v>
      </c>
      <c r="C209" s="125"/>
      <c r="D209" s="125">
        <f t="shared" si="15"/>
        <v>0</v>
      </c>
      <c r="E209" s="125">
        <f t="shared" si="15"/>
        <v>0</v>
      </c>
    </row>
    <row r="210" spans="1:5" outlineLevel="3">
      <c r="A210" s="89"/>
      <c r="B210" s="88" t="s">
        <v>855</v>
      </c>
      <c r="C210" s="125">
        <v>0</v>
      </c>
      <c r="D210" s="125">
        <f t="shared" si="15"/>
        <v>0</v>
      </c>
      <c r="E210" s="125">
        <f t="shared" si="15"/>
        <v>0</v>
      </c>
    </row>
    <row r="211" spans="1:5" outlineLevel="2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5" outlineLevel="3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5" outlineLevel="2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5" outlineLevel="3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5" outlineLevel="3">
      <c r="A217" s="89"/>
      <c r="B217" s="88" t="s">
        <v>855</v>
      </c>
      <c r="C217" s="125">
        <v>0</v>
      </c>
      <c r="D217" s="125">
        <f t="shared" ref="D217:E219" si="16">C217</f>
        <v>0</v>
      </c>
      <c r="E217" s="125">
        <f t="shared" si="16"/>
        <v>0</v>
      </c>
    </row>
    <row r="218" spans="1:5" s="121" customFormat="1" outlineLevel="3">
      <c r="A218" s="131"/>
      <c r="B218" s="130" t="s">
        <v>835</v>
      </c>
      <c r="C218" s="129"/>
      <c r="D218" s="129">
        <f t="shared" si="16"/>
        <v>0</v>
      </c>
      <c r="E218" s="129">
        <f t="shared" si="16"/>
        <v>0</v>
      </c>
    </row>
    <row r="219" spans="1:5" s="121" customFormat="1" outlineLevel="3">
      <c r="A219" s="131"/>
      <c r="B219" s="130" t="s">
        <v>821</v>
      </c>
      <c r="C219" s="129"/>
      <c r="D219" s="129">
        <f t="shared" si="16"/>
        <v>0</v>
      </c>
      <c r="E219" s="129">
        <f t="shared" si="16"/>
        <v>0</v>
      </c>
    </row>
    <row r="220" spans="1:5" outlineLevel="2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5" outlineLevel="3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5" outlineLevel="3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 outlineLevel="3">
      <c r="A225" s="89"/>
      <c r="B225" s="88" t="s">
        <v>833</v>
      </c>
      <c r="C225" s="125"/>
      <c r="D225" s="125">
        <f t="shared" ref="D225:E227" si="17">C225</f>
        <v>0</v>
      </c>
      <c r="E225" s="125">
        <f t="shared" si="17"/>
        <v>0</v>
      </c>
    </row>
    <row r="226" spans="1:5" outlineLevel="3">
      <c r="A226" s="89"/>
      <c r="B226" s="88" t="s">
        <v>832</v>
      </c>
      <c r="C226" s="125"/>
      <c r="D226" s="125">
        <f t="shared" si="17"/>
        <v>0</v>
      </c>
      <c r="E226" s="125">
        <f t="shared" si="17"/>
        <v>0</v>
      </c>
    </row>
    <row r="227" spans="1:5" outlineLevel="3">
      <c r="A227" s="89"/>
      <c r="B227" s="88" t="s">
        <v>831</v>
      </c>
      <c r="C227" s="125"/>
      <c r="D227" s="125">
        <f t="shared" si="17"/>
        <v>0</v>
      </c>
      <c r="E227" s="125">
        <f t="shared" si="17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 outlineLevel="3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 outlineLevel="3">
      <c r="A231" s="89"/>
      <c r="B231" s="88" t="s">
        <v>829</v>
      </c>
      <c r="C231" s="125">
        <v>0</v>
      </c>
      <c r="D231" s="125">
        <f t="shared" ref="D231:E232" si="18">C231</f>
        <v>0</v>
      </c>
      <c r="E231" s="125">
        <f t="shared" si="18"/>
        <v>0</v>
      </c>
    </row>
    <row r="232" spans="1:5" outlineLevel="3">
      <c r="A232" s="89"/>
      <c r="B232" s="88" t="s">
        <v>819</v>
      </c>
      <c r="C232" s="125"/>
      <c r="D232" s="125">
        <f t="shared" si="18"/>
        <v>0</v>
      </c>
      <c r="E232" s="125">
        <f t="shared" si="18"/>
        <v>0</v>
      </c>
    </row>
    <row r="233" spans="1:5" outlineLevel="2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 outlineLevel="3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 outlineLevel="3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 outlineLevel="3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 outlineLevel="3">
      <c r="A241" s="89"/>
      <c r="B241" s="88" t="s">
        <v>825</v>
      </c>
      <c r="C241" s="125"/>
      <c r="D241" s="125">
        <f t="shared" ref="D241:E242" si="19">C241</f>
        <v>0</v>
      </c>
      <c r="E241" s="125">
        <f t="shared" si="19"/>
        <v>0</v>
      </c>
    </row>
    <row r="242" spans="1:10" outlineLevel="3">
      <c r="A242" s="89"/>
      <c r="B242" s="88" t="s">
        <v>824</v>
      </c>
      <c r="C242" s="125"/>
      <c r="D242" s="125">
        <f t="shared" si="19"/>
        <v>0</v>
      </c>
      <c r="E242" s="125">
        <f t="shared" si="19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 outlineLevel="3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 outlineLevel="3">
      <c r="A246" s="89"/>
      <c r="B246" s="88" t="s">
        <v>821</v>
      </c>
      <c r="C246" s="125"/>
      <c r="D246" s="125">
        <f t="shared" ref="D246:E249" si="20">C246</f>
        <v>0</v>
      </c>
      <c r="E246" s="125">
        <f t="shared" si="20"/>
        <v>0</v>
      </c>
    </row>
    <row r="247" spans="1:10" outlineLevel="3">
      <c r="A247" s="89"/>
      <c r="B247" s="88" t="s">
        <v>820</v>
      </c>
      <c r="C247" s="125"/>
      <c r="D247" s="125">
        <f t="shared" si="20"/>
        <v>0</v>
      </c>
      <c r="E247" s="125">
        <f t="shared" si="20"/>
        <v>0</v>
      </c>
    </row>
    <row r="248" spans="1:10" outlineLevel="3">
      <c r="A248" s="89"/>
      <c r="B248" s="88" t="s">
        <v>819</v>
      </c>
      <c r="C248" s="125"/>
      <c r="D248" s="125">
        <f t="shared" si="20"/>
        <v>0</v>
      </c>
      <c r="E248" s="125">
        <f t="shared" si="20"/>
        <v>0</v>
      </c>
    </row>
    <row r="249" spans="1:10" outlineLevel="3">
      <c r="A249" s="89"/>
      <c r="B249" s="88" t="s">
        <v>818</v>
      </c>
      <c r="C249" s="125"/>
      <c r="D249" s="125">
        <f t="shared" si="20"/>
        <v>0</v>
      </c>
      <c r="E249" s="125">
        <f t="shared" si="20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 outlineLevel="3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58" t="s">
        <v>853</v>
      </c>
      <c r="E256" s="158" t="s">
        <v>852</v>
      </c>
      <c r="G256" s="47" t="s">
        <v>589</v>
      </c>
      <c r="H256" s="48">
        <f>C257+C559</f>
        <v>455000</v>
      </c>
      <c r="I256" s="49"/>
      <c r="J256" s="50" t="b">
        <f>AND(H256=I256)</f>
        <v>0</v>
      </c>
    </row>
    <row r="257" spans="1:10">
      <c r="A257" s="179" t="s">
        <v>60</v>
      </c>
      <c r="B257" s="180"/>
      <c r="C257" s="37">
        <f>C258+C550</f>
        <v>455000</v>
      </c>
      <c r="D257" s="37">
        <f>D258+D550</f>
        <v>254500</v>
      </c>
      <c r="E257" s="37">
        <f>E258+E550</f>
        <v>254500</v>
      </c>
      <c r="G257" s="39" t="s">
        <v>60</v>
      </c>
      <c r="H257" s="41">
        <f>C257</f>
        <v>455000</v>
      </c>
      <c r="I257" s="42"/>
      <c r="J257" s="40" t="b">
        <f>AND(H257=I257)</f>
        <v>0</v>
      </c>
    </row>
    <row r="258" spans="1:10">
      <c r="A258" s="181" t="s">
        <v>266</v>
      </c>
      <c r="B258" s="182"/>
      <c r="C258" s="36">
        <f>C259+C339+C483+C547</f>
        <v>453686.75</v>
      </c>
      <c r="D258" s="36">
        <f>D259+D339+D483+D547</f>
        <v>253186.75</v>
      </c>
      <c r="E258" s="36">
        <f>E259+E339+E483+E547</f>
        <v>253186.75</v>
      </c>
      <c r="G258" s="39" t="s">
        <v>57</v>
      </c>
      <c r="H258" s="41">
        <f t="shared" ref="H258:H321" si="21">C258</f>
        <v>453686.75</v>
      </c>
      <c r="I258" s="42"/>
      <c r="J258" s="40" t="b">
        <f>AND(H258=I258)</f>
        <v>0</v>
      </c>
    </row>
    <row r="259" spans="1:10">
      <c r="A259" s="177" t="s">
        <v>267</v>
      </c>
      <c r="B259" s="178"/>
      <c r="C259" s="33">
        <f>C260+C263+C314</f>
        <v>297000</v>
      </c>
      <c r="D259" s="33">
        <f>D260+D263+D314</f>
        <v>96500</v>
      </c>
      <c r="E259" s="33">
        <f>E260+E263+E314</f>
        <v>96500</v>
      </c>
      <c r="G259" s="39" t="s">
        <v>590</v>
      </c>
      <c r="H259" s="41">
        <f t="shared" si="21"/>
        <v>297000</v>
      </c>
      <c r="I259" s="42"/>
      <c r="J259" s="40" t="b">
        <f>AND(H259=I259)</f>
        <v>0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>
        <v>0</v>
      </c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75" t="s">
        <v>269</v>
      </c>
      <c r="B263" s="176"/>
      <c r="C263" s="32">
        <f>C264+C265+C289+C296+C298+C302+C305+C308+C313</f>
        <v>297000</v>
      </c>
      <c r="D263" s="32">
        <f>D264+D265+D289+D296+D298+D302+D305+D308+D313</f>
        <v>96500</v>
      </c>
      <c r="E263" s="32">
        <f>E264+E265+E289+E296+E298+E302+E305+E308+E313</f>
        <v>96500</v>
      </c>
      <c r="H263" s="41">
        <f t="shared" si="21"/>
        <v>297000</v>
      </c>
    </row>
    <row r="264" spans="1:10" outlineLevel="2">
      <c r="A264" s="6">
        <v>1101</v>
      </c>
      <c r="B264" s="4" t="s">
        <v>34</v>
      </c>
      <c r="C264" s="5">
        <v>96500</v>
      </c>
      <c r="D264" s="5">
        <f>C264</f>
        <v>96500</v>
      </c>
      <c r="E264" s="5">
        <f>D264</f>
        <v>96500</v>
      </c>
      <c r="H264" s="41">
        <f t="shared" si="21"/>
        <v>96500</v>
      </c>
    </row>
    <row r="265" spans="1:10" outlineLevel="2">
      <c r="A265" s="6">
        <v>1101</v>
      </c>
      <c r="B265" s="4" t="s">
        <v>35</v>
      </c>
      <c r="C265" s="5">
        <v>145009</v>
      </c>
      <c r="D265" s="5">
        <f>SUM(D266:D288)</f>
        <v>0</v>
      </c>
      <c r="E265" s="5">
        <f>SUM(E266:E288)</f>
        <v>0</v>
      </c>
      <c r="H265" s="41">
        <f t="shared" si="21"/>
        <v>145009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1">
        <f t="shared" si="21"/>
        <v>900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900</v>
      </c>
      <c r="D296" s="5">
        <f>SUM(D297)</f>
        <v>0</v>
      </c>
      <c r="E296" s="5">
        <f>SUM(E297)</f>
        <v>0</v>
      </c>
      <c r="H296" s="41">
        <f t="shared" si="21"/>
        <v>900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6840</v>
      </c>
      <c r="D298" s="5">
        <f>SUM(D299:D301)</f>
        <v>0</v>
      </c>
      <c r="E298" s="5">
        <f>SUM(E299:E301)</f>
        <v>0</v>
      </c>
      <c r="H298" s="41">
        <f t="shared" si="21"/>
        <v>6840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3028</v>
      </c>
      <c r="D305" s="5">
        <f>SUM(D306:D307)</f>
        <v>0</v>
      </c>
      <c r="E305" s="5">
        <f>SUM(E306:E307)</f>
        <v>0</v>
      </c>
      <c r="H305" s="41">
        <f t="shared" si="21"/>
        <v>3028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43823</v>
      </c>
      <c r="D308" s="5">
        <f>SUM(D309:D312)</f>
        <v>0</v>
      </c>
      <c r="E308" s="5">
        <f>SUM(E309:E312)</f>
        <v>0</v>
      </c>
      <c r="H308" s="41">
        <f t="shared" si="21"/>
        <v>43823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77" t="s">
        <v>270</v>
      </c>
      <c r="B339" s="178"/>
      <c r="C339" s="33">
        <f>C340+C444+C482</f>
        <v>147030</v>
      </c>
      <c r="D339" s="33">
        <f>D340+D444+D482</f>
        <v>147030</v>
      </c>
      <c r="E339" s="33">
        <f>E340+E444+E482</f>
        <v>147030</v>
      </c>
      <c r="G339" s="39" t="s">
        <v>591</v>
      </c>
      <c r="H339" s="41">
        <f t="shared" si="28"/>
        <v>147030</v>
      </c>
      <c r="I339" s="42"/>
      <c r="J339" s="40" t="b">
        <f>AND(H339=I339)</f>
        <v>0</v>
      </c>
    </row>
    <row r="340" spans="1:10" outlineLevel="1">
      <c r="A340" s="175" t="s">
        <v>271</v>
      </c>
      <c r="B340" s="176"/>
      <c r="C340" s="32">
        <f>C341+C342+C343+C344+C347+C348+C353+C356+C357+C362+C367+C368+C371+C372+C373+C376+C377+C378+C382+C388+C391+C392+C395+C398+C399+C404+C407+C408+C409+C412+C415+C416+C419+C420+C421+C422+C429+C443</f>
        <v>137030</v>
      </c>
      <c r="D340" s="32">
        <f>D341+D342+D343+D344+D347+D348+D353+D356+D357+D362+D367+BH290668+D371+D372+D373+D376+D377+D378+D382+D388+D391+D392+D395+D398+D399+D404+D407+D408+D409+D412+D415+D416+D419+D420+D421+D422+D429+D443</f>
        <v>137030</v>
      </c>
      <c r="E340" s="32">
        <f>E341+E342+E343+E344+E347+E348+E353+E356+E357+E362+E367+BI290668+E371+E372+E373+E376+E377+E378+E382+E388+E391+E392+E395+E398+E399+E404+E407+E408+E409+E412+E415+E416+E419+E420+E421+E422+E429+E443</f>
        <v>137030</v>
      </c>
      <c r="H340" s="41">
        <f t="shared" si="28"/>
        <v>137030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outlineLevel="2">
      <c r="A343" s="6">
        <v>2201</v>
      </c>
      <c r="B343" s="4" t="s">
        <v>41</v>
      </c>
      <c r="C343" s="5">
        <v>45000</v>
      </c>
      <c r="D343" s="5">
        <f t="shared" si="31"/>
        <v>45000</v>
      </c>
      <c r="E343" s="5">
        <f t="shared" si="31"/>
        <v>45000</v>
      </c>
      <c r="H343" s="41">
        <f t="shared" si="28"/>
        <v>45000</v>
      </c>
    </row>
    <row r="344" spans="1:10" outlineLevel="2">
      <c r="A344" s="6">
        <v>2201</v>
      </c>
      <c r="B344" s="4" t="s">
        <v>273</v>
      </c>
      <c r="C344" s="5">
        <f>SUM(C345:C346)</f>
        <v>4000</v>
      </c>
      <c r="D344" s="5">
        <f>SUM(D345:D346)</f>
        <v>4000</v>
      </c>
      <c r="E344" s="5">
        <f>SUM(E345:E346)</f>
        <v>4000</v>
      </c>
      <c r="H344" s="41">
        <f t="shared" si="28"/>
        <v>4000</v>
      </c>
    </row>
    <row r="345" spans="1:10" outlineLevel="3">
      <c r="A345" s="29"/>
      <c r="B345" s="28" t="s">
        <v>274</v>
      </c>
      <c r="C345" s="30">
        <v>2000</v>
      </c>
      <c r="D345" s="30">
        <f t="shared" ref="D345:E347" si="32">C345</f>
        <v>2000</v>
      </c>
      <c r="E345" s="30">
        <f t="shared" si="32"/>
        <v>2000</v>
      </c>
      <c r="H345" s="41">
        <f t="shared" si="28"/>
        <v>2000</v>
      </c>
    </row>
    <row r="346" spans="1:10" outlineLevel="3">
      <c r="A346" s="29"/>
      <c r="B346" s="28" t="s">
        <v>275</v>
      </c>
      <c r="C346" s="30">
        <v>2000</v>
      </c>
      <c r="D346" s="30">
        <f t="shared" si="32"/>
        <v>2000</v>
      </c>
      <c r="E346" s="30">
        <f t="shared" si="32"/>
        <v>2000</v>
      </c>
      <c r="H346" s="41">
        <f t="shared" si="28"/>
        <v>2000</v>
      </c>
    </row>
    <row r="347" spans="1:10" outlineLevel="2">
      <c r="A347" s="6">
        <v>2201</v>
      </c>
      <c r="B347" s="4" t="s">
        <v>276</v>
      </c>
      <c r="C347" s="5">
        <v>5000</v>
      </c>
      <c r="D347" s="5">
        <f t="shared" si="32"/>
        <v>5000</v>
      </c>
      <c r="E347" s="5">
        <f t="shared" si="32"/>
        <v>5000</v>
      </c>
      <c r="H347" s="41">
        <f t="shared" si="28"/>
        <v>5000</v>
      </c>
    </row>
    <row r="348" spans="1:10" outlineLevel="2">
      <c r="A348" s="6">
        <v>2201</v>
      </c>
      <c r="B348" s="4" t="s">
        <v>277</v>
      </c>
      <c r="C348" s="5">
        <f>SUM(C349:C352)</f>
        <v>13000</v>
      </c>
      <c r="D348" s="5">
        <f>SUM(D349:D352)</f>
        <v>13000</v>
      </c>
      <c r="E348" s="5">
        <f>SUM(E349:E352)</f>
        <v>13000</v>
      </c>
      <c r="H348" s="41">
        <f t="shared" si="28"/>
        <v>13000</v>
      </c>
    </row>
    <row r="349" spans="1:10" outlineLevel="3">
      <c r="A349" s="29"/>
      <c r="B349" s="28" t="s">
        <v>278</v>
      </c>
      <c r="C349" s="30">
        <v>13000</v>
      </c>
      <c r="D349" s="30">
        <f>C349</f>
        <v>13000</v>
      </c>
      <c r="E349" s="30">
        <f>D349</f>
        <v>13000</v>
      </c>
      <c r="H349" s="41">
        <f t="shared" si="28"/>
        <v>13000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450</v>
      </c>
      <c r="D353" s="5">
        <f>SUM(D354:D355)</f>
        <v>450</v>
      </c>
      <c r="E353" s="5">
        <f>SUM(E354:E355)</f>
        <v>450</v>
      </c>
      <c r="H353" s="41">
        <f t="shared" si="28"/>
        <v>450</v>
      </c>
    </row>
    <row r="354" spans="1:8" outlineLevel="3">
      <c r="A354" s="29"/>
      <c r="B354" s="28" t="s">
        <v>42</v>
      </c>
      <c r="C354" s="30">
        <v>300</v>
      </c>
      <c r="D354" s="30">
        <f t="shared" ref="D354:E356" si="34">C354</f>
        <v>300</v>
      </c>
      <c r="E354" s="30">
        <f t="shared" si="34"/>
        <v>300</v>
      </c>
      <c r="H354" s="41">
        <f t="shared" si="28"/>
        <v>300</v>
      </c>
    </row>
    <row r="355" spans="1:8" outlineLevel="3">
      <c r="A355" s="29"/>
      <c r="B355" s="28" t="s">
        <v>283</v>
      </c>
      <c r="C355" s="30">
        <v>150</v>
      </c>
      <c r="D355" s="30">
        <f t="shared" si="34"/>
        <v>150</v>
      </c>
      <c r="E355" s="30">
        <f t="shared" si="34"/>
        <v>150</v>
      </c>
      <c r="H355" s="41">
        <f t="shared" si="28"/>
        <v>150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1">
        <f t="shared" si="28"/>
        <v>4000</v>
      </c>
    </row>
    <row r="358" spans="1:8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5350</v>
      </c>
      <c r="D362" s="5">
        <f>SUM(D363:D366)</f>
        <v>5350</v>
      </c>
      <c r="E362" s="5">
        <f>SUM(E363:E366)</f>
        <v>5350</v>
      </c>
      <c r="H362" s="41">
        <f t="shared" si="28"/>
        <v>5350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>
        <v>5000</v>
      </c>
      <c r="D364" s="30">
        <f t="shared" ref="D364:E366" si="36">C364</f>
        <v>5000</v>
      </c>
      <c r="E364" s="30">
        <f t="shared" si="36"/>
        <v>5000</v>
      </c>
      <c r="H364" s="41">
        <f t="shared" si="28"/>
        <v>5000</v>
      </c>
    </row>
    <row r="365" spans="1:8" outlineLevel="3">
      <c r="A365" s="29"/>
      <c r="B365" s="28" t="s">
        <v>293</v>
      </c>
      <c r="C365" s="30">
        <v>350</v>
      </c>
      <c r="D365" s="30">
        <f t="shared" si="36"/>
        <v>350</v>
      </c>
      <c r="E365" s="30">
        <f t="shared" si="36"/>
        <v>350</v>
      </c>
      <c r="H365" s="41">
        <f t="shared" si="28"/>
        <v>350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400</v>
      </c>
      <c r="D367" s="5">
        <f>C367</f>
        <v>400</v>
      </c>
      <c r="E367" s="5">
        <f>D367</f>
        <v>400</v>
      </c>
      <c r="H367" s="41">
        <f t="shared" si="28"/>
        <v>400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1000</v>
      </c>
      <c r="D371" s="5">
        <f t="shared" si="37"/>
        <v>1000</v>
      </c>
      <c r="E371" s="5">
        <f t="shared" si="37"/>
        <v>1000</v>
      </c>
      <c r="H371" s="41">
        <f t="shared" si="28"/>
        <v>1000</v>
      </c>
    </row>
    <row r="372" spans="1:8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outlineLevel="2" collapsed="1">
      <c r="A373" s="6">
        <v>2201</v>
      </c>
      <c r="B373" s="4" t="s">
        <v>298</v>
      </c>
      <c r="C373" s="5">
        <f>SUM(C374:C375)</f>
        <v>50</v>
      </c>
      <c r="D373" s="5">
        <f>SUM(D374:D375)</f>
        <v>50</v>
      </c>
      <c r="E373" s="5">
        <f>SUM(E374:E375)</f>
        <v>50</v>
      </c>
      <c r="H373" s="41">
        <f t="shared" si="28"/>
        <v>50</v>
      </c>
    </row>
    <row r="374" spans="1:8" outlineLevel="3">
      <c r="A374" s="29"/>
      <c r="B374" s="28" t="s">
        <v>299</v>
      </c>
      <c r="C374" s="30">
        <v>50</v>
      </c>
      <c r="D374" s="30">
        <f t="shared" ref="D374:E377" si="38">C374</f>
        <v>50</v>
      </c>
      <c r="E374" s="30">
        <f t="shared" si="38"/>
        <v>50</v>
      </c>
      <c r="H374" s="41">
        <f t="shared" si="28"/>
        <v>50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500</v>
      </c>
      <c r="D377" s="5">
        <f t="shared" si="38"/>
        <v>500</v>
      </c>
      <c r="E377" s="5">
        <f t="shared" si="38"/>
        <v>500</v>
      </c>
      <c r="H377" s="41">
        <f t="shared" si="28"/>
        <v>500</v>
      </c>
    </row>
    <row r="378" spans="1:8" outlineLevel="2">
      <c r="A378" s="6">
        <v>2201</v>
      </c>
      <c r="B378" s="4" t="s">
        <v>303</v>
      </c>
      <c r="C378" s="5">
        <f>SUM(C379:C381)</f>
        <v>1000</v>
      </c>
      <c r="D378" s="5">
        <f>SUM(D379:D381)</f>
        <v>1000</v>
      </c>
      <c r="E378" s="5">
        <f>SUM(E379:E381)</f>
        <v>1000</v>
      </c>
      <c r="H378" s="41">
        <f t="shared" si="28"/>
        <v>1000</v>
      </c>
    </row>
    <row r="379" spans="1:8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  <c r="H379" s="41">
        <f t="shared" si="28"/>
        <v>1000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2600</v>
      </c>
      <c r="D382" s="5">
        <f>SUM(D383:D387)</f>
        <v>2600</v>
      </c>
      <c r="E382" s="5">
        <f>SUM(E383:E387)</f>
        <v>2600</v>
      </c>
      <c r="H382" s="41">
        <f t="shared" si="28"/>
        <v>2600</v>
      </c>
    </row>
    <row r="383" spans="1:8" outlineLevel="3">
      <c r="A383" s="29"/>
      <c r="B383" s="28" t="s">
        <v>304</v>
      </c>
      <c r="C383" s="30">
        <v>800</v>
      </c>
      <c r="D383" s="30">
        <f>C383</f>
        <v>800</v>
      </c>
      <c r="E383" s="30">
        <f>D383</f>
        <v>800</v>
      </c>
      <c r="H383" s="41">
        <f t="shared" si="28"/>
        <v>800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1800</v>
      </c>
      <c r="D386" s="30">
        <f t="shared" si="40"/>
        <v>1800</v>
      </c>
      <c r="E386" s="30">
        <f t="shared" si="40"/>
        <v>1800</v>
      </c>
      <c r="H386" s="41">
        <f t="shared" ref="H386:H449" si="41">C386</f>
        <v>1800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3500</v>
      </c>
      <c r="D392" s="5">
        <f>SUM(D393:D394)</f>
        <v>3500</v>
      </c>
      <c r="E392" s="5">
        <f>SUM(E393:E394)</f>
        <v>3500</v>
      </c>
      <c r="H392" s="41">
        <f t="shared" si="41"/>
        <v>3500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3500</v>
      </c>
      <c r="D394" s="30">
        <f>C394</f>
        <v>3500</v>
      </c>
      <c r="E394" s="30">
        <f>D394</f>
        <v>3500</v>
      </c>
      <c r="H394" s="41">
        <f t="shared" si="41"/>
        <v>3500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1500</v>
      </c>
      <c r="D412" s="5">
        <f>SUM(D413:D414)</f>
        <v>1500</v>
      </c>
      <c r="E412" s="5">
        <f>SUM(E413:E414)</f>
        <v>1500</v>
      </c>
      <c r="H412" s="41">
        <f t="shared" si="41"/>
        <v>1500</v>
      </c>
    </row>
    <row r="413" spans="1:8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  <c r="H422" s="41">
        <f t="shared" si="41"/>
        <v>180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180</v>
      </c>
      <c r="D427" s="30">
        <f t="shared" si="48"/>
        <v>180</v>
      </c>
      <c r="E427" s="30">
        <f t="shared" si="48"/>
        <v>180</v>
      </c>
      <c r="H427" s="41">
        <f t="shared" si="41"/>
        <v>180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43500</v>
      </c>
      <c r="D429" s="5">
        <f>SUM(D430:D442)</f>
        <v>43500</v>
      </c>
      <c r="E429" s="5">
        <f>SUM(E430:E442)</f>
        <v>43500</v>
      </c>
      <c r="H429" s="41">
        <f t="shared" si="41"/>
        <v>43500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40000</v>
      </c>
      <c r="D431" s="30">
        <f t="shared" ref="D431:E442" si="49">C431</f>
        <v>40000</v>
      </c>
      <c r="E431" s="30">
        <f t="shared" si="49"/>
        <v>40000</v>
      </c>
      <c r="H431" s="41">
        <f t="shared" si="41"/>
        <v>40000</v>
      </c>
    </row>
    <row r="432" spans="1:8" outlineLevel="3">
      <c r="A432" s="29"/>
      <c r="B432" s="28" t="s">
        <v>345</v>
      </c>
      <c r="C432" s="30">
        <v>2000</v>
      </c>
      <c r="D432" s="30">
        <f t="shared" si="49"/>
        <v>2000</v>
      </c>
      <c r="E432" s="30">
        <f t="shared" si="49"/>
        <v>2000</v>
      </c>
      <c r="H432" s="41">
        <f t="shared" si="41"/>
        <v>2000</v>
      </c>
    </row>
    <row r="433" spans="1:8" outlineLevel="3">
      <c r="A433" s="29"/>
      <c r="B433" s="28" t="s">
        <v>346</v>
      </c>
      <c r="C433" s="30">
        <v>1000</v>
      </c>
      <c r="D433" s="30">
        <f t="shared" si="49"/>
        <v>1000</v>
      </c>
      <c r="E433" s="30">
        <f t="shared" si="49"/>
        <v>1000</v>
      </c>
      <c r="H433" s="41">
        <f t="shared" si="41"/>
        <v>1000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500</v>
      </c>
      <c r="D439" s="30">
        <f t="shared" si="49"/>
        <v>500</v>
      </c>
      <c r="E439" s="30">
        <f t="shared" si="49"/>
        <v>500</v>
      </c>
      <c r="H439" s="41">
        <f t="shared" si="41"/>
        <v>500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75" t="s">
        <v>357</v>
      </c>
      <c r="B444" s="176"/>
      <c r="C444" s="32">
        <f>C445+C454+C455+C459+C462+C463+C468+C474+C477+C480+C481+C450</f>
        <v>10000</v>
      </c>
      <c r="D444" s="32">
        <f>D445+D454+D455+D459+D462+D463+D468+D474+D477+D480+D481+D450</f>
        <v>10000</v>
      </c>
      <c r="E444" s="32">
        <f>E445+E454+E455+E459+E462+E463+E468+E474+E477+E480+E481+E450</f>
        <v>10000</v>
      </c>
      <c r="H444" s="41">
        <f t="shared" si="41"/>
        <v>10000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6500</v>
      </c>
      <c r="D445" s="5">
        <f>SUM(D446:D449)</f>
        <v>6500</v>
      </c>
      <c r="E445" s="5">
        <f>SUM(E446:E449)</f>
        <v>6500</v>
      </c>
      <c r="H445" s="41">
        <f t="shared" si="41"/>
        <v>6500</v>
      </c>
    </row>
    <row r="446" spans="1:8" ht="15" customHeight="1" outlineLevel="3">
      <c r="A446" s="28"/>
      <c r="B446" s="28" t="s">
        <v>359</v>
      </c>
      <c r="C446" s="30">
        <v>1000</v>
      </c>
      <c r="D446" s="30">
        <f>C446</f>
        <v>1000</v>
      </c>
      <c r="E446" s="30">
        <f>D446</f>
        <v>1000</v>
      </c>
      <c r="H446" s="41">
        <f t="shared" si="41"/>
        <v>1000</v>
      </c>
    </row>
    <row r="447" spans="1:8" ht="15" customHeight="1" outlineLevel="3">
      <c r="A447" s="28"/>
      <c r="B447" s="28" t="s">
        <v>360</v>
      </c>
      <c r="C447" s="30">
        <v>1000</v>
      </c>
      <c r="D447" s="30">
        <f t="shared" ref="D447:E449" si="50">C447</f>
        <v>1000</v>
      </c>
      <c r="E447" s="30">
        <f t="shared" si="50"/>
        <v>1000</v>
      </c>
      <c r="H447" s="41">
        <f t="shared" si="41"/>
        <v>1000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4500</v>
      </c>
      <c r="D449" s="30">
        <f t="shared" si="50"/>
        <v>4500</v>
      </c>
      <c r="E449" s="30">
        <f t="shared" si="50"/>
        <v>4500</v>
      </c>
      <c r="H449" s="41">
        <f t="shared" si="41"/>
        <v>4500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1500</v>
      </c>
      <c r="D454" s="5">
        <f>C454</f>
        <v>1500</v>
      </c>
      <c r="E454" s="5">
        <f>D454</f>
        <v>1500</v>
      </c>
      <c r="H454" s="41">
        <f t="shared" si="51"/>
        <v>1500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85" t="s">
        <v>389</v>
      </c>
      <c r="B483" s="186"/>
      <c r="C483" s="35">
        <f>C484+C504+C509+C522+C528+C538</f>
        <v>9155</v>
      </c>
      <c r="D483" s="35">
        <f>D484+D504+D509+D522+D528+D538</f>
        <v>9155</v>
      </c>
      <c r="E483" s="35">
        <f>E484+E504+E509+E522+E528+E538</f>
        <v>9155</v>
      </c>
      <c r="G483" s="39" t="s">
        <v>592</v>
      </c>
      <c r="H483" s="41">
        <f t="shared" si="51"/>
        <v>9155</v>
      </c>
      <c r="I483" s="42"/>
      <c r="J483" s="40" t="b">
        <f>AND(H483=I483)</f>
        <v>0</v>
      </c>
    </row>
    <row r="484" spans="1:10" outlineLevel="1">
      <c r="A484" s="175" t="s">
        <v>390</v>
      </c>
      <c r="B484" s="176"/>
      <c r="C484" s="32">
        <f>C485+C486+C490+C491+C494+C497+C500+C501+C502+C503</f>
        <v>3500</v>
      </c>
      <c r="D484" s="32">
        <f>D485+D486+D490+D491+D494+D497+D500+D501+D502+D503</f>
        <v>3500</v>
      </c>
      <c r="E484" s="32">
        <f>E485+E486+E490+E491+E494+E497+E500+E501+E502+E503</f>
        <v>3500</v>
      </c>
      <c r="H484" s="41">
        <f t="shared" si="51"/>
        <v>3500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3000</v>
      </c>
      <c r="D500" s="5">
        <f t="shared" si="59"/>
        <v>3000</v>
      </c>
      <c r="E500" s="5">
        <f t="shared" si="59"/>
        <v>3000</v>
      </c>
      <c r="H500" s="41">
        <f t="shared" si="51"/>
        <v>3000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75" t="s">
        <v>410</v>
      </c>
      <c r="B504" s="176"/>
      <c r="C504" s="32">
        <f>SUM(C505:C508)</f>
        <v>1500</v>
      </c>
      <c r="D504" s="32">
        <f>SUM(D505:D508)</f>
        <v>1500</v>
      </c>
      <c r="E504" s="32">
        <f>SUM(E505:E508)</f>
        <v>1500</v>
      </c>
      <c r="H504" s="41">
        <f t="shared" si="51"/>
        <v>1500</v>
      </c>
    </row>
    <row r="505" spans="1:12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1000</v>
      </c>
      <c r="D508" s="5">
        <f t="shared" si="60"/>
        <v>1000</v>
      </c>
      <c r="E508" s="5">
        <f t="shared" si="60"/>
        <v>1000</v>
      </c>
      <c r="H508" s="41">
        <f t="shared" si="51"/>
        <v>1000</v>
      </c>
    </row>
    <row r="509" spans="1:12" outlineLevel="1">
      <c r="A509" s="175" t="s">
        <v>414</v>
      </c>
      <c r="B509" s="176"/>
      <c r="C509" s="32">
        <f>C510+C511+C512+C513+C517+C518+C519+C520+C521</f>
        <v>3700</v>
      </c>
      <c r="D509" s="32">
        <f>D510+D511+D512+D513+D517+D518+D519+D520+D521</f>
        <v>3700</v>
      </c>
      <c r="E509" s="32">
        <f>E510+E511+E512+E513+E517+E518+E519+E520+E521</f>
        <v>3700</v>
      </c>
      <c r="F509" s="51"/>
      <c r="H509" s="41">
        <f t="shared" si="51"/>
        <v>3700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1000</v>
      </c>
      <c r="D515" s="30">
        <f t="shared" si="62"/>
        <v>1000</v>
      </c>
      <c r="E515" s="30">
        <f t="shared" si="62"/>
        <v>1000</v>
      </c>
      <c r="H515" s="41">
        <f t="shared" si="63"/>
        <v>1000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100</v>
      </c>
      <c r="D517" s="5">
        <f t="shared" si="62"/>
        <v>100</v>
      </c>
      <c r="E517" s="5">
        <f t="shared" si="62"/>
        <v>100</v>
      </c>
      <c r="H517" s="41">
        <f t="shared" si="63"/>
        <v>100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2600</v>
      </c>
      <c r="D519" s="5">
        <f t="shared" si="62"/>
        <v>2600</v>
      </c>
      <c r="E519" s="5">
        <f t="shared" si="62"/>
        <v>2600</v>
      </c>
      <c r="H519" s="41">
        <f t="shared" si="63"/>
        <v>2600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75" t="s">
        <v>441</v>
      </c>
      <c r="B538" s="176"/>
      <c r="C538" s="32">
        <f>SUM(C539:C544)</f>
        <v>455</v>
      </c>
      <c r="D538" s="32">
        <f>SUM(D539:D544)</f>
        <v>455</v>
      </c>
      <c r="E538" s="32">
        <f>SUM(E539:E544)</f>
        <v>455</v>
      </c>
      <c r="H538" s="41">
        <f t="shared" si="63"/>
        <v>455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455</v>
      </c>
      <c r="D540" s="5">
        <f t="shared" ref="D540:E543" si="66">C540</f>
        <v>455</v>
      </c>
      <c r="E540" s="5">
        <f t="shared" si="66"/>
        <v>455</v>
      </c>
      <c r="H540" s="41">
        <f t="shared" si="63"/>
        <v>455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83" t="s">
        <v>449</v>
      </c>
      <c r="B547" s="184"/>
      <c r="C547" s="35">
        <f>C548+C549</f>
        <v>501.75</v>
      </c>
      <c r="D547" s="35">
        <f>D548+D549</f>
        <v>501.75</v>
      </c>
      <c r="E547" s="35">
        <f>E548+E549</f>
        <v>501.75</v>
      </c>
      <c r="G547" s="39" t="s">
        <v>593</v>
      </c>
      <c r="H547" s="41">
        <f t="shared" si="63"/>
        <v>501.75</v>
      </c>
      <c r="I547" s="42"/>
      <c r="J547" s="40" t="b">
        <f>AND(H547=I547)</f>
        <v>0</v>
      </c>
    </row>
    <row r="548" spans="1:10" outlineLevel="1">
      <c r="A548" s="175" t="s">
        <v>450</v>
      </c>
      <c r="B548" s="176"/>
      <c r="C548" s="32">
        <v>501.75</v>
      </c>
      <c r="D548" s="32">
        <f>C548</f>
        <v>501.75</v>
      </c>
      <c r="E548" s="32">
        <f>D548</f>
        <v>501.75</v>
      </c>
      <c r="H548" s="41">
        <f t="shared" si="63"/>
        <v>501.75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1" t="s">
        <v>455</v>
      </c>
      <c r="B550" s="182"/>
      <c r="C550" s="36">
        <f>C551</f>
        <v>1313.25</v>
      </c>
      <c r="D550" s="36">
        <f>D551</f>
        <v>1313.25</v>
      </c>
      <c r="E550" s="36">
        <f>E551</f>
        <v>1313.25</v>
      </c>
      <c r="G550" s="39" t="s">
        <v>59</v>
      </c>
      <c r="H550" s="41">
        <f t="shared" si="63"/>
        <v>1313.25</v>
      </c>
      <c r="I550" s="42"/>
      <c r="J550" s="40" t="b">
        <f>AND(H550=I550)</f>
        <v>0</v>
      </c>
    </row>
    <row r="551" spans="1:10">
      <c r="A551" s="177" t="s">
        <v>456</v>
      </c>
      <c r="B551" s="178"/>
      <c r="C551" s="33">
        <f>C552+C556</f>
        <v>1313.25</v>
      </c>
      <c r="D551" s="33">
        <f>D552+D556</f>
        <v>1313.25</v>
      </c>
      <c r="E551" s="33">
        <f>E552+E556</f>
        <v>1313.25</v>
      </c>
      <c r="G551" s="39" t="s">
        <v>594</v>
      </c>
      <c r="H551" s="41">
        <f t="shared" si="63"/>
        <v>1313.25</v>
      </c>
      <c r="I551" s="42"/>
      <c r="J551" s="40" t="b">
        <f>AND(H551=I551)</f>
        <v>0</v>
      </c>
    </row>
    <row r="552" spans="1:10" outlineLevel="1">
      <c r="A552" s="175" t="s">
        <v>457</v>
      </c>
      <c r="B552" s="176"/>
      <c r="C552" s="32">
        <f>SUM(C553:C555)</f>
        <v>1313.25</v>
      </c>
      <c r="D552" s="32">
        <f>SUM(D553:D555)</f>
        <v>1313.25</v>
      </c>
      <c r="E552" s="32">
        <f>SUM(E553:E555)</f>
        <v>1313.25</v>
      </c>
      <c r="H552" s="41">
        <f t="shared" si="63"/>
        <v>1313.25</v>
      </c>
    </row>
    <row r="553" spans="1:10" outlineLevel="2" collapsed="1">
      <c r="A553" s="6">
        <v>5500</v>
      </c>
      <c r="B553" s="4" t="s">
        <v>458</v>
      </c>
      <c r="C553" s="5">
        <v>1313.25</v>
      </c>
      <c r="D553" s="5">
        <f t="shared" ref="D553:E555" si="67">C553</f>
        <v>1313.25</v>
      </c>
      <c r="E553" s="5">
        <f t="shared" si="67"/>
        <v>1313.25</v>
      </c>
      <c r="H553" s="41">
        <f t="shared" si="63"/>
        <v>1313.25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75" t="s">
        <v>488</v>
      </c>
      <c r="B584" s="176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75" t="s">
        <v>489</v>
      </c>
      <c r="B585" s="176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75" t="s">
        <v>490</v>
      </c>
      <c r="B586" s="176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75" t="s">
        <v>556</v>
      </c>
      <c r="B668" s="176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75" t="s">
        <v>557</v>
      </c>
      <c r="B669" s="176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75" t="s">
        <v>558</v>
      </c>
      <c r="B670" s="176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1" customFormat="1" outlineLevel="3">
      <c r="A752" s="124"/>
      <c r="B752" s="123" t="s">
        <v>835</v>
      </c>
      <c r="C752" s="122"/>
      <c r="D752" s="122">
        <f t="shared" ref="D752:E754" si="98">C752</f>
        <v>0</v>
      </c>
      <c r="E752" s="122">
        <f t="shared" si="98"/>
        <v>0</v>
      </c>
    </row>
    <row r="753" spans="1:5" s="121" customFormat="1" outlineLevel="3">
      <c r="A753" s="124"/>
      <c r="B753" s="123" t="s">
        <v>821</v>
      </c>
      <c r="C753" s="122"/>
      <c r="D753" s="122">
        <f t="shared" si="98"/>
        <v>0</v>
      </c>
      <c r="E753" s="122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E52BEC8B-2EE5-4509-8F55-443FE7CB6B4A}">
      <formula1>0</formula1>
    </dataValidation>
    <dataValidation type="custom" allowBlank="1" showInputMessage="1" showErrorMessage="1" sqref="J1:J4 J550:J551 J560:J561 J339 J547" xr:uid="{BEBB9938-B351-4FB5-8598-4D67C70074DF}">
      <formula1>C2+C114</formula1>
    </dataValidation>
    <dataValidation type="custom" allowBlank="1" showInputMessage="1" showErrorMessage="1" sqref="J559" xr:uid="{D1F9264F-22DF-42BA-8B98-AAF7EE93E657}">
      <formula1>C259+C374</formula1>
    </dataValidation>
    <dataValidation type="custom" allowBlank="1" showInputMessage="1" showErrorMessage="1" sqref="J483" xr:uid="{9FD09CCF-319B-431A-8334-98AC604E7C8B}">
      <formula1>C484+C595</formula1>
    </dataValidation>
    <dataValidation type="custom" allowBlank="1" showInputMessage="1" showErrorMessage="1" sqref="J256:J259" xr:uid="{FA7DB520-6DCB-46EE-98BB-E286DB90E9FF}">
      <formula1>C257+C372</formula1>
    </dataValidation>
    <dataValidation type="custom" allowBlank="1" showInputMessage="1" showErrorMessage="1" sqref="J11" xr:uid="{C056E164-5FEC-4719-B79C-BB0E4EA64C29}">
      <formula1>C12+C136</formula1>
    </dataValidation>
    <dataValidation type="custom" allowBlank="1" showInputMessage="1" showErrorMessage="1" sqref="J638 J642 J716:J717 J645 J725:J726" xr:uid="{9CD26286-7AB8-42A5-A162-232638AAACB5}">
      <formula1>C639+C793</formula1>
    </dataValidation>
    <dataValidation type="custom" allowBlank="1" showInputMessage="1" showErrorMessage="1" sqref="J97 J38 J61 J67:J68" xr:uid="{235D22ED-9E83-4CC8-9896-68758A606EC3}">
      <formula1>C39+C261</formula1>
    </dataValidation>
    <dataValidation type="custom" allowBlank="1" showInputMessage="1" showErrorMessage="1" sqref="J135" xr:uid="{73600548-CD52-4086-819F-7D8B51E94C95}">
      <formula1>C136+C349</formula1>
    </dataValidation>
    <dataValidation type="custom" allowBlank="1" showInputMessage="1" showErrorMessage="1" sqref="J163" xr:uid="{DB119E8D-C369-49EC-9CCB-F4DE67E35654}">
      <formula1>C164+C360</formula1>
    </dataValidation>
    <dataValidation type="custom" allowBlank="1" showInputMessage="1" showErrorMessage="1" sqref="J170" xr:uid="{97F5F56A-1271-4526-89CB-A0558B0A700F}">
      <formula1>C171+C363</formula1>
    </dataValidation>
    <dataValidation type="custom" allowBlank="1" showInputMessage="1" showErrorMessage="1" sqref="J177:J178" xr:uid="{C6E2EDA4-8D5D-41CF-8E31-87A9BFCB451D}">
      <formula1>C178+C366</formula1>
    </dataValidation>
    <dataValidation type="custom" allowBlank="1" showInputMessage="1" showErrorMessage="1" sqref="J152:J153" xr:uid="{110D636B-D8DC-40D5-A27F-2A14444982C0}">
      <formula1>C153+C355</formula1>
    </dataValidation>
    <dataValidation type="custom" allowBlank="1" showInputMessage="1" showErrorMessage="1" sqref="J114:J116" xr:uid="{979341F4-F8E9-4BBA-8851-1EEEAA5686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workbookViewId="0">
      <selection activeCell="B5" sqref="B5"/>
    </sheetView>
  </sheetViews>
  <sheetFormatPr defaultColWidth="9.140625" defaultRowHeight="15"/>
  <cols>
    <col min="1" max="1" width="30.7109375" customWidth="1"/>
    <col min="2" max="2" width="127.4257812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64" t="s">
        <v>30</v>
      </c>
      <c r="B1" s="164"/>
      <c r="C1" s="164"/>
      <c r="D1" s="137" t="s">
        <v>853</v>
      </c>
      <c r="E1" s="137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28"/>
      <c r="B118" s="127" t="s">
        <v>855</v>
      </c>
      <c r="C118" s="126"/>
      <c r="D118" s="126">
        <f>C118</f>
        <v>0</v>
      </c>
      <c r="E118" s="126">
        <f>D118</f>
        <v>0</v>
      </c>
    </row>
    <row r="119" spans="1:10">
      <c r="A119" s="128"/>
      <c r="B119" s="127" t="s">
        <v>860</v>
      </c>
      <c r="C119" s="126"/>
      <c r="D119" s="126">
        <f>C119</f>
        <v>0</v>
      </c>
      <c r="E119" s="126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8"/>
      <c r="B121" s="127" t="s">
        <v>855</v>
      </c>
      <c r="C121" s="126"/>
      <c r="D121" s="126">
        <f>C121</f>
        <v>0</v>
      </c>
      <c r="E121" s="126">
        <f>D121</f>
        <v>0</v>
      </c>
    </row>
    <row r="122" spans="1:10">
      <c r="A122" s="128"/>
      <c r="B122" s="127" t="s">
        <v>860</v>
      </c>
      <c r="C122" s="126"/>
      <c r="D122" s="126">
        <f>C122</f>
        <v>0</v>
      </c>
      <c r="E122" s="126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8"/>
      <c r="B124" s="127" t="s">
        <v>855</v>
      </c>
      <c r="C124" s="126"/>
      <c r="D124" s="126">
        <f>C124</f>
        <v>0</v>
      </c>
      <c r="E124" s="126">
        <f>D124</f>
        <v>0</v>
      </c>
    </row>
    <row r="125" spans="1:10">
      <c r="A125" s="128"/>
      <c r="B125" s="127" t="s">
        <v>860</v>
      </c>
      <c r="C125" s="126"/>
      <c r="D125" s="126">
        <f>C125</f>
        <v>0</v>
      </c>
      <c r="E125" s="126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8"/>
      <c r="B127" s="127" t="s">
        <v>855</v>
      </c>
      <c r="C127" s="126"/>
      <c r="D127" s="126">
        <f>C127</f>
        <v>0</v>
      </c>
      <c r="E127" s="126">
        <f>D127</f>
        <v>0</v>
      </c>
    </row>
    <row r="128" spans="1:10">
      <c r="A128" s="128"/>
      <c r="B128" s="127" t="s">
        <v>860</v>
      </c>
      <c r="C128" s="126"/>
      <c r="D128" s="126">
        <f>C128</f>
        <v>0</v>
      </c>
      <c r="E128" s="126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8"/>
      <c r="B130" s="127" t="s">
        <v>855</v>
      </c>
      <c r="C130" s="126"/>
      <c r="D130" s="126">
        <f>C130</f>
        <v>0</v>
      </c>
      <c r="E130" s="126">
        <f>D130</f>
        <v>0</v>
      </c>
    </row>
    <row r="131" spans="1:10">
      <c r="A131" s="128"/>
      <c r="B131" s="127" t="s">
        <v>860</v>
      </c>
      <c r="C131" s="126"/>
      <c r="D131" s="126">
        <f>C131</f>
        <v>0</v>
      </c>
      <c r="E131" s="126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8"/>
      <c r="B133" s="127" t="s">
        <v>855</v>
      </c>
      <c r="C133" s="126"/>
      <c r="D133" s="126">
        <f>C133</f>
        <v>0</v>
      </c>
      <c r="E133" s="126">
        <f>D133</f>
        <v>0</v>
      </c>
    </row>
    <row r="134" spans="1:10">
      <c r="A134" s="128"/>
      <c r="B134" s="127" t="s">
        <v>860</v>
      </c>
      <c r="C134" s="126"/>
      <c r="D134" s="126">
        <f>C134</f>
        <v>0</v>
      </c>
      <c r="E134" s="126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28"/>
      <c r="B137" s="127" t="s">
        <v>855</v>
      </c>
      <c r="C137" s="126"/>
      <c r="D137" s="126">
        <f>C137</f>
        <v>0</v>
      </c>
      <c r="E137" s="126">
        <f>D137</f>
        <v>0</v>
      </c>
    </row>
    <row r="138" spans="1:10">
      <c r="A138" s="128"/>
      <c r="B138" s="127" t="s">
        <v>862</v>
      </c>
      <c r="C138" s="126"/>
      <c r="D138" s="126">
        <f t="shared" ref="D138:E139" si="9">C138</f>
        <v>0</v>
      </c>
      <c r="E138" s="126">
        <f t="shared" si="9"/>
        <v>0</v>
      </c>
    </row>
    <row r="139" spans="1:10">
      <c r="A139" s="128"/>
      <c r="B139" s="127" t="s">
        <v>861</v>
      </c>
      <c r="C139" s="126"/>
      <c r="D139" s="126">
        <f t="shared" si="9"/>
        <v>0</v>
      </c>
      <c r="E139" s="126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8"/>
      <c r="B141" s="127" t="s">
        <v>855</v>
      </c>
      <c r="C141" s="126"/>
      <c r="D141" s="126">
        <f>C141</f>
        <v>0</v>
      </c>
      <c r="E141" s="126">
        <f>D141</f>
        <v>0</v>
      </c>
    </row>
    <row r="142" spans="1:10">
      <c r="A142" s="128"/>
      <c r="B142" s="127" t="s">
        <v>860</v>
      </c>
      <c r="C142" s="126"/>
      <c r="D142" s="126">
        <f>C142</f>
        <v>0</v>
      </c>
      <c r="E142" s="126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8"/>
      <c r="B144" s="127" t="s">
        <v>855</v>
      </c>
      <c r="C144" s="126"/>
      <c r="D144" s="126">
        <f>C144</f>
        <v>0</v>
      </c>
      <c r="E144" s="126">
        <f>D144</f>
        <v>0</v>
      </c>
    </row>
    <row r="145" spans="1:10">
      <c r="A145" s="128"/>
      <c r="B145" s="127" t="s">
        <v>860</v>
      </c>
      <c r="C145" s="126"/>
      <c r="D145" s="126">
        <f>C145</f>
        <v>0</v>
      </c>
      <c r="E145" s="126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8"/>
      <c r="B147" s="127" t="s">
        <v>855</v>
      </c>
      <c r="C147" s="126"/>
      <c r="D147" s="126">
        <f>C147</f>
        <v>0</v>
      </c>
      <c r="E147" s="126">
        <f>D147</f>
        <v>0</v>
      </c>
    </row>
    <row r="148" spans="1:10">
      <c r="A148" s="128"/>
      <c r="B148" s="127" t="s">
        <v>860</v>
      </c>
      <c r="C148" s="126"/>
      <c r="D148" s="126">
        <f>C148</f>
        <v>0</v>
      </c>
      <c r="E148" s="126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8"/>
      <c r="B150" s="127" t="s">
        <v>855</v>
      </c>
      <c r="C150" s="126"/>
      <c r="D150" s="126">
        <f>C150</f>
        <v>0</v>
      </c>
      <c r="E150" s="126">
        <f>D150</f>
        <v>0</v>
      </c>
    </row>
    <row r="151" spans="1:10">
      <c r="A151" s="128"/>
      <c r="B151" s="127" t="s">
        <v>860</v>
      </c>
      <c r="C151" s="126"/>
      <c r="D151" s="126">
        <f>C151</f>
        <v>0</v>
      </c>
      <c r="E151" s="126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8"/>
      <c r="B155" s="127" t="s">
        <v>855</v>
      </c>
      <c r="C155" s="126"/>
      <c r="D155" s="126">
        <f>C155</f>
        <v>0</v>
      </c>
      <c r="E155" s="126">
        <f>D155</f>
        <v>0</v>
      </c>
    </row>
    <row r="156" spans="1:10">
      <c r="A156" s="128"/>
      <c r="B156" s="127" t="s">
        <v>860</v>
      </c>
      <c r="C156" s="126"/>
      <c r="D156" s="126">
        <f>C156</f>
        <v>0</v>
      </c>
      <c r="E156" s="126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8"/>
      <c r="B158" s="127" t="s">
        <v>855</v>
      </c>
      <c r="C158" s="126"/>
      <c r="D158" s="126">
        <f>C158</f>
        <v>0</v>
      </c>
      <c r="E158" s="126">
        <f>D158</f>
        <v>0</v>
      </c>
    </row>
    <row r="159" spans="1:10">
      <c r="A159" s="128"/>
      <c r="B159" s="127" t="s">
        <v>860</v>
      </c>
      <c r="C159" s="126"/>
      <c r="D159" s="126">
        <f>C159</f>
        <v>0</v>
      </c>
      <c r="E159" s="126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8"/>
      <c r="B161" s="127" t="s">
        <v>855</v>
      </c>
      <c r="C161" s="126"/>
      <c r="D161" s="126">
        <f>C161</f>
        <v>0</v>
      </c>
      <c r="E161" s="126">
        <f>D161</f>
        <v>0</v>
      </c>
    </row>
    <row r="162" spans="1:10">
      <c r="A162" s="128"/>
      <c r="B162" s="127" t="s">
        <v>860</v>
      </c>
      <c r="C162" s="126"/>
      <c r="D162" s="126">
        <f>C162</f>
        <v>0</v>
      </c>
      <c r="E162" s="126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8"/>
      <c r="B165" s="127" t="s">
        <v>855</v>
      </c>
      <c r="C165" s="126"/>
      <c r="D165" s="126">
        <f>C165</f>
        <v>0</v>
      </c>
      <c r="E165" s="126">
        <f>D165</f>
        <v>0</v>
      </c>
    </row>
    <row r="166" spans="1:10">
      <c r="A166" s="128"/>
      <c r="B166" s="127" t="s">
        <v>860</v>
      </c>
      <c r="C166" s="126"/>
      <c r="D166" s="126">
        <f>C166</f>
        <v>0</v>
      </c>
      <c r="E166" s="126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8"/>
      <c r="B168" s="127" t="s">
        <v>855</v>
      </c>
      <c r="C168" s="126"/>
      <c r="D168" s="126">
        <f>C168</f>
        <v>0</v>
      </c>
      <c r="E168" s="126">
        <f>D168</f>
        <v>0</v>
      </c>
    </row>
    <row r="169" spans="1:10">
      <c r="A169" s="128"/>
      <c r="B169" s="127" t="s">
        <v>860</v>
      </c>
      <c r="C169" s="126"/>
      <c r="D169" s="126">
        <f>C169</f>
        <v>0</v>
      </c>
      <c r="E169" s="126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8"/>
      <c r="B172" s="127" t="s">
        <v>855</v>
      </c>
      <c r="C172" s="126"/>
      <c r="D172" s="126">
        <f>C172</f>
        <v>0</v>
      </c>
      <c r="E172" s="126">
        <f>D172</f>
        <v>0</v>
      </c>
    </row>
    <row r="173" spans="1:10">
      <c r="A173" s="128"/>
      <c r="B173" s="127" t="s">
        <v>860</v>
      </c>
      <c r="C173" s="126"/>
      <c r="D173" s="126">
        <f>C173</f>
        <v>0</v>
      </c>
      <c r="E173" s="126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8"/>
      <c r="B175" s="127" t="s">
        <v>855</v>
      </c>
      <c r="C175" s="126"/>
      <c r="D175" s="126">
        <f>C175</f>
        <v>0</v>
      </c>
      <c r="E175" s="126">
        <f>D175</f>
        <v>0</v>
      </c>
    </row>
    <row r="176" spans="1:10">
      <c r="A176" s="128"/>
      <c r="B176" s="127" t="s">
        <v>860</v>
      </c>
      <c r="C176" s="126"/>
      <c r="D176" s="126">
        <f>C176</f>
        <v>0</v>
      </c>
      <c r="E176" s="126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8">
        <v>3</v>
      </c>
      <c r="B180" s="127" t="s">
        <v>857</v>
      </c>
      <c r="C180" s="126"/>
      <c r="D180" s="126">
        <f>D181</f>
        <v>0</v>
      </c>
      <c r="E180" s="126">
        <f>E181</f>
        <v>0</v>
      </c>
    </row>
    <row r="181" spans="1:10">
      <c r="A181" s="89"/>
      <c r="B181" s="88" t="s">
        <v>855</v>
      </c>
      <c r="C181" s="125"/>
      <c r="D181" s="125">
        <f>C181</f>
        <v>0</v>
      </c>
      <c r="E181" s="125">
        <f>D181</f>
        <v>0</v>
      </c>
    </row>
    <row r="182" spans="1:10">
      <c r="A182" s="128">
        <v>4</v>
      </c>
      <c r="B182" s="127" t="s">
        <v>858</v>
      </c>
      <c r="C182" s="126"/>
      <c r="D182" s="126">
        <f>D183</f>
        <v>0</v>
      </c>
      <c r="E182" s="126">
        <f>E183</f>
        <v>0</v>
      </c>
    </row>
    <row r="183" spans="1:10">
      <c r="A183" s="89"/>
      <c r="B183" s="88" t="s">
        <v>855</v>
      </c>
      <c r="C183" s="125"/>
      <c r="D183" s="125">
        <f>C183</f>
        <v>0</v>
      </c>
      <c r="E183" s="125">
        <f>D183</f>
        <v>0</v>
      </c>
    </row>
    <row r="184" spans="1:10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8">
        <v>2</v>
      </c>
      <c r="B185" s="127" t="s">
        <v>856</v>
      </c>
      <c r="C185" s="126">
        <f>C186+C187</f>
        <v>0</v>
      </c>
      <c r="D185" s="126">
        <f>D186+D187</f>
        <v>0</v>
      </c>
      <c r="E185" s="126">
        <f>E186+E187</f>
        <v>0</v>
      </c>
    </row>
    <row r="186" spans="1:10">
      <c r="A186" s="89"/>
      <c r="B186" s="88" t="s">
        <v>855</v>
      </c>
      <c r="C186" s="125"/>
      <c r="D186" s="125">
        <f>C186</f>
        <v>0</v>
      </c>
      <c r="E186" s="125">
        <f>D186</f>
        <v>0</v>
      </c>
    </row>
    <row r="187" spans="1:10">
      <c r="A187" s="89"/>
      <c r="B187" s="88" t="s">
        <v>847</v>
      </c>
      <c r="C187" s="125"/>
      <c r="D187" s="125">
        <f>C187</f>
        <v>0</v>
      </c>
      <c r="E187" s="125">
        <f>D187</f>
        <v>0</v>
      </c>
    </row>
    <row r="188" spans="1:10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8">
        <v>1</v>
      </c>
      <c r="B189" s="127" t="s">
        <v>859</v>
      </c>
      <c r="C189" s="126">
        <f>C190+C191+C192</f>
        <v>0</v>
      </c>
      <c r="D189" s="126">
        <f>D190+D191+D192</f>
        <v>0</v>
      </c>
      <c r="E189" s="126">
        <f>E190+E191+E192</f>
        <v>0</v>
      </c>
    </row>
    <row r="190" spans="1:10">
      <c r="A190" s="89"/>
      <c r="B190" s="88" t="s">
        <v>855</v>
      </c>
      <c r="C190" s="125">
        <v>0</v>
      </c>
      <c r="D190" s="125">
        <f t="shared" ref="D190:E192" si="10">C190</f>
        <v>0</v>
      </c>
      <c r="E190" s="125">
        <f t="shared" si="10"/>
        <v>0</v>
      </c>
    </row>
    <row r="191" spans="1:10">
      <c r="A191" s="89"/>
      <c r="B191" s="88" t="s">
        <v>845</v>
      </c>
      <c r="C191" s="125">
        <v>0</v>
      </c>
      <c r="D191" s="125">
        <f t="shared" si="10"/>
        <v>0</v>
      </c>
      <c r="E191" s="125">
        <f t="shared" si="10"/>
        <v>0</v>
      </c>
    </row>
    <row r="192" spans="1:10">
      <c r="A192" s="89"/>
      <c r="B192" s="88" t="s">
        <v>844</v>
      </c>
      <c r="C192" s="125">
        <v>0</v>
      </c>
      <c r="D192" s="125">
        <f t="shared" si="10"/>
        <v>0</v>
      </c>
      <c r="E192" s="125">
        <f t="shared" si="10"/>
        <v>0</v>
      </c>
    </row>
    <row r="193" spans="1:5">
      <c r="A193" s="128">
        <v>3</v>
      </c>
      <c r="B193" s="127" t="s">
        <v>857</v>
      </c>
      <c r="C193" s="126">
        <f>C194</f>
        <v>0</v>
      </c>
      <c r="D193" s="126">
        <f>D194</f>
        <v>0</v>
      </c>
      <c r="E193" s="126">
        <f>E194</f>
        <v>0</v>
      </c>
    </row>
    <row r="194" spans="1:5">
      <c r="A194" s="89"/>
      <c r="B194" s="88" t="s">
        <v>855</v>
      </c>
      <c r="C194" s="125">
        <v>0</v>
      </c>
      <c r="D194" s="125">
        <f>C194</f>
        <v>0</v>
      </c>
      <c r="E194" s="125">
        <f>D194</f>
        <v>0</v>
      </c>
    </row>
    <row r="195" spans="1:5">
      <c r="A195" s="128">
        <v>4</v>
      </c>
      <c r="B195" s="127" t="s">
        <v>858</v>
      </c>
      <c r="C195" s="126">
        <f>C196</f>
        <v>0</v>
      </c>
      <c r="D195" s="126">
        <f>D196</f>
        <v>0</v>
      </c>
      <c r="E195" s="126">
        <f>E196</f>
        <v>0</v>
      </c>
    </row>
    <row r="196" spans="1:5">
      <c r="A196" s="89"/>
      <c r="B196" s="88" t="s">
        <v>855</v>
      </c>
      <c r="C196" s="125">
        <v>0</v>
      </c>
      <c r="D196" s="125">
        <f>C196</f>
        <v>0</v>
      </c>
      <c r="E196" s="125">
        <f>D196</f>
        <v>0</v>
      </c>
    </row>
    <row r="197" spans="1:5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28">
        <v>4</v>
      </c>
      <c r="B198" s="127" t="s">
        <v>858</v>
      </c>
      <c r="C198" s="126">
        <f t="shared" si="11"/>
        <v>0</v>
      </c>
      <c r="D198" s="126">
        <f t="shared" si="11"/>
        <v>0</v>
      </c>
      <c r="E198" s="126">
        <f t="shared" si="11"/>
        <v>0</v>
      </c>
    </row>
    <row r="199" spans="1:5">
      <c r="A199" s="89"/>
      <c r="B199" s="88" t="s">
        <v>855</v>
      </c>
      <c r="C199" s="125">
        <v>0</v>
      </c>
      <c r="D199" s="125">
        <f>C199</f>
        <v>0</v>
      </c>
      <c r="E199" s="125">
        <f>D199</f>
        <v>0</v>
      </c>
    </row>
    <row r="200" spans="1:5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8">
        <v>3</v>
      </c>
      <c r="B201" s="127" t="s">
        <v>857</v>
      </c>
      <c r="C201" s="126">
        <f>C202</f>
        <v>0</v>
      </c>
      <c r="D201" s="126">
        <f>D202</f>
        <v>0</v>
      </c>
      <c r="E201" s="126">
        <f>E202</f>
        <v>0</v>
      </c>
    </row>
    <row r="202" spans="1:5">
      <c r="A202" s="89"/>
      <c r="B202" s="88" t="s">
        <v>855</v>
      </c>
      <c r="C202" s="125">
        <v>0</v>
      </c>
      <c r="D202" s="125">
        <f>C202</f>
        <v>0</v>
      </c>
      <c r="E202" s="125">
        <f>D202</f>
        <v>0</v>
      </c>
    </row>
    <row r="203" spans="1:5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8">
        <v>1</v>
      </c>
      <c r="B204" s="127" t="s">
        <v>859</v>
      </c>
      <c r="C204" s="126">
        <f>C205+C206</f>
        <v>0</v>
      </c>
      <c r="D204" s="126">
        <f>D205+D206</f>
        <v>0</v>
      </c>
      <c r="E204" s="126">
        <f>E205+E206</f>
        <v>0</v>
      </c>
    </row>
    <row r="205" spans="1:5">
      <c r="A205" s="89"/>
      <c r="B205" s="88" t="s">
        <v>855</v>
      </c>
      <c r="C205" s="125">
        <v>0</v>
      </c>
      <c r="D205" s="125">
        <f>C205</f>
        <v>0</v>
      </c>
      <c r="E205" s="125">
        <f>D205</f>
        <v>0</v>
      </c>
    </row>
    <row r="206" spans="1:5">
      <c r="A206" s="89"/>
      <c r="B206" s="88" t="s">
        <v>839</v>
      </c>
      <c r="C206" s="125">
        <v>0</v>
      </c>
      <c r="D206" s="125">
        <f>C206</f>
        <v>0</v>
      </c>
      <c r="E206" s="125">
        <f>D206</f>
        <v>0</v>
      </c>
    </row>
    <row r="207" spans="1:5">
      <c r="A207" s="128">
        <v>2</v>
      </c>
      <c r="B207" s="127" t="s">
        <v>856</v>
      </c>
      <c r="C207" s="126">
        <f>C209+C208+C210</f>
        <v>0</v>
      </c>
      <c r="D207" s="126">
        <f>D209+D208+D210</f>
        <v>0</v>
      </c>
      <c r="E207" s="126">
        <f>E209+E208+E210</f>
        <v>0</v>
      </c>
    </row>
    <row r="208" spans="1:5">
      <c r="A208" s="89"/>
      <c r="B208" s="88" t="s">
        <v>855</v>
      </c>
      <c r="C208" s="125">
        <v>0</v>
      </c>
      <c r="D208" s="125">
        <f t="shared" ref="D208:E210" si="12">C208</f>
        <v>0</v>
      </c>
      <c r="E208" s="125">
        <f t="shared" si="12"/>
        <v>0</v>
      </c>
    </row>
    <row r="209" spans="1:11">
      <c r="A209" s="89"/>
      <c r="B209" s="88" t="s">
        <v>838</v>
      </c>
      <c r="C209" s="125"/>
      <c r="D209" s="125">
        <f t="shared" si="12"/>
        <v>0</v>
      </c>
      <c r="E209" s="125">
        <f t="shared" si="12"/>
        <v>0</v>
      </c>
    </row>
    <row r="210" spans="1:11">
      <c r="A210" s="89"/>
      <c r="B210" s="88" t="s">
        <v>855</v>
      </c>
      <c r="C210" s="125">
        <v>0</v>
      </c>
      <c r="D210" s="125">
        <f t="shared" si="12"/>
        <v>0</v>
      </c>
      <c r="E210" s="125">
        <f t="shared" si="12"/>
        <v>0</v>
      </c>
    </row>
    <row r="211" spans="1:11">
      <c r="A211" s="128">
        <v>3</v>
      </c>
      <c r="B211" s="127" t="s">
        <v>857</v>
      </c>
      <c r="C211" s="126">
        <f>C212</f>
        <v>0</v>
      </c>
      <c r="D211" s="126">
        <f>D212</f>
        <v>0</v>
      </c>
      <c r="E211" s="126">
        <f>E212</f>
        <v>0</v>
      </c>
    </row>
    <row r="212" spans="1:11">
      <c r="A212" s="89"/>
      <c r="B212" s="88" t="s">
        <v>855</v>
      </c>
      <c r="C212" s="125">
        <v>0</v>
      </c>
      <c r="D212" s="125">
        <f>C212</f>
        <v>0</v>
      </c>
      <c r="E212" s="125">
        <f>D212</f>
        <v>0</v>
      </c>
    </row>
    <row r="213" spans="1:11">
      <c r="A213" s="128">
        <v>4</v>
      </c>
      <c r="B213" s="127" t="s">
        <v>858</v>
      </c>
      <c r="C213" s="126">
        <f>C214</f>
        <v>0</v>
      </c>
      <c r="D213" s="126">
        <f>D214</f>
        <v>0</v>
      </c>
      <c r="E213" s="126">
        <f>E214</f>
        <v>0</v>
      </c>
    </row>
    <row r="214" spans="1:11">
      <c r="A214" s="89"/>
      <c r="B214" s="88" t="s">
        <v>855</v>
      </c>
      <c r="C214" s="125">
        <v>0</v>
      </c>
      <c r="D214" s="125">
        <f>C214</f>
        <v>0</v>
      </c>
      <c r="E214" s="125">
        <f>D214</f>
        <v>0</v>
      </c>
    </row>
    <row r="215" spans="1:1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8">
        <v>2</v>
      </c>
      <c r="B216" s="127" t="s">
        <v>856</v>
      </c>
      <c r="C216" s="126">
        <f>C219+C218+C217</f>
        <v>0</v>
      </c>
      <c r="D216" s="126">
        <f>D219+D218+D217</f>
        <v>0</v>
      </c>
      <c r="E216" s="126">
        <f>E219+E218+E217</f>
        <v>0</v>
      </c>
    </row>
    <row r="217" spans="1:11">
      <c r="A217" s="89"/>
      <c r="B217" s="88" t="s">
        <v>855</v>
      </c>
      <c r="C217" s="125">
        <v>0</v>
      </c>
      <c r="D217" s="125">
        <f t="shared" ref="D217:E219" si="13">C217</f>
        <v>0</v>
      </c>
      <c r="E217" s="125">
        <f t="shared" si="13"/>
        <v>0</v>
      </c>
    </row>
    <row r="218" spans="1:11">
      <c r="A218" s="131"/>
      <c r="B218" s="130" t="s">
        <v>835</v>
      </c>
      <c r="C218" s="129"/>
      <c r="D218" s="129">
        <f t="shared" si="13"/>
        <v>0</v>
      </c>
      <c r="E218" s="129">
        <f t="shared" si="13"/>
        <v>0</v>
      </c>
      <c r="F218" s="121"/>
      <c r="G218" s="121"/>
      <c r="H218" s="121"/>
      <c r="I218" s="121"/>
      <c r="J218" s="121"/>
      <c r="K218" s="121"/>
    </row>
    <row r="219" spans="1:11">
      <c r="A219" s="131"/>
      <c r="B219" s="130" t="s">
        <v>821</v>
      </c>
      <c r="C219" s="129"/>
      <c r="D219" s="129">
        <f t="shared" si="13"/>
        <v>0</v>
      </c>
      <c r="E219" s="129">
        <f t="shared" si="13"/>
        <v>0</v>
      </c>
      <c r="F219" s="121"/>
      <c r="G219" s="121"/>
      <c r="H219" s="121"/>
      <c r="I219" s="121"/>
      <c r="J219" s="121"/>
      <c r="K219" s="121"/>
    </row>
    <row r="220" spans="1:11">
      <c r="A220" s="128">
        <v>3</v>
      </c>
      <c r="B220" s="127" t="s">
        <v>857</v>
      </c>
      <c r="C220" s="126">
        <f>C221</f>
        <v>0</v>
      </c>
      <c r="D220" s="126">
        <f>D221</f>
        <v>0</v>
      </c>
      <c r="E220" s="126">
        <f>E221</f>
        <v>0</v>
      </c>
    </row>
    <row r="221" spans="1:11">
      <c r="A221" s="89"/>
      <c r="B221" s="88" t="s">
        <v>855</v>
      </c>
      <c r="C221" s="125">
        <v>0</v>
      </c>
      <c r="D221" s="125">
        <f>C221</f>
        <v>0</v>
      </c>
      <c r="E221" s="125">
        <f>D221</f>
        <v>0</v>
      </c>
    </row>
    <row r="222" spans="1:1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8">
        <v>2</v>
      </c>
      <c r="B223" s="127" t="s">
        <v>856</v>
      </c>
      <c r="C223" s="126">
        <f>C225+C226+C227+C224</f>
        <v>0</v>
      </c>
      <c r="D223" s="126">
        <f>D225+D226+D227+D224</f>
        <v>0</v>
      </c>
      <c r="E223" s="126">
        <f>E225+E226+E227+E224</f>
        <v>0</v>
      </c>
    </row>
    <row r="224" spans="1:11">
      <c r="A224" s="89"/>
      <c r="B224" s="88" t="s">
        <v>855</v>
      </c>
      <c r="C224" s="125">
        <v>0</v>
      </c>
      <c r="D224" s="125">
        <f>C224</f>
        <v>0</v>
      </c>
      <c r="E224" s="125">
        <f>D224</f>
        <v>0</v>
      </c>
    </row>
    <row r="225" spans="1:5">
      <c r="A225" s="89"/>
      <c r="B225" s="88" t="s">
        <v>833</v>
      </c>
      <c r="C225" s="125"/>
      <c r="D225" s="125">
        <f t="shared" ref="D225:E227" si="14">C225</f>
        <v>0</v>
      </c>
      <c r="E225" s="125">
        <f t="shared" si="14"/>
        <v>0</v>
      </c>
    </row>
    <row r="226" spans="1:5">
      <c r="A226" s="89"/>
      <c r="B226" s="88" t="s">
        <v>832</v>
      </c>
      <c r="C226" s="125"/>
      <c r="D226" s="125">
        <f t="shared" si="14"/>
        <v>0</v>
      </c>
      <c r="E226" s="125">
        <f t="shared" si="14"/>
        <v>0</v>
      </c>
    </row>
    <row r="227" spans="1:5">
      <c r="A227" s="89"/>
      <c r="B227" s="88" t="s">
        <v>831</v>
      </c>
      <c r="C227" s="125"/>
      <c r="D227" s="125">
        <f t="shared" si="14"/>
        <v>0</v>
      </c>
      <c r="E227" s="125">
        <f t="shared" si="14"/>
        <v>0</v>
      </c>
    </row>
    <row r="228" spans="1:5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8">
        <v>2</v>
      </c>
      <c r="B229" s="127" t="s">
        <v>856</v>
      </c>
      <c r="C229" s="126">
        <f>C231+C232+C230</f>
        <v>0</v>
      </c>
      <c r="D229" s="126">
        <f>D231+D232+D230</f>
        <v>0</v>
      </c>
      <c r="E229" s="126">
        <f>E231+E232+E230</f>
        <v>0</v>
      </c>
    </row>
    <row r="230" spans="1:5">
      <c r="A230" s="89"/>
      <c r="B230" s="88" t="s">
        <v>855</v>
      </c>
      <c r="C230" s="125">
        <v>0</v>
      </c>
      <c r="D230" s="125">
        <f>C230</f>
        <v>0</v>
      </c>
      <c r="E230" s="125">
        <f>D230</f>
        <v>0</v>
      </c>
    </row>
    <row r="231" spans="1:5">
      <c r="A231" s="89"/>
      <c r="B231" s="88" t="s">
        <v>829</v>
      </c>
      <c r="C231" s="125">
        <v>0</v>
      </c>
      <c r="D231" s="125">
        <f t="shared" ref="D231:E232" si="15">C231</f>
        <v>0</v>
      </c>
      <c r="E231" s="125">
        <f t="shared" si="15"/>
        <v>0</v>
      </c>
    </row>
    <row r="232" spans="1:5">
      <c r="A232" s="89"/>
      <c r="B232" s="88" t="s">
        <v>819</v>
      </c>
      <c r="C232" s="125"/>
      <c r="D232" s="125">
        <f t="shared" si="15"/>
        <v>0</v>
      </c>
      <c r="E232" s="125">
        <f t="shared" si="15"/>
        <v>0</v>
      </c>
    </row>
    <row r="233" spans="1:5">
      <c r="A233" s="128">
        <v>3</v>
      </c>
      <c r="B233" s="127" t="s">
        <v>857</v>
      </c>
      <c r="C233" s="126">
        <f>C234</f>
        <v>0</v>
      </c>
      <c r="D233" s="126">
        <f>D234</f>
        <v>0</v>
      </c>
      <c r="E233" s="126">
        <f>E234</f>
        <v>0</v>
      </c>
    </row>
    <row r="234" spans="1:5">
      <c r="A234" s="89"/>
      <c r="B234" s="88" t="s">
        <v>855</v>
      </c>
      <c r="C234" s="125">
        <v>0</v>
      </c>
      <c r="D234" s="125">
        <f>C234</f>
        <v>0</v>
      </c>
      <c r="E234" s="125">
        <f>D234</f>
        <v>0</v>
      </c>
    </row>
    <row r="235" spans="1:5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8">
        <v>3</v>
      </c>
      <c r="B236" s="127" t="s">
        <v>857</v>
      </c>
      <c r="C236" s="126">
        <f>C237</f>
        <v>0</v>
      </c>
      <c r="D236" s="126">
        <f>D237</f>
        <v>0</v>
      </c>
      <c r="E236" s="126">
        <f>E237</f>
        <v>0</v>
      </c>
    </row>
    <row r="237" spans="1:5">
      <c r="A237" s="89"/>
      <c r="B237" s="88" t="s">
        <v>855</v>
      </c>
      <c r="C237" s="125">
        <v>0</v>
      </c>
      <c r="D237" s="125">
        <f>C237</f>
        <v>0</v>
      </c>
      <c r="E237" s="125">
        <f>D237</f>
        <v>0</v>
      </c>
    </row>
    <row r="238" spans="1:5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8">
        <v>2</v>
      </c>
      <c r="B239" s="127" t="s">
        <v>856</v>
      </c>
      <c r="C239" s="126">
        <f>C241+C242+C240</f>
        <v>0</v>
      </c>
      <c r="D239" s="126">
        <f>D241+D242+D240</f>
        <v>0</v>
      </c>
      <c r="E239" s="126">
        <f>E241+E242+E240</f>
        <v>0</v>
      </c>
    </row>
    <row r="240" spans="1:5">
      <c r="A240" s="89"/>
      <c r="B240" s="88" t="s">
        <v>855</v>
      </c>
      <c r="C240" s="125">
        <v>0</v>
      </c>
      <c r="D240" s="125">
        <f>C240</f>
        <v>0</v>
      </c>
      <c r="E240" s="125">
        <f>D240</f>
        <v>0</v>
      </c>
    </row>
    <row r="241" spans="1:10">
      <c r="A241" s="89"/>
      <c r="B241" s="88" t="s">
        <v>825</v>
      </c>
      <c r="C241" s="125"/>
      <c r="D241" s="125">
        <f t="shared" ref="D241:E242" si="16">C241</f>
        <v>0</v>
      </c>
      <c r="E241" s="125">
        <f t="shared" si="16"/>
        <v>0</v>
      </c>
    </row>
    <row r="242" spans="1:10">
      <c r="A242" s="89"/>
      <c r="B242" s="88" t="s">
        <v>824</v>
      </c>
      <c r="C242" s="125"/>
      <c r="D242" s="125">
        <f t="shared" si="16"/>
        <v>0</v>
      </c>
      <c r="E242" s="125">
        <f t="shared" si="16"/>
        <v>0</v>
      </c>
    </row>
    <row r="243" spans="1:10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8">
        <v>2</v>
      </c>
      <c r="B244" s="127" t="s">
        <v>856</v>
      </c>
      <c r="C244" s="126">
        <f>C246+C247+C248+C249+C245</f>
        <v>0</v>
      </c>
      <c r="D244" s="126">
        <f>D246+D247+D248+D249+D245</f>
        <v>0</v>
      </c>
      <c r="E244" s="126">
        <f>E246+E247+E248+E249+E245</f>
        <v>0</v>
      </c>
    </row>
    <row r="245" spans="1:10">
      <c r="A245" s="89"/>
      <c r="B245" s="88" t="s">
        <v>855</v>
      </c>
      <c r="C245" s="125">
        <v>0</v>
      </c>
      <c r="D245" s="125">
        <f>C245</f>
        <v>0</v>
      </c>
      <c r="E245" s="125">
        <f>D245</f>
        <v>0</v>
      </c>
    </row>
    <row r="246" spans="1:10">
      <c r="A246" s="89"/>
      <c r="B246" s="88" t="s">
        <v>821</v>
      </c>
      <c r="C246" s="125"/>
      <c r="D246" s="125">
        <f t="shared" ref="D246:E249" si="17">C246</f>
        <v>0</v>
      </c>
      <c r="E246" s="125">
        <f t="shared" si="17"/>
        <v>0</v>
      </c>
    </row>
    <row r="247" spans="1:10">
      <c r="A247" s="89"/>
      <c r="B247" s="88" t="s">
        <v>820</v>
      </c>
      <c r="C247" s="125"/>
      <c r="D247" s="125">
        <f t="shared" si="17"/>
        <v>0</v>
      </c>
      <c r="E247" s="125">
        <f t="shared" si="17"/>
        <v>0</v>
      </c>
    </row>
    <row r="248" spans="1:10">
      <c r="A248" s="89"/>
      <c r="B248" s="88" t="s">
        <v>819</v>
      </c>
      <c r="C248" s="125"/>
      <c r="D248" s="125">
        <f t="shared" si="17"/>
        <v>0</v>
      </c>
      <c r="E248" s="125">
        <f t="shared" si="17"/>
        <v>0</v>
      </c>
    </row>
    <row r="249" spans="1:10">
      <c r="A249" s="89"/>
      <c r="B249" s="88" t="s">
        <v>818</v>
      </c>
      <c r="C249" s="125"/>
      <c r="D249" s="125">
        <f t="shared" si="17"/>
        <v>0</v>
      </c>
      <c r="E249" s="125">
        <f t="shared" si="17"/>
        <v>0</v>
      </c>
    </row>
    <row r="250" spans="1:10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9"/>
      <c r="B251" s="88" t="s">
        <v>855</v>
      </c>
      <c r="C251" s="125">
        <v>0</v>
      </c>
      <c r="D251" s="125">
        <f>C251</f>
        <v>0</v>
      </c>
      <c r="E251" s="125">
        <f>D251</f>
        <v>0</v>
      </c>
    </row>
    <row r="252" spans="1:10">
      <c r="A252" s="89"/>
      <c r="B252" s="88" t="s">
        <v>854</v>
      </c>
      <c r="C252" s="125">
        <v>0</v>
      </c>
      <c r="D252" s="125">
        <f>C252</f>
        <v>0</v>
      </c>
      <c r="E252" s="125">
        <f>D252</f>
        <v>0</v>
      </c>
    </row>
    <row r="256" spans="1:10" ht="18.75">
      <c r="A256" s="164" t="s">
        <v>67</v>
      </c>
      <c r="B256" s="164"/>
      <c r="C256" s="164"/>
      <c r="D256" s="137" t="s">
        <v>853</v>
      </c>
      <c r="E256" s="13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4"/>
      <c r="B752" s="123" t="s">
        <v>835</v>
      </c>
      <c r="C752" s="122"/>
      <c r="D752" s="122">
        <f t="shared" ref="D752:E754" si="87">C752</f>
        <v>0</v>
      </c>
      <c r="E752" s="122">
        <f t="shared" si="87"/>
        <v>0</v>
      </c>
      <c r="F752" s="121"/>
      <c r="G752" s="121"/>
      <c r="H752" s="121"/>
      <c r="I752" s="121"/>
      <c r="J752" s="121"/>
      <c r="K752" s="121"/>
    </row>
    <row r="753" spans="1:11">
      <c r="A753" s="124"/>
      <c r="B753" s="123" t="s">
        <v>821</v>
      </c>
      <c r="C753" s="122"/>
      <c r="D753" s="122">
        <f t="shared" si="87"/>
        <v>0</v>
      </c>
      <c r="E753" s="122">
        <f t="shared" si="87"/>
        <v>0</v>
      </c>
      <c r="F753" s="121"/>
      <c r="G753" s="121"/>
      <c r="H753" s="121"/>
      <c r="I753" s="121"/>
      <c r="J753" s="121"/>
      <c r="K753" s="121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600-000000000000}">
      <formula1>0</formula1>
    </dataValidation>
    <dataValidation type="custom" allowBlank="1" showInputMessage="1" showErrorMessage="1" sqref="J1:J4 J550:J551 J560:J561 J339 J547" xr:uid="{00000000-0002-0000-0600-000001000000}">
      <formula1>C2+C114</formula1>
    </dataValidation>
    <dataValidation type="custom" allowBlank="1" showInputMessage="1" showErrorMessage="1" sqref="J559" xr:uid="{00000000-0002-0000-0600-000002000000}">
      <formula1>C259+C374</formula1>
    </dataValidation>
    <dataValidation type="custom" allowBlank="1" showInputMessage="1" showErrorMessage="1" sqref="J483" xr:uid="{00000000-0002-0000-0600-000003000000}">
      <formula1>C484+C595</formula1>
    </dataValidation>
    <dataValidation type="custom" allowBlank="1" showInputMessage="1" showErrorMessage="1" sqref="J256:J259" xr:uid="{00000000-0002-0000-0600-000004000000}">
      <formula1>C257+C372</formula1>
    </dataValidation>
    <dataValidation type="custom" allowBlank="1" showInputMessage="1" showErrorMessage="1" sqref="J11" xr:uid="{00000000-0002-0000-0600-000005000000}">
      <formula1>C12+C136</formula1>
    </dataValidation>
    <dataValidation type="custom" allowBlank="1" showInputMessage="1" showErrorMessage="1" sqref="J638 J642 J716:J717 J645 J725:J726" xr:uid="{00000000-0002-0000-0600-000006000000}">
      <formula1>C639+C793</formula1>
    </dataValidation>
    <dataValidation type="custom" allowBlank="1" showInputMessage="1" showErrorMessage="1" sqref="J97 J38 J61 J67:J68" xr:uid="{00000000-0002-0000-0600-000007000000}">
      <formula1>C39+C261</formula1>
    </dataValidation>
    <dataValidation type="custom" allowBlank="1" showInputMessage="1" showErrorMessage="1" sqref="J135" xr:uid="{00000000-0002-0000-0600-000008000000}">
      <formula1>C136+C349</formula1>
    </dataValidation>
    <dataValidation type="custom" allowBlank="1" showInputMessage="1" showErrorMessage="1" sqref="J163" xr:uid="{00000000-0002-0000-0600-000009000000}">
      <formula1>C164+C360</formula1>
    </dataValidation>
    <dataValidation type="custom" allowBlank="1" showInputMessage="1" showErrorMessage="1" sqref="J170" xr:uid="{00000000-0002-0000-0600-00000A000000}">
      <formula1>C171+C363</formula1>
    </dataValidation>
    <dataValidation type="custom" allowBlank="1" showInputMessage="1" showErrorMessage="1" sqref="J177:J178" xr:uid="{00000000-0002-0000-0600-00000B000000}">
      <formula1>C178+C366</formula1>
    </dataValidation>
    <dataValidation type="custom" allowBlank="1" showInputMessage="1" showErrorMessage="1" sqref="J152:J153" xr:uid="{00000000-0002-0000-0600-00000C000000}">
      <formula1>C153+C355</formula1>
    </dataValidation>
    <dataValidation type="custom" allowBlank="1" showInputMessage="1" showErrorMessage="1" sqref="J114:J116" xr:uid="{00000000-0002-0000-0600-00000D000000}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zoomScale="80" zoomScaleNormal="80" workbookViewId="0">
      <selection sqref="A1:A3"/>
    </sheetView>
  </sheetViews>
  <sheetFormatPr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901</v>
      </c>
      <c r="B1" s="189" t="s">
        <v>902</v>
      </c>
      <c r="C1" s="189" t="s">
        <v>903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904</v>
      </c>
      <c r="G2" s="195" t="s">
        <v>905</v>
      </c>
      <c r="H2" s="197" t="s">
        <v>906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8" t="s">
        <v>907</v>
      </c>
      <c r="I3" s="139" t="s">
        <v>908</v>
      </c>
    </row>
    <row r="4" spans="1:9">
      <c r="A4" s="140" t="s">
        <v>909</v>
      </c>
      <c r="B4" s="140"/>
      <c r="C4" s="140">
        <f t="shared" ref="C4:I4" si="0">C5+C10+C13+C16+C19+C22+C25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910</v>
      </c>
      <c r="B5" s="142"/>
      <c r="C5" s="142">
        <f t="shared" ref="C5:I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0</v>
      </c>
      <c r="H5" s="142">
        <f t="shared" si="1"/>
        <v>0</v>
      </c>
      <c r="I5" s="142">
        <f t="shared" si="1"/>
        <v>0</v>
      </c>
    </row>
    <row r="6" spans="1:9">
      <c r="A6" s="10" t="s">
        <v>911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912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913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1" t="s">
        <v>914</v>
      </c>
      <c r="B10" s="141"/>
      <c r="C10" s="141">
        <f t="shared" ref="C10:I10" si="2">SUM(C11:C12)</f>
        <v>0</v>
      </c>
      <c r="D10" s="141">
        <f t="shared" si="2"/>
        <v>0</v>
      </c>
      <c r="E10" s="141">
        <f t="shared" si="2"/>
        <v>0</v>
      </c>
      <c r="F10" s="141">
        <f t="shared" si="2"/>
        <v>0</v>
      </c>
      <c r="G10" s="141">
        <f t="shared" si="2"/>
        <v>0</v>
      </c>
      <c r="H10" s="141">
        <f t="shared" si="2"/>
        <v>0</v>
      </c>
      <c r="I10" s="14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1" t="s">
        <v>915</v>
      </c>
      <c r="B13" s="141"/>
      <c r="C13" s="141">
        <f t="shared" ref="C13:I13" si="3">SUM(C14:C15)</f>
        <v>0</v>
      </c>
      <c r="D13" s="141">
        <f t="shared" si="3"/>
        <v>0</v>
      </c>
      <c r="E13" s="141">
        <f t="shared" si="3"/>
        <v>0</v>
      </c>
      <c r="F13" s="141">
        <f t="shared" si="3"/>
        <v>0</v>
      </c>
      <c r="G13" s="141">
        <f t="shared" si="3"/>
        <v>0</v>
      </c>
      <c r="H13" s="141">
        <f t="shared" si="3"/>
        <v>0</v>
      </c>
      <c r="I13" s="14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1" t="s">
        <v>916</v>
      </c>
      <c r="B16" s="141"/>
      <c r="C16" s="141">
        <f t="shared" ref="C16:I16" si="4">SUM(C17:C18)</f>
        <v>0</v>
      </c>
      <c r="D16" s="141">
        <f t="shared" si="4"/>
        <v>0</v>
      </c>
      <c r="E16" s="141">
        <f t="shared" si="4"/>
        <v>0</v>
      </c>
      <c r="F16" s="141">
        <f t="shared" si="4"/>
        <v>0</v>
      </c>
      <c r="G16" s="141">
        <f t="shared" si="4"/>
        <v>0</v>
      </c>
      <c r="H16" s="141">
        <f t="shared" si="4"/>
        <v>0</v>
      </c>
      <c r="I16" s="14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1" t="s">
        <v>917</v>
      </c>
      <c r="B19" s="141"/>
      <c r="C19" s="141">
        <f t="shared" ref="C19:I19" si="5">SUM(C20:C21)</f>
        <v>0</v>
      </c>
      <c r="D19" s="141">
        <f t="shared" si="5"/>
        <v>0</v>
      </c>
      <c r="E19" s="141">
        <f t="shared" si="5"/>
        <v>0</v>
      </c>
      <c r="F19" s="141">
        <f t="shared" si="5"/>
        <v>0</v>
      </c>
      <c r="G19" s="141">
        <f t="shared" si="5"/>
        <v>0</v>
      </c>
      <c r="H19" s="141">
        <f t="shared" si="5"/>
        <v>0</v>
      </c>
      <c r="I19" s="14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1" t="s">
        <v>918</v>
      </c>
      <c r="B22" s="141"/>
      <c r="C22" s="141">
        <f t="shared" ref="C22:I22" si="6">SUM(C23:C24)</f>
        <v>0</v>
      </c>
      <c r="D22" s="141">
        <f t="shared" si="6"/>
        <v>0</v>
      </c>
      <c r="E22" s="141">
        <f t="shared" si="6"/>
        <v>0</v>
      </c>
      <c r="F22" s="141">
        <f t="shared" si="6"/>
        <v>0</v>
      </c>
      <c r="G22" s="141">
        <f t="shared" si="6"/>
        <v>0</v>
      </c>
      <c r="H22" s="141">
        <f t="shared" si="6"/>
        <v>0</v>
      </c>
      <c r="I22" s="14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1" t="s">
        <v>919</v>
      </c>
      <c r="B25" s="141"/>
      <c r="C25" s="141">
        <f t="shared" ref="C25:I25" si="7">C26+C29</f>
        <v>0</v>
      </c>
      <c r="D25" s="141">
        <f t="shared" si="7"/>
        <v>0</v>
      </c>
      <c r="E25" s="141">
        <f t="shared" si="7"/>
        <v>0</v>
      </c>
      <c r="F25" s="141">
        <f t="shared" si="7"/>
        <v>0</v>
      </c>
      <c r="G25" s="141">
        <f t="shared" si="7"/>
        <v>0</v>
      </c>
      <c r="H25" s="141">
        <f t="shared" si="7"/>
        <v>0</v>
      </c>
      <c r="I25" s="141">
        <f t="shared" si="7"/>
        <v>0</v>
      </c>
    </row>
    <row r="26" spans="1:9">
      <c r="A26" s="143" t="s">
        <v>920</v>
      </c>
      <c r="B26" s="143"/>
      <c r="C26" s="143">
        <f t="shared" ref="C26:I26" si="8">SUM(C27:C28)</f>
        <v>0</v>
      </c>
      <c r="D26" s="143">
        <f t="shared" si="8"/>
        <v>0</v>
      </c>
      <c r="E26" s="143">
        <f t="shared" si="8"/>
        <v>0</v>
      </c>
      <c r="F26" s="143">
        <f t="shared" si="8"/>
        <v>0</v>
      </c>
      <c r="G26" s="143">
        <f t="shared" si="8"/>
        <v>0</v>
      </c>
      <c r="H26" s="143">
        <f t="shared" si="8"/>
        <v>0</v>
      </c>
      <c r="I26" s="14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3" t="s">
        <v>921</v>
      </c>
      <c r="B29" s="143"/>
      <c r="C29" s="143">
        <f t="shared" ref="C29:I29" si="9">SUM(C30:C31)</f>
        <v>0</v>
      </c>
      <c r="D29" s="143">
        <f t="shared" si="9"/>
        <v>0</v>
      </c>
      <c r="E29" s="143">
        <f t="shared" si="9"/>
        <v>0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4" t="s">
        <v>922</v>
      </c>
      <c r="B32" s="144"/>
      <c r="C32" s="144">
        <f t="shared" ref="C32:I32" si="10">C33+C48+C51+C54+C57+C60+C63+C70+C73</f>
        <v>0</v>
      </c>
      <c r="D32" s="144">
        <f t="shared" si="10"/>
        <v>0</v>
      </c>
      <c r="E32" s="144">
        <f t="shared" si="10"/>
        <v>0</v>
      </c>
      <c r="F32" s="144">
        <f t="shared" si="10"/>
        <v>0</v>
      </c>
      <c r="G32" s="144">
        <f t="shared" si="10"/>
        <v>0</v>
      </c>
      <c r="H32" s="144">
        <f t="shared" si="10"/>
        <v>0</v>
      </c>
      <c r="I32" s="144">
        <f t="shared" si="10"/>
        <v>0</v>
      </c>
    </row>
    <row r="33" spans="1:9">
      <c r="A33" s="141" t="s">
        <v>910</v>
      </c>
      <c r="B33" s="141"/>
      <c r="C33" s="141">
        <f t="shared" ref="C33:I33" si="11">SUM(C34:C47)</f>
        <v>0</v>
      </c>
      <c r="D33" s="141">
        <f t="shared" si="11"/>
        <v>0</v>
      </c>
      <c r="E33" s="141">
        <f t="shared" si="11"/>
        <v>0</v>
      </c>
      <c r="F33" s="141">
        <f t="shared" si="11"/>
        <v>0</v>
      </c>
      <c r="G33" s="141">
        <f t="shared" si="11"/>
        <v>0</v>
      </c>
      <c r="H33" s="141">
        <f t="shared" si="11"/>
        <v>0</v>
      </c>
      <c r="I33" s="141">
        <f t="shared" si="11"/>
        <v>0</v>
      </c>
    </row>
    <row r="34" spans="1:9">
      <c r="A34" s="10" t="s">
        <v>911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923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5" t="s">
        <v>934</v>
      </c>
      <c r="B46" s="145"/>
      <c r="C46" s="145"/>
      <c r="D46" s="145"/>
      <c r="E46" s="145"/>
      <c r="F46" s="145"/>
      <c r="G46" s="145"/>
      <c r="H46" s="145"/>
      <c r="I46" s="145"/>
    </row>
    <row r="47" spans="1:9">
      <c r="A47" s="10" t="s">
        <v>935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1" t="s">
        <v>914</v>
      </c>
      <c r="B48" s="141"/>
      <c r="C48" s="141">
        <f t="shared" ref="C48:I48" si="12">SUM(C49:C50)</f>
        <v>0</v>
      </c>
      <c r="D48" s="141">
        <f t="shared" si="12"/>
        <v>0</v>
      </c>
      <c r="E48" s="141">
        <f t="shared" si="12"/>
        <v>0</v>
      </c>
      <c r="F48" s="141">
        <f t="shared" si="12"/>
        <v>0</v>
      </c>
      <c r="G48" s="141">
        <f t="shared" si="12"/>
        <v>0</v>
      </c>
      <c r="H48" s="141">
        <f t="shared" si="12"/>
        <v>0</v>
      </c>
      <c r="I48" s="14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1" t="s">
        <v>915</v>
      </c>
      <c r="B51" s="141"/>
      <c r="C51" s="141">
        <f t="shared" ref="C51:I51" si="13">SUM(C52:C53)</f>
        <v>0</v>
      </c>
      <c r="D51" s="141">
        <f t="shared" si="13"/>
        <v>0</v>
      </c>
      <c r="E51" s="141">
        <f t="shared" si="13"/>
        <v>0</v>
      </c>
      <c r="F51" s="141">
        <f t="shared" si="13"/>
        <v>0</v>
      </c>
      <c r="G51" s="141">
        <f t="shared" si="13"/>
        <v>0</v>
      </c>
      <c r="H51" s="141">
        <f t="shared" si="13"/>
        <v>0</v>
      </c>
      <c r="I51" s="14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1" t="s">
        <v>916</v>
      </c>
      <c r="B54" s="141"/>
      <c r="C54" s="141">
        <f t="shared" ref="C54:I54" si="14">SUM(C55:C56)</f>
        <v>0</v>
      </c>
      <c r="D54" s="141">
        <f t="shared" si="14"/>
        <v>0</v>
      </c>
      <c r="E54" s="141">
        <f t="shared" si="14"/>
        <v>0</v>
      </c>
      <c r="F54" s="141">
        <f t="shared" si="14"/>
        <v>0</v>
      </c>
      <c r="G54" s="141">
        <f t="shared" si="14"/>
        <v>0</v>
      </c>
      <c r="H54" s="141">
        <f t="shared" si="14"/>
        <v>0</v>
      </c>
      <c r="I54" s="14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1" t="s">
        <v>917</v>
      </c>
      <c r="B57" s="141"/>
      <c r="C57" s="141">
        <f t="shared" ref="C57:I57" si="15">SUM(C58:C59)</f>
        <v>0</v>
      </c>
      <c r="D57" s="141">
        <f t="shared" si="15"/>
        <v>0</v>
      </c>
      <c r="E57" s="141">
        <f t="shared" si="15"/>
        <v>0</v>
      </c>
      <c r="F57" s="141">
        <f t="shared" si="15"/>
        <v>0</v>
      </c>
      <c r="G57" s="141">
        <f t="shared" si="15"/>
        <v>0</v>
      </c>
      <c r="H57" s="141">
        <f t="shared" si="15"/>
        <v>0</v>
      </c>
      <c r="I57" s="14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1" t="s">
        <v>918</v>
      </c>
      <c r="B60" s="141"/>
      <c r="C60" s="141">
        <f t="shared" ref="C60:H60" si="16">SUM(C61:C62)</f>
        <v>0</v>
      </c>
      <c r="D60" s="141">
        <f t="shared" si="16"/>
        <v>0</v>
      </c>
      <c r="E60" s="141">
        <f t="shared" si="16"/>
        <v>0</v>
      </c>
      <c r="F60" s="141">
        <f t="shared" si="16"/>
        <v>0</v>
      </c>
      <c r="G60" s="141">
        <f t="shared" si="16"/>
        <v>0</v>
      </c>
      <c r="H60" s="141">
        <f t="shared" si="16"/>
        <v>0</v>
      </c>
      <c r="I60" s="14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1" t="s">
        <v>919</v>
      </c>
      <c r="B63" s="141"/>
      <c r="C63" s="141">
        <f t="shared" ref="C63:I63" si="17">C64+C67</f>
        <v>0</v>
      </c>
      <c r="D63" s="141">
        <f t="shared" si="17"/>
        <v>0</v>
      </c>
      <c r="E63" s="141">
        <f t="shared" si="17"/>
        <v>0</v>
      </c>
      <c r="F63" s="141">
        <f t="shared" si="17"/>
        <v>0</v>
      </c>
      <c r="G63" s="141">
        <f t="shared" si="17"/>
        <v>0</v>
      </c>
      <c r="H63" s="141">
        <f t="shared" si="17"/>
        <v>0</v>
      </c>
      <c r="I63" s="141">
        <f t="shared" si="17"/>
        <v>0</v>
      </c>
    </row>
    <row r="64" spans="1:9">
      <c r="A64" s="143" t="s">
        <v>920</v>
      </c>
      <c r="B64" s="143"/>
      <c r="C64" s="143">
        <f t="shared" ref="C64:I64" si="18">SUM(C65:C66)</f>
        <v>0</v>
      </c>
      <c r="D64" s="143">
        <f t="shared" si="18"/>
        <v>0</v>
      </c>
      <c r="E64" s="143">
        <f t="shared" si="18"/>
        <v>0</v>
      </c>
      <c r="F64" s="143">
        <f t="shared" si="18"/>
        <v>0</v>
      </c>
      <c r="G64" s="143">
        <f t="shared" si="18"/>
        <v>0</v>
      </c>
      <c r="H64" s="143">
        <f t="shared" si="18"/>
        <v>0</v>
      </c>
      <c r="I64" s="14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3" t="s">
        <v>921</v>
      </c>
      <c r="B67" s="143"/>
      <c r="C67" s="143">
        <f t="shared" ref="C67:I67" si="19">SUM(C68:C69)</f>
        <v>0</v>
      </c>
      <c r="D67" s="143">
        <f t="shared" si="19"/>
        <v>0</v>
      </c>
      <c r="E67" s="143">
        <f t="shared" si="19"/>
        <v>0</v>
      </c>
      <c r="F67" s="143">
        <f t="shared" si="19"/>
        <v>0</v>
      </c>
      <c r="G67" s="143">
        <f t="shared" si="19"/>
        <v>0</v>
      </c>
      <c r="H67" s="143">
        <f t="shared" si="19"/>
        <v>0</v>
      </c>
      <c r="I67" s="14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1" t="s">
        <v>936</v>
      </c>
      <c r="B70" s="141"/>
      <c r="C70" s="141">
        <f t="shared" ref="C70:I70" si="20">SUM(C71:C72)</f>
        <v>0</v>
      </c>
      <c r="D70" s="141">
        <f t="shared" si="20"/>
        <v>0</v>
      </c>
      <c r="E70" s="141">
        <f t="shared" si="20"/>
        <v>0</v>
      </c>
      <c r="F70" s="141">
        <f t="shared" si="20"/>
        <v>0</v>
      </c>
      <c r="G70" s="141">
        <f t="shared" si="20"/>
        <v>0</v>
      </c>
      <c r="H70" s="141">
        <f t="shared" si="20"/>
        <v>0</v>
      </c>
      <c r="I70" s="14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1" t="s">
        <v>937</v>
      </c>
      <c r="B73" s="141"/>
      <c r="C73" s="141"/>
      <c r="D73" s="141"/>
      <c r="E73" s="141"/>
      <c r="F73" s="141"/>
      <c r="G73" s="141"/>
      <c r="H73" s="141"/>
      <c r="I73" s="141"/>
    </row>
    <row r="74" spans="1:9">
      <c r="A74" s="141" t="s">
        <v>938</v>
      </c>
      <c r="B74" s="141"/>
      <c r="C74" s="141">
        <f>C32+C4</f>
        <v>0</v>
      </c>
      <c r="D74" s="141">
        <f t="shared" ref="D74:I74" si="21">D73+D70+D63+D60+D57+D54+D51+D48+D33+D25+D22+D19+D16+D13+D10+D5</f>
        <v>0</v>
      </c>
      <c r="E74" s="141">
        <f t="shared" si="21"/>
        <v>0</v>
      </c>
      <c r="F74" s="141">
        <f t="shared" si="21"/>
        <v>0</v>
      </c>
      <c r="G74" s="141">
        <f t="shared" si="21"/>
        <v>0</v>
      </c>
      <c r="H74" s="141">
        <f t="shared" si="21"/>
        <v>0</v>
      </c>
      <c r="I74" s="14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zoomScale="80" zoomScaleNormal="80" workbookViewId="0">
      <selection activeCell="A78" sqref="A78"/>
    </sheetView>
  </sheetViews>
  <sheetFormatPr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901</v>
      </c>
      <c r="B1" s="189" t="s">
        <v>902</v>
      </c>
      <c r="C1" s="189" t="s">
        <v>903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904</v>
      </c>
      <c r="G2" s="195" t="s">
        <v>905</v>
      </c>
      <c r="H2" s="197" t="s">
        <v>906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38" t="s">
        <v>907</v>
      </c>
      <c r="I3" s="139" t="s">
        <v>908</v>
      </c>
    </row>
    <row r="4" spans="1:9">
      <c r="A4" s="140" t="s">
        <v>909</v>
      </c>
      <c r="B4" s="140"/>
      <c r="C4" s="140">
        <f t="shared" ref="C4:I4" si="0">C5+C10+C13+C16+C19+C22+C25</f>
        <v>0</v>
      </c>
      <c r="D4" s="140">
        <f t="shared" si="0"/>
        <v>0</v>
      </c>
      <c r="E4" s="140">
        <f t="shared" si="0"/>
        <v>0</v>
      </c>
      <c r="F4" s="140">
        <f t="shared" si="0"/>
        <v>0</v>
      </c>
      <c r="G4" s="140">
        <f t="shared" si="0"/>
        <v>0</v>
      </c>
      <c r="H4" s="140">
        <f t="shared" si="0"/>
        <v>0</v>
      </c>
      <c r="I4" s="140">
        <f t="shared" si="0"/>
        <v>0</v>
      </c>
    </row>
    <row r="5" spans="1:9">
      <c r="A5" s="141" t="s">
        <v>910</v>
      </c>
      <c r="B5" s="142"/>
      <c r="C5" s="142">
        <f t="shared" ref="C5:I5" si="1">SUM(C6:C9)</f>
        <v>0</v>
      </c>
      <c r="D5" s="142">
        <f t="shared" si="1"/>
        <v>0</v>
      </c>
      <c r="E5" s="142">
        <f t="shared" si="1"/>
        <v>0</v>
      </c>
      <c r="F5" s="142">
        <f t="shared" si="1"/>
        <v>0</v>
      </c>
      <c r="G5" s="142">
        <f t="shared" si="1"/>
        <v>0</v>
      </c>
      <c r="H5" s="142">
        <f t="shared" si="1"/>
        <v>0</v>
      </c>
      <c r="I5" s="142">
        <f t="shared" si="1"/>
        <v>0</v>
      </c>
    </row>
    <row r="6" spans="1:9">
      <c r="A6" s="10" t="s">
        <v>911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912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913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1" t="s">
        <v>914</v>
      </c>
      <c r="B10" s="141"/>
      <c r="C10" s="141">
        <f t="shared" ref="C10:I10" si="2">SUM(C11:C12)</f>
        <v>0</v>
      </c>
      <c r="D10" s="141">
        <f t="shared" si="2"/>
        <v>0</v>
      </c>
      <c r="E10" s="141">
        <f t="shared" si="2"/>
        <v>0</v>
      </c>
      <c r="F10" s="141">
        <f t="shared" si="2"/>
        <v>0</v>
      </c>
      <c r="G10" s="141">
        <f t="shared" si="2"/>
        <v>0</v>
      </c>
      <c r="H10" s="141">
        <f t="shared" si="2"/>
        <v>0</v>
      </c>
      <c r="I10" s="141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1" t="s">
        <v>915</v>
      </c>
      <c r="B13" s="141"/>
      <c r="C13" s="141">
        <f t="shared" ref="C13:I13" si="3">SUM(C14:C15)</f>
        <v>0</v>
      </c>
      <c r="D13" s="141">
        <f t="shared" si="3"/>
        <v>0</v>
      </c>
      <c r="E13" s="141">
        <f t="shared" si="3"/>
        <v>0</v>
      </c>
      <c r="F13" s="141">
        <f t="shared" si="3"/>
        <v>0</v>
      </c>
      <c r="G13" s="141">
        <f t="shared" si="3"/>
        <v>0</v>
      </c>
      <c r="H13" s="141">
        <f t="shared" si="3"/>
        <v>0</v>
      </c>
      <c r="I13" s="141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1" t="s">
        <v>916</v>
      </c>
      <c r="B16" s="141"/>
      <c r="C16" s="141">
        <f t="shared" ref="C16:I16" si="4">SUM(C17:C18)</f>
        <v>0</v>
      </c>
      <c r="D16" s="141">
        <f t="shared" si="4"/>
        <v>0</v>
      </c>
      <c r="E16" s="141">
        <f t="shared" si="4"/>
        <v>0</v>
      </c>
      <c r="F16" s="141">
        <f t="shared" si="4"/>
        <v>0</v>
      </c>
      <c r="G16" s="141">
        <f t="shared" si="4"/>
        <v>0</v>
      </c>
      <c r="H16" s="141">
        <f t="shared" si="4"/>
        <v>0</v>
      </c>
      <c r="I16" s="141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1" t="s">
        <v>917</v>
      </c>
      <c r="B19" s="141"/>
      <c r="C19" s="141">
        <f t="shared" ref="C19:I19" si="5">SUM(C20:C21)</f>
        <v>0</v>
      </c>
      <c r="D19" s="141">
        <f t="shared" si="5"/>
        <v>0</v>
      </c>
      <c r="E19" s="141">
        <f t="shared" si="5"/>
        <v>0</v>
      </c>
      <c r="F19" s="141">
        <f t="shared" si="5"/>
        <v>0</v>
      </c>
      <c r="G19" s="141">
        <f t="shared" si="5"/>
        <v>0</v>
      </c>
      <c r="H19" s="141">
        <f t="shared" si="5"/>
        <v>0</v>
      </c>
      <c r="I19" s="141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1" t="s">
        <v>918</v>
      </c>
      <c r="B22" s="141"/>
      <c r="C22" s="141">
        <f t="shared" ref="C22:I22" si="6">SUM(C23:C24)</f>
        <v>0</v>
      </c>
      <c r="D22" s="141">
        <f t="shared" si="6"/>
        <v>0</v>
      </c>
      <c r="E22" s="141">
        <f t="shared" si="6"/>
        <v>0</v>
      </c>
      <c r="F22" s="141">
        <f t="shared" si="6"/>
        <v>0</v>
      </c>
      <c r="G22" s="141">
        <f t="shared" si="6"/>
        <v>0</v>
      </c>
      <c r="H22" s="141">
        <f t="shared" si="6"/>
        <v>0</v>
      </c>
      <c r="I22" s="141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1" t="s">
        <v>919</v>
      </c>
      <c r="B25" s="141"/>
      <c r="C25" s="141">
        <f t="shared" ref="C25:I25" si="7">C26+C29</f>
        <v>0</v>
      </c>
      <c r="D25" s="141">
        <f t="shared" si="7"/>
        <v>0</v>
      </c>
      <c r="E25" s="141">
        <f t="shared" si="7"/>
        <v>0</v>
      </c>
      <c r="F25" s="141">
        <f t="shared" si="7"/>
        <v>0</v>
      </c>
      <c r="G25" s="141">
        <f t="shared" si="7"/>
        <v>0</v>
      </c>
      <c r="H25" s="141">
        <f t="shared" si="7"/>
        <v>0</v>
      </c>
      <c r="I25" s="141">
        <f t="shared" si="7"/>
        <v>0</v>
      </c>
    </row>
    <row r="26" spans="1:9">
      <c r="A26" s="143" t="s">
        <v>920</v>
      </c>
      <c r="B26" s="143"/>
      <c r="C26" s="143">
        <f t="shared" ref="C26:I26" si="8">SUM(C27:C28)</f>
        <v>0</v>
      </c>
      <c r="D26" s="143">
        <f t="shared" si="8"/>
        <v>0</v>
      </c>
      <c r="E26" s="143">
        <f t="shared" si="8"/>
        <v>0</v>
      </c>
      <c r="F26" s="143">
        <f t="shared" si="8"/>
        <v>0</v>
      </c>
      <c r="G26" s="143">
        <f t="shared" si="8"/>
        <v>0</v>
      </c>
      <c r="H26" s="143">
        <f t="shared" si="8"/>
        <v>0</v>
      </c>
      <c r="I26" s="143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3" t="s">
        <v>921</v>
      </c>
      <c r="B29" s="143"/>
      <c r="C29" s="143">
        <f t="shared" ref="C29:I29" si="9">SUM(C30:C31)</f>
        <v>0</v>
      </c>
      <c r="D29" s="143">
        <f t="shared" si="9"/>
        <v>0</v>
      </c>
      <c r="E29" s="143">
        <f t="shared" si="9"/>
        <v>0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4" t="s">
        <v>922</v>
      </c>
      <c r="B32" s="144"/>
      <c r="C32" s="144">
        <f t="shared" ref="C32:I32" si="10">C33+C48+C51+C54+C57+C60+C63+C70+C73</f>
        <v>0</v>
      </c>
      <c r="D32" s="144">
        <f t="shared" si="10"/>
        <v>0</v>
      </c>
      <c r="E32" s="144">
        <f t="shared" si="10"/>
        <v>0</v>
      </c>
      <c r="F32" s="144">
        <f t="shared" si="10"/>
        <v>0</v>
      </c>
      <c r="G32" s="144">
        <f t="shared" si="10"/>
        <v>0</v>
      </c>
      <c r="H32" s="144">
        <f t="shared" si="10"/>
        <v>0</v>
      </c>
      <c r="I32" s="144">
        <f t="shared" si="10"/>
        <v>0</v>
      </c>
    </row>
    <row r="33" spans="1:9">
      <c r="A33" s="141" t="s">
        <v>910</v>
      </c>
      <c r="B33" s="141"/>
      <c r="C33" s="141">
        <f t="shared" ref="C33:I33" si="11">SUM(C34:C47)</f>
        <v>0</v>
      </c>
      <c r="D33" s="141">
        <f t="shared" si="11"/>
        <v>0</v>
      </c>
      <c r="E33" s="141">
        <f t="shared" si="11"/>
        <v>0</v>
      </c>
      <c r="F33" s="141">
        <f t="shared" si="11"/>
        <v>0</v>
      </c>
      <c r="G33" s="141">
        <f t="shared" si="11"/>
        <v>0</v>
      </c>
      <c r="H33" s="141">
        <f t="shared" si="11"/>
        <v>0</v>
      </c>
      <c r="I33" s="141">
        <f t="shared" si="11"/>
        <v>0</v>
      </c>
    </row>
    <row r="34" spans="1:9">
      <c r="A34" s="10" t="s">
        <v>911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923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924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925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926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927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928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929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930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931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932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933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5" t="s">
        <v>934</v>
      </c>
      <c r="B46" s="145"/>
      <c r="C46" s="145"/>
      <c r="D46" s="145"/>
      <c r="E46" s="145"/>
      <c r="F46" s="145"/>
      <c r="G46" s="145"/>
      <c r="H46" s="145"/>
      <c r="I46" s="145"/>
    </row>
    <row r="47" spans="1:9">
      <c r="A47" s="10" t="s">
        <v>935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1" t="s">
        <v>914</v>
      </c>
      <c r="B48" s="141"/>
      <c r="C48" s="141">
        <f t="shared" ref="C48:I48" si="12">SUM(C49:C50)</f>
        <v>0</v>
      </c>
      <c r="D48" s="141">
        <f t="shared" si="12"/>
        <v>0</v>
      </c>
      <c r="E48" s="141">
        <f t="shared" si="12"/>
        <v>0</v>
      </c>
      <c r="F48" s="141">
        <f t="shared" si="12"/>
        <v>0</v>
      </c>
      <c r="G48" s="141">
        <f t="shared" si="12"/>
        <v>0</v>
      </c>
      <c r="H48" s="141">
        <f t="shared" si="12"/>
        <v>0</v>
      </c>
      <c r="I48" s="141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1" t="s">
        <v>915</v>
      </c>
      <c r="B51" s="141"/>
      <c r="C51" s="141">
        <f t="shared" ref="C51:I51" si="13">SUM(C52:C53)</f>
        <v>0</v>
      </c>
      <c r="D51" s="141">
        <f t="shared" si="13"/>
        <v>0</v>
      </c>
      <c r="E51" s="141">
        <f t="shared" si="13"/>
        <v>0</v>
      </c>
      <c r="F51" s="141">
        <f t="shared" si="13"/>
        <v>0</v>
      </c>
      <c r="G51" s="141">
        <f t="shared" si="13"/>
        <v>0</v>
      </c>
      <c r="H51" s="141">
        <f t="shared" si="13"/>
        <v>0</v>
      </c>
      <c r="I51" s="141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1" t="s">
        <v>916</v>
      </c>
      <c r="B54" s="141"/>
      <c r="C54" s="141">
        <f t="shared" ref="C54:I54" si="14">SUM(C55:C56)</f>
        <v>0</v>
      </c>
      <c r="D54" s="141">
        <f t="shared" si="14"/>
        <v>0</v>
      </c>
      <c r="E54" s="141">
        <f t="shared" si="14"/>
        <v>0</v>
      </c>
      <c r="F54" s="141">
        <f t="shared" si="14"/>
        <v>0</v>
      </c>
      <c r="G54" s="141">
        <f t="shared" si="14"/>
        <v>0</v>
      </c>
      <c r="H54" s="141">
        <f t="shared" si="14"/>
        <v>0</v>
      </c>
      <c r="I54" s="141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1" t="s">
        <v>917</v>
      </c>
      <c r="B57" s="141"/>
      <c r="C57" s="141">
        <f t="shared" ref="C57:I57" si="15">SUM(C58:C59)</f>
        <v>0</v>
      </c>
      <c r="D57" s="141">
        <f t="shared" si="15"/>
        <v>0</v>
      </c>
      <c r="E57" s="141">
        <f t="shared" si="15"/>
        <v>0</v>
      </c>
      <c r="F57" s="141">
        <f t="shared" si="15"/>
        <v>0</v>
      </c>
      <c r="G57" s="141">
        <f t="shared" si="15"/>
        <v>0</v>
      </c>
      <c r="H57" s="141">
        <f t="shared" si="15"/>
        <v>0</v>
      </c>
      <c r="I57" s="141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1" t="s">
        <v>918</v>
      </c>
      <c r="B60" s="141"/>
      <c r="C60" s="141">
        <f t="shared" ref="C60:H60" si="16">SUM(C61:C62)</f>
        <v>0</v>
      </c>
      <c r="D60" s="141">
        <f t="shared" si="16"/>
        <v>0</v>
      </c>
      <c r="E60" s="141">
        <f t="shared" si="16"/>
        <v>0</v>
      </c>
      <c r="F60" s="141">
        <f t="shared" si="16"/>
        <v>0</v>
      </c>
      <c r="G60" s="141">
        <f t="shared" si="16"/>
        <v>0</v>
      </c>
      <c r="H60" s="141">
        <f t="shared" si="16"/>
        <v>0</v>
      </c>
      <c r="I60" s="141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1" t="s">
        <v>919</v>
      </c>
      <c r="B63" s="141"/>
      <c r="C63" s="141">
        <f t="shared" ref="C63:I63" si="17">C64+C67</f>
        <v>0</v>
      </c>
      <c r="D63" s="141">
        <f t="shared" si="17"/>
        <v>0</v>
      </c>
      <c r="E63" s="141">
        <f t="shared" si="17"/>
        <v>0</v>
      </c>
      <c r="F63" s="141">
        <f t="shared" si="17"/>
        <v>0</v>
      </c>
      <c r="G63" s="141">
        <f t="shared" si="17"/>
        <v>0</v>
      </c>
      <c r="H63" s="141">
        <f t="shared" si="17"/>
        <v>0</v>
      </c>
      <c r="I63" s="141">
        <f t="shared" si="17"/>
        <v>0</v>
      </c>
    </row>
    <row r="64" spans="1:9">
      <c r="A64" s="143" t="s">
        <v>920</v>
      </c>
      <c r="B64" s="143"/>
      <c r="C64" s="143">
        <f t="shared" ref="C64:I64" si="18">SUM(C65:C66)</f>
        <v>0</v>
      </c>
      <c r="D64" s="143">
        <f t="shared" si="18"/>
        <v>0</v>
      </c>
      <c r="E64" s="143">
        <f t="shared" si="18"/>
        <v>0</v>
      </c>
      <c r="F64" s="143">
        <f t="shared" si="18"/>
        <v>0</v>
      </c>
      <c r="G64" s="143">
        <f t="shared" si="18"/>
        <v>0</v>
      </c>
      <c r="H64" s="143">
        <f t="shared" si="18"/>
        <v>0</v>
      </c>
      <c r="I64" s="143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3" t="s">
        <v>921</v>
      </c>
      <c r="B67" s="143"/>
      <c r="C67" s="143">
        <f t="shared" ref="C67:I67" si="19">SUM(C68:C69)</f>
        <v>0</v>
      </c>
      <c r="D67" s="143">
        <f t="shared" si="19"/>
        <v>0</v>
      </c>
      <c r="E67" s="143">
        <f t="shared" si="19"/>
        <v>0</v>
      </c>
      <c r="F67" s="143">
        <f t="shared" si="19"/>
        <v>0</v>
      </c>
      <c r="G67" s="143">
        <f t="shared" si="19"/>
        <v>0</v>
      </c>
      <c r="H67" s="143">
        <f t="shared" si="19"/>
        <v>0</v>
      </c>
      <c r="I67" s="143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1" t="s">
        <v>936</v>
      </c>
      <c r="B70" s="141"/>
      <c r="C70" s="141">
        <f t="shared" ref="C70:I70" si="20">SUM(C71:C72)</f>
        <v>0</v>
      </c>
      <c r="D70" s="141">
        <f t="shared" si="20"/>
        <v>0</v>
      </c>
      <c r="E70" s="141">
        <f t="shared" si="20"/>
        <v>0</v>
      </c>
      <c r="F70" s="141">
        <f t="shared" si="20"/>
        <v>0</v>
      </c>
      <c r="G70" s="141">
        <f t="shared" si="20"/>
        <v>0</v>
      </c>
      <c r="H70" s="141">
        <f t="shared" si="20"/>
        <v>0</v>
      </c>
      <c r="I70" s="141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1" t="s">
        <v>937</v>
      </c>
      <c r="B73" s="141"/>
      <c r="C73" s="141"/>
      <c r="D73" s="141"/>
      <c r="E73" s="141"/>
      <c r="F73" s="141"/>
      <c r="G73" s="141"/>
      <c r="H73" s="141"/>
      <c r="I73" s="141"/>
    </row>
    <row r="74" spans="1:9">
      <c r="A74" s="141" t="s">
        <v>938</v>
      </c>
      <c r="B74" s="141"/>
      <c r="C74" s="141">
        <f>C32+C4</f>
        <v>0</v>
      </c>
      <c r="D74" s="141">
        <f t="shared" ref="D74:I74" si="21">D73+D70+D63+D60+D57+D54+D51+D48+D33+D25+D22+D19+D16+D13+D10+D5</f>
        <v>0</v>
      </c>
      <c r="E74" s="141">
        <f t="shared" si="21"/>
        <v>0</v>
      </c>
      <c r="F74" s="141">
        <f t="shared" si="21"/>
        <v>0</v>
      </c>
      <c r="G74" s="141">
        <f t="shared" si="21"/>
        <v>0</v>
      </c>
      <c r="H74" s="141">
        <f t="shared" si="21"/>
        <v>0</v>
      </c>
      <c r="I74" s="141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Wareth</cp:lastModifiedBy>
  <cp:lastPrinted>2014-06-12T19:00:37Z</cp:lastPrinted>
  <dcterms:created xsi:type="dcterms:W3CDTF">2014-03-25T08:27:56Z</dcterms:created>
  <dcterms:modified xsi:type="dcterms:W3CDTF">2018-04-08T13:56:42Z</dcterms:modified>
</cp:coreProperties>
</file>