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Wareth\Desktop\saisie\final doc\قبلي\"/>
    </mc:Choice>
  </mc:AlternateContent>
  <bookViews>
    <workbookView xWindow="60" yWindow="-45" windowWidth="10170" windowHeight="8130" tabRatio="963" activeTab="9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114" i="31" l="1"/>
  <c r="C114" i="28"/>
  <c r="E8" i="36" l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" i="36"/>
  <c r="E3" i="36"/>
  <c r="E4" i="36"/>
  <c r="E5" i="36"/>
  <c r="E6" i="36"/>
  <c r="E7" i="36"/>
  <c r="D778" i="39" l="1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D724" i="39"/>
  <c r="E724" i="39" s="1"/>
  <c r="D723" i="39"/>
  <c r="C722" i="39"/>
  <c r="D721" i="39"/>
  <c r="E721" i="39" s="1"/>
  <c r="D720" i="39"/>
  <c r="E720" i="39" s="1"/>
  <c r="E719" i="39"/>
  <c r="D719" i="39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E613" i="39"/>
  <c r="D613" i="39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E582" i="39"/>
  <c r="D582" i="39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E445" i="39" s="1"/>
  <c r="C445" i="39"/>
  <c r="D443" i="39"/>
  <c r="E443" i="39" s="1"/>
  <c r="D442" i="39"/>
  <c r="E442" i="39" s="1"/>
  <c r="E441" i="39"/>
  <c r="D441" i="39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E423" i="39" s="1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E409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E342" i="39"/>
  <c r="D342" i="39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D330" i="39"/>
  <c r="E330" i="39" s="1"/>
  <c r="D329" i="39"/>
  <c r="C328" i="39"/>
  <c r="D327" i="39"/>
  <c r="E327" i="39" s="1"/>
  <c r="E325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E310" i="39"/>
  <c r="D310" i="39"/>
  <c r="D309" i="39"/>
  <c r="C308" i="39"/>
  <c r="D307" i="39"/>
  <c r="E307" i="39" s="1"/>
  <c r="D306" i="39"/>
  <c r="E306" i="39" s="1"/>
  <c r="C305" i="39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D267" i="39"/>
  <c r="E267" i="39" s="1"/>
  <c r="D266" i="39"/>
  <c r="C265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C170" i="39" s="1"/>
  <c r="D173" i="39"/>
  <c r="E173" i="39" s="1"/>
  <c r="D172" i="39"/>
  <c r="E172" i="39" s="1"/>
  <c r="C171" i="39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C768" i="38"/>
  <c r="C767" i="38" s="1"/>
  <c r="D766" i="38"/>
  <c r="C765" i="38"/>
  <c r="D764" i="38"/>
  <c r="E764" i="38" s="1"/>
  <c r="D763" i="38"/>
  <c r="E763" i="38" s="1"/>
  <c r="D762" i="38"/>
  <c r="D761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E754" i="38"/>
  <c r="D754" i="38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D746" i="38" s="1"/>
  <c r="C746" i="38"/>
  <c r="D745" i="38"/>
  <c r="E745" i="38" s="1"/>
  <c r="E744" i="38" s="1"/>
  <c r="C744" i="38"/>
  <c r="D742" i="38"/>
  <c r="E742" i="38" s="1"/>
  <c r="E741" i="38" s="1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E734" i="38" s="1"/>
  <c r="C734" i="38"/>
  <c r="C733" i="38" s="1"/>
  <c r="D732" i="38"/>
  <c r="E732" i="38" s="1"/>
  <c r="E731" i="38" s="1"/>
  <c r="E730" i="38" s="1"/>
  <c r="C731" i="38"/>
  <c r="C730" i="38" s="1"/>
  <c r="D729" i="38"/>
  <c r="E729" i="38" s="1"/>
  <c r="D728" i="38"/>
  <c r="C727" i="38"/>
  <c r="J726" i="38"/>
  <c r="J725" i="38"/>
  <c r="D724" i="38"/>
  <c r="E724" i="38" s="1"/>
  <c r="D723" i="38"/>
  <c r="E723" i="38" s="1"/>
  <c r="C722" i="38"/>
  <c r="D721" i="38"/>
  <c r="E721" i="38" s="1"/>
  <c r="D720" i="38"/>
  <c r="E720" i="38" s="1"/>
  <c r="D719" i="38"/>
  <c r="C718" i="38"/>
  <c r="J717" i="38"/>
  <c r="J716" i="38"/>
  <c r="D715" i="38"/>
  <c r="E715" i="38" s="1"/>
  <c r="D714" i="38"/>
  <c r="E714" i="38" s="1"/>
  <c r="E713" i="38"/>
  <c r="D713" i="38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C700" i="38"/>
  <c r="D699" i="38"/>
  <c r="E699" i="38" s="1"/>
  <c r="D698" i="38"/>
  <c r="E698" i="38" s="1"/>
  <c r="D697" i="38"/>
  <c r="E697" i="38" s="1"/>
  <c r="D696" i="38"/>
  <c r="E696" i="38" s="1"/>
  <c r="D695" i="38"/>
  <c r="E695" i="38" s="1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D688" i="38"/>
  <c r="E688" i="38" s="1"/>
  <c r="C687" i="38"/>
  <c r="D686" i="38"/>
  <c r="E686" i="38" s="1"/>
  <c r="D685" i="38"/>
  <c r="E685" i="38" s="1"/>
  <c r="D684" i="38"/>
  <c r="E684" i="38" s="1"/>
  <c r="C683" i="38"/>
  <c r="D682" i="38"/>
  <c r="E682" i="38" s="1"/>
  <c r="D681" i="38"/>
  <c r="E681" i="38" s="1"/>
  <c r="D680" i="38"/>
  <c r="E680" i="38" s="1"/>
  <c r="C679" i="38"/>
  <c r="D678" i="38"/>
  <c r="E678" i="38" s="1"/>
  <c r="D677" i="38"/>
  <c r="E677" i="38" s="1"/>
  <c r="C676" i="38"/>
  <c r="D675" i="38"/>
  <c r="E675" i="38" s="1"/>
  <c r="D674" i="38"/>
  <c r="E674" i="38" s="1"/>
  <c r="D673" i="38"/>
  <c r="E673" i="38" s="1"/>
  <c r="E672" i="38"/>
  <c r="D672" i="38"/>
  <c r="C671" i="38"/>
  <c r="D670" i="38"/>
  <c r="E670" i="38" s="1"/>
  <c r="D669" i="38"/>
  <c r="E669" i="38" s="1"/>
  <c r="D668" i="38"/>
  <c r="E668" i="38" s="1"/>
  <c r="D667" i="38"/>
  <c r="E667" i="38" s="1"/>
  <c r="D666" i="38"/>
  <c r="E666" i="38" s="1"/>
  <c r="C665" i="38"/>
  <c r="D664" i="38"/>
  <c r="E664" i="38" s="1"/>
  <c r="D663" i="38"/>
  <c r="E663" i="38" s="1"/>
  <c r="D662" i="38"/>
  <c r="E662" i="38" s="1"/>
  <c r="C661" i="38"/>
  <c r="D660" i="38"/>
  <c r="E660" i="38" s="1"/>
  <c r="D659" i="38"/>
  <c r="E659" i="38" s="1"/>
  <c r="D658" i="38"/>
  <c r="E658" i="38" s="1"/>
  <c r="D657" i="38"/>
  <c r="E657" i="38" s="1"/>
  <c r="D656" i="38"/>
  <c r="E656" i="38" s="1"/>
  <c r="D655" i="38"/>
  <c r="E655" i="38" s="1"/>
  <c r="D654" i="38"/>
  <c r="C653" i="38"/>
  <c r="D652" i="38"/>
  <c r="E652" i="38" s="1"/>
  <c r="D651" i="38"/>
  <c r="E651" i="38" s="1"/>
  <c r="E650" i="38"/>
  <c r="D650" i="38"/>
  <c r="D649" i="38"/>
  <c r="E649" i="38" s="1"/>
  <c r="D648" i="38"/>
  <c r="D647" i="38"/>
  <c r="E647" i="38" s="1"/>
  <c r="C646" i="38"/>
  <c r="J645" i="38"/>
  <c r="D644" i="38"/>
  <c r="D643" i="38"/>
  <c r="E643" i="38" s="1"/>
  <c r="J642" i="38"/>
  <c r="D641" i="38"/>
  <c r="E641" i="38" s="1"/>
  <c r="D640" i="38"/>
  <c r="E640" i="38" s="1"/>
  <c r="D639" i="38"/>
  <c r="J638" i="38"/>
  <c r="C638" i="38"/>
  <c r="D637" i="38"/>
  <c r="E637" i="38" s="1"/>
  <c r="D636" i="38"/>
  <c r="E636" i="38" s="1"/>
  <c r="D635" i="38"/>
  <c r="E635" i="38" s="1"/>
  <c r="D634" i="38"/>
  <c r="E634" i="38" s="1"/>
  <c r="E633" i="38"/>
  <c r="D633" i="38"/>
  <c r="D632" i="38"/>
  <c r="E632" i="38" s="1"/>
  <c r="D631" i="38"/>
  <c r="E631" i="38" s="1"/>
  <c r="D630" i="38"/>
  <c r="E630" i="38" s="1"/>
  <c r="D629" i="38"/>
  <c r="E629" i="38" s="1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E622" i="38"/>
  <c r="D622" i="38"/>
  <c r="D621" i="38"/>
  <c r="E621" i="38" s="1"/>
  <c r="D620" i="38"/>
  <c r="E620" i="38" s="1"/>
  <c r="D619" i="38"/>
  <c r="E619" i="38" s="1"/>
  <c r="D618" i="38"/>
  <c r="E618" i="38" s="1"/>
  <c r="D617" i="38"/>
  <c r="E617" i="38" s="1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E607" i="38"/>
  <c r="D607" i="38"/>
  <c r="D606" i="38"/>
  <c r="E606" i="38" s="1"/>
  <c r="D605" i="38"/>
  <c r="E605" i="38" s="1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D590" i="38"/>
  <c r="E590" i="38" s="1"/>
  <c r="D589" i="38"/>
  <c r="E589" i="38" s="1"/>
  <c r="D588" i="38"/>
  <c r="E588" i="38" s="1"/>
  <c r="C587" i="38"/>
  <c r="D586" i="38"/>
  <c r="E586" i="38" s="1"/>
  <c r="D585" i="38"/>
  <c r="E585" i="38" s="1"/>
  <c r="D584" i="38"/>
  <c r="E584" i="38" s="1"/>
  <c r="D583" i="38"/>
  <c r="E583" i="38" s="1"/>
  <c r="D582" i="38"/>
  <c r="C581" i="38"/>
  <c r="D580" i="38"/>
  <c r="E580" i="38" s="1"/>
  <c r="D579" i="38"/>
  <c r="E579" i="38" s="1"/>
  <c r="D578" i="38"/>
  <c r="E578" i="38" s="1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D571" i="38"/>
  <c r="E571" i="38" s="1"/>
  <c r="D570" i="38"/>
  <c r="E570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C562" i="38"/>
  <c r="J561" i="38"/>
  <c r="J560" i="38"/>
  <c r="J559" i="38"/>
  <c r="E558" i="38"/>
  <c r="D558" i="38"/>
  <c r="D557" i="38"/>
  <c r="C556" i="38"/>
  <c r="E555" i="38"/>
  <c r="D555" i="38"/>
  <c r="D554" i="38"/>
  <c r="E554" i="38" s="1"/>
  <c r="D553" i="38"/>
  <c r="C552" i="38"/>
  <c r="C551" i="38" s="1"/>
  <c r="C550" i="38" s="1"/>
  <c r="J551" i="38"/>
  <c r="J550" i="38"/>
  <c r="D549" i="38"/>
  <c r="E549" i="38" s="1"/>
  <c r="D548" i="38"/>
  <c r="J547" i="38"/>
  <c r="C547" i="38"/>
  <c r="D546" i="38"/>
  <c r="E546" i="38" s="1"/>
  <c r="D545" i="38"/>
  <c r="C544" i="38"/>
  <c r="C538" i="38" s="1"/>
  <c r="D543" i="38"/>
  <c r="E543" i="38" s="1"/>
  <c r="D542" i="38"/>
  <c r="E542" i="38" s="1"/>
  <c r="D541" i="38"/>
  <c r="E541" i="38" s="1"/>
  <c r="D540" i="38"/>
  <c r="E540" i="38" s="1"/>
  <c r="D539" i="38"/>
  <c r="E539" i="38" s="1"/>
  <c r="D537" i="38"/>
  <c r="E537" i="38" s="1"/>
  <c r="D536" i="38"/>
  <c r="E536" i="38" s="1"/>
  <c r="D535" i="38"/>
  <c r="E535" i="38" s="1"/>
  <c r="D534" i="38"/>
  <c r="E534" i="38" s="1"/>
  <c r="D533" i="38"/>
  <c r="E533" i="38" s="1"/>
  <c r="D532" i="38"/>
  <c r="C531" i="38"/>
  <c r="D530" i="38"/>
  <c r="D529" i="38" s="1"/>
  <c r="C529" i="38"/>
  <c r="C528" i="38" s="1"/>
  <c r="D527" i="38"/>
  <c r="E527" i="38" s="1"/>
  <c r="D526" i="38"/>
  <c r="E526" i="38" s="1"/>
  <c r="D525" i="38"/>
  <c r="E525" i="38" s="1"/>
  <c r="D524" i="38"/>
  <c r="E524" i="38" s="1"/>
  <c r="D523" i="38"/>
  <c r="E523" i="38" s="1"/>
  <c r="C522" i="38"/>
  <c r="D521" i="38"/>
  <c r="E521" i="38" s="1"/>
  <c r="D520" i="38"/>
  <c r="E520" i="38" s="1"/>
  <c r="E519" i="38"/>
  <c r="D519" i="38"/>
  <c r="D518" i="38"/>
  <c r="E518" i="38" s="1"/>
  <c r="D517" i="38"/>
  <c r="E517" i="38" s="1"/>
  <c r="D516" i="38"/>
  <c r="E516" i="38" s="1"/>
  <c r="D515" i="38"/>
  <c r="E515" i="38" s="1"/>
  <c r="D514" i="38"/>
  <c r="C513" i="38"/>
  <c r="D512" i="38"/>
  <c r="E512" i="38" s="1"/>
  <c r="D511" i="38"/>
  <c r="E511" i="38" s="1"/>
  <c r="D510" i="38"/>
  <c r="C509" i="38"/>
  <c r="D508" i="38"/>
  <c r="E508" i="38" s="1"/>
  <c r="D507" i="38"/>
  <c r="E507" i="38" s="1"/>
  <c r="D506" i="38"/>
  <c r="E506" i="38" s="1"/>
  <c r="D505" i="38"/>
  <c r="C504" i="38"/>
  <c r="D503" i="38"/>
  <c r="E503" i="38" s="1"/>
  <c r="D502" i="38"/>
  <c r="E502" i="38" s="1"/>
  <c r="D501" i="38"/>
  <c r="E501" i="38" s="1"/>
  <c r="D500" i="38"/>
  <c r="E500" i="38" s="1"/>
  <c r="E499" i="38"/>
  <c r="D499" i="38"/>
  <c r="D498" i="38"/>
  <c r="E498" i="38" s="1"/>
  <c r="C497" i="38"/>
  <c r="D496" i="38"/>
  <c r="E496" i="38" s="1"/>
  <c r="D495" i="38"/>
  <c r="E495" i="38" s="1"/>
  <c r="C494" i="38"/>
  <c r="D493" i="38"/>
  <c r="E493" i="38" s="1"/>
  <c r="D492" i="38"/>
  <c r="C491" i="38"/>
  <c r="D490" i="38"/>
  <c r="E490" i="38" s="1"/>
  <c r="D489" i="38"/>
  <c r="E489" i="38" s="1"/>
  <c r="D488" i="38"/>
  <c r="E488" i="38" s="1"/>
  <c r="D487" i="38"/>
  <c r="C486" i="38"/>
  <c r="C484" i="38" s="1"/>
  <c r="D485" i="38"/>
  <c r="J483" i="38"/>
  <c r="D481" i="38"/>
  <c r="E481" i="38" s="1"/>
  <c r="D480" i="38"/>
  <c r="E480" i="38" s="1"/>
  <c r="D479" i="38"/>
  <c r="E479" i="38" s="1"/>
  <c r="D478" i="38"/>
  <c r="C477" i="38"/>
  <c r="D476" i="38"/>
  <c r="E476" i="38" s="1"/>
  <c r="D475" i="38"/>
  <c r="E475" i="38" s="1"/>
  <c r="C474" i="38"/>
  <c r="C444" i="38" s="1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D462" i="38"/>
  <c r="E462" i="38" s="1"/>
  <c r="D461" i="38"/>
  <c r="E461" i="38" s="1"/>
  <c r="D460" i="38"/>
  <c r="C459" i="38"/>
  <c r="D458" i="38"/>
  <c r="E458" i="38" s="1"/>
  <c r="D457" i="38"/>
  <c r="E457" i="38" s="1"/>
  <c r="D456" i="38"/>
  <c r="C455" i="38"/>
  <c r="D454" i="38"/>
  <c r="E454" i="38" s="1"/>
  <c r="D453" i="38"/>
  <c r="E453" i="38" s="1"/>
  <c r="D452" i="38"/>
  <c r="E452" i="38" s="1"/>
  <c r="D451" i="38"/>
  <c r="C450" i="38"/>
  <c r="D449" i="38"/>
  <c r="E449" i="38" s="1"/>
  <c r="D448" i="38"/>
  <c r="E448" i="38" s="1"/>
  <c r="D447" i="38"/>
  <c r="E447" i="38" s="1"/>
  <c r="D446" i="38"/>
  <c r="C445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D437" i="38"/>
  <c r="E437" i="38" s="1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C429" i="38"/>
  <c r="D428" i="38"/>
  <c r="E428" i="38" s="1"/>
  <c r="D427" i="38"/>
  <c r="E427" i="38" s="1"/>
  <c r="D426" i="38"/>
  <c r="E426" i="38" s="1"/>
  <c r="D425" i="38"/>
  <c r="E425" i="38" s="1"/>
  <c r="D424" i="38"/>
  <c r="E424" i="38" s="1"/>
  <c r="D423" i="38"/>
  <c r="C422" i="38"/>
  <c r="D421" i="38"/>
  <c r="E421" i="38" s="1"/>
  <c r="D420" i="38"/>
  <c r="E420" i="38" s="1"/>
  <c r="D419" i="38"/>
  <c r="E419" i="38" s="1"/>
  <c r="D418" i="38"/>
  <c r="E418" i="38" s="1"/>
  <c r="E417" i="38"/>
  <c r="D417" i="38"/>
  <c r="C416" i="38"/>
  <c r="D415" i="38"/>
  <c r="E415" i="38" s="1"/>
  <c r="D414" i="38"/>
  <c r="E414" i="38" s="1"/>
  <c r="D413" i="38"/>
  <c r="E413" i="38" s="1"/>
  <c r="C412" i="38"/>
  <c r="D411" i="38"/>
  <c r="E411" i="38" s="1"/>
  <c r="D410" i="38"/>
  <c r="C409" i="38"/>
  <c r="D408" i="38"/>
  <c r="E408" i="38" s="1"/>
  <c r="D407" i="38"/>
  <c r="E407" i="38" s="1"/>
  <c r="D406" i="38"/>
  <c r="E406" i="38" s="1"/>
  <c r="D405" i="38"/>
  <c r="C404" i="38"/>
  <c r="D403" i="38"/>
  <c r="E403" i="38" s="1"/>
  <c r="D402" i="38"/>
  <c r="E402" i="38" s="1"/>
  <c r="D401" i="38"/>
  <c r="E401" i="38" s="1"/>
  <c r="D400" i="38"/>
  <c r="E400" i="38" s="1"/>
  <c r="C399" i="38"/>
  <c r="D398" i="38"/>
  <c r="E398" i="38" s="1"/>
  <c r="D397" i="38"/>
  <c r="E397" i="38" s="1"/>
  <c r="D396" i="38"/>
  <c r="C395" i="38"/>
  <c r="D394" i="38"/>
  <c r="E394" i="38" s="1"/>
  <c r="D393" i="38"/>
  <c r="E393" i="38" s="1"/>
  <c r="C392" i="38"/>
  <c r="D391" i="38"/>
  <c r="E391" i="38" s="1"/>
  <c r="D390" i="38"/>
  <c r="E390" i="38" s="1"/>
  <c r="D389" i="38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D381" i="38"/>
  <c r="E381" i="38" s="1"/>
  <c r="D380" i="38"/>
  <c r="E380" i="38" s="1"/>
  <c r="D379" i="38"/>
  <c r="E379" i="38" s="1"/>
  <c r="C378" i="38"/>
  <c r="D377" i="38"/>
  <c r="E377" i="38" s="1"/>
  <c r="D376" i="38"/>
  <c r="E376" i="38" s="1"/>
  <c r="D375" i="38"/>
  <c r="E375" i="38" s="1"/>
  <c r="D374" i="38"/>
  <c r="C373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C362" i="38"/>
  <c r="D361" i="38"/>
  <c r="E361" i="38" s="1"/>
  <c r="D360" i="38"/>
  <c r="E360" i="38" s="1"/>
  <c r="D359" i="38"/>
  <c r="E359" i="38" s="1"/>
  <c r="D358" i="38"/>
  <c r="E358" i="38" s="1"/>
  <c r="C357" i="38"/>
  <c r="D356" i="38"/>
  <c r="E356" i="38" s="1"/>
  <c r="D355" i="38"/>
  <c r="E355" i="38" s="1"/>
  <c r="D354" i="38"/>
  <c r="E354" i="38" s="1"/>
  <c r="C353" i="38"/>
  <c r="D352" i="38"/>
  <c r="E352" i="38" s="1"/>
  <c r="D351" i="38"/>
  <c r="E351" i="38" s="1"/>
  <c r="E350" i="38"/>
  <c r="D350" i="38"/>
  <c r="D349" i="38"/>
  <c r="E349" i="38" s="1"/>
  <c r="C348" i="38"/>
  <c r="D347" i="38"/>
  <c r="E347" i="38" s="1"/>
  <c r="D346" i="38"/>
  <c r="E346" i="38" s="1"/>
  <c r="D345" i="38"/>
  <c r="D344" i="38" s="1"/>
  <c r="C344" i="38"/>
  <c r="C340" i="38" s="1"/>
  <c r="C339" i="38" s="1"/>
  <c r="D343" i="38"/>
  <c r="E343" i="38" s="1"/>
  <c r="D342" i="38"/>
  <c r="E342" i="38" s="1"/>
  <c r="D341" i="38"/>
  <c r="E341" i="38" s="1"/>
  <c r="J339" i="38"/>
  <c r="D338" i="38"/>
  <c r="E338" i="38" s="1"/>
  <c r="D337" i="38"/>
  <c r="E337" i="38" s="1"/>
  <c r="D336" i="38"/>
  <c r="E336" i="38" s="1"/>
  <c r="D335" i="38"/>
  <c r="E335" i="38" s="1"/>
  <c r="D334" i="38"/>
  <c r="E334" i="38" s="1"/>
  <c r="D333" i="38"/>
  <c r="E333" i="38" s="1"/>
  <c r="D332" i="38"/>
  <c r="D331" i="38" s="1"/>
  <c r="C331" i="38"/>
  <c r="D330" i="38"/>
  <c r="E330" i="38" s="1"/>
  <c r="D329" i="38"/>
  <c r="E329" i="38" s="1"/>
  <c r="C328" i="38"/>
  <c r="D327" i="38"/>
  <c r="E327" i="38" s="1"/>
  <c r="D326" i="38"/>
  <c r="E326" i="38" s="1"/>
  <c r="C325" i="38"/>
  <c r="D324" i="38"/>
  <c r="E324" i="38" s="1"/>
  <c r="D323" i="38"/>
  <c r="E323" i="38" s="1"/>
  <c r="D322" i="38"/>
  <c r="E322" i="38" s="1"/>
  <c r="D321" i="38"/>
  <c r="E321" i="38" s="1"/>
  <c r="D320" i="38"/>
  <c r="E320" i="38" s="1"/>
  <c r="D319" i="38"/>
  <c r="E319" i="38" s="1"/>
  <c r="D318" i="38"/>
  <c r="E318" i="38" s="1"/>
  <c r="D317" i="38"/>
  <c r="E317" i="38" s="1"/>
  <c r="D316" i="38"/>
  <c r="C315" i="38"/>
  <c r="D313" i="38"/>
  <c r="E313" i="38" s="1"/>
  <c r="D312" i="38"/>
  <c r="E312" i="38" s="1"/>
  <c r="D311" i="38"/>
  <c r="E311" i="38" s="1"/>
  <c r="D310" i="38"/>
  <c r="E310" i="38" s="1"/>
  <c r="D309" i="38"/>
  <c r="E309" i="38" s="1"/>
  <c r="C308" i="38"/>
  <c r="D307" i="38"/>
  <c r="E307" i="38" s="1"/>
  <c r="D306" i="38"/>
  <c r="E306" i="38" s="1"/>
  <c r="E305" i="38" s="1"/>
  <c r="C305" i="38"/>
  <c r="D304" i="38"/>
  <c r="E304" i="38" s="1"/>
  <c r="D303" i="38"/>
  <c r="E303" i="38" s="1"/>
  <c r="C302" i="38"/>
  <c r="D301" i="38"/>
  <c r="E301" i="38" s="1"/>
  <c r="D300" i="38"/>
  <c r="E300" i="38" s="1"/>
  <c r="D299" i="38"/>
  <c r="E299" i="38" s="1"/>
  <c r="C298" i="38"/>
  <c r="D297" i="38"/>
  <c r="C296" i="38"/>
  <c r="D295" i="38"/>
  <c r="E295" i="38" s="1"/>
  <c r="D294" i="38"/>
  <c r="E294" i="38" s="1"/>
  <c r="D293" i="38"/>
  <c r="E293" i="38" s="1"/>
  <c r="D292" i="38"/>
  <c r="E292" i="38" s="1"/>
  <c r="D291" i="38"/>
  <c r="E291" i="38" s="1"/>
  <c r="D290" i="38"/>
  <c r="E290" i="38" s="1"/>
  <c r="C289" i="38"/>
  <c r="D288" i="38"/>
  <c r="E288" i="38" s="1"/>
  <c r="D287" i="38"/>
  <c r="E287" i="38" s="1"/>
  <c r="E286" i="38"/>
  <c r="D286" i="38"/>
  <c r="D285" i="38"/>
  <c r="E285" i="38" s="1"/>
  <c r="D284" i="38"/>
  <c r="E284" i="38" s="1"/>
  <c r="D283" i="38"/>
  <c r="E283" i="38" s="1"/>
  <c r="D282" i="38"/>
  <c r="E282" i="38" s="1"/>
  <c r="D281" i="38"/>
  <c r="E281" i="38" s="1"/>
  <c r="D280" i="38"/>
  <c r="E280" i="38" s="1"/>
  <c r="D279" i="38"/>
  <c r="E279" i="38" s="1"/>
  <c r="D278" i="38"/>
  <c r="E278" i="38" s="1"/>
  <c r="D277" i="38"/>
  <c r="E277" i="38" s="1"/>
  <c r="E276" i="38"/>
  <c r="D276" i="38"/>
  <c r="D275" i="38"/>
  <c r="E275" i="38" s="1"/>
  <c r="D274" i="38"/>
  <c r="E274" i="38" s="1"/>
  <c r="D273" i="38"/>
  <c r="E273" i="38" s="1"/>
  <c r="D272" i="38"/>
  <c r="E272" i="38" s="1"/>
  <c r="D271" i="38"/>
  <c r="E271" i="38" s="1"/>
  <c r="D270" i="38"/>
  <c r="E270" i="38" s="1"/>
  <c r="D269" i="38"/>
  <c r="E269" i="38" s="1"/>
  <c r="D268" i="38"/>
  <c r="E268" i="38" s="1"/>
  <c r="D267" i="38"/>
  <c r="E267" i="38" s="1"/>
  <c r="D266" i="38"/>
  <c r="E266" i="38" s="1"/>
  <c r="C265" i="38"/>
  <c r="D264" i="38"/>
  <c r="E264" i="38" s="1"/>
  <c r="D262" i="38"/>
  <c r="E262" i="38" s="1"/>
  <c r="D261" i="38"/>
  <c r="E261" i="38" s="1"/>
  <c r="C260" i="38"/>
  <c r="J259" i="38"/>
  <c r="J258" i="38"/>
  <c r="J257" i="38"/>
  <c r="J256" i="38"/>
  <c r="D252" i="38"/>
  <c r="E252" i="38" s="1"/>
  <c r="D251" i="38"/>
  <c r="E251" i="38" s="1"/>
  <c r="C250" i="38"/>
  <c r="E249" i="38"/>
  <c r="D249" i="38"/>
  <c r="D248" i="38"/>
  <c r="E248" i="38" s="1"/>
  <c r="E247" i="38"/>
  <c r="D247" i="38"/>
  <c r="D246" i="38"/>
  <c r="E246" i="38" s="1"/>
  <c r="D245" i="38"/>
  <c r="E245" i="38" s="1"/>
  <c r="C244" i="38"/>
  <c r="C243" i="38" s="1"/>
  <c r="D242" i="38"/>
  <c r="E242" i="38" s="1"/>
  <c r="D241" i="38"/>
  <c r="E241" i="38" s="1"/>
  <c r="D240" i="38"/>
  <c r="E240" i="38" s="1"/>
  <c r="C239" i="38"/>
  <c r="C238" i="38" s="1"/>
  <c r="D237" i="38"/>
  <c r="D236" i="38" s="1"/>
  <c r="D235" i="38" s="1"/>
  <c r="C236" i="38"/>
  <c r="C235" i="38" s="1"/>
  <c r="D234" i="38"/>
  <c r="E234" i="38" s="1"/>
  <c r="E233" i="38" s="1"/>
  <c r="C233" i="38"/>
  <c r="D232" i="38"/>
  <c r="E232" i="38" s="1"/>
  <c r="D231" i="38"/>
  <c r="E231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D218" i="38"/>
  <c r="D216" i="38" s="1"/>
  <c r="D217" i="38"/>
  <c r="E217" i="38" s="1"/>
  <c r="C216" i="38"/>
  <c r="D214" i="38"/>
  <c r="D213" i="38" s="1"/>
  <c r="C213" i="38"/>
  <c r="D212" i="38"/>
  <c r="E212" i="38" s="1"/>
  <c r="E211" i="38" s="1"/>
  <c r="C211" i="38"/>
  <c r="D210" i="38"/>
  <c r="E210" i="38" s="1"/>
  <c r="E209" i="38"/>
  <c r="D209" i="38"/>
  <c r="D208" i="38"/>
  <c r="C207" i="38"/>
  <c r="D206" i="38"/>
  <c r="E206" i="38" s="1"/>
  <c r="D205" i="38"/>
  <c r="E205" i="38" s="1"/>
  <c r="C204" i="38"/>
  <c r="D202" i="38"/>
  <c r="E202" i="38" s="1"/>
  <c r="E201" i="38" s="1"/>
  <c r="E200" i="38" s="1"/>
  <c r="C201" i="38"/>
  <c r="C200" i="38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D192" i="38"/>
  <c r="E192" i="38" s="1"/>
  <c r="D191" i="38"/>
  <c r="E191" i="38" s="1"/>
  <c r="E190" i="38"/>
  <c r="D190" i="38"/>
  <c r="C189" i="38"/>
  <c r="D187" i="38"/>
  <c r="E187" i="38" s="1"/>
  <c r="D186" i="38"/>
  <c r="E186" i="38" s="1"/>
  <c r="C185" i="38"/>
  <c r="C184" i="38"/>
  <c r="D183" i="38"/>
  <c r="E183" i="38" s="1"/>
  <c r="E182" i="38" s="1"/>
  <c r="D181" i="38"/>
  <c r="E181" i="38" s="1"/>
  <c r="E180" i="38" s="1"/>
  <c r="C179" i="38"/>
  <c r="J178" i="38"/>
  <c r="J177" i="38"/>
  <c r="D176" i="38"/>
  <c r="E176" i="38" s="1"/>
  <c r="D175" i="38"/>
  <c r="C174" i="38"/>
  <c r="D173" i="38"/>
  <c r="E173" i="38" s="1"/>
  <c r="D172" i="38"/>
  <c r="E172" i="38" s="1"/>
  <c r="C171" i="38"/>
  <c r="J170" i="38"/>
  <c r="D169" i="38"/>
  <c r="E169" i="38" s="1"/>
  <c r="D168" i="38"/>
  <c r="E168" i="38" s="1"/>
  <c r="C167" i="38"/>
  <c r="D166" i="38"/>
  <c r="E166" i="38" s="1"/>
  <c r="D165" i="38"/>
  <c r="E165" i="38" s="1"/>
  <c r="C164" i="38"/>
  <c r="C163" i="38" s="1"/>
  <c r="J163" i="38"/>
  <c r="D162" i="38"/>
  <c r="E162" i="38" s="1"/>
  <c r="D161" i="38"/>
  <c r="E161" i="38" s="1"/>
  <c r="C160" i="38"/>
  <c r="D159" i="38"/>
  <c r="E159" i="38" s="1"/>
  <c r="D158" i="38"/>
  <c r="E158" i="38" s="1"/>
  <c r="C157" i="38"/>
  <c r="D156" i="38"/>
  <c r="E156" i="38" s="1"/>
  <c r="D155" i="38"/>
  <c r="E155" i="38" s="1"/>
  <c r="C154" i="38"/>
  <c r="J153" i="38"/>
  <c r="J152" i="38"/>
  <c r="D151" i="38"/>
  <c r="E151" i="38" s="1"/>
  <c r="D150" i="38"/>
  <c r="E150" i="38" s="1"/>
  <c r="C149" i="38"/>
  <c r="D148" i="38"/>
  <c r="E148" i="38" s="1"/>
  <c r="E147" i="38"/>
  <c r="D147" i="38"/>
  <c r="C146" i="38"/>
  <c r="D145" i="38"/>
  <c r="E145" i="38" s="1"/>
  <c r="D144" i="38"/>
  <c r="E144" i="38" s="1"/>
  <c r="E143" i="38" s="1"/>
  <c r="C143" i="38"/>
  <c r="D142" i="38"/>
  <c r="E142" i="38" s="1"/>
  <c r="D141" i="38"/>
  <c r="E141" i="38" s="1"/>
  <c r="C140" i="38"/>
  <c r="D139" i="38"/>
  <c r="E139" i="38" s="1"/>
  <c r="D138" i="38"/>
  <c r="E138" i="38" s="1"/>
  <c r="D137" i="38"/>
  <c r="E137" i="38" s="1"/>
  <c r="C136" i="38"/>
  <c r="J135" i="38"/>
  <c r="D134" i="38"/>
  <c r="E134" i="38" s="1"/>
  <c r="D133" i="38"/>
  <c r="E133" i="38" s="1"/>
  <c r="C132" i="38"/>
  <c r="D131" i="38"/>
  <c r="E131" i="38" s="1"/>
  <c r="D130" i="38"/>
  <c r="E130" i="38" s="1"/>
  <c r="C129" i="38"/>
  <c r="D128" i="38"/>
  <c r="E128" i="38" s="1"/>
  <c r="D127" i="38"/>
  <c r="E127" i="38" s="1"/>
  <c r="C126" i="38"/>
  <c r="D125" i="38"/>
  <c r="E125" i="38" s="1"/>
  <c r="D124" i="38"/>
  <c r="E124" i="38" s="1"/>
  <c r="C123" i="38"/>
  <c r="D122" i="38"/>
  <c r="E122" i="38" s="1"/>
  <c r="D121" i="38"/>
  <c r="E121" i="38" s="1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E107" i="38"/>
  <c r="D107" i="38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E98" i="38" s="1"/>
  <c r="J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D71" i="38"/>
  <c r="E71" i="38" s="1"/>
  <c r="D70" i="38"/>
  <c r="E70" i="38" s="1"/>
  <c r="D69" i="38"/>
  <c r="E69" i="38" s="1"/>
  <c r="J68" i="38"/>
  <c r="C67" i="38"/>
  <c r="J67" i="38"/>
  <c r="D66" i="38"/>
  <c r="E66" i="38" s="1"/>
  <c r="D65" i="38"/>
  <c r="E65" i="38" s="1"/>
  <c r="D64" i="38"/>
  <c r="E64" i="38" s="1"/>
  <c r="D63" i="38"/>
  <c r="E63" i="38" s="1"/>
  <c r="D62" i="38"/>
  <c r="E62" i="38" s="1"/>
  <c r="J61" i="38"/>
  <c r="D60" i="38"/>
  <c r="E60" i="38" s="1"/>
  <c r="D59" i="38"/>
  <c r="E59" i="38" s="1"/>
  <c r="D58" i="38"/>
  <c r="E58" i="38" s="1"/>
  <c r="E57" i="38"/>
  <c r="D57" i="38"/>
  <c r="D56" i="38"/>
  <c r="E56" i="38" s="1"/>
  <c r="D55" i="38"/>
  <c r="E55" i="38" s="1"/>
  <c r="D54" i="38"/>
  <c r="E54" i="38" s="1"/>
  <c r="D53" i="38"/>
  <c r="E53" i="38" s="1"/>
  <c r="D52" i="38"/>
  <c r="E52" i="38" s="1"/>
  <c r="E51" i="38"/>
  <c r="D51" i="38"/>
  <c r="D50" i="38"/>
  <c r="E50" i="38" s="1"/>
  <c r="E49" i="38"/>
  <c r="D49" i="38"/>
  <c r="D48" i="38"/>
  <c r="E48" i="38" s="1"/>
  <c r="D47" i="38"/>
  <c r="E47" i="38" s="1"/>
  <c r="D46" i="38"/>
  <c r="E46" i="38" s="1"/>
  <c r="E45" i="38"/>
  <c r="D45" i="38"/>
  <c r="D44" i="38"/>
  <c r="E44" i="38" s="1"/>
  <c r="D43" i="38"/>
  <c r="E43" i="38" s="1"/>
  <c r="D42" i="38"/>
  <c r="E42" i="38" s="1"/>
  <c r="D41" i="38"/>
  <c r="E41" i="38" s="1"/>
  <c r="D40" i="38"/>
  <c r="D39" i="38"/>
  <c r="E39" i="38" s="1"/>
  <c r="J38" i="38"/>
  <c r="D37" i="38"/>
  <c r="E37" i="38" s="1"/>
  <c r="D36" i="38"/>
  <c r="E36" i="38" s="1"/>
  <c r="D35" i="38"/>
  <c r="E35" i="38" s="1"/>
  <c r="D34" i="38"/>
  <c r="E34" i="38" s="1"/>
  <c r="D33" i="38"/>
  <c r="E33" i="38" s="1"/>
  <c r="D32" i="38"/>
  <c r="E32" i="38" s="1"/>
  <c r="D31" i="38"/>
  <c r="E31" i="38" s="1"/>
  <c r="D30" i="38"/>
  <c r="E30" i="38" s="1"/>
  <c r="D29" i="38"/>
  <c r="E29" i="38" s="1"/>
  <c r="D28" i="38"/>
  <c r="E28" i="38" s="1"/>
  <c r="E27" i="38"/>
  <c r="D27" i="38"/>
  <c r="D26" i="38"/>
  <c r="E26" i="38" s="1"/>
  <c r="D25" i="38"/>
  <c r="E25" i="38" s="1"/>
  <c r="D24" i="38"/>
  <c r="E24" i="38" s="1"/>
  <c r="E23" i="38"/>
  <c r="D23" i="38"/>
  <c r="D22" i="38"/>
  <c r="E22" i="38" s="1"/>
  <c r="D21" i="38"/>
  <c r="E21" i="38" s="1"/>
  <c r="D20" i="38"/>
  <c r="E20" i="38" s="1"/>
  <c r="D19" i="38"/>
  <c r="E19" i="38" s="1"/>
  <c r="D18" i="38"/>
  <c r="E18" i="38" s="1"/>
  <c r="D17" i="38"/>
  <c r="E17" i="38" s="1"/>
  <c r="D16" i="38"/>
  <c r="E16" i="38" s="1"/>
  <c r="D15" i="38"/>
  <c r="E15" i="38" s="1"/>
  <c r="D14" i="38"/>
  <c r="E14" i="38" s="1"/>
  <c r="D13" i="38"/>
  <c r="E13" i="38" s="1"/>
  <c r="D12" i="38"/>
  <c r="E12" i="38" s="1"/>
  <c r="J11" i="38"/>
  <c r="D10" i="38"/>
  <c r="E10" i="38" s="1"/>
  <c r="D9" i="38"/>
  <c r="E9" i="38" s="1"/>
  <c r="D8" i="38"/>
  <c r="E8" i="38" s="1"/>
  <c r="E7" i="38"/>
  <c r="D7" i="38"/>
  <c r="D6" i="38"/>
  <c r="D5" i="38"/>
  <c r="E5" i="38" s="1"/>
  <c r="J4" i="38"/>
  <c r="C3" i="38"/>
  <c r="J3" i="38"/>
  <c r="J2" i="38"/>
  <c r="J1" i="38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E31" i="36" s="1"/>
  <c r="D30" i="36"/>
  <c r="C30" i="36"/>
  <c r="D29" i="36"/>
  <c r="C29" i="36"/>
  <c r="E29" i="36" s="1"/>
  <c r="D28" i="36"/>
  <c r="C28" i="36"/>
  <c r="D27" i="36"/>
  <c r="D26" i="36"/>
  <c r="C26" i="36"/>
  <c r="I70" i="35"/>
  <c r="H70" i="35"/>
  <c r="G70" i="35"/>
  <c r="F70" i="35"/>
  <c r="E70" i="35"/>
  <c r="D70" i="35"/>
  <c r="C70" i="35"/>
  <c r="I67" i="35"/>
  <c r="I63" i="35" s="1"/>
  <c r="H67" i="35"/>
  <c r="G67" i="35"/>
  <c r="F67" i="35"/>
  <c r="E67" i="35"/>
  <c r="E63" i="35" s="1"/>
  <c r="D67" i="35"/>
  <c r="C67" i="35"/>
  <c r="I64" i="35"/>
  <c r="H64" i="35"/>
  <c r="H63" i="35" s="1"/>
  <c r="G64" i="35"/>
  <c r="F64" i="35"/>
  <c r="F63" i="35" s="1"/>
  <c r="E64" i="35"/>
  <c r="D64" i="35"/>
  <c r="C64" i="35"/>
  <c r="D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29" i="35"/>
  <c r="I25" i="35" s="1"/>
  <c r="H29" i="35"/>
  <c r="G29" i="35"/>
  <c r="F29" i="35"/>
  <c r="E29" i="35"/>
  <c r="D29" i="35"/>
  <c r="C29" i="35"/>
  <c r="I26" i="35"/>
  <c r="H26" i="35"/>
  <c r="G26" i="35"/>
  <c r="G25" i="35" s="1"/>
  <c r="F26" i="35"/>
  <c r="E26" i="35"/>
  <c r="D26" i="35"/>
  <c r="C26" i="35"/>
  <c r="C25" i="35" s="1"/>
  <c r="F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G32" i="34" s="1"/>
  <c r="F54" i="34"/>
  <c r="E54" i="34"/>
  <c r="D54" i="34"/>
  <c r="C54" i="34"/>
  <c r="C32" i="34" s="1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E30" i="36" l="1"/>
  <c r="E28" i="36"/>
  <c r="C27" i="36"/>
  <c r="E27" i="36" s="1"/>
  <c r="E26" i="36"/>
  <c r="E32" i="35"/>
  <c r="I32" i="35"/>
  <c r="E25" i="35"/>
  <c r="E218" i="38"/>
  <c r="E332" i="38"/>
  <c r="D616" i="38"/>
  <c r="D646" i="38"/>
  <c r="D4" i="39"/>
  <c r="E146" i="39"/>
  <c r="C203" i="39"/>
  <c r="D409" i="39"/>
  <c r="D552" i="39"/>
  <c r="C717" i="39"/>
  <c r="C716" i="39" s="1"/>
  <c r="D174" i="38"/>
  <c r="D201" i="38"/>
  <c r="D200" i="38" s="1"/>
  <c r="D412" i="38"/>
  <c r="E497" i="38"/>
  <c r="D700" i="38"/>
  <c r="C67" i="39"/>
  <c r="D132" i="39"/>
  <c r="D136" i="39"/>
  <c r="E353" i="39"/>
  <c r="E395" i="39"/>
  <c r="D497" i="39"/>
  <c r="D556" i="39"/>
  <c r="D671" i="39"/>
  <c r="E562" i="39"/>
  <c r="E160" i="38"/>
  <c r="D239" i="38"/>
  <c r="D238" i="38" s="1"/>
  <c r="D409" i="38"/>
  <c r="E679" i="38"/>
  <c r="D683" i="38"/>
  <c r="D741" i="38"/>
  <c r="C3" i="39"/>
  <c r="E157" i="39"/>
  <c r="E179" i="39"/>
  <c r="D201" i="39"/>
  <c r="D200" i="39" s="1"/>
  <c r="C263" i="39"/>
  <c r="E388" i="39"/>
  <c r="D404" i="39"/>
  <c r="D491" i="39"/>
  <c r="D722" i="39"/>
  <c r="D4" i="38"/>
  <c r="D38" i="38"/>
  <c r="E117" i="38"/>
  <c r="E126" i="38"/>
  <c r="D180" i="38"/>
  <c r="C188" i="38"/>
  <c r="D207" i="38"/>
  <c r="E214" i="38"/>
  <c r="E213" i="38" s="1"/>
  <c r="D220" i="38"/>
  <c r="D233" i="38"/>
  <c r="E237" i="38"/>
  <c r="E236" i="38" s="1"/>
  <c r="E235" i="38" s="1"/>
  <c r="C263" i="38"/>
  <c r="D315" i="38"/>
  <c r="C4" i="34"/>
  <c r="C74" i="34" s="1"/>
  <c r="G4" i="34"/>
  <c r="D4" i="34"/>
  <c r="F25" i="34"/>
  <c r="D25" i="35"/>
  <c r="C170" i="38"/>
  <c r="E239" i="38"/>
  <c r="E238" i="38" s="1"/>
  <c r="D244" i="38"/>
  <c r="D243" i="38" s="1"/>
  <c r="D296" i="38"/>
  <c r="E297" i="38"/>
  <c r="E296" i="38" s="1"/>
  <c r="E308" i="38"/>
  <c r="D4" i="35"/>
  <c r="I4" i="35"/>
  <c r="F4" i="35"/>
  <c r="E132" i="38"/>
  <c r="E167" i="38"/>
  <c r="D120" i="38"/>
  <c r="D140" i="38"/>
  <c r="D143" i="38"/>
  <c r="D154" i="38"/>
  <c r="D160" i="38"/>
  <c r="C215" i="38"/>
  <c r="E357" i="38"/>
  <c r="D382" i="38"/>
  <c r="D491" i="38"/>
  <c r="D494" i="38"/>
  <c r="D587" i="38"/>
  <c r="E665" i="38"/>
  <c r="D679" i="38"/>
  <c r="D731" i="38"/>
  <c r="D730" i="38" s="1"/>
  <c r="D744" i="38"/>
  <c r="D743" i="38" s="1"/>
  <c r="D11" i="39"/>
  <c r="D61" i="39"/>
  <c r="E137" i="39"/>
  <c r="D140" i="39"/>
  <c r="E160" i="39"/>
  <c r="E302" i="39"/>
  <c r="D353" i="39"/>
  <c r="D373" i="39"/>
  <c r="D382" i="39"/>
  <c r="C484" i="39"/>
  <c r="C483" i="39" s="1"/>
  <c r="E544" i="39"/>
  <c r="D595" i="39"/>
  <c r="D603" i="39"/>
  <c r="C645" i="39"/>
  <c r="C483" i="38"/>
  <c r="E733" i="38"/>
  <c r="E756" i="38"/>
  <c r="E755" i="38" s="1"/>
  <c r="D760" i="38"/>
  <c r="D123" i="39"/>
  <c r="D509" i="39"/>
  <c r="D610" i="39"/>
  <c r="D616" i="39"/>
  <c r="E687" i="39"/>
  <c r="D373" i="38"/>
  <c r="D392" i="38"/>
  <c r="D399" i="38"/>
  <c r="E410" i="38"/>
  <c r="D455" i="38"/>
  <c r="D463" i="38"/>
  <c r="D474" i="38"/>
  <c r="D552" i="38"/>
  <c r="D562" i="38"/>
  <c r="E648" i="38"/>
  <c r="E646" i="38" s="1"/>
  <c r="D661" i="38"/>
  <c r="D687" i="38"/>
  <c r="D722" i="38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E378" i="38"/>
  <c r="D445" i="38"/>
  <c r="E587" i="38"/>
  <c r="D595" i="38"/>
  <c r="D665" i="38"/>
  <c r="D305" i="39"/>
  <c r="E416" i="39"/>
  <c r="D429" i="39"/>
  <c r="D528" i="39"/>
  <c r="D551" i="39"/>
  <c r="D550" i="39" s="1"/>
  <c r="D727" i="39"/>
  <c r="E751" i="39"/>
  <c r="C2" i="38"/>
  <c r="E392" i="38"/>
  <c r="E399" i="38"/>
  <c r="E463" i="38"/>
  <c r="E474" i="38"/>
  <c r="E661" i="38"/>
  <c r="E722" i="38"/>
  <c r="E538" i="39"/>
  <c r="E216" i="38"/>
  <c r="E120" i="38"/>
  <c r="E157" i="38"/>
  <c r="E289" i="38"/>
  <c r="E362" i="38"/>
  <c r="E289" i="39"/>
  <c r="E362" i="39"/>
  <c r="E373" i="39"/>
  <c r="E671" i="39"/>
  <c r="E700" i="39"/>
  <c r="E298" i="39"/>
  <c r="E305" i="39"/>
  <c r="E429" i="39"/>
  <c r="E491" i="39"/>
  <c r="H4" i="34"/>
  <c r="E4" i="35"/>
  <c r="C4" i="35"/>
  <c r="G4" i="35"/>
  <c r="H25" i="35"/>
  <c r="H4" i="35" s="1"/>
  <c r="I74" i="35"/>
  <c r="C63" i="35"/>
  <c r="G63" i="35"/>
  <c r="E11" i="38"/>
  <c r="E61" i="38"/>
  <c r="E129" i="38"/>
  <c r="E164" i="38"/>
  <c r="E163" i="38" s="1"/>
  <c r="E189" i="38"/>
  <c r="E204" i="38"/>
  <c r="D211" i="38"/>
  <c r="C228" i="38"/>
  <c r="E250" i="38"/>
  <c r="E298" i="38"/>
  <c r="D308" i="38"/>
  <c r="E325" i="38"/>
  <c r="D328" i="38"/>
  <c r="C314" i="38"/>
  <c r="D348" i="38"/>
  <c r="D353" i="38"/>
  <c r="E374" i="38"/>
  <c r="E373" i="38" s="1"/>
  <c r="D378" i="38"/>
  <c r="E383" i="38"/>
  <c r="E382" i="38" s="1"/>
  <c r="E446" i="38"/>
  <c r="E445" i="38" s="1"/>
  <c r="E456" i="38"/>
  <c r="E455" i="38" s="1"/>
  <c r="D497" i="38"/>
  <c r="E596" i="38"/>
  <c r="E595" i="38" s="1"/>
  <c r="E603" i="38"/>
  <c r="E616" i="38"/>
  <c r="E687" i="38"/>
  <c r="D694" i="38"/>
  <c r="E751" i="38"/>
  <c r="D3" i="39"/>
  <c r="E39" i="39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H32" i="35"/>
  <c r="D11" i="38"/>
  <c r="D61" i="38"/>
  <c r="D129" i="38"/>
  <c r="D132" i="38"/>
  <c r="E136" i="38"/>
  <c r="E146" i="38"/>
  <c r="E149" i="38"/>
  <c r="E154" i="38"/>
  <c r="E153" i="38" s="1"/>
  <c r="C153" i="38"/>
  <c r="C152" i="38" s="1"/>
  <c r="D164" i="38"/>
  <c r="D163" i="38" s="1"/>
  <c r="D167" i="38"/>
  <c r="E171" i="38"/>
  <c r="E185" i="38"/>
  <c r="E184" i="38" s="1"/>
  <c r="D189" i="38"/>
  <c r="D198" i="38"/>
  <c r="D197" i="38" s="1"/>
  <c r="D250" i="38"/>
  <c r="D260" i="38"/>
  <c r="D289" i="38"/>
  <c r="D298" i="38"/>
  <c r="D305" i="38"/>
  <c r="D325" i="38"/>
  <c r="E331" i="38"/>
  <c r="E492" i="38"/>
  <c r="E491" i="38" s="1"/>
  <c r="D603" i="38"/>
  <c r="E671" i="38"/>
  <c r="E701" i="38"/>
  <c r="E700" i="38" s="1"/>
  <c r="C716" i="38"/>
  <c r="D734" i="38"/>
  <c r="D733" i="38" s="1"/>
  <c r="D739" i="38"/>
  <c r="C743" i="38"/>
  <c r="D751" i="38"/>
  <c r="D777" i="38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E551" i="39" s="1"/>
  <c r="E550" i="39" s="1"/>
  <c r="D679" i="39"/>
  <c r="D687" i="39"/>
  <c r="D768" i="39"/>
  <c r="D767" i="39" s="1"/>
  <c r="E74" i="35"/>
  <c r="F74" i="35"/>
  <c r="E6" i="38"/>
  <c r="E4" i="38" s="1"/>
  <c r="E40" i="38"/>
  <c r="E38" i="38" s="1"/>
  <c r="D68" i="38"/>
  <c r="E97" i="38"/>
  <c r="D117" i="38"/>
  <c r="D126" i="38"/>
  <c r="D146" i="38"/>
  <c r="D157" i="38"/>
  <c r="D153" i="38" s="1"/>
  <c r="D182" i="38"/>
  <c r="E194" i="38"/>
  <c r="E193" i="38" s="1"/>
  <c r="E188" i="38" s="1"/>
  <c r="E208" i="38"/>
  <c r="E207" i="38" s="1"/>
  <c r="C203" i="38"/>
  <c r="E229" i="38"/>
  <c r="E228" i="38" s="1"/>
  <c r="C259" i="38"/>
  <c r="C258" i="38" s="1"/>
  <c r="C257" i="38" s="1"/>
  <c r="E302" i="38"/>
  <c r="E316" i="38"/>
  <c r="E345" i="38"/>
  <c r="E344" i="38" s="1"/>
  <c r="E409" i="38"/>
  <c r="E416" i="38"/>
  <c r="D429" i="38"/>
  <c r="E577" i="38"/>
  <c r="D671" i="38"/>
  <c r="D756" i="38"/>
  <c r="D755" i="38" s="1"/>
  <c r="E762" i="38"/>
  <c r="E761" i="38" s="1"/>
  <c r="E760" i="38" s="1"/>
  <c r="C2" i="39"/>
  <c r="E141" i="39"/>
  <c r="E140" i="39" s="1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I25" i="34"/>
  <c r="I4" i="34" s="1"/>
  <c r="G74" i="34"/>
  <c r="H74" i="34"/>
  <c r="E123" i="38"/>
  <c r="E179" i="38"/>
  <c r="D215" i="38"/>
  <c r="E244" i="38"/>
  <c r="E243" i="38" s="1"/>
  <c r="E265" i="38"/>
  <c r="E263" i="38" s="1"/>
  <c r="E348" i="38"/>
  <c r="E353" i="38"/>
  <c r="D362" i="38"/>
  <c r="D416" i="38"/>
  <c r="E530" i="38"/>
  <c r="E529" i="38" s="1"/>
  <c r="E563" i="38"/>
  <c r="E562" i="38" s="1"/>
  <c r="D577" i="38"/>
  <c r="E747" i="38"/>
  <c r="E746" i="38" s="1"/>
  <c r="E743" i="38" s="1"/>
  <c r="E5" i="39"/>
  <c r="E4" i="39" s="1"/>
  <c r="C116" i="39"/>
  <c r="C115" i="39" s="1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C259" i="39" s="1"/>
  <c r="D445" i="39"/>
  <c r="E475" i="39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35" i="39" s="1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E474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38" i="39"/>
  <c r="E331" i="39"/>
  <c r="E486" i="39"/>
  <c r="E484" i="39" s="1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E444" i="39" s="1"/>
  <c r="D477" i="39"/>
  <c r="D486" i="39"/>
  <c r="D504" i="39"/>
  <c r="D581" i="39"/>
  <c r="D653" i="39"/>
  <c r="D645" i="39" s="1"/>
  <c r="E750" i="39"/>
  <c r="E140" i="38"/>
  <c r="E135" i="38" s="1"/>
  <c r="E203" i="38"/>
  <c r="E487" i="38"/>
  <c r="E486" i="38" s="1"/>
  <c r="D486" i="38"/>
  <c r="E514" i="38"/>
  <c r="E513" i="38" s="1"/>
  <c r="D513" i="38"/>
  <c r="D509" i="38" s="1"/>
  <c r="E548" i="38"/>
  <c r="E547" i="38" s="1"/>
  <c r="D547" i="38"/>
  <c r="E593" i="38"/>
  <c r="E592" i="38" s="1"/>
  <c r="D592" i="38"/>
  <c r="E728" i="38"/>
  <c r="E727" i="38" s="1"/>
  <c r="D727" i="38"/>
  <c r="E766" i="38"/>
  <c r="E765" i="38" s="1"/>
  <c r="D765" i="38"/>
  <c r="E769" i="38"/>
  <c r="E768" i="38" s="1"/>
  <c r="E767" i="38" s="1"/>
  <c r="D768" i="38"/>
  <c r="D767" i="38" s="1"/>
  <c r="E405" i="38"/>
  <c r="E404" i="38" s="1"/>
  <c r="D404" i="38"/>
  <c r="E451" i="38"/>
  <c r="E450" i="38" s="1"/>
  <c r="D450" i="38"/>
  <c r="E469" i="38"/>
  <c r="E468" i="38" s="1"/>
  <c r="D468" i="38"/>
  <c r="E478" i="38"/>
  <c r="E477" i="38" s="1"/>
  <c r="D477" i="38"/>
  <c r="E532" i="38"/>
  <c r="E531" i="38" s="1"/>
  <c r="D531" i="38"/>
  <c r="E545" i="38"/>
  <c r="E544" i="38" s="1"/>
  <c r="E538" i="38" s="1"/>
  <c r="D544" i="38"/>
  <c r="E600" i="38"/>
  <c r="E599" i="38" s="1"/>
  <c r="D599" i="38"/>
  <c r="D642" i="38"/>
  <c r="E644" i="38"/>
  <c r="E642" i="38" s="1"/>
  <c r="E369" i="38"/>
  <c r="E368" i="38" s="1"/>
  <c r="D368" i="38"/>
  <c r="E396" i="38"/>
  <c r="E395" i="38" s="1"/>
  <c r="D395" i="38"/>
  <c r="E423" i="38"/>
  <c r="E422" i="38" s="1"/>
  <c r="D422" i="38"/>
  <c r="E460" i="38"/>
  <c r="E459" i="38" s="1"/>
  <c r="D459" i="38"/>
  <c r="E557" i="38"/>
  <c r="E556" i="38" s="1"/>
  <c r="D556" i="38"/>
  <c r="D551" i="38" s="1"/>
  <c r="D550" i="38" s="1"/>
  <c r="E639" i="38"/>
  <c r="E638" i="38" s="1"/>
  <c r="D638" i="38"/>
  <c r="E654" i="38"/>
  <c r="E653" i="38" s="1"/>
  <c r="D653" i="38"/>
  <c r="E719" i="38"/>
  <c r="E718" i="38" s="1"/>
  <c r="E717" i="38" s="1"/>
  <c r="E716" i="38" s="1"/>
  <c r="D718" i="38"/>
  <c r="D717" i="38" s="1"/>
  <c r="D716" i="38" s="1"/>
  <c r="E389" i="38"/>
  <c r="E388" i="38" s="1"/>
  <c r="D388" i="38"/>
  <c r="E505" i="38"/>
  <c r="E504" i="38" s="1"/>
  <c r="D504" i="38"/>
  <c r="E582" i="38"/>
  <c r="E581" i="38" s="1"/>
  <c r="D581" i="38"/>
  <c r="E611" i="38"/>
  <c r="E610" i="38" s="1"/>
  <c r="D610" i="38"/>
  <c r="E116" i="38"/>
  <c r="E315" i="38"/>
  <c r="E444" i="38"/>
  <c r="D484" i="38"/>
  <c r="E750" i="38"/>
  <c r="C115" i="38"/>
  <c r="D149" i="38"/>
  <c r="E260" i="38"/>
  <c r="D265" i="38"/>
  <c r="D528" i="38"/>
  <c r="E569" i="38"/>
  <c r="E628" i="38"/>
  <c r="E676" i="38"/>
  <c r="C725" i="38"/>
  <c r="D750" i="38"/>
  <c r="E772" i="38"/>
  <c r="E771" i="38" s="1"/>
  <c r="E68" i="38"/>
  <c r="E67" i="38" s="1"/>
  <c r="D97" i="38"/>
  <c r="D67" i="38" s="1"/>
  <c r="D123" i="38"/>
  <c r="D185" i="38"/>
  <c r="D184" i="38" s="1"/>
  <c r="D204" i="38"/>
  <c r="D203" i="38" s="1"/>
  <c r="E215" i="38"/>
  <c r="D223" i="38"/>
  <c r="D222" i="38" s="1"/>
  <c r="D302" i="38"/>
  <c r="E328" i="38"/>
  <c r="E494" i="38"/>
  <c r="E522" i="38"/>
  <c r="D136" i="38"/>
  <c r="D171" i="38"/>
  <c r="D170" i="38" s="1"/>
  <c r="E175" i="38"/>
  <c r="E174" i="38" s="1"/>
  <c r="E170" i="38" s="1"/>
  <c r="D195" i="38"/>
  <c r="E223" i="38"/>
  <c r="E222" i="38" s="1"/>
  <c r="D229" i="38"/>
  <c r="D228" i="38" s="1"/>
  <c r="D357" i="38"/>
  <c r="E412" i="38"/>
  <c r="E430" i="38"/>
  <c r="E429" i="38" s="1"/>
  <c r="E485" i="38"/>
  <c r="E510" i="38"/>
  <c r="D522" i="38"/>
  <c r="D538" i="38"/>
  <c r="E553" i="38"/>
  <c r="E552" i="38" s="1"/>
  <c r="D569" i="38"/>
  <c r="D628" i="38"/>
  <c r="C645" i="38"/>
  <c r="C560" i="38" s="1"/>
  <c r="D676" i="38"/>
  <c r="E683" i="38"/>
  <c r="E694" i="38"/>
  <c r="D772" i="38"/>
  <c r="D771" i="38" s="1"/>
  <c r="D74" i="35"/>
  <c r="F32" i="35"/>
  <c r="C32" i="35"/>
  <c r="C74" i="35" s="1"/>
  <c r="G32" i="35"/>
  <c r="G74" i="35"/>
  <c r="E74" i="34"/>
  <c r="I74" i="34"/>
  <c r="F4" i="34"/>
  <c r="F74" i="34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C722" i="31"/>
  <c r="C718" i="31"/>
  <c r="C700" i="31"/>
  <c r="C694" i="31"/>
  <c r="C687" i="31"/>
  <c r="C683" i="31"/>
  <c r="C679" i="31"/>
  <c r="C676" i="31"/>
  <c r="C671" i="31"/>
  <c r="C665" i="31"/>
  <c r="C661" i="31"/>
  <c r="C653" i="31"/>
  <c r="C646" i="3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47" i="31"/>
  <c r="C544" i="31"/>
  <c r="C538" i="31" s="1"/>
  <c r="C531" i="31"/>
  <c r="C529" i="31"/>
  <c r="C522" i="31"/>
  <c r="C513" i="31"/>
  <c r="C509" i="31" s="1"/>
  <c r="C504" i="31"/>
  <c r="C497" i="31"/>
  <c r="C494" i="31"/>
  <c r="C491" i="31"/>
  <c r="C486" i="31"/>
  <c r="C484" i="31" s="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C331" i="31"/>
  <c r="C328" i="31"/>
  <c r="C325" i="31"/>
  <c r="C315" i="31"/>
  <c r="C314" i="31" s="1"/>
  <c r="C308" i="31"/>
  <c r="C305" i="31"/>
  <c r="C302" i="31"/>
  <c r="C298" i="31"/>
  <c r="C296" i="31"/>
  <c r="C289" i="31"/>
  <c r="C265" i="31"/>
  <c r="C263" i="31" s="1"/>
  <c r="C259" i="31" s="1"/>
  <c r="C260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C174" i="31"/>
  <c r="C171" i="31"/>
  <c r="C167" i="31"/>
  <c r="C164" i="31"/>
  <c r="C160" i="3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8" i="31"/>
  <c r="C61" i="31"/>
  <c r="C38" i="31"/>
  <c r="C11" i="31"/>
  <c r="C4" i="3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D697" i="33"/>
  <c r="E697" i="33" s="1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D686" i="33"/>
  <c r="E686" i="33" s="1"/>
  <c r="D685" i="33"/>
  <c r="E685" i="33" s="1"/>
  <c r="D684" i="33"/>
  <c r="C683" i="33"/>
  <c r="E682" i="33"/>
  <c r="D682" i="33"/>
  <c r="D681" i="33"/>
  <c r="E681" i="33" s="1"/>
  <c r="D680" i="33"/>
  <c r="E680" i="33" s="1"/>
  <c r="C679" i="33"/>
  <c r="D678" i="33"/>
  <c r="E678" i="33" s="1"/>
  <c r="D677" i="33"/>
  <c r="D676" i="33" s="1"/>
  <c r="C676" i="33"/>
  <c r="D675" i="33"/>
  <c r="E675" i="33" s="1"/>
  <c r="D674" i="33"/>
  <c r="E674" i="33" s="1"/>
  <c r="D673" i="33"/>
  <c r="E673" i="33" s="1"/>
  <c r="D672" i="33"/>
  <c r="C671" i="33"/>
  <c r="D670" i="33"/>
  <c r="E670" i="33" s="1"/>
  <c r="D669" i="33"/>
  <c r="E669" i="33" s="1"/>
  <c r="D668" i="33"/>
  <c r="E668" i="33" s="1"/>
  <c r="D667" i="33"/>
  <c r="E667" i="33" s="1"/>
  <c r="D666" i="33"/>
  <c r="D665" i="33" s="1"/>
  <c r="C665" i="33"/>
  <c r="D664" i="33"/>
  <c r="E664" i="33" s="1"/>
  <c r="D663" i="33"/>
  <c r="E663" i="33" s="1"/>
  <c r="D662" i="33"/>
  <c r="D661" i="33" s="1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J645" i="33"/>
  <c r="D644" i="33"/>
  <c r="E644" i="33" s="1"/>
  <c r="D643" i="33"/>
  <c r="E643" i="33" s="1"/>
  <c r="J642" i="33"/>
  <c r="C642" i="33"/>
  <c r="D641" i="33"/>
  <c r="E641" i="33" s="1"/>
  <c r="D640" i="33"/>
  <c r="E640" i="33" s="1"/>
  <c r="D639" i="33"/>
  <c r="E639" i="33" s="1"/>
  <c r="J638" i="33"/>
  <c r="C638" i="33"/>
  <c r="D637" i="33"/>
  <c r="E637" i="33" s="1"/>
  <c r="D636" i="33"/>
  <c r="E636" i="33" s="1"/>
  <c r="E635" i="33"/>
  <c r="D635" i="33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D558" i="33"/>
  <c r="E558" i="33" s="1"/>
  <c r="D557" i="33"/>
  <c r="D556" i="33" s="1"/>
  <c r="C556" i="33"/>
  <c r="D555" i="33"/>
  <c r="E555" i="33" s="1"/>
  <c r="D554" i="33"/>
  <c r="E554" i="33" s="1"/>
  <c r="D553" i="33"/>
  <c r="C552" i="33"/>
  <c r="J551" i="33"/>
  <c r="J550" i="33"/>
  <c r="D549" i="33"/>
  <c r="E549" i="33" s="1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D496" i="33"/>
  <c r="E496" i="33" s="1"/>
  <c r="D495" i="33"/>
  <c r="C494" i="33"/>
  <c r="D493" i="33"/>
  <c r="E493" i="33" s="1"/>
  <c r="D492" i="33"/>
  <c r="E492" i="33" s="1"/>
  <c r="C491" i="33"/>
  <c r="D490" i="33"/>
  <c r="E490" i="33" s="1"/>
  <c r="D489" i="33"/>
  <c r="E489" i="33" s="1"/>
  <c r="D488" i="33"/>
  <c r="E488" i="33" s="1"/>
  <c r="D487" i="33"/>
  <c r="C486" i="33"/>
  <c r="D485" i="33"/>
  <c r="E485" i="33" s="1"/>
  <c r="J483" i="33"/>
  <c r="D481" i="33"/>
  <c r="E481" i="33" s="1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D472" i="33"/>
  <c r="E472" i="33" s="1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D449" i="33"/>
  <c r="E449" i="33" s="1"/>
  <c r="D448" i="33"/>
  <c r="E448" i="33" s="1"/>
  <c r="D447" i="33"/>
  <c r="E447" i="33" s="1"/>
  <c r="D446" i="33"/>
  <c r="C445" i="33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D401" i="33"/>
  <c r="E401" i="33" s="1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D381" i="33"/>
  <c r="E381" i="33" s="1"/>
  <c r="D380" i="33"/>
  <c r="E380" i="33" s="1"/>
  <c r="D379" i="33"/>
  <c r="C378" i="33"/>
  <c r="D377" i="33"/>
  <c r="E377" i="33" s="1"/>
  <c r="D376" i="33"/>
  <c r="E376" i="33" s="1"/>
  <c r="D375" i="33"/>
  <c r="E375" i="33" s="1"/>
  <c r="D374" i="33"/>
  <c r="D373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D361" i="33"/>
  <c r="E361" i="33" s="1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D343" i="33"/>
  <c r="E343" i="33" s="1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D330" i="33"/>
  <c r="E330" i="33" s="1"/>
  <c r="D329" i="33"/>
  <c r="E329" i="33" s="1"/>
  <c r="C328" i="33"/>
  <c r="D327" i="33"/>
  <c r="E327" i="33" s="1"/>
  <c r="D326" i="33"/>
  <c r="D325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D313" i="33"/>
  <c r="E313" i="33" s="1"/>
  <c r="D312" i="33"/>
  <c r="D311" i="33"/>
  <c r="E311" i="33" s="1"/>
  <c r="D310" i="33"/>
  <c r="E310" i="33" s="1"/>
  <c r="D309" i="33"/>
  <c r="E309" i="33" s="1"/>
  <c r="C308" i="33"/>
  <c r="D307" i="33"/>
  <c r="E307" i="33" s="1"/>
  <c r="D306" i="33"/>
  <c r="C305" i="33"/>
  <c r="D304" i="33"/>
  <c r="E304" i="33" s="1"/>
  <c r="D303" i="33"/>
  <c r="C302" i="33"/>
  <c r="D301" i="33"/>
  <c r="E301" i="33" s="1"/>
  <c r="D300" i="33"/>
  <c r="E300" i="33" s="1"/>
  <c r="D299" i="33"/>
  <c r="E299" i="33" s="1"/>
  <c r="C298" i="33"/>
  <c r="D297" i="33"/>
  <c r="D296" i="33" s="1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E261" i="33" s="1"/>
  <c r="C260" i="33"/>
  <c r="J259" i="33"/>
  <c r="J258" i="33"/>
  <c r="J257" i="33"/>
  <c r="J256" i="33"/>
  <c r="D252" i="33"/>
  <c r="E252" i="33" s="1"/>
  <c r="D251" i="33"/>
  <c r="D250" i="33" s="1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E232" i="33"/>
  <c r="D232" i="33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E205" i="33" s="1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C185" i="33"/>
  <c r="C184" i="33" s="1"/>
  <c r="D183" i="33"/>
  <c r="E183" i="33" s="1"/>
  <c r="E182" i="33" s="1"/>
  <c r="D181" i="33"/>
  <c r="D180" i="33" s="1"/>
  <c r="C179" i="33"/>
  <c r="J178" i="33"/>
  <c r="J177" i="33"/>
  <c r="D176" i="33"/>
  <c r="E176" i="33" s="1"/>
  <c r="D175" i="33"/>
  <c r="E175" i="33" s="1"/>
  <c r="C174" i="33"/>
  <c r="D173" i="33"/>
  <c r="E173" i="33" s="1"/>
  <c r="D172" i="33"/>
  <c r="E172" i="33" s="1"/>
  <c r="C171" i="33"/>
  <c r="C170" i="33" s="1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D162" i="33"/>
  <c r="E162" i="33" s="1"/>
  <c r="D161" i="33"/>
  <c r="E161" i="33" s="1"/>
  <c r="C160" i="33"/>
  <c r="D159" i="33"/>
  <c r="E159" i="33" s="1"/>
  <c r="D158" i="33"/>
  <c r="E158" i="33" s="1"/>
  <c r="E157" i="33" s="1"/>
  <c r="C157" i="33"/>
  <c r="D156" i="33"/>
  <c r="E156" i="33" s="1"/>
  <c r="D155" i="33"/>
  <c r="E155" i="33" s="1"/>
  <c r="C154" i="33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D141" i="33"/>
  <c r="D140" i="33" s="1"/>
  <c r="C140" i="33"/>
  <c r="D139" i="33"/>
  <c r="E139" i="33" s="1"/>
  <c r="D138" i="33"/>
  <c r="E138" i="33" s="1"/>
  <c r="D137" i="33"/>
  <c r="E137" i="33" s="1"/>
  <c r="C136" i="33"/>
  <c r="J135" i="33"/>
  <c r="D134" i="33"/>
  <c r="E134" i="33" s="1"/>
  <c r="D133" i="33"/>
  <c r="C132" i="33"/>
  <c r="D131" i="33"/>
  <c r="E131" i="33" s="1"/>
  <c r="D130" i="33"/>
  <c r="C129" i="33"/>
  <c r="D128" i="33"/>
  <c r="E128" i="33" s="1"/>
  <c r="D127" i="33"/>
  <c r="E127" i="33" s="1"/>
  <c r="C126" i="33"/>
  <c r="D125" i="33"/>
  <c r="E125" i="33" s="1"/>
  <c r="D124" i="33"/>
  <c r="C123" i="33"/>
  <c r="D122" i="33"/>
  <c r="E122" i="33" s="1"/>
  <c r="D121" i="33"/>
  <c r="E121" i="33" s="1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J97" i="33"/>
  <c r="C97" i="33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J68" i="33"/>
  <c r="C68" i="33"/>
  <c r="J67" i="33"/>
  <c r="D66" i="33"/>
  <c r="E66" i="33" s="1"/>
  <c r="D65" i="33"/>
  <c r="E65" i="33" s="1"/>
  <c r="D64" i="33"/>
  <c r="D63" i="33"/>
  <c r="E63" i="33" s="1"/>
  <c r="D62" i="33"/>
  <c r="E62" i="33" s="1"/>
  <c r="J61" i="33"/>
  <c r="C61" i="33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E39" i="33" s="1"/>
  <c r="J38" i="33"/>
  <c r="C38" i="33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E12" i="33" s="1"/>
  <c r="J11" i="33"/>
  <c r="C11" i="33"/>
  <c r="D10" i="33"/>
  <c r="E10" i="33" s="1"/>
  <c r="D9" i="33"/>
  <c r="E9" i="33" s="1"/>
  <c r="D8" i="33"/>
  <c r="E8" i="33" s="1"/>
  <c r="D7" i="33"/>
  <c r="E7" i="33" s="1"/>
  <c r="D6" i="33"/>
  <c r="E6" i="33" s="1"/>
  <c r="D5" i="33"/>
  <c r="E5" i="33" s="1"/>
  <c r="J4" i="33"/>
  <c r="C4" i="33"/>
  <c r="J3" i="33"/>
  <c r="J2" i="33"/>
  <c r="J1" i="33"/>
  <c r="D126" i="33" l="1"/>
  <c r="C153" i="33"/>
  <c r="C188" i="33"/>
  <c r="D331" i="33"/>
  <c r="C484" i="33"/>
  <c r="D522" i="33"/>
  <c r="D683" i="33"/>
  <c r="C67" i="33"/>
  <c r="D260" i="33"/>
  <c r="D494" i="33"/>
  <c r="E374" i="33"/>
  <c r="E666" i="33"/>
  <c r="E665" i="33" s="1"/>
  <c r="D718" i="33"/>
  <c r="D772" i="33"/>
  <c r="D771" i="33" s="1"/>
  <c r="C67" i="31"/>
  <c r="C528" i="31"/>
  <c r="C551" i="31"/>
  <c r="C550" i="31" s="1"/>
  <c r="C645" i="31"/>
  <c r="D174" i="33"/>
  <c r="E181" i="33"/>
  <c r="E180" i="33" s="1"/>
  <c r="E179" i="33" s="1"/>
  <c r="E221" i="33"/>
  <c r="E220" i="33" s="1"/>
  <c r="D305" i="33"/>
  <c r="E326" i="33"/>
  <c r="D378" i="33"/>
  <c r="D455" i="33"/>
  <c r="E528" i="38"/>
  <c r="D314" i="38"/>
  <c r="D179" i="38"/>
  <c r="E141" i="33"/>
  <c r="E306" i="33"/>
  <c r="C215" i="31"/>
  <c r="D152" i="38"/>
  <c r="D61" i="33"/>
  <c r="E263" i="39"/>
  <c r="D132" i="33"/>
  <c r="D185" i="33"/>
  <c r="D184" i="33" s="1"/>
  <c r="D38" i="33"/>
  <c r="E64" i="33"/>
  <c r="E61" i="33" s="1"/>
  <c r="D123" i="33"/>
  <c r="E133" i="33"/>
  <c r="E132" i="33" s="1"/>
  <c r="D182" i="33"/>
  <c r="E186" i="33"/>
  <c r="E185" i="33" s="1"/>
  <c r="E184" i="33" s="1"/>
  <c r="D289" i="33"/>
  <c r="D298" i="33"/>
  <c r="D531" i="33"/>
  <c r="D528" i="33" s="1"/>
  <c r="D581" i="33"/>
  <c r="D599" i="33"/>
  <c r="E642" i="33"/>
  <c r="D653" i="33"/>
  <c r="D694" i="33"/>
  <c r="E732" i="33"/>
  <c r="E731" i="33" s="1"/>
  <c r="E730" i="33" s="1"/>
  <c r="C743" i="33"/>
  <c r="C726" i="33" s="1"/>
  <c r="C725" i="33" s="1"/>
  <c r="D777" i="33"/>
  <c r="C170" i="31"/>
  <c r="C188" i="31"/>
  <c r="D3" i="38"/>
  <c r="D2" i="38" s="1"/>
  <c r="C177" i="38"/>
  <c r="E229" i="33"/>
  <c r="E228" i="33" s="1"/>
  <c r="E298" i="33"/>
  <c r="E645" i="39"/>
  <c r="D4" i="33"/>
  <c r="C3" i="33"/>
  <c r="C2" i="33" s="1"/>
  <c r="D97" i="33"/>
  <c r="E143" i="33"/>
  <c r="D160" i="33"/>
  <c r="D179" i="33"/>
  <c r="E251" i="33"/>
  <c r="E250" i="33" s="1"/>
  <c r="E297" i="33"/>
  <c r="E296" i="33" s="1"/>
  <c r="E379" i="33"/>
  <c r="D392" i="33"/>
  <c r="E455" i="33"/>
  <c r="D463" i="33"/>
  <c r="E495" i="33"/>
  <c r="E523" i="33"/>
  <c r="D569" i="33"/>
  <c r="D642" i="33"/>
  <c r="E684" i="33"/>
  <c r="E683" i="33" s="1"/>
  <c r="D727" i="33"/>
  <c r="E734" i="33"/>
  <c r="E733" i="33" s="1"/>
  <c r="D768" i="33"/>
  <c r="D767" i="33" s="1"/>
  <c r="C163" i="31"/>
  <c r="C203" i="31"/>
  <c r="E551" i="38"/>
  <c r="E550" i="38" s="1"/>
  <c r="D561" i="38"/>
  <c r="D340" i="38"/>
  <c r="D444" i="38"/>
  <c r="D484" i="39"/>
  <c r="D340" i="39"/>
  <c r="D339" i="39" s="1"/>
  <c r="D153" i="39"/>
  <c r="D215" i="39"/>
  <c r="D203" i="39"/>
  <c r="D67" i="39"/>
  <c r="D2" i="39" s="1"/>
  <c r="D726" i="39"/>
  <c r="D725" i="39" s="1"/>
  <c r="D146" i="33"/>
  <c r="E160" i="33"/>
  <c r="E223" i="33"/>
  <c r="E222" i="33" s="1"/>
  <c r="D412" i="33"/>
  <c r="D552" i="33"/>
  <c r="D551" i="33" s="1"/>
  <c r="D550" i="33" s="1"/>
  <c r="D628" i="33"/>
  <c r="E727" i="33"/>
  <c r="D135" i="38"/>
  <c r="E4" i="33"/>
  <c r="E513" i="33"/>
  <c r="E11" i="33"/>
  <c r="E126" i="33"/>
  <c r="E174" i="33"/>
  <c r="C114" i="39"/>
  <c r="E68" i="33"/>
  <c r="D157" i="33"/>
  <c r="E239" i="33"/>
  <c r="E238" i="33" s="1"/>
  <c r="D409" i="33"/>
  <c r="D416" i="33"/>
  <c r="D429" i="33"/>
  <c r="D11" i="33"/>
  <c r="D3" i="33" s="1"/>
  <c r="D68" i="33"/>
  <c r="D67" i="33" s="1"/>
  <c r="D120" i="33"/>
  <c r="E136" i="33"/>
  <c r="C135" i="33"/>
  <c r="D154" i="33"/>
  <c r="D167" i="33"/>
  <c r="E199" i="33"/>
  <c r="E198" i="33" s="1"/>
  <c r="E197" i="33" s="1"/>
  <c r="D204" i="33"/>
  <c r="E216" i="33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C153" i="31"/>
  <c r="C228" i="31"/>
  <c r="C340" i="31"/>
  <c r="C743" i="31"/>
  <c r="H74" i="35"/>
  <c r="D116" i="38"/>
  <c r="D115" i="38" s="1"/>
  <c r="E561" i="38"/>
  <c r="D263" i="39"/>
  <c r="D188" i="39"/>
  <c r="C215" i="33"/>
  <c r="E120" i="33"/>
  <c r="E154" i="33"/>
  <c r="E153" i="33" s="1"/>
  <c r="E167" i="33"/>
  <c r="E204" i="33"/>
  <c r="E244" i="33"/>
  <c r="E243" i="33" s="1"/>
  <c r="D328" i="33"/>
  <c r="D353" i="33"/>
  <c r="C444" i="33"/>
  <c r="D474" i="33"/>
  <c r="D497" i="33"/>
  <c r="E99" i="33"/>
  <c r="E97" i="33" s="1"/>
  <c r="C116" i="33"/>
  <c r="E124" i="33"/>
  <c r="E123" i="33" s="1"/>
  <c r="E148" i="33"/>
  <c r="E146" i="33" s="1"/>
  <c r="C163" i="33"/>
  <c r="C152" i="33" s="1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C483" i="33" s="1"/>
  <c r="E662" i="33"/>
  <c r="E661" i="33" s="1"/>
  <c r="C645" i="33"/>
  <c r="E677" i="33"/>
  <c r="E676" i="33" s="1"/>
  <c r="E695" i="33"/>
  <c r="D722" i="33"/>
  <c r="D734" i="33"/>
  <c r="D733" i="33" s="1"/>
  <c r="E745" i="33"/>
  <c r="E744" i="33" s="1"/>
  <c r="C3" i="31"/>
  <c r="C2" i="31" s="1"/>
  <c r="C116" i="31"/>
  <c r="C444" i="31"/>
  <c r="C561" i="31"/>
  <c r="C560" i="31" s="1"/>
  <c r="D188" i="38"/>
  <c r="D444" i="39"/>
  <c r="E717" i="39"/>
  <c r="E716" i="39" s="1"/>
  <c r="E215" i="39"/>
  <c r="E3" i="38"/>
  <c r="E2" i="38" s="1"/>
  <c r="E140" i="33"/>
  <c r="E289" i="33"/>
  <c r="E522" i="33"/>
  <c r="E646" i="33"/>
  <c r="E314" i="38"/>
  <c r="D645" i="38"/>
  <c r="D560" i="38" s="1"/>
  <c r="E178" i="38"/>
  <c r="E177" i="38" s="1"/>
  <c r="E483" i="39"/>
  <c r="E38" i="33"/>
  <c r="E260" i="33"/>
  <c r="E412" i="33"/>
  <c r="E491" i="33"/>
  <c r="C551" i="33"/>
  <c r="C550" i="33" s="1"/>
  <c r="D592" i="33"/>
  <c r="D610" i="33"/>
  <c r="C135" i="31"/>
  <c r="C717" i="31"/>
  <c r="C716" i="31" s="1"/>
  <c r="C114" i="38"/>
  <c r="E340" i="38"/>
  <c r="E339" i="38" s="1"/>
  <c r="D152" i="39"/>
  <c r="C339" i="39"/>
  <c r="C258" i="39" s="1"/>
  <c r="C257" i="39" s="1"/>
  <c r="E163" i="39"/>
  <c r="E152" i="39" s="1"/>
  <c r="D483" i="39"/>
  <c r="D116" i="39"/>
  <c r="D115" i="39" s="1"/>
  <c r="E3" i="39"/>
  <c r="E561" i="39"/>
  <c r="E203" i="39"/>
  <c r="C559" i="39"/>
  <c r="E340" i="39"/>
  <c r="E339" i="39" s="1"/>
  <c r="E314" i="39"/>
  <c r="E259" i="39" s="1"/>
  <c r="E116" i="39"/>
  <c r="E135" i="39"/>
  <c r="E67" i="39"/>
  <c r="D561" i="39"/>
  <c r="D560" i="39" s="1"/>
  <c r="D559" i="39" s="1"/>
  <c r="E726" i="39"/>
  <c r="E725" i="39" s="1"/>
  <c r="D314" i="39"/>
  <c r="D259" i="39" s="1"/>
  <c r="C559" i="38"/>
  <c r="E484" i="38"/>
  <c r="E259" i="38"/>
  <c r="E726" i="38"/>
  <c r="E725" i="38" s="1"/>
  <c r="E509" i="38"/>
  <c r="D263" i="38"/>
  <c r="D259" i="38" s="1"/>
  <c r="D483" i="38"/>
  <c r="D726" i="38"/>
  <c r="D725" i="38" s="1"/>
  <c r="E115" i="38"/>
  <c r="E645" i="38"/>
  <c r="E560" i="38" s="1"/>
  <c r="E152" i="38"/>
  <c r="C483" i="31"/>
  <c r="C726" i="31"/>
  <c r="C725" i="31" s="1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94" i="33"/>
  <c r="E193" i="33" s="1"/>
  <c r="D193" i="33"/>
  <c r="E208" i="33"/>
  <c r="E207" i="33" s="1"/>
  <c r="D207" i="33"/>
  <c r="E214" i="33"/>
  <c r="E213" i="33" s="1"/>
  <c r="D213" i="33"/>
  <c r="D203" i="33" s="1"/>
  <c r="E267" i="33"/>
  <c r="E265" i="33" s="1"/>
  <c r="D265" i="33"/>
  <c r="D201" i="33"/>
  <c r="D200" i="33" s="1"/>
  <c r="E202" i="33"/>
  <c r="E201" i="33" s="1"/>
  <c r="E200" i="33" s="1"/>
  <c r="C178" i="33"/>
  <c r="C177" i="33" s="1"/>
  <c r="D195" i="33"/>
  <c r="E196" i="33"/>
  <c r="E195" i="33" s="1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28" i="33" s="1"/>
  <c r="E539" i="33"/>
  <c r="E548" i="33"/>
  <c r="E547" i="33" s="1"/>
  <c r="D547" i="33"/>
  <c r="C561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E187" i="31"/>
  <c r="D187" i="3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D752" i="28"/>
  <c r="E752" i="28" s="1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D736" i="28"/>
  <c r="E736" i="28" s="1"/>
  <c r="D735" i="28"/>
  <c r="D732" i="28"/>
  <c r="E732" i="28" s="1"/>
  <c r="E731" i="28" s="1"/>
  <c r="E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D594" i="28"/>
  <c r="E594" i="28" s="1"/>
  <c r="D593" i="28"/>
  <c r="E593" i="28" s="1"/>
  <c r="D591" i="28"/>
  <c r="E591" i="28" s="1"/>
  <c r="D590" i="28"/>
  <c r="E590" i="28" s="1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D478" i="28"/>
  <c r="E478" i="28" s="1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D449" i="28"/>
  <c r="E449" i="28" s="1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215" i="33" l="1"/>
  <c r="E203" i="33"/>
  <c r="D734" i="28"/>
  <c r="D733" i="28" s="1"/>
  <c r="D97" i="28"/>
  <c r="E751" i="28"/>
  <c r="D344" i="28"/>
  <c r="E484" i="33"/>
  <c r="E559" i="38"/>
  <c r="E560" i="39"/>
  <c r="D178" i="38"/>
  <c r="D177" i="38" s="1"/>
  <c r="C115" i="33"/>
  <c r="E3" i="33"/>
  <c r="D167" i="28"/>
  <c r="D768" i="28"/>
  <c r="D767" i="28" s="1"/>
  <c r="D163" i="33"/>
  <c r="E67" i="33"/>
  <c r="D296" i="26"/>
  <c r="E378" i="26"/>
  <c r="D494" i="26"/>
  <c r="D353" i="28"/>
  <c r="D373" i="28"/>
  <c r="D444" i="33"/>
  <c r="D484" i="33"/>
  <c r="D314" i="33"/>
  <c r="E683" i="27"/>
  <c r="D450" i="28"/>
  <c r="E592" i="28"/>
  <c r="E163" i="33"/>
  <c r="E152" i="33" s="1"/>
  <c r="C559" i="31"/>
  <c r="C178" i="31"/>
  <c r="C177" i="31" s="1"/>
  <c r="D339" i="38"/>
  <c r="E183" i="26"/>
  <c r="E182" i="26" s="1"/>
  <c r="E179" i="26" s="1"/>
  <c r="D404" i="26"/>
  <c r="D587" i="26"/>
  <c r="E679" i="26"/>
  <c r="E183" i="27"/>
  <c r="E182" i="27" s="1"/>
  <c r="D250" i="28"/>
  <c r="E745" i="28"/>
  <c r="E744" i="28" s="1"/>
  <c r="D751" i="28"/>
  <c r="D750" i="28" s="1"/>
  <c r="D756" i="28"/>
  <c r="D755" i="28" s="1"/>
  <c r="D185" i="31"/>
  <c r="D184" i="31" s="1"/>
  <c r="D263" i="33"/>
  <c r="D559" i="38"/>
  <c r="D258" i="39"/>
  <c r="D257" i="39" s="1"/>
  <c r="C115" i="31"/>
  <c r="D178" i="39"/>
  <c r="D177" i="39" s="1"/>
  <c r="C152" i="31"/>
  <c r="D171" i="26"/>
  <c r="D315" i="26"/>
  <c r="D353" i="26"/>
  <c r="E382" i="26"/>
  <c r="E405" i="26"/>
  <c r="E588" i="26"/>
  <c r="D143" i="27"/>
  <c r="D120" i="28"/>
  <c r="D132" i="28"/>
  <c r="E251" i="28"/>
  <c r="E416" i="28"/>
  <c r="D494" i="28"/>
  <c r="E513" i="28"/>
  <c r="D529" i="28"/>
  <c r="C560" i="33"/>
  <c r="D228" i="33"/>
  <c r="E743" i="33"/>
  <c r="E170" i="33"/>
  <c r="E178" i="39"/>
  <c r="E177" i="39" s="1"/>
  <c r="E645" i="33"/>
  <c r="E340" i="33"/>
  <c r="E258" i="39"/>
  <c r="E257" i="39" s="1"/>
  <c r="C259" i="33"/>
  <c r="C258" i="33" s="1"/>
  <c r="C257" i="33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D743" i="27" s="1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28" i="28" s="1"/>
  <c r="E595" i="28"/>
  <c r="D653" i="28"/>
  <c r="E204" i="31"/>
  <c r="D305" i="31"/>
  <c r="D331" i="31"/>
  <c r="D726" i="33"/>
  <c r="D725" i="33" s="1"/>
  <c r="E483" i="38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298" i="27"/>
  <c r="D328" i="27"/>
  <c r="D450" i="27"/>
  <c r="D491" i="27"/>
  <c r="D129" i="28"/>
  <c r="D164" i="28"/>
  <c r="D163" i="28" s="1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E258" i="38"/>
  <c r="E257" i="38" s="1"/>
  <c r="D114" i="38"/>
  <c r="D11" i="26"/>
  <c r="E181" i="26"/>
  <c r="E180" i="26" s="1"/>
  <c r="E316" i="26"/>
  <c r="E315" i="26" s="1"/>
  <c r="D368" i="26"/>
  <c r="D388" i="26"/>
  <c r="D392" i="26"/>
  <c r="D308" i="27"/>
  <c r="E392" i="27"/>
  <c r="D529" i="27"/>
  <c r="D4" i="28"/>
  <c r="D117" i="28"/>
  <c r="D174" i="28"/>
  <c r="D198" i="28"/>
  <c r="D197" i="28" s="1"/>
  <c r="D296" i="28"/>
  <c r="D382" i="28"/>
  <c r="E404" i="28"/>
  <c r="D646" i="28"/>
  <c r="D665" i="28"/>
  <c r="D722" i="28"/>
  <c r="C339" i="31"/>
  <c r="C258" i="31" s="1"/>
  <c r="C257" i="31" s="1"/>
  <c r="E2" i="39"/>
  <c r="E559" i="39"/>
  <c r="D114" i="39"/>
  <c r="E115" i="39"/>
  <c r="E114" i="39" s="1"/>
  <c r="E114" i="38"/>
  <c r="D258" i="38"/>
  <c r="D257" i="38" s="1"/>
  <c r="D308" i="31"/>
  <c r="E538" i="33"/>
  <c r="C114" i="33"/>
  <c r="D152" i="33"/>
  <c r="D135" i="33"/>
  <c r="C559" i="33"/>
  <c r="E444" i="33"/>
  <c r="E263" i="33"/>
  <c r="E561" i="33"/>
  <c r="E750" i="33"/>
  <c r="D483" i="33"/>
  <c r="D188" i="33"/>
  <c r="D116" i="33"/>
  <c r="E314" i="33"/>
  <c r="E717" i="33"/>
  <c r="E716" i="33" s="1"/>
  <c r="D645" i="33"/>
  <c r="D561" i="33"/>
  <c r="D340" i="33"/>
  <c r="D339" i="33" s="1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181" i="28"/>
  <c r="E180" i="28" s="1"/>
  <c r="E247" i="28"/>
  <c r="E244" i="28" s="1"/>
  <c r="E243" i="28" s="1"/>
  <c r="D378" i="28"/>
  <c r="D679" i="28"/>
  <c r="E688" i="26"/>
  <c r="E687" i="26" s="1"/>
  <c r="E199" i="27"/>
  <c r="E198" i="27" s="1"/>
  <c r="E197" i="27" s="1"/>
  <c r="E251" i="27"/>
  <c r="E140" i="28"/>
  <c r="E157" i="28"/>
  <c r="D220" i="28"/>
  <c r="E654" i="28"/>
  <c r="E653" i="28" s="1"/>
  <c r="E186" i="31"/>
  <c r="E185" i="31" s="1"/>
  <c r="E184" i="31" s="1"/>
  <c r="D734" i="31"/>
  <c r="D733" i="31" s="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E250" i="28"/>
  <c r="D302" i="28"/>
  <c r="E309" i="28"/>
  <c r="E308" i="28" s="1"/>
  <c r="E422" i="28"/>
  <c r="D477" i="28"/>
  <c r="D204" i="31"/>
  <c r="E302" i="31"/>
  <c r="D373" i="31"/>
  <c r="E422" i="31"/>
  <c r="E494" i="31"/>
  <c r="D513" i="31"/>
  <c r="D509" i="31" s="1"/>
  <c r="E237" i="31"/>
  <c r="E236" i="31" s="1"/>
  <c r="E235" i="31" s="1"/>
  <c r="E306" i="3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04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D513" i="27"/>
  <c r="D509" i="27" s="1"/>
  <c r="D544" i="27"/>
  <c r="D538" i="27" s="1"/>
  <c r="E545" i="27"/>
  <c r="E544" i="27" s="1"/>
  <c r="E583" i="27"/>
  <c r="D581" i="27"/>
  <c r="E666" i="27"/>
  <c r="E665" i="27" s="1"/>
  <c r="D665" i="27"/>
  <c r="E65" i="28"/>
  <c r="E61" i="28" s="1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E172" i="28"/>
  <c r="E171" i="28" s="1"/>
  <c r="E217" i="28"/>
  <c r="E216" i="28" s="1"/>
  <c r="E215" i="28" s="1"/>
  <c r="D216" i="28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E474" i="28" s="1"/>
  <c r="D129" i="27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154" i="28"/>
  <c r="D260" i="28"/>
  <c r="E261" i="28"/>
  <c r="E260" i="28" s="1"/>
  <c r="E357" i="28"/>
  <c r="D395" i="28"/>
  <c r="E396" i="28"/>
  <c r="E395" i="28" s="1"/>
  <c r="E409" i="28"/>
  <c r="E522" i="27"/>
  <c r="E581" i="27"/>
  <c r="E646" i="27"/>
  <c r="E761" i="27"/>
  <c r="E760" i="27" s="1"/>
  <c r="E12" i="28"/>
  <c r="D68" i="28"/>
  <c r="D67" i="28" s="1"/>
  <c r="E98" i="28"/>
  <c r="E97" i="28" s="1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87" i="28" s="1"/>
  <c r="E638" i="27"/>
  <c r="D761" i="27"/>
  <c r="D760" i="27" s="1"/>
  <c r="D38" i="28"/>
  <c r="D126" i="28"/>
  <c r="D149" i="28"/>
  <c r="E189" i="28"/>
  <c r="D265" i="28"/>
  <c r="E266" i="28"/>
  <c r="E265" i="28" s="1"/>
  <c r="E305" i="28"/>
  <c r="D392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E497" i="28" s="1"/>
  <c r="D497" i="28"/>
  <c r="D547" i="28"/>
  <c r="E548" i="28"/>
  <c r="E547" i="28" s="1"/>
  <c r="E570" i="28"/>
  <c r="E569" i="28" s="1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D552" i="28"/>
  <c r="D595" i="28"/>
  <c r="D610" i="28"/>
  <c r="E661" i="28"/>
  <c r="D676" i="28"/>
  <c r="D694" i="28"/>
  <c r="E695" i="28"/>
  <c r="E694" i="28" s="1"/>
  <c r="D718" i="28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D562" i="28"/>
  <c r="D616" i="28"/>
  <c r="D628" i="28"/>
  <c r="E665" i="28"/>
  <c r="D700" i="28"/>
  <c r="E727" i="28"/>
  <c r="D743" i="28"/>
  <c r="D97" i="31"/>
  <c r="D117" i="31"/>
  <c r="D149" i="31"/>
  <c r="D154" i="31"/>
  <c r="D216" i="31"/>
  <c r="D215" i="31" s="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E509" i="28"/>
  <c r="D522" i="28"/>
  <c r="D544" i="28"/>
  <c r="D538" i="28" s="1"/>
  <c r="E587" i="28"/>
  <c r="D592" i="28"/>
  <c r="E679" i="28"/>
  <c r="D61" i="31"/>
  <c r="D123" i="31"/>
  <c r="E146" i="31"/>
  <c r="D164" i="31"/>
  <c r="E165" i="31"/>
  <c r="E164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E305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117" i="28"/>
  <c r="E671" i="28"/>
  <c r="E11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E168" i="28"/>
  <c r="E167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57" i="28"/>
  <c r="E756" i="28" s="1"/>
  <c r="E755" i="28" s="1"/>
  <c r="E769" i="28"/>
  <c r="E768" i="28" s="1"/>
  <c r="E767" i="28" s="1"/>
  <c r="E308" i="27"/>
  <c r="E50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E743" i="27" s="1"/>
  <c r="D229" i="27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E339" i="33" l="1"/>
  <c r="E726" i="33"/>
  <c r="E725" i="33" s="1"/>
  <c r="E483" i="33"/>
  <c r="E560" i="33"/>
  <c r="D717" i="28"/>
  <c r="D716" i="28" s="1"/>
  <c r="E179" i="28"/>
  <c r="E743" i="28"/>
  <c r="E163" i="28"/>
  <c r="D3" i="28"/>
  <c r="D170" i="28"/>
  <c r="D203" i="28"/>
  <c r="D215" i="28"/>
  <c r="E67" i="27"/>
  <c r="D116" i="28"/>
  <c r="E188" i="27"/>
  <c r="E188" i="28"/>
  <c r="E163" i="31"/>
  <c r="E179" i="31"/>
  <c r="D551" i="28"/>
  <c r="D550" i="28" s="1"/>
  <c r="D116" i="27"/>
  <c r="D203" i="26"/>
  <c r="D178" i="26" s="1"/>
  <c r="D177" i="26" s="1"/>
  <c r="E153" i="27"/>
  <c r="E179" i="27"/>
  <c r="D178" i="33"/>
  <c r="D177" i="33" s="1"/>
  <c r="D259" i="33"/>
  <c r="D258" i="33" s="1"/>
  <c r="D228" i="27"/>
  <c r="D528" i="31"/>
  <c r="E259" i="33"/>
  <c r="E258" i="33" s="1"/>
  <c r="E170" i="28"/>
  <c r="E170" i="26"/>
  <c r="E163" i="26"/>
  <c r="D263" i="26"/>
  <c r="D263" i="28"/>
  <c r="D153" i="27"/>
  <c r="D203" i="31"/>
  <c r="D484" i="27"/>
  <c r="D444" i="28"/>
  <c r="D645" i="28"/>
  <c r="D179" i="31"/>
  <c r="D178" i="31" s="1"/>
  <c r="D177" i="31" s="1"/>
  <c r="D560" i="33"/>
  <c r="D115" i="33"/>
  <c r="D726" i="28"/>
  <c r="D725" i="28" s="1"/>
  <c r="E484" i="26"/>
  <c r="E314" i="26"/>
  <c r="E484" i="27"/>
  <c r="E135" i="27"/>
  <c r="E153" i="31"/>
  <c r="D135" i="31"/>
  <c r="D484" i="28"/>
  <c r="D483" i="28" s="1"/>
  <c r="E116" i="26"/>
  <c r="D726" i="26"/>
  <c r="D725" i="26" s="1"/>
  <c r="D314" i="26"/>
  <c r="D259" i="26" s="1"/>
  <c r="E717" i="26"/>
  <c r="E716" i="26" s="1"/>
  <c r="E743" i="31"/>
  <c r="D340" i="28"/>
  <c r="D339" i="28" s="1"/>
  <c r="D188" i="28"/>
  <c r="D178" i="28" s="1"/>
  <c r="D177" i="28" s="1"/>
  <c r="E153" i="28"/>
  <c r="E152" i="28" s="1"/>
  <c r="E263" i="26"/>
  <c r="E726" i="26"/>
  <c r="E725" i="26" s="1"/>
  <c r="E153" i="26"/>
  <c r="E152" i="26" s="1"/>
  <c r="D135" i="26"/>
  <c r="D561" i="26"/>
  <c r="E717" i="28"/>
  <c r="E716" i="28" s="1"/>
  <c r="E203" i="28"/>
  <c r="D135" i="28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178" i="27" s="1"/>
  <c r="D177" i="27" s="1"/>
  <c r="D67" i="27"/>
  <c r="E263" i="27"/>
  <c r="E259" i="27" s="1"/>
  <c r="E483" i="27"/>
  <c r="E340" i="27"/>
  <c r="E339" i="27" s="1"/>
  <c r="D483" i="26"/>
  <c r="D444" i="27"/>
  <c r="E726" i="28"/>
  <c r="E725" i="28" s="1"/>
  <c r="D152" i="26"/>
  <c r="E340" i="26"/>
  <c r="D116" i="26"/>
  <c r="D115" i="26" s="1"/>
  <c r="D314" i="27"/>
  <c r="D645" i="27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152" i="27" s="1"/>
  <c r="E228" i="28"/>
  <c r="D152" i="28"/>
  <c r="E228" i="31"/>
  <c r="D340" i="31"/>
  <c r="D314" i="28"/>
  <c r="D3" i="31"/>
  <c r="D153" i="31"/>
  <c r="E551" i="26"/>
  <c r="E550" i="26" s="1"/>
  <c r="D483" i="27"/>
  <c r="E314" i="27"/>
  <c r="D263" i="27"/>
  <c r="D259" i="27" s="1"/>
  <c r="D561" i="27"/>
  <c r="D560" i="27" s="1"/>
  <c r="E538" i="28"/>
  <c r="E645" i="31"/>
  <c r="D314" i="31"/>
  <c r="D259" i="31" s="1"/>
  <c r="D561" i="28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116" i="31"/>
  <c r="D484" i="31"/>
  <c r="D483" i="31" s="1"/>
  <c r="D561" i="31"/>
  <c r="E444" i="31"/>
  <c r="E444" i="28"/>
  <c r="E561" i="28"/>
  <c r="E116" i="28"/>
  <c r="E314" i="28"/>
  <c r="E484" i="28"/>
  <c r="E340" i="28"/>
  <c r="E263" i="28"/>
  <c r="E551" i="28"/>
  <c r="E550" i="28" s="1"/>
  <c r="E3" i="28"/>
  <c r="D152" i="27"/>
  <c r="E178" i="27"/>
  <c r="E177" i="27" s="1"/>
  <c r="E726" i="27"/>
  <c r="E725" i="27" s="1"/>
  <c r="D135" i="27"/>
  <c r="D115" i="27" s="1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115" i="28" l="1"/>
  <c r="E178" i="28"/>
  <c r="E177" i="28" s="1"/>
  <c r="E560" i="28"/>
  <c r="D560" i="28"/>
  <c r="D259" i="28"/>
  <c r="D258" i="28" s="1"/>
  <c r="E483" i="28"/>
  <c r="E339" i="26"/>
  <c r="D115" i="28"/>
  <c r="E115" i="31"/>
  <c r="E152" i="31"/>
  <c r="E483" i="31"/>
  <c r="E114" i="26"/>
  <c r="D114" i="26"/>
  <c r="E2" i="26"/>
  <c r="D115" i="31"/>
  <c r="E339" i="28"/>
  <c r="E259" i="26"/>
  <c r="E258" i="26" s="1"/>
  <c r="E257" i="26" s="1"/>
  <c r="D560" i="31"/>
  <c r="D152" i="31"/>
  <c r="E560" i="31"/>
  <c r="E259" i="31"/>
  <c r="E178" i="31"/>
  <c r="E177" i="31" s="1"/>
  <c r="D339" i="27"/>
  <c r="D258" i="27" s="1"/>
  <c r="E560" i="26"/>
  <c r="E559" i="26" s="1"/>
  <c r="D339" i="31"/>
  <c r="D258" i="31" s="1"/>
  <c r="E339" i="31"/>
  <c r="E259" i="28"/>
  <c r="E258" i="27"/>
  <c r="D258" i="26"/>
  <c r="D257" i="26" s="1"/>
  <c r="E258" i="28" l="1"/>
  <c r="E258" i="3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3" i="28"/>
  <c r="C67" i="26"/>
  <c r="C170" i="26"/>
  <c r="C135" i="26"/>
  <c r="C163" i="26"/>
  <c r="C444" i="27"/>
  <c r="C743" i="27"/>
  <c r="C551" i="26"/>
  <c r="C550" i="26" s="1"/>
  <c r="C163" i="28"/>
  <c r="C3" i="26"/>
  <c r="C2" i="26" s="1"/>
  <c r="C67" i="28"/>
  <c r="C215" i="27"/>
  <c r="C561" i="26"/>
  <c r="C717" i="26"/>
  <c r="C716" i="26" s="1"/>
  <c r="C3" i="27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561" i="28"/>
  <c r="C560" i="28" s="1"/>
  <c r="C743" i="28"/>
  <c r="C726" i="28" s="1"/>
  <c r="C725" i="28" s="1"/>
  <c r="C116" i="28"/>
  <c r="C444" i="28"/>
  <c r="C339" i="28" s="1"/>
  <c r="C153" i="26"/>
  <c r="C188" i="26"/>
  <c r="C484" i="26"/>
  <c r="C116" i="26"/>
  <c r="C215" i="26"/>
  <c r="C645" i="26"/>
  <c r="C528" i="26"/>
  <c r="C203" i="26"/>
  <c r="C263" i="26"/>
  <c r="C203" i="27"/>
  <c r="C263" i="27"/>
  <c r="C170" i="27"/>
  <c r="C153" i="27"/>
  <c r="C314" i="27"/>
  <c r="C340" i="27"/>
  <c r="C339" i="27" s="1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726" i="27"/>
  <c r="C725" i="27" s="1"/>
  <c r="C135" i="28"/>
  <c r="C153" i="28"/>
  <c r="C203" i="28"/>
  <c r="C726" i="26"/>
  <c r="C725" i="26" s="1"/>
  <c r="C9" i="4"/>
  <c r="C12" i="4"/>
  <c r="C19" i="4"/>
  <c r="C17" i="4"/>
  <c r="C15" i="4"/>
  <c r="C483" i="28" l="1"/>
  <c r="C560" i="26"/>
  <c r="C2" i="28"/>
  <c r="C152" i="26"/>
  <c r="C115" i="26"/>
  <c r="C178" i="28"/>
  <c r="C177" i="28" s="1"/>
  <c r="C115" i="28"/>
  <c r="C259" i="28"/>
  <c r="C259" i="27"/>
  <c r="C559" i="26"/>
  <c r="C559" i="28"/>
  <c r="C2" i="27"/>
  <c r="C178" i="27"/>
  <c r="C177" i="27" s="1"/>
  <c r="C483" i="26"/>
  <c r="C339" i="26"/>
  <c r="C259" i="26"/>
  <c r="C178" i="26"/>
  <c r="C177" i="26" s="1"/>
  <c r="C152" i="28"/>
  <c r="C152" i="27"/>
  <c r="C115" i="27"/>
  <c r="C560" i="27"/>
  <c r="C559" i="27" s="1"/>
  <c r="C483" i="27"/>
  <c r="C258" i="27" s="1"/>
  <c r="C257" i="27" s="1"/>
  <c r="C114" i="26"/>
  <c r="C6" i="4"/>
  <c r="C258" i="28" l="1"/>
  <c r="C257" i="28" s="1"/>
  <c r="C258" i="26"/>
  <c r="C257" i="26" s="1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<sst xmlns="http://schemas.openxmlformats.org/spreadsheetml/2006/main" count="6326" uniqueCount="963">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</sst>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workbookViewId="0">
      <selection activeCell="D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abSelected="1" workbookViewId="0">
      <selection activeCell="C14" sqref="C14"/>
    </sheetView>
  </sheetViews>
  <sheetFormatPr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64" customWidth="1"/>
  </cols>
  <sheetData>
    <row r="1" spans="1:5">
      <c r="A1" s="150" t="s">
        <v>940</v>
      </c>
      <c r="B1" s="150" t="s">
        <v>941</v>
      </c>
      <c r="C1" s="150" t="s">
        <v>962</v>
      </c>
      <c r="D1" s="150" t="s">
        <v>942</v>
      </c>
      <c r="E1" s="162" t="s">
        <v>943</v>
      </c>
    </row>
    <row r="2" spans="1:5">
      <c r="A2" s="200" t="s">
        <v>944</v>
      </c>
      <c r="B2" s="151">
        <v>2011</v>
      </c>
      <c r="C2" s="152">
        <v>129525987</v>
      </c>
      <c r="D2" s="152">
        <v>17611133</v>
      </c>
      <c r="E2" s="163">
        <f t="shared" ref="E2:E6" si="0">D2/C2</f>
        <v>0.13596602047124334</v>
      </c>
    </row>
    <row r="3" spans="1:5">
      <c r="A3" s="201"/>
      <c r="B3" s="151">
        <v>2012</v>
      </c>
      <c r="C3" s="152">
        <v>130445599</v>
      </c>
      <c r="D3" s="152">
        <v>42523725</v>
      </c>
      <c r="E3" s="163">
        <f t="shared" si="0"/>
        <v>0.32598819221183539</v>
      </c>
    </row>
    <row r="4" spans="1:5">
      <c r="A4" s="201"/>
      <c r="B4" s="151">
        <v>2013</v>
      </c>
      <c r="C4" s="152">
        <v>131973906</v>
      </c>
      <c r="D4" s="152">
        <v>40017314</v>
      </c>
      <c r="E4" s="163">
        <f t="shared" si="0"/>
        <v>0.30322141105681905</v>
      </c>
    </row>
    <row r="5" spans="1:5">
      <c r="A5" s="201"/>
      <c r="B5" s="151">
        <v>2014</v>
      </c>
      <c r="C5" s="152">
        <v>132896274</v>
      </c>
      <c r="D5" s="152">
        <v>51752605</v>
      </c>
      <c r="E5" s="163">
        <f t="shared" si="0"/>
        <v>0.38942103824521068</v>
      </c>
    </row>
    <row r="6" spans="1:5">
      <c r="A6" s="201"/>
      <c r="B6" s="151">
        <v>2015</v>
      </c>
      <c r="C6" s="152">
        <v>133879035</v>
      </c>
      <c r="D6" s="152">
        <v>61594815</v>
      </c>
      <c r="E6" s="163">
        <f t="shared" si="0"/>
        <v>0.46007812201514597</v>
      </c>
    </row>
    <row r="7" spans="1:5">
      <c r="A7" s="202"/>
      <c r="B7" s="151">
        <v>2016</v>
      </c>
      <c r="C7" s="152">
        <v>133873054</v>
      </c>
      <c r="D7" s="152"/>
      <c r="E7" s="163">
        <f>D7/C7</f>
        <v>0</v>
      </c>
    </row>
    <row r="8" spans="1:5">
      <c r="A8" s="203" t="s">
        <v>945</v>
      </c>
      <c r="B8" s="153">
        <v>2011</v>
      </c>
      <c r="C8" s="154">
        <v>66936065</v>
      </c>
      <c r="D8" s="154">
        <v>23013536</v>
      </c>
      <c r="E8" s="163">
        <f t="shared" ref="E8:E31" si="1">D8/C8</f>
        <v>0.34381369744397133</v>
      </c>
    </row>
    <row r="9" spans="1:5">
      <c r="A9" s="204"/>
      <c r="B9" s="153">
        <v>2012</v>
      </c>
      <c r="C9" s="154">
        <v>72283112</v>
      </c>
      <c r="D9" s="154">
        <v>22891405</v>
      </c>
      <c r="E9" s="163">
        <f t="shared" si="1"/>
        <v>0.31669091668327726</v>
      </c>
    </row>
    <row r="10" spans="1:5">
      <c r="A10" s="204"/>
      <c r="B10" s="153">
        <v>2013</v>
      </c>
      <c r="C10" s="154">
        <v>81751415</v>
      </c>
      <c r="D10" s="154">
        <v>13341926</v>
      </c>
      <c r="E10" s="163">
        <f t="shared" si="1"/>
        <v>0.16320116294011547</v>
      </c>
    </row>
    <row r="11" spans="1:5">
      <c r="A11" s="204"/>
      <c r="B11" s="153">
        <v>2014</v>
      </c>
      <c r="C11" s="154">
        <v>80139552</v>
      </c>
      <c r="D11" s="154">
        <v>25722584</v>
      </c>
      <c r="E11" s="163">
        <f t="shared" si="1"/>
        <v>0.32097239575284875</v>
      </c>
    </row>
    <row r="12" spans="1:5">
      <c r="A12" s="204"/>
      <c r="B12" s="153">
        <v>2015</v>
      </c>
      <c r="C12" s="154">
        <v>82193551</v>
      </c>
      <c r="D12" s="154">
        <v>28061510</v>
      </c>
      <c r="E12" s="163">
        <f t="shared" si="1"/>
        <v>0.34140768537911204</v>
      </c>
    </row>
    <row r="13" spans="1:5">
      <c r="A13" s="205"/>
      <c r="B13" s="153">
        <v>2016</v>
      </c>
      <c r="C13" s="154">
        <v>82243600</v>
      </c>
      <c r="D13" s="154"/>
      <c r="E13" s="163">
        <f t="shared" si="1"/>
        <v>0</v>
      </c>
    </row>
    <row r="14" spans="1:5">
      <c r="A14" s="200" t="s">
        <v>123</v>
      </c>
      <c r="B14" s="151">
        <v>2011</v>
      </c>
      <c r="C14" s="152"/>
      <c r="D14" s="152"/>
      <c r="E14" s="163" t="e">
        <f t="shared" si="1"/>
        <v>#DIV/0!</v>
      </c>
    </row>
    <row r="15" spans="1:5">
      <c r="A15" s="201"/>
      <c r="B15" s="151">
        <v>2012</v>
      </c>
      <c r="C15" s="152"/>
      <c r="D15" s="152"/>
      <c r="E15" s="163" t="e">
        <f t="shared" si="1"/>
        <v>#DIV/0!</v>
      </c>
    </row>
    <row r="16" spans="1:5">
      <c r="A16" s="201"/>
      <c r="B16" s="151">
        <v>2013</v>
      </c>
      <c r="C16" s="152"/>
      <c r="D16" s="152"/>
      <c r="E16" s="163" t="e">
        <f t="shared" si="1"/>
        <v>#DIV/0!</v>
      </c>
    </row>
    <row r="17" spans="1:5">
      <c r="A17" s="201"/>
      <c r="B17" s="151">
        <v>2014</v>
      </c>
      <c r="C17" s="152"/>
      <c r="D17" s="152"/>
      <c r="E17" s="163" t="e">
        <f t="shared" si="1"/>
        <v>#DIV/0!</v>
      </c>
    </row>
    <row r="18" spans="1:5">
      <c r="A18" s="201"/>
      <c r="B18" s="151">
        <v>2015</v>
      </c>
      <c r="C18" s="152"/>
      <c r="D18" s="152"/>
      <c r="E18" s="163" t="e">
        <f t="shared" si="1"/>
        <v>#DIV/0!</v>
      </c>
    </row>
    <row r="19" spans="1:5">
      <c r="A19" s="202"/>
      <c r="B19" s="151">
        <v>2016</v>
      </c>
      <c r="C19" s="152"/>
      <c r="D19" s="152"/>
      <c r="E19" s="163" t="e">
        <f t="shared" si="1"/>
        <v>#DIV/0!</v>
      </c>
    </row>
    <row r="20" spans="1:5">
      <c r="A20" s="206" t="s">
        <v>946</v>
      </c>
      <c r="B20" s="153">
        <v>2011</v>
      </c>
      <c r="C20" s="154"/>
      <c r="D20" s="154"/>
      <c r="E20" s="163" t="e">
        <f t="shared" si="1"/>
        <v>#DIV/0!</v>
      </c>
    </row>
    <row r="21" spans="1:5">
      <c r="A21" s="207"/>
      <c r="B21" s="153">
        <v>2012</v>
      </c>
      <c r="C21" s="154"/>
      <c r="D21" s="154"/>
      <c r="E21" s="163" t="e">
        <f t="shared" si="1"/>
        <v>#DIV/0!</v>
      </c>
    </row>
    <row r="22" spans="1:5">
      <c r="A22" s="207"/>
      <c r="B22" s="153">
        <v>2013</v>
      </c>
      <c r="C22" s="154"/>
      <c r="D22" s="154"/>
      <c r="E22" s="163" t="e">
        <f t="shared" si="1"/>
        <v>#DIV/0!</v>
      </c>
    </row>
    <row r="23" spans="1:5">
      <c r="A23" s="207"/>
      <c r="B23" s="153">
        <v>2014</v>
      </c>
      <c r="C23" s="154"/>
      <c r="D23" s="154"/>
      <c r="E23" s="163" t="e">
        <f t="shared" si="1"/>
        <v>#DIV/0!</v>
      </c>
    </row>
    <row r="24" spans="1:5">
      <c r="A24" s="207"/>
      <c r="B24" s="153">
        <v>2015</v>
      </c>
      <c r="C24" s="154"/>
      <c r="D24" s="154"/>
      <c r="E24" s="163" t="e">
        <f t="shared" si="1"/>
        <v>#DIV/0!</v>
      </c>
    </row>
    <row r="25" spans="1:5">
      <c r="A25" s="208"/>
      <c r="B25" s="153">
        <v>2016</v>
      </c>
      <c r="C25" s="154"/>
      <c r="D25" s="154"/>
      <c r="E25" s="163" t="e">
        <f t="shared" si="1"/>
        <v>#DIV/0!</v>
      </c>
    </row>
    <row r="26" spans="1:5">
      <c r="A26" s="209" t="s">
        <v>947</v>
      </c>
      <c r="B26" s="151">
        <v>2011</v>
      </c>
      <c r="C26" s="152">
        <f>C20+C14+C8+C2</f>
        <v>196462052</v>
      </c>
      <c r="D26" s="152">
        <f>D20+D14+D8+D2</f>
        <v>40624669</v>
      </c>
      <c r="E26" s="163">
        <f t="shared" si="1"/>
        <v>0.20678125157727661</v>
      </c>
    </row>
    <row r="27" spans="1:5">
      <c r="A27" s="210"/>
      <c r="B27" s="151">
        <v>2012</v>
      </c>
      <c r="C27" s="152">
        <f>C21+C26+C15+C9+C3</f>
        <v>399190763</v>
      </c>
      <c r="D27" s="152">
        <f t="shared" ref="D27:D31" si="2">D21+D15+D9+D3</f>
        <v>65415130</v>
      </c>
      <c r="E27" s="163">
        <f t="shared" si="1"/>
        <v>0.16386934784861243</v>
      </c>
    </row>
    <row r="28" spans="1:5">
      <c r="A28" s="210"/>
      <c r="B28" s="151">
        <v>2013</v>
      </c>
      <c r="C28" s="152">
        <f>C22+C16+C10+C4</f>
        <v>213725321</v>
      </c>
      <c r="D28" s="152">
        <f t="shared" si="2"/>
        <v>53359240</v>
      </c>
      <c r="E28" s="163">
        <f t="shared" si="1"/>
        <v>0.24966269672838626</v>
      </c>
    </row>
    <row r="29" spans="1:5">
      <c r="A29" s="210"/>
      <c r="B29" s="151">
        <v>2014</v>
      </c>
      <c r="C29" s="152">
        <f>C23+C17+C11+C5</f>
        <v>213035826</v>
      </c>
      <c r="D29" s="152">
        <f t="shared" si="2"/>
        <v>77475189</v>
      </c>
      <c r="E29" s="163">
        <f t="shared" si="1"/>
        <v>0.36367211306515179</v>
      </c>
    </row>
    <row r="30" spans="1:5">
      <c r="A30" s="210"/>
      <c r="B30" s="151">
        <v>2015</v>
      </c>
      <c r="C30" s="152">
        <f>C24+C18+C12+C6</f>
        <v>216072586</v>
      </c>
      <c r="D30" s="152">
        <f t="shared" si="2"/>
        <v>89656325</v>
      </c>
      <c r="E30" s="163">
        <f t="shared" si="1"/>
        <v>0.41493614095033787</v>
      </c>
    </row>
    <row r="31" spans="1:5">
      <c r="A31" s="211"/>
      <c r="B31" s="151">
        <v>2016</v>
      </c>
      <c r="C31" s="152">
        <f>C25+C19+C13+C7</f>
        <v>216116654</v>
      </c>
      <c r="D31" s="152">
        <f t="shared" si="2"/>
        <v>0</v>
      </c>
      <c r="E31" s="163">
        <f t="shared" si="1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16" sqref="A16"/>
    </sheetView>
  </sheetViews>
  <sheetFormatPr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2" t="s">
        <v>948</v>
      </c>
      <c r="B1" s="213"/>
      <c r="C1" s="213"/>
      <c r="D1" s="214"/>
    </row>
    <row r="2" spans="1:4">
      <c r="A2" s="215"/>
      <c r="B2" s="216"/>
      <c r="C2" s="216"/>
      <c r="D2" s="217"/>
    </row>
    <row r="3" spans="1:4">
      <c r="A3" s="155"/>
      <c r="B3" s="156" t="s">
        <v>949</v>
      </c>
      <c r="C3" s="157" t="s">
        <v>950</v>
      </c>
      <c r="D3" s="218" t="s">
        <v>951</v>
      </c>
    </row>
    <row r="4" spans="1:4">
      <c r="A4" s="158" t="s">
        <v>952</v>
      </c>
      <c r="B4" s="150" t="s">
        <v>953</v>
      </c>
      <c r="C4" s="150" t="s">
        <v>954</v>
      </c>
      <c r="D4" s="219"/>
    </row>
    <row r="5" spans="1:4">
      <c r="A5" s="150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9" t="s">
        <v>956</v>
      </c>
      <c r="B6" s="10"/>
      <c r="C6" s="10"/>
      <c r="D6" s="10"/>
    </row>
    <row r="7" spans="1:4">
      <c r="A7" s="150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9" t="s">
        <v>958</v>
      </c>
      <c r="B8" s="10"/>
      <c r="C8" s="10"/>
      <c r="D8" s="10"/>
    </row>
    <row r="9" spans="1:4">
      <c r="A9" s="150" t="s">
        <v>959</v>
      </c>
      <c r="B9" s="160">
        <f>B8+B6</f>
        <v>0</v>
      </c>
      <c r="C9" s="160">
        <f>C8+C6</f>
        <v>0</v>
      </c>
      <c r="D9" s="160">
        <f>D8+D6</f>
        <v>0</v>
      </c>
    </row>
    <row r="10" spans="1:4">
      <c r="A10" s="159" t="s">
        <v>960</v>
      </c>
      <c r="B10" s="10"/>
      <c r="C10" s="10"/>
      <c r="D10" s="10"/>
    </row>
    <row r="11" spans="1:4">
      <c r="A11" s="150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rightToLeft="1" zoomScale="130" zoomScaleNormal="130" workbookViewId="0">
      <selection activeCell="C11" sqref="C11"/>
    </sheetView>
  </sheetViews>
  <sheetFormatPr defaultColWidth="9.140625" defaultRowHeight="15"/>
  <cols>
    <col min="1" max="1" width="22.5703125" style="116" customWidth="1"/>
    <col min="2" max="2" width="28.28515625" style="116" customWidth="1"/>
    <col min="3" max="3" width="36.7109375" style="116" customWidth="1"/>
    <col min="4" max="4" width="42.42578125" style="116" customWidth="1"/>
    <col min="5" max="25" width="9.14062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F3" sqref="F3"/>
    </sheetView>
  </sheetViews>
  <sheetFormatPr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220" t="s">
        <v>68</v>
      </c>
      <c r="B1" s="220" t="s">
        <v>793</v>
      </c>
      <c r="C1" s="220" t="s">
        <v>794</v>
      </c>
      <c r="D1" s="221" t="s">
        <v>792</v>
      </c>
      <c r="E1" s="220" t="s">
        <v>739</v>
      </c>
      <c r="F1" s="220"/>
      <c r="G1" s="220"/>
      <c r="H1" s="220"/>
      <c r="I1" s="220" t="s">
        <v>799</v>
      </c>
    </row>
    <row r="2" spans="1:9" s="112" customFormat="1" ht="23.25" customHeight="1">
      <c r="A2" s="220"/>
      <c r="B2" s="220"/>
      <c r="C2" s="220"/>
      <c r="D2" s="222"/>
      <c r="E2" s="113" t="s">
        <v>788</v>
      </c>
      <c r="F2" s="113" t="s">
        <v>789</v>
      </c>
      <c r="G2" s="113" t="s">
        <v>790</v>
      </c>
      <c r="H2" s="113" t="s">
        <v>791</v>
      </c>
      <c r="I2" s="220"/>
    </row>
    <row r="3" spans="1:9" s="112" customFormat="1">
      <c r="A3" s="137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selection activeCell="B47" sqref="B47"/>
    </sheetView>
  </sheetViews>
  <sheetFormatPr defaultColWidth="9.140625" defaultRowHeight="15"/>
  <cols>
    <col min="1" max="1" width="19.7109375" style="97" customWidth="1"/>
    <col min="2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220" t="s">
        <v>68</v>
      </c>
      <c r="B1" s="220" t="s">
        <v>793</v>
      </c>
      <c r="C1" s="220" t="s">
        <v>795</v>
      </c>
      <c r="D1" s="220" t="s">
        <v>799</v>
      </c>
    </row>
    <row r="2" spans="1:10" s="112" customFormat="1" ht="23.25" customHeight="1">
      <c r="A2" s="220"/>
      <c r="B2" s="220"/>
      <c r="C2" s="220"/>
      <c r="D2" s="220"/>
    </row>
    <row r="3" spans="1:10" s="112" customFormat="1">
      <c r="A3" s="137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8"/>
      <c r="B50" s="95"/>
      <c r="C50" s="95"/>
      <c r="D50" s="95"/>
    </row>
    <row r="51" spans="1:4" s="112" customFormat="1">
      <c r="A51" s="138"/>
      <c r="B51" s="95"/>
      <c r="C51" s="95"/>
      <c r="D51" s="95"/>
    </row>
    <row r="52" spans="1:4" s="112" customFormat="1">
      <c r="A52" s="138"/>
      <c r="B52" s="95"/>
      <c r="C52" s="95"/>
      <c r="D52" s="95"/>
    </row>
    <row r="53" spans="1:4" s="112" customFormat="1">
      <c r="A53" s="138"/>
      <c r="B53" s="95"/>
      <c r="C53" s="95"/>
      <c r="D53" s="95"/>
    </row>
    <row r="54" spans="1:4" s="112" customFormat="1">
      <c r="A54" s="138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5" t="s">
        <v>82</v>
      </c>
      <c r="B1" s="225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6" t="s">
        <v>780</v>
      </c>
      <c r="B6" s="226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3" t="s">
        <v>749</v>
      </c>
      <c r="B9" s="224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3" t="s">
        <v>73</v>
      </c>
      <c r="B12" s="224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3" t="s">
        <v>76</v>
      </c>
      <c r="B15" s="224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3" t="s">
        <v>78</v>
      </c>
      <c r="B17" s="224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3" t="s">
        <v>747</v>
      </c>
      <c r="B19" s="224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3" t="s">
        <v>784</v>
      </c>
      <c r="B21" s="224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3" workbookViewId="0">
      <selection activeCell="B60" sqref="B60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7" t="s">
        <v>83</v>
      </c>
      <c r="B1" s="22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5" t="s">
        <v>85</v>
      </c>
      <c r="B5" s="228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0" sqref="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22" sqref="B22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workbookViewId="0">
      <selection activeCell="E2" sqref="E2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9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v>2106021.5070000002</v>
      </c>
      <c r="E2" s="26">
        <v>2106021.5070000002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2" t="s">
        <v>62</v>
      </c>
      <c r="B114" s="173"/>
      <c r="C114" s="26"/>
      <c r="D114" s="26">
        <v>1188139.635</v>
      </c>
      <c r="E114" s="26">
        <v>1188139.635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v>2105521.5070000002</v>
      </c>
      <c r="E257" s="37">
        <v>2105521.5070000002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80" t="s">
        <v>62</v>
      </c>
      <c r="B559" s="181"/>
      <c r="C559" s="37">
        <f>C560+C716+C725</f>
        <v>0</v>
      </c>
      <c r="D559" s="37">
        <v>1188639.635</v>
      </c>
      <c r="E559" s="37">
        <v>1188639.635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5" sqref="B5"/>
    </sheetView>
  </sheetViews>
  <sheetFormatPr defaultColWidth="11.42578125" defaultRowHeight="15"/>
  <cols>
    <col min="1" max="1" width="38.42578125" customWidth="1"/>
    <col min="2" max="2" width="16.855468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42432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>
        <v>42397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12:B19 B7:B10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C5" sqref="C5"/>
    </sheetView>
  </sheetViews>
  <sheetFormatPr defaultColWidth="11.42578125" defaultRowHeight="15"/>
  <cols>
    <col min="1" max="1" width="42.710937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B1" sqref="B1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3"/>
    </row>
    <row r="3" spans="1:12" ht="15.75">
      <c r="A3" s="13"/>
      <c r="K3" s="116" t="s">
        <v>756</v>
      </c>
      <c r="L3" s="116" t="s">
        <v>758</v>
      </c>
    </row>
    <row r="4" spans="1:12" ht="15.75">
      <c r="A4" s="13"/>
      <c r="K4" s="116" t="s">
        <v>757</v>
      </c>
      <c r="L4" s="116" t="s">
        <v>759</v>
      </c>
    </row>
    <row r="5" spans="1:12" ht="15.75">
      <c r="A5" s="13"/>
      <c r="L5" s="116" t="s">
        <v>760</v>
      </c>
    </row>
    <row r="6" spans="1:12" ht="15.75">
      <c r="A6" s="13"/>
      <c r="L6" s="116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topLeftCell="A28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workbookViewId="0">
      <selection activeCell="B10" sqref="B10"/>
    </sheetView>
  </sheetViews>
  <sheetFormatPr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4" t="s">
        <v>602</v>
      </c>
      <c r="C1" s="246" t="s">
        <v>603</v>
      </c>
      <c r="D1" s="246" t="s">
        <v>604</v>
      </c>
      <c r="E1" s="246" t="s">
        <v>605</v>
      </c>
      <c r="F1" s="246" t="s">
        <v>606</v>
      </c>
      <c r="G1" s="246" t="s">
        <v>607</v>
      </c>
      <c r="H1" s="246" t="s">
        <v>608</v>
      </c>
      <c r="I1" s="246" t="s">
        <v>609</v>
      </c>
      <c r="J1" s="246" t="s">
        <v>610</v>
      </c>
      <c r="K1" s="246" t="s">
        <v>611</v>
      </c>
      <c r="L1" s="246" t="s">
        <v>612</v>
      </c>
      <c r="M1" s="242" t="s">
        <v>737</v>
      </c>
      <c r="N1" s="231" t="s">
        <v>613</v>
      </c>
      <c r="O1" s="231"/>
      <c r="P1" s="231"/>
      <c r="Q1" s="231"/>
      <c r="R1" s="231"/>
      <c r="S1" s="242" t="s">
        <v>738</v>
      </c>
      <c r="T1" s="231" t="s">
        <v>613</v>
      </c>
      <c r="U1" s="231"/>
      <c r="V1" s="231"/>
      <c r="W1" s="231"/>
      <c r="X1" s="231"/>
      <c r="Y1" s="232" t="s">
        <v>614</v>
      </c>
      <c r="Z1" s="232" t="s">
        <v>615</v>
      </c>
      <c r="AA1" s="232" t="s">
        <v>616</v>
      </c>
      <c r="AB1" s="232" t="s">
        <v>617</v>
      </c>
      <c r="AC1" s="232" t="s">
        <v>618</v>
      </c>
      <c r="AD1" s="232" t="s">
        <v>619</v>
      </c>
      <c r="AE1" s="234" t="s">
        <v>620</v>
      </c>
      <c r="AF1" s="236" t="s">
        <v>621</v>
      </c>
      <c r="AG1" s="238" t="s">
        <v>622</v>
      </c>
      <c r="AH1" s="240" t="s">
        <v>623</v>
      </c>
      <c r="AI1" s="22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5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3"/>
      <c r="Z2" s="233"/>
      <c r="AA2" s="233"/>
      <c r="AB2" s="233"/>
      <c r="AC2" s="233"/>
      <c r="AD2" s="233"/>
      <c r="AE2" s="235"/>
      <c r="AF2" s="237"/>
      <c r="AG2" s="239"/>
      <c r="AH2" s="241"/>
      <c r="AI2" s="23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F2" sqref="A2:F35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3" spans="1:13">
      <c r="K3" s="116" t="s">
        <v>764</v>
      </c>
      <c r="L3" s="116" t="s">
        <v>772</v>
      </c>
      <c r="M3" s="116" t="s">
        <v>777</v>
      </c>
    </row>
    <row r="4" spans="1:13">
      <c r="K4" s="116" t="s">
        <v>765</v>
      </c>
      <c r="L4" s="116" t="s">
        <v>773</v>
      </c>
      <c r="M4" s="116" t="s">
        <v>778</v>
      </c>
    </row>
    <row r="5" spans="1:13">
      <c r="K5" s="116" t="s">
        <v>766</v>
      </c>
      <c r="L5" s="116" t="s">
        <v>774</v>
      </c>
      <c r="M5" s="116" t="s">
        <v>779</v>
      </c>
    </row>
    <row r="6" spans="1:13">
      <c r="K6" s="116" t="s">
        <v>767</v>
      </c>
      <c r="L6" s="116" t="s">
        <v>775</v>
      </c>
    </row>
    <row r="7" spans="1:13">
      <c r="K7" s="116" t="s">
        <v>768</v>
      </c>
      <c r="L7" s="116" t="s">
        <v>776</v>
      </c>
    </row>
    <row r="8" spans="1:13">
      <c r="K8" s="116" t="s">
        <v>769</v>
      </c>
    </row>
    <row r="9" spans="1:13">
      <c r="K9" s="116" t="s">
        <v>770</v>
      </c>
    </row>
    <row r="10" spans="1:13"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8" t="s">
        <v>815</v>
      </c>
      <c r="B1" s="24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77" workbookViewId="0">
      <selection activeCell="C178" sqref="C1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5.425781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v>2138129</v>
      </c>
      <c r="E2" s="26">
        <v>2138129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2" t="s">
        <v>62</v>
      </c>
      <c r="B114" s="173"/>
      <c r="C114" s="26">
        <f>C115+C152+C177</f>
        <v>0</v>
      </c>
      <c r="D114" s="26">
        <v>1499317.1270000001</v>
      </c>
      <c r="E114" s="26">
        <v>1499317.1270000001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 collapsed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 collapsed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 collapsed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 collapsed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 collapsed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 collapsed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 collapsed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 collapsed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 collapsed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 collapsed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 collapsed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 collapsed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v>2137629</v>
      </c>
      <c r="E257" s="37">
        <v>2137629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 collapsed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 collapsed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 collapsed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 collapsed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 collapsed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 collapsed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 collapsed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 collapsed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 collapsed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 collapsed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80" t="s">
        <v>62</v>
      </c>
      <c r="B559" s="181"/>
      <c r="C559" s="37">
        <f>C560+C716+C725</f>
        <v>0</v>
      </c>
      <c r="D559" s="37">
        <v>1499817.1270000001</v>
      </c>
      <c r="E559" s="37">
        <v>1499817.1270000001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 collapsed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 collapsed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 collapsed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 collapsed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 collapsed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 collapsed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 collapsed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 collapsed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 collapsed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 collapsed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 collapsed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 collapsed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 collapsed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 collapsed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 collapsed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 collapsed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 collapsed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 collapsed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 collapsed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 collapsed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 collapsed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 collapsed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 collapsed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 collapsed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 collapsed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 collapsed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 collapsed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 collapsed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 collapsed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 collapsed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 collapsed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 collapsed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 collapsed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 collapsed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 collapsed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5" workbookViewId="0">
      <selection activeCell="D559" sqref="D559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5.425781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v>3006493</v>
      </c>
      <c r="E2" s="26">
        <v>3006493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2" t="s">
        <v>62</v>
      </c>
      <c r="B114" s="173"/>
      <c r="C114" s="26">
        <f>C115+C152+C177</f>
        <v>0</v>
      </c>
      <c r="D114" s="26">
        <v>3104610.1269999999</v>
      </c>
      <c r="E114" s="26">
        <v>3104610.1269999999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4" t="s">
        <v>843</v>
      </c>
      <c r="B197" s="175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89"/>
      <c r="B209" s="88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idden="1" outlineLevel="3">
      <c r="A226" s="89"/>
      <c r="B226" s="88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idden="1" outlineLevel="3">
      <c r="A227" s="89"/>
      <c r="B227" s="88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89"/>
      <c r="B232" s="88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idden="1" outlineLevel="3">
      <c r="A242" s="89"/>
      <c r="B242" s="88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idden="1" outlineLevel="3">
      <c r="A247" s="89"/>
      <c r="B247" s="88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idden="1" outlineLevel="3">
      <c r="A248" s="89"/>
      <c r="B248" s="88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idden="1" outlineLevel="3">
      <c r="A249" s="89"/>
      <c r="B249" s="88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v>3005993</v>
      </c>
      <c r="E257" s="37">
        <v>3005993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80" t="s">
        <v>62</v>
      </c>
      <c r="B559" s="181"/>
      <c r="C559" s="37">
        <f>C560+C716+C725</f>
        <v>0</v>
      </c>
      <c r="D559" s="37">
        <v>3105110.1269999999</v>
      </c>
      <c r="E559" s="37">
        <v>3105110.1269999999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76" t="s">
        <v>488</v>
      </c>
      <c r="B584" s="177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76" t="s">
        <v>489</v>
      </c>
      <c r="B585" s="177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76" t="s">
        <v>490</v>
      </c>
      <c r="B586" s="177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76" t="s">
        <v>556</v>
      </c>
      <c r="B668" s="177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76" t="s">
        <v>557</v>
      </c>
      <c r="B669" s="177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76" t="s">
        <v>558</v>
      </c>
      <c r="B670" s="177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63" workbookViewId="0">
      <selection activeCell="D559" sqref="D559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5.425781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v>2557500</v>
      </c>
      <c r="E2" s="26">
        <v>2557500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2" t="s">
        <v>62</v>
      </c>
      <c r="B114" s="173"/>
      <c r="C114" s="26">
        <f>C115+C152+C177</f>
        <v>0</v>
      </c>
      <c r="D114" s="26">
        <v>3474741.8990000002</v>
      </c>
      <c r="E114" s="26">
        <v>3474741.8990000002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v>2556500</v>
      </c>
      <c r="E257" s="37">
        <v>2556500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80" t="s">
        <v>62</v>
      </c>
      <c r="B559" s="181"/>
      <c r="C559" s="37">
        <f>C560+C716+C725</f>
        <v>0</v>
      </c>
      <c r="D559" s="37">
        <v>3475741.8990000002</v>
      </c>
      <c r="E559" s="37">
        <v>3475741.8990000002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opLeftCell="A707" workbookViewId="0">
      <selection activeCell="A717" sqref="A717:B717"/>
    </sheetView>
  </sheetViews>
  <sheetFormatPr defaultColWidth="9.140625" defaultRowHeight="15"/>
  <cols>
    <col min="1" max="1" width="22.7109375" customWidth="1"/>
    <col min="2" max="2" width="141.42578125" customWidth="1"/>
    <col min="3" max="3" width="21" customWidth="1"/>
    <col min="4" max="4" width="31.28515625" customWidth="1"/>
    <col min="5" max="5" width="19.140625" customWidth="1"/>
  </cols>
  <sheetData>
    <row r="1" spans="1:11" ht="18.75">
      <c r="A1" s="165" t="s">
        <v>30</v>
      </c>
      <c r="B1" s="165"/>
      <c r="C1" s="165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6" t="s">
        <v>60</v>
      </c>
      <c r="B2" s="166"/>
      <c r="C2" s="26">
        <f>C3+C67</f>
        <v>2662500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7" t="s">
        <v>578</v>
      </c>
      <c r="B3" s="167"/>
      <c r="C3" s="23">
        <f>C4+C11+C38+C61</f>
        <v>1465550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68" t="s">
        <v>124</v>
      </c>
      <c r="B4" s="169"/>
      <c r="C4" s="21">
        <v>926000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68" t="s">
        <v>125</v>
      </c>
      <c r="B11" s="169"/>
      <c r="C11" s="21">
        <v>323900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v>213650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v>2000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1196950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v>229000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v>967950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231233059.01300001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3581072.0130000003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8" t="s">
        <v>195</v>
      </c>
      <c r="B116" s="169"/>
      <c r="C116" s="21">
        <v>1653492.8489999999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8" t="s">
        <v>202</v>
      </c>
      <c r="B135" s="169"/>
      <c r="C135" s="21">
        <v>1927579.1640000001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0" t="s">
        <v>582</v>
      </c>
      <c r="B177" s="171"/>
      <c r="C177" s="27">
        <f>C178</f>
        <v>227651987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v>227651987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232804000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4852013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v>3280000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v>1572013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300000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v>300000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227651987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v>227651987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workbookViewId="0">
      <selection activeCell="B5" sqref="B5"/>
    </sheetView>
  </sheetViews>
  <sheetFormatPr defaultColWidth="9.140625" defaultRowHeight="15"/>
  <cols>
    <col min="1" max="1" width="30.7109375" customWidth="1"/>
    <col min="2" max="2" width="127.42578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5" t="s">
        <v>30</v>
      </c>
      <c r="B1" s="165"/>
      <c r="C1" s="165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zoomScale="80" zoomScaleNormal="80" workbookViewId="0">
      <selection activeCell="A13" sqref="A13"/>
    </sheetView>
  </sheetViews>
  <sheetFormatPr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915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916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917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918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919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920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921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922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923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911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935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915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916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917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918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919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920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921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922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937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938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939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zoomScale="80" zoomScaleNormal="80" workbookViewId="0">
      <selection activeCell="A78" sqref="A78"/>
    </sheetView>
  </sheetViews>
  <sheetFormatPr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915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916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917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918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919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920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921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922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923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911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935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915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916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917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918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919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920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921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922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937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938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939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Wareth</cp:lastModifiedBy>
  <cp:lastPrinted>2014-06-12T19:00:37Z</cp:lastPrinted>
  <dcterms:created xsi:type="dcterms:W3CDTF">2014-03-25T08:27:56Z</dcterms:created>
  <dcterms:modified xsi:type="dcterms:W3CDTF">2018-03-28T10:41:33Z</dcterms:modified>
</cp:coreProperties>
</file>