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BOM V3\"/>
    </mc:Choice>
  </mc:AlternateContent>
  <xr:revisionPtr revIDLastSave="0" documentId="13_ncr:1_{FE2D3D75-0B69-4B18-A2E6-B306C93B50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sic_Visualiz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2" i="1"/>
  <c r="H2" i="1" s="1"/>
  <c r="H78" i="1" l="1"/>
</calcChain>
</file>

<file path=xl/sharedStrings.xml><?xml version="1.0" encoding="utf-8"?>
<sst xmlns="http://schemas.openxmlformats.org/spreadsheetml/2006/main" count="462" uniqueCount="389">
  <si>
    <t>Comment</t>
  </si>
  <si>
    <t>Designator</t>
  </si>
  <si>
    <t>Footprint</t>
  </si>
  <si>
    <t>47n</t>
  </si>
  <si>
    <t>C1,C2</t>
  </si>
  <si>
    <t>24n</t>
  </si>
  <si>
    <t>C11,C12</t>
  </si>
  <si>
    <t>4.7n</t>
  </si>
  <si>
    <t>C13,C14</t>
  </si>
  <si>
    <t>3.3n</t>
  </si>
  <si>
    <t>C15,C16</t>
  </si>
  <si>
    <t>6.2n</t>
  </si>
  <si>
    <t>C17,C18</t>
  </si>
  <si>
    <t>1.6n</t>
  </si>
  <si>
    <t>C19,C20</t>
  </si>
  <si>
    <t>1n</t>
  </si>
  <si>
    <t>3n</t>
  </si>
  <si>
    <t>C23,C24</t>
  </si>
  <si>
    <t>27n</t>
  </si>
  <si>
    <t>C3,C4</t>
  </si>
  <si>
    <t>100u</t>
  </si>
  <si>
    <t>C43,C44</t>
  </si>
  <si>
    <t>10u</t>
  </si>
  <si>
    <t>C45,C46,C54</t>
  </si>
  <si>
    <t>1u</t>
  </si>
  <si>
    <t>C47,C48,C49,C52,C53,C57,C58</t>
  </si>
  <si>
    <t>75n</t>
  </si>
  <si>
    <t>C5,C6</t>
  </si>
  <si>
    <t>0.33uF</t>
  </si>
  <si>
    <t>C50</t>
  </si>
  <si>
    <t>0.002u</t>
  </si>
  <si>
    <t>C56</t>
  </si>
  <si>
    <t>0.1uF</t>
  </si>
  <si>
    <t>C51,C60,C61,C62,C63,C64,C65,C66,C67,C68,C69,C70,C71,C72,C73</t>
  </si>
  <si>
    <t>13n</t>
  </si>
  <si>
    <t>C7,C8</t>
  </si>
  <si>
    <t>6.8n</t>
  </si>
  <si>
    <t>C9,C10</t>
  </si>
  <si>
    <t>84.5k</t>
  </si>
  <si>
    <t>R1</t>
  </si>
  <si>
    <t>110k</t>
  </si>
  <si>
    <t>R10</t>
  </si>
  <si>
    <t>162k</t>
  </si>
  <si>
    <t>R12</t>
  </si>
  <si>
    <t>118k</t>
  </si>
  <si>
    <t>R13</t>
  </si>
  <si>
    <t>63.4k</t>
  </si>
  <si>
    <t>R14</t>
  </si>
  <si>
    <t>62k</t>
  </si>
  <si>
    <t>R15</t>
  </si>
  <si>
    <t>309k</t>
  </si>
  <si>
    <t>R16</t>
  </si>
  <si>
    <t>68k</t>
  </si>
  <si>
    <t>R17</t>
  </si>
  <si>
    <t>66.5k</t>
  </si>
  <si>
    <t>R18,R31,R36,R51</t>
  </si>
  <si>
    <t>332k</t>
  </si>
  <si>
    <t>R19</t>
  </si>
  <si>
    <t>160k</t>
  </si>
  <si>
    <t>R2,R41,R50</t>
  </si>
  <si>
    <t>137k</t>
  </si>
  <si>
    <t>R20</t>
  </si>
  <si>
    <t>45.3k</t>
  </si>
  <si>
    <t>R21</t>
  </si>
  <si>
    <t>270k</t>
  </si>
  <si>
    <t>R22,R35,R53</t>
  </si>
  <si>
    <t>143k</t>
  </si>
  <si>
    <t>R23</t>
  </si>
  <si>
    <t>19.1k</t>
  </si>
  <si>
    <t>R24</t>
  </si>
  <si>
    <t>590k</t>
  </si>
  <si>
    <t>R25</t>
  </si>
  <si>
    <t>140k</t>
  </si>
  <si>
    <t>R26</t>
  </si>
  <si>
    <t>18.7k</t>
  </si>
  <si>
    <t>R27</t>
  </si>
  <si>
    <t>576k</t>
  </si>
  <si>
    <t>R28</t>
  </si>
  <si>
    <t>100k</t>
  </si>
  <si>
    <t>R29,R30</t>
  </si>
  <si>
    <t>169k</t>
  </si>
  <si>
    <t>R3</t>
  </si>
  <si>
    <t>33.2k</t>
  </si>
  <si>
    <t>R32</t>
  </si>
  <si>
    <t>56k</t>
  </si>
  <si>
    <t>R33</t>
  </si>
  <si>
    <t>48.7k</t>
  </si>
  <si>
    <t>R34,R58</t>
  </si>
  <si>
    <t>57.6k</t>
  </si>
  <si>
    <t>R37</t>
  </si>
  <si>
    <t>324k</t>
  </si>
  <si>
    <t>R38</t>
  </si>
  <si>
    <t>78.7k</t>
  </si>
  <si>
    <t>R39,R48</t>
  </si>
  <si>
    <t>90.9k</t>
  </si>
  <si>
    <t>R4,R11,R65</t>
  </si>
  <si>
    <t>26.7k</t>
  </si>
  <si>
    <t>R40</t>
  </si>
  <si>
    <t>59k</t>
  </si>
  <si>
    <t>R42</t>
  </si>
  <si>
    <t>7.87k</t>
  </si>
  <si>
    <t>R43</t>
  </si>
  <si>
    <t>243k</t>
  </si>
  <si>
    <t>R44</t>
  </si>
  <si>
    <t>107k</t>
  </si>
  <si>
    <t>R45</t>
  </si>
  <si>
    <t>14.7k</t>
  </si>
  <si>
    <t>R46</t>
  </si>
  <si>
    <t>453k</t>
  </si>
  <si>
    <t>R47</t>
  </si>
  <si>
    <t>7.32k</t>
  </si>
  <si>
    <t>R49</t>
  </si>
  <si>
    <t>37.4k</t>
  </si>
  <si>
    <t>R5,R62</t>
  </si>
  <si>
    <t>2.87k</t>
  </si>
  <si>
    <t>R52</t>
  </si>
  <si>
    <t>95.3k</t>
  </si>
  <si>
    <t>R54</t>
  </si>
  <si>
    <t>4.02k</t>
  </si>
  <si>
    <t>R55</t>
  </si>
  <si>
    <t>383k</t>
  </si>
  <si>
    <t>R56</t>
  </si>
  <si>
    <t>11.5k</t>
  </si>
  <si>
    <t>R57</t>
  </si>
  <si>
    <t>22.6k</t>
  </si>
  <si>
    <t>R59</t>
  </si>
  <si>
    <t>402k</t>
  </si>
  <si>
    <t>R6</t>
  </si>
  <si>
    <t>8.06k</t>
  </si>
  <si>
    <t>R60</t>
  </si>
  <si>
    <t>4.32k</t>
  </si>
  <si>
    <t>R61</t>
  </si>
  <si>
    <t>19.6k</t>
  </si>
  <si>
    <t>R63</t>
  </si>
  <si>
    <t>10.7k</t>
  </si>
  <si>
    <t>R64</t>
  </si>
  <si>
    <t>1k</t>
  </si>
  <si>
    <t>R66,R67,R68,R69,R70,R71,R72</t>
  </si>
  <si>
    <t>86.6k</t>
  </si>
  <si>
    <t>R7</t>
  </si>
  <si>
    <t>20k</t>
  </si>
  <si>
    <t>R73</t>
  </si>
  <si>
    <t>102k</t>
  </si>
  <si>
    <t>R74</t>
  </si>
  <si>
    <t>R75,R76,R77,R78,R79,R80,R81</t>
  </si>
  <si>
    <t>35.7k</t>
  </si>
  <si>
    <t>R8</t>
  </si>
  <si>
    <t>R82</t>
  </si>
  <si>
    <t>390k</t>
  </si>
  <si>
    <t>R9</t>
  </si>
  <si>
    <t>Quantity</t>
  </si>
  <si>
    <t>Digi-Key PN</t>
  </si>
  <si>
    <t>MPN</t>
  </si>
  <si>
    <t xml:space="preserve">Price </t>
  </si>
  <si>
    <t>Total Price</t>
  </si>
  <si>
    <t>Part Page</t>
  </si>
  <si>
    <t>1292-1445-1-ND</t>
  </si>
  <si>
    <t>0603B473J250CT</t>
  </si>
  <si>
    <t>https://www.digikey.ca/en/products/detail/walsin-technology-corporation/0603B473J250CT/9354942</t>
  </si>
  <si>
    <t>478-10432-1-ND</t>
  </si>
  <si>
    <t>08051C243JAT2A</t>
  </si>
  <si>
    <t>https://www.digikey.ca/en/products/detail/kyocera-avx/08051C243JAT2A/1601378?s=N4IgTCBcDaIKwA4CMBaADAtckGEwBYBmAKQEEAVMUkAXQF8g</t>
  </si>
  <si>
    <t>490-1637-1-ND</t>
  </si>
  <si>
    <t>GRM2195C1H622JA01D</t>
  </si>
  <si>
    <t>https://www.digikey.ca/en/products/detail/murata-electronics/GRM2195C1H622JA01D/586784?s=N4IgTCBcDaIOICUCyYCMBOArAYVQCQDYwwApAQQAZUAREAXQF8g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</si>
  <si>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</si>
  <si>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</si>
  <si>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</si>
  <si>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</si>
  <si>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</si>
  <si>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</si>
  <si>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</si>
  <si>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</si>
  <si>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</si>
  <si>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1276-1091-1-ND</t>
  </si>
  <si>
    <t>CL10C102JB8NNNC</t>
  </si>
  <si>
    <t>https://www.digikey.ca/en/products/detail/samsung-electro-mechanics/CL10C102JB8NNNC/3886749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</si>
  <si>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</si>
  <si>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</si>
  <si>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</si>
  <si>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</si>
  <si>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</si>
  <si>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</si>
  <si>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</si>
  <si>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</si>
  <si>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</si>
  <si>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</si>
  <si>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</si>
  <si>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</si>
  <si>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</si>
  <si>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</si>
  <si>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</si>
  <si>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</si>
  <si>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</si>
  <si>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</si>
  <si>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311-309KHRCT-ND</t>
  </si>
  <si>
    <t>RC0603FR-07309KL</t>
  </si>
  <si>
    <t>https://www.digikey.ca/en/products/detail/yageo/RC0603FR-07309KL/727149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</si>
  <si>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</si>
  <si>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</si>
  <si>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</si>
  <si>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</si>
  <si>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</si>
  <si>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</si>
  <si>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</si>
  <si>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</si>
  <si>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</si>
  <si>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</si>
  <si>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</si>
  <si>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</si>
  <si>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311-137KHRCT-ND</t>
  </si>
  <si>
    <t>RC0603FR-07137KL</t>
  </si>
  <si>
    <t>https://www.digikey.ca/en/products/detail/yageo/RC0603FR-07137KL/726939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</si>
  <si>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</si>
  <si>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</si>
  <si>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</si>
  <si>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</si>
  <si>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</si>
  <si>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</si>
  <si>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</si>
  <si>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</si>
  <si>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</si>
  <si>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</si>
  <si>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</si>
  <si>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</si>
  <si>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311-590KHRCT-ND</t>
  </si>
  <si>
    <t>RC0603FR-07590KL</t>
  </si>
  <si>
    <t>https://www.digikey.ca/en/products/detail/yageo/RC0603FR-07590KL/727315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</si>
  <si>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</si>
  <si>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</si>
  <si>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</si>
  <si>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</si>
  <si>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</si>
  <si>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</si>
  <si>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</si>
  <si>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</si>
  <si>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</si>
  <si>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</si>
  <si>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</si>
  <si>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</si>
  <si>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</si>
  <si>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</si>
  <si>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</si>
  <si>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</si>
  <si>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</si>
  <si>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</si>
  <si>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</si>
  <si>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</si>
  <si>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</si>
  <si>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</si>
  <si>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</si>
  <si>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</si>
  <si>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</si>
  <si>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</si>
  <si>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</si>
  <si>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</si>
  <si>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</si>
  <si>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</si>
  <si>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</si>
  <si>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</si>
  <si>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</si>
  <si>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</si>
  <si>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</si>
  <si>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</si>
  <si>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</si>
  <si>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</si>
  <si>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</si>
  <si>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</si>
  <si>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</si>
  <si>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</si>
  <si>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311-7.87KHRCT-ND</t>
  </si>
  <si>
    <t>RC0603FR-077K87L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</si>
  <si>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</si>
  <si>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</si>
  <si>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</si>
  <si>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</si>
  <si>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</si>
  <si>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</si>
  <si>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</si>
  <si>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</si>
  <si>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</si>
  <si>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</si>
  <si>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311-453KHRCT-ND</t>
  </si>
  <si>
    <t>RC0603FR-07453KL</t>
  </si>
  <si>
    <t>https://www.digikey.ca/en/products/detail/yageo/RC0603FR-07453KL/727247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</si>
  <si>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</si>
  <si>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</si>
  <si>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</si>
  <si>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</si>
  <si>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</si>
  <si>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</si>
  <si>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</si>
  <si>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</si>
  <si>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</si>
  <si>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</si>
  <si>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</si>
  <si>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</si>
  <si>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311-4.02KHRCT-ND</t>
  </si>
  <si>
    <t>RC0603FR-074K02L</t>
  </si>
  <si>
    <t>https://www.digikey.ca/en/products/detail/yageo/RC0603FR-074K02L/727203</t>
  </si>
  <si>
    <t>311-383KHRCT-ND</t>
  </si>
  <si>
    <t>RC0603FR-07383KL</t>
  </si>
  <si>
    <t>https://www.digikey.ca/en/products/detail/yageo/RC0603FR-07383KL/727193</t>
  </si>
  <si>
    <t>311-11.5KCRCT-ND</t>
  </si>
  <si>
    <t>RC0805FR-0711K5L</t>
  </si>
  <si>
    <t>https://www.digikey.ca/en/products/detail/yageo/RC0805FR-0711K5L/727556?s=N4IgTCBcDaIEoGEAMAOJBWAYnAtEg7AIyEDS6AMiALoC%2BQA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</si>
  <si>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</si>
  <si>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</si>
  <si>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</si>
  <si>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</si>
  <si>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</si>
  <si>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</si>
  <si>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</si>
  <si>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</si>
  <si>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</si>
  <si>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311-4.32KHRCT-ND</t>
  </si>
  <si>
    <t>RC0603FR-074K32L</t>
  </si>
  <si>
    <t>https://www.digikey.ca/en/products/detail/yageo/RC0603FR-074K32L/727207</t>
  </si>
  <si>
    <t>311-19.6KHRCT-ND</t>
  </si>
  <si>
    <t>RC0603FR-0719K6L</t>
  </si>
  <si>
    <t>https://www.digikey.ca/en/products/detail/yageo/RC0603FR-0719K6L/727003</t>
  </si>
  <si>
    <t>311-10.7KHRCT-ND</t>
  </si>
  <si>
    <t>RC0603FR-0710K7L</t>
  </si>
  <si>
    <t>https://www.digikey.ca/en/products/detail/yageo/RC0603FR-0710K7L/726887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</si>
  <si>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</si>
  <si>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</si>
  <si>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</si>
  <si>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</si>
  <si>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</si>
  <si>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</si>
  <si>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311-20.0KHRCT-ND</t>
  </si>
  <si>
    <t>RC0603FR-0720KL</t>
  </si>
  <si>
    <t>https://www.digikey.ca/en/products/detail/yageo/RC0603FR-0720KL/727040?s=N4IgTCBcDaIEoGEAMA2JBmAYnAtEg7GEgNIAyIAugL5A</t>
  </si>
  <si>
    <t>311-102KHRCT-ND</t>
  </si>
  <si>
    <t>311-680HRCT-ND</t>
  </si>
  <si>
    <t>RC0603FR-07102KL</t>
  </si>
  <si>
    <t>https://www.digikey.ca/en/products/detail/yageo/RC0603FR-07102KL/726891</t>
  </si>
  <si>
    <t>RC0603FR-07680RL</t>
  </si>
  <si>
    <t>https://www.digikey.ca/en/products/detail/yageo/RC0603FR-07680RL/727355?s=N4IgTCBcDaIEoGEAMA2JBmAYnAtEg7CgBxJwAyIAugL5A</t>
  </si>
  <si>
    <t>311-35.7KHRCT-ND</t>
  </si>
  <si>
    <t>RC0603FR-0735K7L</t>
  </si>
  <si>
    <t>https://www.digikey.ca/en/products/detail/yageo/RC0603FR-0735K7L/727175</t>
  </si>
  <si>
    <t>311-390KHRCT-ND</t>
  </si>
  <si>
    <t>RC0603FR-07390KL</t>
  </si>
  <si>
    <t>https://www.digikey.ca/en/products/detail/yageo/RC0603FR-07390KL/727199</t>
  </si>
  <si>
    <t>490-GRM31CD80J107MEA8KCT-ND</t>
  </si>
  <si>
    <t>GRM31CD80J107MEA8K</t>
  </si>
  <si>
    <t>https://www.digikey.ca/en/products/detail/murata-electronics/GRM31CD80J107MEA8K/13905021</t>
  </si>
  <si>
    <t>1276-1096-1-ND</t>
  </si>
  <si>
    <t>CL21A106KOQNNNE</t>
  </si>
  <si>
    <t>https://www.digikey.ca/en/products/detail/samsung-electro-mechanics/CL21A106KOQNNNE/3886754</t>
  </si>
  <si>
    <t>490-6506-1-ND</t>
  </si>
  <si>
    <t>GRM31C5C1H753JA01L</t>
  </si>
  <si>
    <t>732-7992-1-ND</t>
  </si>
  <si>
    <t>https://www.digikey.ca/en/products/detail/murata-electronics/GRM31C5C1H753JA01L/2548145?s=N4IgjCBcoEwAwBYCcVQGMoDMCGAbAzgKYA0IA9lANohwB0cA7AKwAEArQGIgC6pADgBcoIAKoA7AJYCA8pgCyhbPgCuAJ0IgAvqQC0MVCAyQBq5SXJUQTHpttA</t>
  </si>
  <si>
    <t>https://www.digikey.ca/en/products/detail/w%C3%BCrth-elektronik/885012206074/5453847?s=N4IgTCBcDaIBxwKwAYCMYzIGzIOwBYQBdAXyA</t>
  </si>
  <si>
    <t>1276-1099-1-ND</t>
  </si>
  <si>
    <t>CL21B104KACNNNC</t>
  </si>
  <si>
    <t>https://www.digikey.ca/en/products/detail/samsung-electro-mechanics/CL21B104KACNNNC/3886757</t>
  </si>
  <si>
    <t>490-12752-1-ND</t>
  </si>
  <si>
    <t>GRM2195C1H133JA01D</t>
  </si>
  <si>
    <t>https://www.digikey.ca/en/products/detail/murata-electronics/GRM2195C1H133JA01D/2545205</t>
  </si>
  <si>
    <t>399-C0805C682J5GEC7210CT-ND</t>
  </si>
  <si>
    <t>C0805C682J5GEC7210</t>
  </si>
  <si>
    <t>https://www.digikey.ca/en/products/detail/kemet/C0805C682J5GEC7210/8645965</t>
  </si>
  <si>
    <t>490-6384-1-ND</t>
  </si>
  <si>
    <t>GRM1885C1H302JA01D</t>
  </si>
  <si>
    <t>https://www.digikey.ca/en/products/detail/murata-electronics/GRM1885C1H302JA01D/2611152</t>
  </si>
  <si>
    <t>311-3485-1-ND</t>
  </si>
  <si>
    <t>CC0603JRX7R7BB105</t>
  </si>
  <si>
    <t>https://www.digikey.ca/en/products/detail/yageo/CC0603JRX7R7BB105/7164369</t>
  </si>
  <si>
    <t>490-GCM1885C1H202JA16DCT-ND</t>
  </si>
  <si>
    <t>GCM1885C1H202JA16D</t>
  </si>
  <si>
    <t>https://www.digikey.ca/en/products/detail/murata-electronics/GCM1885C1H202JA16D/2591452</t>
  </si>
  <si>
    <t>820p</t>
  </si>
  <si>
    <t>C39,C40</t>
  </si>
  <si>
    <t>P620BYCT-ND</t>
  </si>
  <si>
    <t>ERJ-PA3F6200V</t>
  </si>
  <si>
    <t>https://www.digikey.ca/en/products/detail/panasonic-electronic-components/ERJ-PA3F6200V/5035943</t>
  </si>
  <si>
    <t>1292-1548-1-ND</t>
  </si>
  <si>
    <t>0603N821J500CT</t>
  </si>
  <si>
    <t>https://www.digikey.ca/en/products/detail/walsin-technology-corporation/0603N821J500CT/9355045</t>
  </si>
  <si>
    <t>https://www.digikey.ca/en/products/detail/kyocera-avx/KAF15AR71H273JM/3660870</t>
  </si>
  <si>
    <t>478-KAF15AR71H273JMTR-ND</t>
  </si>
  <si>
    <t>KAF15AR71H273JM</t>
  </si>
  <si>
    <t>C21,C22,C25,C26,C27,C28,C29,C30,C31,C32,C33,C34,C35,C36,C37,C38,C41,C42</t>
  </si>
  <si>
    <t>0603</t>
  </si>
  <si>
    <t>0805</t>
  </si>
  <si>
    <t>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</si>
</sst>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;[Red]\-&quot;$&quot;#,##0.00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8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stackpole-electronics-inc/RNCP0603FTD1K00/2240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defaultRowHeight="14.4" x14ac:dyDescent="0.3"/>
  <cols>
    <col min="1" max="1" width="22.21875" bestFit="1" customWidth="1"/>
    <col min="2" max="2" width="73.33203125" bestFit="1" customWidth="1"/>
    <col min="3" max="3" width="20.44140625" style="4" customWidth="1"/>
    <col min="5" max="5" width="14.6640625" bestFit="1" customWidth="1"/>
    <col min="6" max="6" width="15" bestFit="1" customWidth="1"/>
    <col min="7" max="7" width="5.6640625" bestFit="1" customWidth="1"/>
    <col min="8" max="8" width="9.6640625" bestFit="1" customWidth="1"/>
    <col min="9" max="9" width="8.33203125" customWidth="1"/>
  </cols>
  <sheetData>
    <row r="1" spans="1:9" x14ac:dyDescent="0.3">
      <c r="A1" t="s">
        <v>0</v>
      </c>
      <c r="B1" t="s">
        <v>1</v>
      </c>
      <c r="C1" s="4" t="s">
        <v>2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</row>
    <row r="2" spans="1:9" ht="16.8" x14ac:dyDescent="0.45">
      <c r="A2" t="s">
        <v>3</v>
      </c>
      <c r="B2" t="s">
        <v>4</v>
      </c>
      <c r="C2" s="4" t="s">
        <v>386</v>
      </c>
      <c r="D2" s="1">
        <f>LEN(B2)-LEN(SUBSTITUTE(B2,",",""))+1</f>
        <v>2</v>
      </c>
      <c r="E2" t="s">
        <v>156</v>
      </c>
      <c r="F2" t="s">
        <v>157</v>
      </c>
      <c r="G2" s="2">
        <v>0.1</v>
      </c>
      <c r="H2" s="2">
        <f t="shared" ref="H2:H59" si="0">D2*G2</f>
        <v>0.2</v>
      </c>
      <c r="I2" t="s">
        <v>158</v>
      </c>
    </row>
    <row r="3" spans="1:9" ht="16.8" x14ac:dyDescent="0.45">
      <c r="A3" t="s">
        <v>5</v>
      </c>
      <c r="B3" t="s">
        <v>6</v>
      </c>
      <c r="C3" s="4" t="s">
        <v>387</v>
      </c>
      <c r="D3" s="1">
        <f t="shared" ref="D3:D59" si="1">LEN(B3)-LEN(SUBSTITUTE(B3,",",""))+1</f>
        <v>2</v>
      </c>
      <c r="E3" t="s">
        <v>159</v>
      </c>
      <c r="F3" t="s">
        <v>160</v>
      </c>
      <c r="G3" s="2">
        <v>0.43</v>
      </c>
      <c r="H3" s="2">
        <f t="shared" si="0"/>
        <v>0.86</v>
      </c>
      <c r="I3" t="s">
        <v>161</v>
      </c>
    </row>
    <row r="4" spans="1:9" ht="16.8" x14ac:dyDescent="0.45">
      <c r="A4" t="s">
        <v>7</v>
      </c>
      <c r="B4" t="s">
        <v>8</v>
      </c>
      <c r="C4" s="4" t="s">
        <v>386</v>
      </c>
      <c r="D4" s="1">
        <f t="shared" si="1"/>
        <v>2</v>
      </c>
      <c r="E4" t="s">
        <v>168</v>
      </c>
      <c r="F4" t="s">
        <v>169</v>
      </c>
      <c r="G4" s="2">
        <v>0.1</v>
      </c>
      <c r="H4" s="2">
        <f t="shared" si="0"/>
        <v>0.2</v>
      </c>
      <c r="I4" t="s">
        <v>170</v>
      </c>
    </row>
    <row r="5" spans="1:9" ht="16.8" x14ac:dyDescent="0.45">
      <c r="A5" t="s">
        <v>9</v>
      </c>
      <c r="B5" t="s">
        <v>10</v>
      </c>
      <c r="C5" s="4" t="s">
        <v>386</v>
      </c>
      <c r="D5" s="1">
        <f t="shared" si="1"/>
        <v>2</v>
      </c>
      <c r="E5" t="s">
        <v>171</v>
      </c>
      <c r="F5" t="s">
        <v>172</v>
      </c>
      <c r="G5" s="2">
        <v>0.1</v>
      </c>
      <c r="H5" s="2">
        <f t="shared" si="0"/>
        <v>0.2</v>
      </c>
      <c r="I5" t="s">
        <v>173</v>
      </c>
    </row>
    <row r="6" spans="1:9" ht="16.8" x14ac:dyDescent="0.45">
      <c r="A6" t="s">
        <v>11</v>
      </c>
      <c r="B6" t="s">
        <v>12</v>
      </c>
      <c r="C6" s="4" t="s">
        <v>387</v>
      </c>
      <c r="D6" s="1">
        <f t="shared" si="1"/>
        <v>2</v>
      </c>
      <c r="E6" t="s">
        <v>162</v>
      </c>
      <c r="F6" t="s">
        <v>163</v>
      </c>
      <c r="G6" s="2">
        <v>0.41</v>
      </c>
      <c r="H6" s="2">
        <f t="shared" si="0"/>
        <v>0.82</v>
      </c>
      <c r="I6" t="s">
        <v>164</v>
      </c>
    </row>
    <row r="7" spans="1:9" ht="16.8" x14ac:dyDescent="0.45">
      <c r="A7" t="s">
        <v>13</v>
      </c>
      <c r="B7" t="s">
        <v>14</v>
      </c>
      <c r="C7" s="4" t="s">
        <v>386</v>
      </c>
      <c r="D7" s="1">
        <f t="shared" si="1"/>
        <v>2</v>
      </c>
      <c r="E7" t="s">
        <v>165</v>
      </c>
      <c r="F7" t="s">
        <v>166</v>
      </c>
      <c r="G7" s="2">
        <v>0.18</v>
      </c>
      <c r="H7" s="2">
        <f t="shared" si="0"/>
        <v>0.36</v>
      </c>
      <c r="I7" t="s">
        <v>167</v>
      </c>
    </row>
    <row r="8" spans="1:9" ht="16.8" x14ac:dyDescent="0.45">
      <c r="A8" t="s">
        <v>15</v>
      </c>
      <c r="B8" t="s">
        <v>385</v>
      </c>
      <c r="C8" s="4" t="s">
        <v>386</v>
      </c>
      <c r="D8" s="1">
        <f t="shared" si="1"/>
        <v>18</v>
      </c>
      <c r="E8" t="s">
        <v>174</v>
      </c>
      <c r="F8" t="s">
        <v>175</v>
      </c>
      <c r="G8" s="2">
        <v>0.1</v>
      </c>
      <c r="H8" s="2">
        <f t="shared" si="0"/>
        <v>1.8</v>
      </c>
      <c r="I8" t="s">
        <v>176</v>
      </c>
    </row>
    <row r="9" spans="1:9" ht="16.8" x14ac:dyDescent="0.45">
      <c r="A9" t="s">
        <v>16</v>
      </c>
      <c r="B9" t="s">
        <v>17</v>
      </c>
      <c r="C9" s="4" t="s">
        <v>386</v>
      </c>
      <c r="D9" s="1">
        <f t="shared" si="1"/>
        <v>2</v>
      </c>
      <c r="E9" t="s">
        <v>365</v>
      </c>
      <c r="F9" t="s">
        <v>366</v>
      </c>
      <c r="G9" s="2">
        <v>0.11</v>
      </c>
      <c r="H9" s="2">
        <f t="shared" si="0"/>
        <v>0.22</v>
      </c>
      <c r="I9" t="s">
        <v>367</v>
      </c>
    </row>
    <row r="10" spans="1:9" ht="16.8" x14ac:dyDescent="0.45">
      <c r="A10" t="s">
        <v>18</v>
      </c>
      <c r="B10" t="s">
        <v>19</v>
      </c>
      <c r="C10" s="4" t="s">
        <v>386</v>
      </c>
      <c r="D10" s="1">
        <f t="shared" si="1"/>
        <v>2</v>
      </c>
      <c r="E10" t="s">
        <v>383</v>
      </c>
      <c r="F10" t="s">
        <v>384</v>
      </c>
      <c r="G10" s="2">
        <v>0.18</v>
      </c>
      <c r="H10" s="2">
        <f t="shared" si="0"/>
        <v>0.36</v>
      </c>
      <c r="I10" t="s">
        <v>382</v>
      </c>
    </row>
    <row r="11" spans="1:9" x14ac:dyDescent="0.3">
      <c r="A11" t="s">
        <v>374</v>
      </c>
      <c r="B11" t="s">
        <v>375</v>
      </c>
      <c r="C11" s="4" t="s">
        <v>386</v>
      </c>
      <c r="D11">
        <v>2</v>
      </c>
      <c r="E11" t="s">
        <v>379</v>
      </c>
      <c r="F11" t="s">
        <v>380</v>
      </c>
      <c r="G11" s="2">
        <v>0.14000000000000001</v>
      </c>
      <c r="H11" s="2">
        <f t="shared" si="0"/>
        <v>0.28000000000000003</v>
      </c>
      <c r="I11" t="s">
        <v>381</v>
      </c>
    </row>
    <row r="12" spans="1:9" ht="16.8" x14ac:dyDescent="0.45">
      <c r="A12" t="s">
        <v>20</v>
      </c>
      <c r="B12" t="s">
        <v>21</v>
      </c>
      <c r="C12" s="4" t="s">
        <v>388</v>
      </c>
      <c r="D12" s="1">
        <f t="shared" si="1"/>
        <v>2</v>
      </c>
      <c r="E12" t="s">
        <v>345</v>
      </c>
      <c r="F12" t="s">
        <v>346</v>
      </c>
      <c r="G12" s="2">
        <v>0.56000000000000005</v>
      </c>
      <c r="H12" s="2">
        <f t="shared" si="0"/>
        <v>1.1200000000000001</v>
      </c>
      <c r="I12" t="s">
        <v>347</v>
      </c>
    </row>
    <row r="13" spans="1:9" ht="16.8" x14ac:dyDescent="0.45">
      <c r="A13" t="s">
        <v>22</v>
      </c>
      <c r="B13" t="s">
        <v>23</v>
      </c>
      <c r="C13" s="4" t="s">
        <v>387</v>
      </c>
      <c r="D13" s="1">
        <f t="shared" si="1"/>
        <v>3</v>
      </c>
      <c r="E13" t="s">
        <v>348</v>
      </c>
      <c r="F13" t="s">
        <v>349</v>
      </c>
      <c r="G13" s="2">
        <v>0.14000000000000001</v>
      </c>
      <c r="H13" s="2">
        <f t="shared" si="0"/>
        <v>0.42000000000000004</v>
      </c>
      <c r="I13" t="s">
        <v>350</v>
      </c>
    </row>
    <row r="14" spans="1:9" ht="16.8" x14ac:dyDescent="0.45">
      <c r="A14" t="s">
        <v>24</v>
      </c>
      <c r="B14" t="s">
        <v>25</v>
      </c>
      <c r="C14" s="4" t="s">
        <v>386</v>
      </c>
      <c r="D14" s="1">
        <f t="shared" si="1"/>
        <v>7</v>
      </c>
      <c r="E14" t="s">
        <v>368</v>
      </c>
      <c r="F14" t="s">
        <v>369</v>
      </c>
      <c r="G14" s="2">
        <v>0.34</v>
      </c>
      <c r="H14" s="2">
        <f t="shared" si="0"/>
        <v>2.3800000000000003</v>
      </c>
      <c r="I14" t="s">
        <v>370</v>
      </c>
    </row>
    <row r="15" spans="1:9" ht="16.8" x14ac:dyDescent="0.45">
      <c r="A15" t="s">
        <v>26</v>
      </c>
      <c r="B15" t="s">
        <v>27</v>
      </c>
      <c r="C15" s="4" t="s">
        <v>388</v>
      </c>
      <c r="D15" s="1">
        <f t="shared" si="1"/>
        <v>2</v>
      </c>
      <c r="E15" t="s">
        <v>351</v>
      </c>
      <c r="F15" t="s">
        <v>352</v>
      </c>
      <c r="G15" s="2">
        <v>0.53</v>
      </c>
      <c r="H15" s="2">
        <f t="shared" si="0"/>
        <v>1.06</v>
      </c>
      <c r="I15" t="s">
        <v>354</v>
      </c>
    </row>
    <row r="16" spans="1:9" ht="16.8" x14ac:dyDescent="0.45">
      <c r="A16" t="s">
        <v>28</v>
      </c>
      <c r="B16" t="s">
        <v>29</v>
      </c>
      <c r="C16" s="4" t="s">
        <v>386</v>
      </c>
      <c r="D16" s="1">
        <f t="shared" si="1"/>
        <v>1</v>
      </c>
      <c r="E16" t="s">
        <v>353</v>
      </c>
      <c r="F16">
        <v>885012206074</v>
      </c>
      <c r="G16" s="2">
        <v>0.14000000000000001</v>
      </c>
      <c r="H16" s="2">
        <f t="shared" si="0"/>
        <v>0.14000000000000001</v>
      </c>
      <c r="I16" t="s">
        <v>355</v>
      </c>
    </row>
    <row r="17" spans="1:9" ht="16.8" x14ac:dyDescent="0.45">
      <c r="A17" t="s">
        <v>30</v>
      </c>
      <c r="B17" t="s">
        <v>31</v>
      </c>
      <c r="C17" s="4" t="s">
        <v>386</v>
      </c>
      <c r="D17" s="1">
        <f t="shared" si="1"/>
        <v>1</v>
      </c>
      <c r="E17" t="s">
        <v>371</v>
      </c>
      <c r="F17" t="s">
        <v>372</v>
      </c>
      <c r="G17" s="2">
        <v>0.1</v>
      </c>
      <c r="H17" s="2">
        <f t="shared" si="0"/>
        <v>0.1</v>
      </c>
      <c r="I17" t="s">
        <v>373</v>
      </c>
    </row>
    <row r="18" spans="1:9" ht="16.8" x14ac:dyDescent="0.45">
      <c r="A18" t="s">
        <v>32</v>
      </c>
      <c r="B18" t="s">
        <v>33</v>
      </c>
      <c r="C18" s="4" t="s">
        <v>387</v>
      </c>
      <c r="D18" s="1">
        <f t="shared" si="1"/>
        <v>15</v>
      </c>
      <c r="E18" t="s">
        <v>356</v>
      </c>
      <c r="F18" t="s">
        <v>357</v>
      </c>
      <c r="G18" s="2">
        <v>0.14000000000000001</v>
      </c>
      <c r="H18" s="2">
        <f t="shared" si="0"/>
        <v>2.1</v>
      </c>
      <c r="I18" t="s">
        <v>358</v>
      </c>
    </row>
    <row r="19" spans="1:9" ht="16.8" x14ac:dyDescent="0.45">
      <c r="A19" t="s">
        <v>34</v>
      </c>
      <c r="B19" t="s">
        <v>35</v>
      </c>
      <c r="C19" s="4" t="s">
        <v>387</v>
      </c>
      <c r="D19" s="1">
        <f t="shared" si="1"/>
        <v>2</v>
      </c>
      <c r="E19" t="s">
        <v>359</v>
      </c>
      <c r="F19" t="s">
        <v>360</v>
      </c>
      <c r="G19" s="2">
        <v>0.36</v>
      </c>
      <c r="H19" s="2">
        <f t="shared" si="0"/>
        <v>0.72</v>
      </c>
      <c r="I19" t="s">
        <v>361</v>
      </c>
    </row>
    <row r="20" spans="1:9" ht="16.8" x14ac:dyDescent="0.45">
      <c r="A20" t="s">
        <v>36</v>
      </c>
      <c r="B20" t="s">
        <v>37</v>
      </c>
      <c r="C20" s="4" t="s">
        <v>387</v>
      </c>
      <c r="D20" s="1">
        <f t="shared" si="1"/>
        <v>2</v>
      </c>
      <c r="E20" t="s">
        <v>362</v>
      </c>
      <c r="F20" t="s">
        <v>363</v>
      </c>
      <c r="G20" s="2">
        <v>0.36</v>
      </c>
      <c r="H20" s="2">
        <f t="shared" si="0"/>
        <v>0.72</v>
      </c>
      <c r="I20" t="s">
        <v>364</v>
      </c>
    </row>
    <row r="21" spans="1:9" ht="16.8" x14ac:dyDescent="0.45">
      <c r="A21" t="s">
        <v>38</v>
      </c>
      <c r="B21" t="s">
        <v>39</v>
      </c>
      <c r="C21" s="4" t="s">
        <v>386</v>
      </c>
      <c r="D21" s="1">
        <f t="shared" si="1"/>
        <v>1</v>
      </c>
      <c r="E21" t="s">
        <v>177</v>
      </c>
      <c r="F21" t="s">
        <v>178</v>
      </c>
      <c r="G21" s="2">
        <v>0.15</v>
      </c>
      <c r="H21" s="2">
        <f t="shared" si="0"/>
        <v>0.15</v>
      </c>
      <c r="I21" t="s">
        <v>179</v>
      </c>
    </row>
    <row r="22" spans="1:9" ht="16.8" x14ac:dyDescent="0.45">
      <c r="A22" t="s">
        <v>40</v>
      </c>
      <c r="B22" t="s">
        <v>41</v>
      </c>
      <c r="C22" s="4" t="s">
        <v>386</v>
      </c>
      <c r="D22" s="1">
        <f t="shared" si="1"/>
        <v>1</v>
      </c>
      <c r="E22" t="s">
        <v>180</v>
      </c>
      <c r="F22" t="s">
        <v>181</v>
      </c>
      <c r="G22" s="2">
        <v>0.15</v>
      </c>
      <c r="H22" s="2">
        <f>D22*G22</f>
        <v>0.15</v>
      </c>
      <c r="I22" t="s">
        <v>182</v>
      </c>
    </row>
    <row r="23" spans="1:9" ht="16.8" x14ac:dyDescent="0.45">
      <c r="A23" t="s">
        <v>42</v>
      </c>
      <c r="B23" t="s">
        <v>43</v>
      </c>
      <c r="C23" s="4" t="s">
        <v>386</v>
      </c>
      <c r="D23" s="1">
        <f t="shared" si="1"/>
        <v>1</v>
      </c>
      <c r="E23" t="s">
        <v>183</v>
      </c>
      <c r="F23" t="s">
        <v>184</v>
      </c>
      <c r="G23" s="2">
        <v>0.15</v>
      </c>
      <c r="H23" s="2">
        <f t="shared" si="0"/>
        <v>0.15</v>
      </c>
      <c r="I23" t="s">
        <v>185</v>
      </c>
    </row>
    <row r="24" spans="1:9" ht="16.8" x14ac:dyDescent="0.45">
      <c r="A24" t="s">
        <v>44</v>
      </c>
      <c r="B24" t="s">
        <v>45</v>
      </c>
      <c r="C24" s="4" t="s">
        <v>386</v>
      </c>
      <c r="D24" s="1">
        <f t="shared" si="1"/>
        <v>1</v>
      </c>
      <c r="E24" t="s">
        <v>186</v>
      </c>
      <c r="F24" t="s">
        <v>187</v>
      </c>
      <c r="G24" s="2">
        <v>0.15</v>
      </c>
      <c r="H24" s="2">
        <f t="shared" si="0"/>
        <v>0.15</v>
      </c>
      <c r="I24" t="s">
        <v>188</v>
      </c>
    </row>
    <row r="25" spans="1:9" ht="16.8" x14ac:dyDescent="0.45">
      <c r="A25" t="s">
        <v>46</v>
      </c>
      <c r="B25" t="s">
        <v>47</v>
      </c>
      <c r="C25" s="4" t="s">
        <v>386</v>
      </c>
      <c r="D25" s="1">
        <f t="shared" si="1"/>
        <v>1</v>
      </c>
      <c r="E25" t="s">
        <v>189</v>
      </c>
      <c r="F25" t="s">
        <v>190</v>
      </c>
      <c r="G25" s="2">
        <v>0.15</v>
      </c>
      <c r="H25" s="2">
        <f t="shared" si="0"/>
        <v>0.15</v>
      </c>
      <c r="I25" t="s">
        <v>191</v>
      </c>
    </row>
    <row r="26" spans="1:9" ht="16.8" x14ac:dyDescent="0.45">
      <c r="A26" t="s">
        <v>48</v>
      </c>
      <c r="B26" t="s">
        <v>49</v>
      </c>
      <c r="C26" s="4" t="s">
        <v>386</v>
      </c>
      <c r="D26" s="1">
        <f t="shared" si="1"/>
        <v>1</v>
      </c>
      <c r="E26" t="s">
        <v>192</v>
      </c>
      <c r="F26" t="s">
        <v>193</v>
      </c>
      <c r="G26" s="2">
        <v>0.15</v>
      </c>
      <c r="H26" s="2">
        <f>D26*G26</f>
        <v>0.15</v>
      </c>
      <c r="I26" t="s">
        <v>194</v>
      </c>
    </row>
    <row r="27" spans="1:9" ht="16.8" x14ac:dyDescent="0.45">
      <c r="A27" t="s">
        <v>50</v>
      </c>
      <c r="B27" t="s">
        <v>51</v>
      </c>
      <c r="C27" s="4" t="s">
        <v>386</v>
      </c>
      <c r="D27" s="1">
        <f t="shared" si="1"/>
        <v>1</v>
      </c>
      <c r="E27" t="s">
        <v>195</v>
      </c>
      <c r="F27" t="s">
        <v>196</v>
      </c>
      <c r="G27" s="2">
        <v>0.15</v>
      </c>
      <c r="H27" s="2">
        <f t="shared" si="0"/>
        <v>0.15</v>
      </c>
      <c r="I27" t="s">
        <v>197</v>
      </c>
    </row>
    <row r="28" spans="1:9" ht="16.8" x14ac:dyDescent="0.45">
      <c r="A28" t="s">
        <v>52</v>
      </c>
      <c r="B28" t="s">
        <v>53</v>
      </c>
      <c r="C28" s="4" t="s">
        <v>386</v>
      </c>
      <c r="D28" s="1">
        <f t="shared" si="1"/>
        <v>1</v>
      </c>
      <c r="E28" t="s">
        <v>198</v>
      </c>
      <c r="F28" t="s">
        <v>199</v>
      </c>
      <c r="G28" s="2">
        <v>0.15</v>
      </c>
      <c r="H28" s="2">
        <f t="shared" si="0"/>
        <v>0.15</v>
      </c>
      <c r="I28" t="s">
        <v>200</v>
      </c>
    </row>
    <row r="29" spans="1:9" ht="16.8" x14ac:dyDescent="0.45">
      <c r="A29" t="s">
        <v>54</v>
      </c>
      <c r="B29" t="s">
        <v>55</v>
      </c>
      <c r="C29" s="4" t="s">
        <v>386</v>
      </c>
      <c r="D29" s="1">
        <f t="shared" si="1"/>
        <v>4</v>
      </c>
      <c r="E29" t="s">
        <v>201</v>
      </c>
      <c r="F29" t="s">
        <v>202</v>
      </c>
      <c r="G29" s="2">
        <v>0.15</v>
      </c>
      <c r="H29" s="2">
        <f t="shared" si="0"/>
        <v>0.6</v>
      </c>
      <c r="I29" t="s">
        <v>203</v>
      </c>
    </row>
    <row r="30" spans="1:9" ht="16.8" x14ac:dyDescent="0.45">
      <c r="A30" t="s">
        <v>56</v>
      </c>
      <c r="B30" t="s">
        <v>57</v>
      </c>
      <c r="C30" s="4" t="s">
        <v>386</v>
      </c>
      <c r="D30" s="1">
        <f t="shared" si="1"/>
        <v>1</v>
      </c>
      <c r="E30" t="s">
        <v>204</v>
      </c>
      <c r="F30" t="s">
        <v>205</v>
      </c>
      <c r="G30" s="2">
        <v>0.15</v>
      </c>
      <c r="H30" s="2">
        <f t="shared" si="0"/>
        <v>0.15</v>
      </c>
      <c r="I30" t="s">
        <v>206</v>
      </c>
    </row>
    <row r="31" spans="1:9" ht="16.8" x14ac:dyDescent="0.45">
      <c r="A31" t="s">
        <v>58</v>
      </c>
      <c r="B31" t="s">
        <v>59</v>
      </c>
      <c r="C31" s="4" t="s">
        <v>386</v>
      </c>
      <c r="D31" s="1">
        <f>LEN(B31)-LEN(SUBSTITUTE(B31,",",""))+1</f>
        <v>3</v>
      </c>
      <c r="E31" t="s">
        <v>207</v>
      </c>
      <c r="F31" t="s">
        <v>208</v>
      </c>
      <c r="G31" s="2">
        <v>0.15</v>
      </c>
      <c r="H31" s="2">
        <f t="shared" si="0"/>
        <v>0.44999999999999996</v>
      </c>
      <c r="I31" t="s">
        <v>209</v>
      </c>
    </row>
    <row r="32" spans="1:9" ht="16.8" x14ac:dyDescent="0.45">
      <c r="A32" t="s">
        <v>60</v>
      </c>
      <c r="B32" t="s">
        <v>61</v>
      </c>
      <c r="C32" s="4" t="s">
        <v>386</v>
      </c>
      <c r="D32" s="1">
        <f t="shared" si="1"/>
        <v>1</v>
      </c>
      <c r="E32" t="s">
        <v>210</v>
      </c>
      <c r="F32" t="s">
        <v>211</v>
      </c>
      <c r="G32" s="2">
        <v>0.15</v>
      </c>
      <c r="H32" s="2">
        <f t="shared" si="0"/>
        <v>0.15</v>
      </c>
      <c r="I32" t="s">
        <v>212</v>
      </c>
    </row>
    <row r="33" spans="1:9" ht="16.8" x14ac:dyDescent="0.45">
      <c r="A33" t="s">
        <v>62</v>
      </c>
      <c r="B33" t="s">
        <v>63</v>
      </c>
      <c r="C33" s="4" t="s">
        <v>386</v>
      </c>
      <c r="D33" s="1">
        <f t="shared" si="1"/>
        <v>1</v>
      </c>
      <c r="E33" t="s">
        <v>213</v>
      </c>
      <c r="F33" t="s">
        <v>214</v>
      </c>
      <c r="G33" s="2">
        <v>0.15</v>
      </c>
      <c r="H33" s="2">
        <f t="shared" si="0"/>
        <v>0.15</v>
      </c>
      <c r="I33" t="s">
        <v>215</v>
      </c>
    </row>
    <row r="34" spans="1:9" ht="16.8" x14ac:dyDescent="0.45">
      <c r="A34" t="s">
        <v>64</v>
      </c>
      <c r="B34" t="s">
        <v>65</v>
      </c>
      <c r="C34" s="4" t="s">
        <v>386</v>
      </c>
      <c r="D34" s="1">
        <f t="shared" si="1"/>
        <v>3</v>
      </c>
      <c r="E34" t="s">
        <v>216</v>
      </c>
      <c r="F34" t="s">
        <v>217</v>
      </c>
      <c r="G34" s="2">
        <v>0.15</v>
      </c>
      <c r="H34" s="2">
        <f t="shared" si="0"/>
        <v>0.44999999999999996</v>
      </c>
      <c r="I34" t="s">
        <v>218</v>
      </c>
    </row>
    <row r="35" spans="1:9" ht="16.8" x14ac:dyDescent="0.45">
      <c r="A35" t="s">
        <v>66</v>
      </c>
      <c r="B35" t="s">
        <v>67</v>
      </c>
      <c r="C35" s="4" t="s">
        <v>386</v>
      </c>
      <c r="D35" s="1">
        <f t="shared" si="1"/>
        <v>1</v>
      </c>
      <c r="E35" t="s">
        <v>219</v>
      </c>
      <c r="F35" t="s">
        <v>220</v>
      </c>
      <c r="G35" s="2">
        <v>0.15</v>
      </c>
      <c r="H35" s="2">
        <f t="shared" si="0"/>
        <v>0.15</v>
      </c>
      <c r="I35" t="s">
        <v>221</v>
      </c>
    </row>
    <row r="36" spans="1:9" ht="16.8" x14ac:dyDescent="0.45">
      <c r="A36" t="s">
        <v>68</v>
      </c>
      <c r="B36" t="s">
        <v>69</v>
      </c>
      <c r="C36" s="4" t="s">
        <v>386</v>
      </c>
      <c r="D36" s="1">
        <f t="shared" si="1"/>
        <v>1</v>
      </c>
      <c r="E36" t="s">
        <v>222</v>
      </c>
      <c r="F36" t="s">
        <v>223</v>
      </c>
      <c r="G36" s="2">
        <v>0.15</v>
      </c>
      <c r="H36" s="2">
        <f t="shared" si="0"/>
        <v>0.15</v>
      </c>
      <c r="I36" t="s">
        <v>224</v>
      </c>
    </row>
    <row r="37" spans="1:9" ht="16.8" x14ac:dyDescent="0.45">
      <c r="A37" t="s">
        <v>70</v>
      </c>
      <c r="B37" t="s">
        <v>71</v>
      </c>
      <c r="C37" s="4" t="s">
        <v>386</v>
      </c>
      <c r="D37" s="1">
        <f t="shared" si="1"/>
        <v>1</v>
      </c>
      <c r="E37" t="s">
        <v>225</v>
      </c>
      <c r="F37" t="s">
        <v>226</v>
      </c>
      <c r="G37" s="2">
        <v>0.15</v>
      </c>
      <c r="H37" s="2">
        <f t="shared" si="0"/>
        <v>0.15</v>
      </c>
      <c r="I37" t="s">
        <v>227</v>
      </c>
    </row>
    <row r="38" spans="1:9" ht="16.8" x14ac:dyDescent="0.45">
      <c r="A38" t="s">
        <v>72</v>
      </c>
      <c r="B38" t="s">
        <v>73</v>
      </c>
      <c r="C38" s="4" t="s">
        <v>386</v>
      </c>
      <c r="D38" s="1">
        <f t="shared" si="1"/>
        <v>1</v>
      </c>
      <c r="E38" t="s">
        <v>228</v>
      </c>
      <c r="F38" t="s">
        <v>229</v>
      </c>
      <c r="G38" s="2">
        <v>0.15</v>
      </c>
      <c r="H38" s="2">
        <f t="shared" si="0"/>
        <v>0.15</v>
      </c>
      <c r="I38" t="s">
        <v>230</v>
      </c>
    </row>
    <row r="39" spans="1:9" ht="16.8" x14ac:dyDescent="0.45">
      <c r="A39" t="s">
        <v>74</v>
      </c>
      <c r="B39" t="s">
        <v>75</v>
      </c>
      <c r="C39" s="4" t="s">
        <v>386</v>
      </c>
      <c r="D39" s="1">
        <f t="shared" si="1"/>
        <v>1</v>
      </c>
      <c r="E39" t="s">
        <v>231</v>
      </c>
      <c r="F39" t="s">
        <v>232</v>
      </c>
      <c r="G39" s="2">
        <v>0.15</v>
      </c>
      <c r="H39" s="2">
        <f t="shared" si="0"/>
        <v>0.15</v>
      </c>
      <c r="I39" t="s">
        <v>233</v>
      </c>
    </row>
    <row r="40" spans="1:9" ht="16.8" x14ac:dyDescent="0.45">
      <c r="A40" t="s">
        <v>76</v>
      </c>
      <c r="B40" t="s">
        <v>77</v>
      </c>
      <c r="C40" s="4" t="s">
        <v>386</v>
      </c>
      <c r="D40" s="1">
        <f t="shared" si="1"/>
        <v>1</v>
      </c>
      <c r="E40" t="s">
        <v>234</v>
      </c>
      <c r="F40" t="s">
        <v>235</v>
      </c>
      <c r="G40" s="2">
        <v>0.15</v>
      </c>
      <c r="H40" s="2">
        <f t="shared" si="0"/>
        <v>0.15</v>
      </c>
      <c r="I40" t="s">
        <v>236</v>
      </c>
    </row>
    <row r="41" spans="1:9" ht="16.8" x14ac:dyDescent="0.45">
      <c r="A41" t="s">
        <v>78</v>
      </c>
      <c r="B41" t="s">
        <v>79</v>
      </c>
      <c r="C41" s="4" t="s">
        <v>386</v>
      </c>
      <c r="D41" s="1">
        <f t="shared" si="1"/>
        <v>2</v>
      </c>
      <c r="E41" t="s">
        <v>237</v>
      </c>
      <c r="F41" t="s">
        <v>238</v>
      </c>
      <c r="G41" s="2">
        <v>0.15</v>
      </c>
      <c r="H41" s="2">
        <f t="shared" si="0"/>
        <v>0.3</v>
      </c>
      <c r="I41" t="s">
        <v>239</v>
      </c>
    </row>
    <row r="42" spans="1:9" ht="16.8" x14ac:dyDescent="0.45">
      <c r="A42" t="s">
        <v>80</v>
      </c>
      <c r="B42" t="s">
        <v>81</v>
      </c>
      <c r="C42" s="4" t="s">
        <v>386</v>
      </c>
      <c r="D42" s="1">
        <f t="shared" si="1"/>
        <v>1</v>
      </c>
      <c r="E42" t="s">
        <v>240</v>
      </c>
      <c r="F42" t="s">
        <v>241</v>
      </c>
      <c r="G42" s="2">
        <v>0.15</v>
      </c>
      <c r="H42" s="2">
        <f t="shared" si="0"/>
        <v>0.15</v>
      </c>
      <c r="I42" t="s">
        <v>242</v>
      </c>
    </row>
    <row r="43" spans="1:9" ht="16.8" x14ac:dyDescent="0.45">
      <c r="A43" t="s">
        <v>82</v>
      </c>
      <c r="B43" t="s">
        <v>83</v>
      </c>
      <c r="C43" s="4" t="s">
        <v>386</v>
      </c>
      <c r="D43" s="1">
        <f t="shared" si="1"/>
        <v>1</v>
      </c>
      <c r="E43" t="s">
        <v>243</v>
      </c>
      <c r="F43" t="s">
        <v>244</v>
      </c>
      <c r="G43" s="2">
        <v>0.15</v>
      </c>
      <c r="H43" s="2">
        <f t="shared" si="0"/>
        <v>0.15</v>
      </c>
      <c r="I43" t="s">
        <v>245</v>
      </c>
    </row>
    <row r="44" spans="1:9" ht="16.8" x14ac:dyDescent="0.45">
      <c r="A44" t="s">
        <v>84</v>
      </c>
      <c r="B44" t="s">
        <v>85</v>
      </c>
      <c r="C44" s="4" t="s">
        <v>386</v>
      </c>
      <c r="D44" s="1">
        <f t="shared" si="1"/>
        <v>1</v>
      </c>
      <c r="E44" t="s">
        <v>246</v>
      </c>
      <c r="F44" t="s">
        <v>247</v>
      </c>
      <c r="G44" s="2">
        <v>0.15</v>
      </c>
      <c r="H44" s="2">
        <f t="shared" si="0"/>
        <v>0.15</v>
      </c>
      <c r="I44" t="s">
        <v>248</v>
      </c>
    </row>
    <row r="45" spans="1:9" ht="16.8" x14ac:dyDescent="0.45">
      <c r="A45" t="s">
        <v>86</v>
      </c>
      <c r="B45" t="s">
        <v>87</v>
      </c>
      <c r="C45" s="4" t="s">
        <v>386</v>
      </c>
      <c r="D45" s="1">
        <f t="shared" si="1"/>
        <v>2</v>
      </c>
      <c r="E45" t="s">
        <v>249</v>
      </c>
      <c r="F45" t="s">
        <v>250</v>
      </c>
      <c r="G45" s="2">
        <v>0.15</v>
      </c>
      <c r="H45" s="2">
        <f t="shared" si="0"/>
        <v>0.3</v>
      </c>
      <c r="I45" t="s">
        <v>251</v>
      </c>
    </row>
    <row r="46" spans="1:9" ht="16.8" x14ac:dyDescent="0.45">
      <c r="A46" t="s">
        <v>88</v>
      </c>
      <c r="B46" t="s">
        <v>89</v>
      </c>
      <c r="C46" s="4" t="s">
        <v>386</v>
      </c>
      <c r="D46" s="1">
        <f t="shared" si="1"/>
        <v>1</v>
      </c>
      <c r="E46" t="s">
        <v>252</v>
      </c>
      <c r="F46" t="s">
        <v>253</v>
      </c>
      <c r="G46" s="2">
        <v>0.15</v>
      </c>
      <c r="H46" s="2">
        <f t="shared" si="0"/>
        <v>0.15</v>
      </c>
      <c r="I46" t="s">
        <v>254</v>
      </c>
    </row>
    <row r="47" spans="1:9" ht="16.8" x14ac:dyDescent="0.45">
      <c r="A47" t="s">
        <v>90</v>
      </c>
      <c r="B47" t="s">
        <v>91</v>
      </c>
      <c r="C47" s="4" t="s">
        <v>386</v>
      </c>
      <c r="D47" s="1">
        <f t="shared" si="1"/>
        <v>1</v>
      </c>
      <c r="E47" t="s">
        <v>255</v>
      </c>
      <c r="F47" t="s">
        <v>256</v>
      </c>
      <c r="G47" s="2">
        <v>0.15</v>
      </c>
      <c r="H47" s="2">
        <f t="shared" si="0"/>
        <v>0.15</v>
      </c>
      <c r="I47" t="s">
        <v>257</v>
      </c>
    </row>
    <row r="48" spans="1:9" ht="16.8" x14ac:dyDescent="0.45">
      <c r="A48" t="s">
        <v>92</v>
      </c>
      <c r="B48" t="s">
        <v>93</v>
      </c>
      <c r="C48" s="4" t="s">
        <v>386</v>
      </c>
      <c r="D48" s="1">
        <f t="shared" si="1"/>
        <v>2</v>
      </c>
      <c r="E48" t="s">
        <v>258</v>
      </c>
      <c r="F48" t="s">
        <v>259</v>
      </c>
      <c r="G48" s="2">
        <v>0.15</v>
      </c>
      <c r="H48" s="2">
        <f t="shared" si="0"/>
        <v>0.3</v>
      </c>
      <c r="I48" t="s">
        <v>260</v>
      </c>
    </row>
    <row r="49" spans="1:9" ht="16.8" x14ac:dyDescent="0.45">
      <c r="A49" t="s">
        <v>94</v>
      </c>
      <c r="B49" t="s">
        <v>95</v>
      </c>
      <c r="C49" s="4" t="s">
        <v>386</v>
      </c>
      <c r="D49" s="1">
        <f t="shared" si="1"/>
        <v>3</v>
      </c>
      <c r="E49" t="s">
        <v>261</v>
      </c>
      <c r="F49" t="s">
        <v>262</v>
      </c>
      <c r="G49" s="2">
        <v>0.15</v>
      </c>
      <c r="H49" s="2">
        <f t="shared" si="0"/>
        <v>0.44999999999999996</v>
      </c>
      <c r="I49" t="s">
        <v>263</v>
      </c>
    </row>
    <row r="50" spans="1:9" ht="16.8" x14ac:dyDescent="0.45">
      <c r="A50" t="s">
        <v>96</v>
      </c>
      <c r="B50" t="s">
        <v>97</v>
      </c>
      <c r="C50" s="4" t="s">
        <v>386</v>
      </c>
      <c r="D50" s="1">
        <f t="shared" si="1"/>
        <v>1</v>
      </c>
      <c r="E50" t="s">
        <v>264</v>
      </c>
      <c r="F50" t="s">
        <v>265</v>
      </c>
      <c r="G50" s="2">
        <v>0.15</v>
      </c>
      <c r="H50" s="2">
        <f t="shared" si="0"/>
        <v>0.15</v>
      </c>
      <c r="I50" t="s">
        <v>266</v>
      </c>
    </row>
    <row r="51" spans="1:9" ht="16.8" x14ac:dyDescent="0.45">
      <c r="A51" t="s">
        <v>98</v>
      </c>
      <c r="B51" t="s">
        <v>99</v>
      </c>
      <c r="C51" s="4" t="s">
        <v>386</v>
      </c>
      <c r="D51" s="1">
        <f t="shared" si="1"/>
        <v>1</v>
      </c>
      <c r="E51" t="s">
        <v>267</v>
      </c>
      <c r="F51" t="s">
        <v>268</v>
      </c>
      <c r="G51" s="2">
        <v>0.15</v>
      </c>
      <c r="H51" s="2">
        <f t="shared" si="0"/>
        <v>0.15</v>
      </c>
      <c r="I51" t="s">
        <v>269</v>
      </c>
    </row>
    <row r="52" spans="1:9" ht="16.8" x14ac:dyDescent="0.45">
      <c r="A52" t="s">
        <v>100</v>
      </c>
      <c r="B52" t="s">
        <v>101</v>
      </c>
      <c r="C52" s="4" t="s">
        <v>386</v>
      </c>
      <c r="D52" s="1">
        <f t="shared" si="1"/>
        <v>1</v>
      </c>
      <c r="E52" t="s">
        <v>270</v>
      </c>
      <c r="F52" t="s">
        <v>271</v>
      </c>
      <c r="G52" s="2">
        <v>0.15</v>
      </c>
      <c r="H52" s="2">
        <f t="shared" si="0"/>
        <v>0.15</v>
      </c>
      <c r="I52" t="s">
        <v>272</v>
      </c>
    </row>
    <row r="53" spans="1:9" ht="16.8" x14ac:dyDescent="0.45">
      <c r="A53" t="s">
        <v>102</v>
      </c>
      <c r="B53" t="s">
        <v>103</v>
      </c>
      <c r="C53" s="4" t="s">
        <v>386</v>
      </c>
      <c r="D53" s="1">
        <f t="shared" si="1"/>
        <v>1</v>
      </c>
      <c r="E53" t="s">
        <v>273</v>
      </c>
      <c r="F53" t="s">
        <v>274</v>
      </c>
      <c r="G53" s="2">
        <v>0.15</v>
      </c>
      <c r="H53" s="2">
        <f t="shared" si="0"/>
        <v>0.15</v>
      </c>
      <c r="I53" t="s">
        <v>275</v>
      </c>
    </row>
    <row r="54" spans="1:9" ht="16.8" x14ac:dyDescent="0.45">
      <c r="A54" t="s">
        <v>104</v>
      </c>
      <c r="B54" t="s">
        <v>105</v>
      </c>
      <c r="C54" s="4" t="s">
        <v>386</v>
      </c>
      <c r="D54" s="1">
        <f t="shared" si="1"/>
        <v>1</v>
      </c>
      <c r="E54" t="s">
        <v>276</v>
      </c>
      <c r="F54" t="s">
        <v>277</v>
      </c>
      <c r="G54" s="2">
        <v>0.15</v>
      </c>
      <c r="H54" s="2">
        <f t="shared" si="0"/>
        <v>0.15</v>
      </c>
      <c r="I54" t="s">
        <v>278</v>
      </c>
    </row>
    <row r="55" spans="1:9" ht="16.8" x14ac:dyDescent="0.45">
      <c r="A55" t="s">
        <v>106</v>
      </c>
      <c r="B55" t="s">
        <v>107</v>
      </c>
      <c r="C55" s="4" t="s">
        <v>386</v>
      </c>
      <c r="D55" s="1">
        <f t="shared" si="1"/>
        <v>1</v>
      </c>
      <c r="E55" t="s">
        <v>279</v>
      </c>
      <c r="F55" t="s">
        <v>280</v>
      </c>
      <c r="G55" s="2">
        <v>0.15</v>
      </c>
      <c r="H55" s="2">
        <f t="shared" si="0"/>
        <v>0.15</v>
      </c>
      <c r="I55" t="s">
        <v>281</v>
      </c>
    </row>
    <row r="56" spans="1:9" ht="16.8" x14ac:dyDescent="0.45">
      <c r="A56" t="s">
        <v>108</v>
      </c>
      <c r="B56" t="s">
        <v>109</v>
      </c>
      <c r="C56" s="4" t="s">
        <v>386</v>
      </c>
      <c r="D56" s="1">
        <f t="shared" si="1"/>
        <v>1</v>
      </c>
      <c r="E56" t="s">
        <v>282</v>
      </c>
      <c r="F56" t="s">
        <v>283</v>
      </c>
      <c r="G56" s="2">
        <v>0.15</v>
      </c>
      <c r="H56" s="2">
        <f t="shared" si="0"/>
        <v>0.15</v>
      </c>
      <c r="I56" t="s">
        <v>284</v>
      </c>
    </row>
    <row r="57" spans="1:9" ht="16.8" x14ac:dyDescent="0.45">
      <c r="A57" t="s">
        <v>110</v>
      </c>
      <c r="B57" t="s">
        <v>111</v>
      </c>
      <c r="C57" s="4" t="s">
        <v>386</v>
      </c>
      <c r="D57" s="1">
        <f t="shared" si="1"/>
        <v>1</v>
      </c>
      <c r="E57" t="s">
        <v>285</v>
      </c>
      <c r="F57" t="s">
        <v>286</v>
      </c>
      <c r="G57" s="2">
        <v>0.15</v>
      </c>
      <c r="H57" s="2">
        <f t="shared" si="0"/>
        <v>0.15</v>
      </c>
      <c r="I57" t="s">
        <v>287</v>
      </c>
    </row>
    <row r="58" spans="1:9" ht="16.8" x14ac:dyDescent="0.45">
      <c r="A58" t="s">
        <v>112</v>
      </c>
      <c r="B58" t="s">
        <v>113</v>
      </c>
      <c r="C58" s="4" t="s">
        <v>386</v>
      </c>
      <c r="D58" s="1">
        <f t="shared" si="1"/>
        <v>2</v>
      </c>
      <c r="E58" t="s">
        <v>288</v>
      </c>
      <c r="F58" t="s">
        <v>289</v>
      </c>
      <c r="G58" s="2">
        <v>0.15</v>
      </c>
      <c r="H58" s="2">
        <f t="shared" si="0"/>
        <v>0.3</v>
      </c>
      <c r="I58" t="s">
        <v>290</v>
      </c>
    </row>
    <row r="59" spans="1:9" ht="16.8" x14ac:dyDescent="0.45">
      <c r="A59" t="s">
        <v>114</v>
      </c>
      <c r="B59" t="s">
        <v>115</v>
      </c>
      <c r="C59" s="4" t="s">
        <v>386</v>
      </c>
      <c r="D59" s="1">
        <f t="shared" si="1"/>
        <v>1</v>
      </c>
      <c r="E59" t="s">
        <v>291</v>
      </c>
      <c r="F59" t="s">
        <v>292</v>
      </c>
      <c r="G59" s="2">
        <v>0.15</v>
      </c>
      <c r="H59" s="2">
        <f t="shared" si="0"/>
        <v>0.15</v>
      </c>
      <c r="I59" t="s">
        <v>293</v>
      </c>
    </row>
    <row r="60" spans="1:9" ht="16.8" x14ac:dyDescent="0.45">
      <c r="A60" t="s">
        <v>116</v>
      </c>
      <c r="B60" t="s">
        <v>117</v>
      </c>
      <c r="C60" s="4" t="s">
        <v>386</v>
      </c>
      <c r="D60" s="1">
        <f t="shared" ref="D60:D62" si="2">LEN(B60)-LEN(SUBSTITUTE(B60,",",""))+1</f>
        <v>1</v>
      </c>
      <c r="E60" t="s">
        <v>294</v>
      </c>
      <c r="F60" t="s">
        <v>295</v>
      </c>
      <c r="G60" s="2">
        <v>0.15</v>
      </c>
      <c r="H60" s="2">
        <f t="shared" ref="H60:H77" si="3">D60*G60</f>
        <v>0.15</v>
      </c>
      <c r="I60" t="s">
        <v>296</v>
      </c>
    </row>
    <row r="61" spans="1:9" ht="16.8" x14ac:dyDescent="0.45">
      <c r="A61" t="s">
        <v>118</v>
      </c>
      <c r="B61" t="s">
        <v>119</v>
      </c>
      <c r="C61" s="4" t="s">
        <v>386</v>
      </c>
      <c r="D61" s="1">
        <f t="shared" si="2"/>
        <v>1</v>
      </c>
      <c r="E61" t="s">
        <v>297</v>
      </c>
      <c r="F61" t="s">
        <v>298</v>
      </c>
      <c r="G61" s="2">
        <v>0.15</v>
      </c>
      <c r="H61" s="2">
        <f t="shared" si="3"/>
        <v>0.15</v>
      </c>
      <c r="I61" t="s">
        <v>299</v>
      </c>
    </row>
    <row r="62" spans="1:9" ht="16.8" x14ac:dyDescent="0.45">
      <c r="A62" t="s">
        <v>120</v>
      </c>
      <c r="B62" t="s">
        <v>121</v>
      </c>
      <c r="C62" s="4" t="s">
        <v>386</v>
      </c>
      <c r="D62" s="1">
        <f t="shared" si="2"/>
        <v>1</v>
      </c>
      <c r="E62" t="s">
        <v>300</v>
      </c>
      <c r="F62" t="s">
        <v>301</v>
      </c>
      <c r="G62" s="2">
        <v>0.15</v>
      </c>
      <c r="H62" s="2">
        <f t="shared" si="3"/>
        <v>0.15</v>
      </c>
      <c r="I62" t="s">
        <v>302</v>
      </c>
    </row>
    <row r="63" spans="1:9" ht="16.8" x14ac:dyDescent="0.45">
      <c r="A63" t="s">
        <v>122</v>
      </c>
      <c r="B63" t="s">
        <v>123</v>
      </c>
      <c r="C63" s="4" t="s">
        <v>387</v>
      </c>
      <c r="D63" s="1">
        <f>LEN(B63)-LEN(SUBSTITUTE(B63,",",""))+1</f>
        <v>1</v>
      </c>
      <c r="E63" t="s">
        <v>303</v>
      </c>
      <c r="F63" t="s">
        <v>304</v>
      </c>
      <c r="G63" s="2">
        <v>0.15</v>
      </c>
      <c r="H63" s="2">
        <f t="shared" si="3"/>
        <v>0.15</v>
      </c>
      <c r="I63" t="s">
        <v>305</v>
      </c>
    </row>
    <row r="64" spans="1:9" ht="16.8" x14ac:dyDescent="0.45">
      <c r="A64" t="s">
        <v>124</v>
      </c>
      <c r="B64" t="s">
        <v>125</v>
      </c>
      <c r="C64" s="4" t="s">
        <v>386</v>
      </c>
      <c r="D64" s="1">
        <f t="shared" ref="D64:D77" si="4">LEN(B64)-LEN(SUBSTITUTE(B64,",",""))+1</f>
        <v>1</v>
      </c>
      <c r="E64" t="s">
        <v>306</v>
      </c>
      <c r="F64" t="s">
        <v>307</v>
      </c>
      <c r="G64" s="2">
        <v>0.15</v>
      </c>
      <c r="H64" s="2">
        <f t="shared" si="3"/>
        <v>0.15</v>
      </c>
      <c r="I64" t="s">
        <v>308</v>
      </c>
    </row>
    <row r="65" spans="1:9" ht="16.8" x14ac:dyDescent="0.45">
      <c r="A65" t="s">
        <v>126</v>
      </c>
      <c r="B65" t="s">
        <v>127</v>
      </c>
      <c r="C65" s="4" t="s">
        <v>386</v>
      </c>
      <c r="D65" s="1">
        <f t="shared" si="4"/>
        <v>1</v>
      </c>
      <c r="E65" t="s">
        <v>309</v>
      </c>
      <c r="F65" t="s">
        <v>310</v>
      </c>
      <c r="G65" s="2">
        <v>0.15</v>
      </c>
      <c r="H65" s="2">
        <f t="shared" si="3"/>
        <v>0.15</v>
      </c>
      <c r="I65" t="s">
        <v>311</v>
      </c>
    </row>
    <row r="66" spans="1:9" ht="16.8" x14ac:dyDescent="0.45">
      <c r="A66" t="s">
        <v>128</v>
      </c>
      <c r="B66" t="s">
        <v>129</v>
      </c>
      <c r="C66" s="4" t="s">
        <v>386</v>
      </c>
      <c r="D66" s="1">
        <f t="shared" si="4"/>
        <v>1</v>
      </c>
      <c r="E66" t="s">
        <v>312</v>
      </c>
      <c r="F66" t="s">
        <v>313</v>
      </c>
      <c r="G66" s="2">
        <v>0.15</v>
      </c>
      <c r="H66" s="2">
        <f t="shared" si="3"/>
        <v>0.15</v>
      </c>
      <c r="I66" t="s">
        <v>314</v>
      </c>
    </row>
    <row r="67" spans="1:9" ht="16.8" x14ac:dyDescent="0.45">
      <c r="A67" t="s">
        <v>130</v>
      </c>
      <c r="B67" t="s">
        <v>131</v>
      </c>
      <c r="C67" s="4" t="s">
        <v>386</v>
      </c>
      <c r="D67" s="1">
        <f t="shared" si="4"/>
        <v>1</v>
      </c>
      <c r="E67" t="s">
        <v>315</v>
      </c>
      <c r="F67" t="s">
        <v>316</v>
      </c>
      <c r="G67" s="2">
        <v>0.15</v>
      </c>
      <c r="H67" s="2">
        <f t="shared" si="3"/>
        <v>0.15</v>
      </c>
      <c r="I67" t="s">
        <v>317</v>
      </c>
    </row>
    <row r="68" spans="1:9" ht="16.8" x14ac:dyDescent="0.45">
      <c r="A68" t="s">
        <v>132</v>
      </c>
      <c r="B68" t="s">
        <v>133</v>
      </c>
      <c r="C68" s="4" t="s">
        <v>386</v>
      </c>
      <c r="D68" s="1">
        <f t="shared" si="4"/>
        <v>1</v>
      </c>
      <c r="E68" t="s">
        <v>318</v>
      </c>
      <c r="F68" t="s">
        <v>319</v>
      </c>
      <c r="G68" s="2">
        <v>0.15</v>
      </c>
      <c r="H68" s="2">
        <f t="shared" si="3"/>
        <v>0.15</v>
      </c>
      <c r="I68" t="s">
        <v>320</v>
      </c>
    </row>
    <row r="69" spans="1:9" ht="16.8" x14ac:dyDescent="0.45">
      <c r="A69" t="s">
        <v>134</v>
      </c>
      <c r="B69" t="s">
        <v>135</v>
      </c>
      <c r="C69" s="4" t="s">
        <v>386</v>
      </c>
      <c r="D69" s="1">
        <f t="shared" si="4"/>
        <v>1</v>
      </c>
      <c r="E69" t="s">
        <v>321</v>
      </c>
      <c r="F69" t="s">
        <v>322</v>
      </c>
      <c r="G69" s="2">
        <v>0.15</v>
      </c>
      <c r="H69" s="2">
        <f t="shared" si="3"/>
        <v>0.15</v>
      </c>
      <c r="I69" t="s">
        <v>323</v>
      </c>
    </row>
    <row r="70" spans="1:9" ht="16.8" x14ac:dyDescent="0.45">
      <c r="A70" t="s">
        <v>136</v>
      </c>
      <c r="B70" t="s">
        <v>137</v>
      </c>
      <c r="C70" s="4" t="s">
        <v>386</v>
      </c>
      <c r="D70" s="1">
        <f t="shared" si="4"/>
        <v>7</v>
      </c>
      <c r="E70" t="s">
        <v>324</v>
      </c>
      <c r="F70" t="s">
        <v>325</v>
      </c>
      <c r="G70" s="2">
        <v>0.15</v>
      </c>
      <c r="H70" s="2">
        <f t="shared" si="3"/>
        <v>1.05</v>
      </c>
      <c r="I70" t="s">
        <v>326</v>
      </c>
    </row>
    <row r="71" spans="1:9" ht="16.8" x14ac:dyDescent="0.45">
      <c r="A71" t="s">
        <v>138</v>
      </c>
      <c r="B71" t="s">
        <v>139</v>
      </c>
      <c r="C71" s="4" t="s">
        <v>386</v>
      </c>
      <c r="D71" s="1">
        <f t="shared" si="4"/>
        <v>1</v>
      </c>
      <c r="E71" t="s">
        <v>327</v>
      </c>
      <c r="F71" t="s">
        <v>328</v>
      </c>
      <c r="G71" s="2">
        <v>0.15</v>
      </c>
      <c r="H71" s="2">
        <f t="shared" si="3"/>
        <v>0.15</v>
      </c>
      <c r="I71" t="s">
        <v>329</v>
      </c>
    </row>
    <row r="72" spans="1:9" ht="16.8" x14ac:dyDescent="0.45">
      <c r="A72" t="s">
        <v>140</v>
      </c>
      <c r="B72" t="s">
        <v>141</v>
      </c>
      <c r="C72" s="4" t="s">
        <v>386</v>
      </c>
      <c r="D72" s="1">
        <f t="shared" si="4"/>
        <v>1</v>
      </c>
      <c r="E72" t="s">
        <v>330</v>
      </c>
      <c r="F72" t="s">
        <v>331</v>
      </c>
      <c r="G72" s="2">
        <v>0.15</v>
      </c>
      <c r="H72" s="2">
        <f t="shared" si="3"/>
        <v>0.15</v>
      </c>
      <c r="I72" t="s">
        <v>332</v>
      </c>
    </row>
    <row r="73" spans="1:9" ht="16.8" x14ac:dyDescent="0.45">
      <c r="A73" t="s">
        <v>142</v>
      </c>
      <c r="B73" t="s">
        <v>143</v>
      </c>
      <c r="C73" s="4" t="s">
        <v>386</v>
      </c>
      <c r="D73" s="1">
        <f t="shared" si="4"/>
        <v>1</v>
      </c>
      <c r="E73" t="s">
        <v>333</v>
      </c>
      <c r="F73" t="s">
        <v>335</v>
      </c>
      <c r="G73" s="2">
        <v>0.15</v>
      </c>
      <c r="H73" s="2">
        <f t="shared" si="3"/>
        <v>0.15</v>
      </c>
      <c r="I73" t="s">
        <v>336</v>
      </c>
    </row>
    <row r="74" spans="1:9" ht="16.8" x14ac:dyDescent="0.45">
      <c r="A74">
        <v>680</v>
      </c>
      <c r="B74" t="s">
        <v>144</v>
      </c>
      <c r="C74" s="4" t="s">
        <v>386</v>
      </c>
      <c r="D74" s="1">
        <f t="shared" si="4"/>
        <v>7</v>
      </c>
      <c r="E74" t="s">
        <v>334</v>
      </c>
      <c r="F74" t="s">
        <v>337</v>
      </c>
      <c r="G74" s="2">
        <v>0.15</v>
      </c>
      <c r="H74" s="2">
        <f t="shared" si="3"/>
        <v>1.05</v>
      </c>
      <c r="I74" t="s">
        <v>338</v>
      </c>
    </row>
    <row r="75" spans="1:9" ht="16.8" x14ac:dyDescent="0.45">
      <c r="A75" t="s">
        <v>145</v>
      </c>
      <c r="B75" t="s">
        <v>146</v>
      </c>
      <c r="C75" s="4" t="s">
        <v>386</v>
      </c>
      <c r="D75" s="1">
        <f t="shared" si="4"/>
        <v>1</v>
      </c>
      <c r="E75" t="s">
        <v>339</v>
      </c>
      <c r="F75" t="s">
        <v>340</v>
      </c>
      <c r="G75" s="2">
        <v>0.15</v>
      </c>
      <c r="H75" s="2">
        <f t="shared" si="3"/>
        <v>0.15</v>
      </c>
      <c r="I75" t="s">
        <v>341</v>
      </c>
    </row>
    <row r="76" spans="1:9" x14ac:dyDescent="0.3">
      <c r="A76">
        <v>620</v>
      </c>
      <c r="B76" t="s">
        <v>147</v>
      </c>
      <c r="C76" s="4" t="s">
        <v>386</v>
      </c>
      <c r="D76">
        <f t="shared" si="4"/>
        <v>1</v>
      </c>
      <c r="E76" t="s">
        <v>376</v>
      </c>
      <c r="F76" t="s">
        <v>377</v>
      </c>
      <c r="G76" s="3">
        <v>0.19</v>
      </c>
      <c r="H76" s="3">
        <f t="shared" si="3"/>
        <v>0.19</v>
      </c>
      <c r="I76" t="s">
        <v>378</v>
      </c>
    </row>
    <row r="77" spans="1:9" ht="16.8" x14ac:dyDescent="0.45">
      <c r="A77" t="s">
        <v>148</v>
      </c>
      <c r="B77" t="s">
        <v>149</v>
      </c>
      <c r="C77" s="4" t="s">
        <v>386</v>
      </c>
      <c r="D77" s="1">
        <f t="shared" si="4"/>
        <v>1</v>
      </c>
      <c r="E77" t="s">
        <v>342</v>
      </c>
      <c r="F77" t="s">
        <v>343</v>
      </c>
      <c r="G77" s="2">
        <v>0.15</v>
      </c>
      <c r="H77" s="2">
        <f t="shared" si="3"/>
        <v>0.15</v>
      </c>
      <c r="I77" t="s">
        <v>344</v>
      </c>
    </row>
    <row r="78" spans="1:9" ht="16.8" x14ac:dyDescent="0.45">
      <c r="D78" s="1"/>
      <c r="G78" s="2"/>
      <c r="H78" s="2">
        <f>SUM(H2:H77)</f>
        <v>26.399999999999956</v>
      </c>
    </row>
  </sheetData>
  <phoneticPr fontId="19" type="noConversion"/>
  <hyperlinks>
    <hyperlink ref="I70" r:id="rId1" xr:uid="{13D9BCB6-C6AC-4A50-A391-F4FDDFC241E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Music_Visualizer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 Lawal</cp:lastModifiedBy>
  <dcterms:created xsi:type="dcterms:W3CDTF">2023-03-02T02:09:19Z</dcterms:created>
  <dcterms:modified xsi:type="dcterms:W3CDTF">2023-09-15T22:29:49Z</dcterms:modified>
</cp:coreProperties>
</file>