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72560098-43A2-4CB1-8B36-C4A593EF1971}" xr6:coauthVersionLast="47" xr6:coauthVersionMax="47" xr10:uidLastSave="{00000000-0000-0000-0000-000000000000}"/>
  <bookViews>
    <workbookView xWindow="28680" yWindow="-120" windowWidth="29040" windowHeight="15840" tabRatio="824" activeTab="7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Passives" sheetId="8" r:id="rId8"/>
    <sheet name="FilterAmps" sheetId="12" r:id="rId9"/>
    <sheet name="PowerV1" sheetId="9" r:id="rId10"/>
    <sheet name="PowerV2" sheetId="13" r:id="rId11"/>
    <sheet name="Audio Input" sheetId="10" r:id="rId12"/>
    <sheet name="Audio Input  V2" sheetId="14" r:id="rId13"/>
    <sheet name="LED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3" l="1"/>
  <c r="C21" i="9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<sst xmlns="http://schemas.openxmlformats.org/spreadsheetml/2006/main" count="1449" uniqueCount="427">
  <si>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</si>
  <si>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</si>
  <si>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</si>
  <si>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</si>
  <si>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</si>
  <si>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</si>
  <si>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</si>
  <si>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</si>
  <si>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</si>
  <si>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</si>
  <si>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</si>
  <si>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</si>
  <si>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</si>
  <si>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</si>
  <si>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</si>
  <si>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</si>
  <si>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</si>
  <si>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</si>
  <si>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</si>
  <si>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</si>
  <si>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</si>
  <si>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</si>
  <si>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</si>
  <si>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</si>
  <si>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</si>
  <si>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</si>
  <si>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</si>
  <si>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</si>
  <si>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</si>
  <si>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</si>
  <si>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</si>
  <si>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</si>
  <si>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</si>
  <si>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</si>
  <si>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</si>
  <si>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</si>
  <si>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</si>
  <si>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</si>
  <si>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</si>
  <si>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</si>
  <si>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</si>
  <si>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</si>
  <si>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</si>
  <si>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</si>
  <si>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</si>
  <si>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</si>
  <si>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</si>
  <si>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</si>
  <si>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</si>
  <si>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</si>
  <si>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</si>
  <si>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</si>
  <si>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</si>
  <si>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</si>
  <si>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</si>
  <si>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</si>
  <si>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</si>
  <si>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</si>
  <si>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</si>
  <si>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</si>
  <si>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</si>
  <si>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</si>
  <si>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</si>
  <si>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</si>
  <si>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</si>
  <si>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</si>
  <si>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</si>
  <si>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</si>
  <si>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</si>
  <si>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</si>
  <si>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</si>
  <si>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</si>
  <si>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</si>
  <si>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</si>
  <si>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</si>
  <si>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</si>
  <si>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</si>
  <si>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</si>
  <si>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</si>
  <si>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</si>
  <si>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</si>
  <si>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</si>
  <si>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</si>
  <si>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</si>
  <si>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</si>
  <si>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</si>
  <si>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</si>
  <si>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</si>
  <si>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</si>
  <si>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</si>
  <si>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</si>
  <si>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</si>
  <si>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</si>
  <si>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</si>
  <si>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</si>
  <si>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</si>
  <si>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</si>
  <si>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</si>
  <si>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</si>
  <si>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</si>
  <si>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</si>
  <si>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</si>
  <si>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</si>
  <si>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</si>
  <si>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</si>
  <si>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</si>
  <si>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</si>
  <si>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</si>
  <si>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</si>
  <si>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</si>
  <si>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</si>
  <si>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</si>
  <si>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</si>
  <si>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</si>
  <si>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</si>
  <si>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</si>
  <si>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</si>
  <si>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</si>
  <si>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</si>
  <si>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</si>
  <si>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</si>
  <si>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</si>
  <si>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</si>
  <si>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</si>
  <si>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</si>
  <si>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</si>
  <si>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</si>
  <si>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</si>
  <si>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</si>
  <si>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</si>
  <si>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</si>
  <si>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</si>
  <si>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</si>
  <si>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</si>
  <si>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</si>
  <si>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</si>
  <si>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</si>
  <si>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</si>
  <si>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</si>
  <si>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</si>
  <si>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</si>
  <si>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</si>
  <si>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</si>
  <si>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</si>
  <si>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</si>
  <si>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</si>
  <si>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</si>
  <si>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</si>
  <si>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</si>
  <si>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</si>
  <si>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</si>
  <si>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</si>
  <si>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</si>
  <si>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</si>
  <si>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</si>
  <si>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</si>
  <si>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</si>
  <si>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</si>
  <si>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</si>
  <si>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</si>
  <si>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</si>
  <si>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</si>
  <si>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</si>
  <si>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</si>
  <si>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</si>
  <si>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</si>
  <si>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</si>
  <si>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</si>
  <si>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</si>
  <si>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</si>
  <si>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</si>
  <si>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</si>
  <si>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</si>
  <si>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</si>
  <si>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</si>
  <si>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</si>
  <si>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</si>
  <si>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</si>
  <si>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</si>
  <si>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</si>
  <si>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</si>
  <si>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</si>
  <si>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</si>
  <si>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</si>
  <si>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</si>
  <si>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</si>
  <si>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</si>
  <si>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</si>
  <si>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</si>
  <si>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</si>
  <si>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</si>
  <si>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</si>
  <si>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</si>
  <si>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</si>
  <si>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</si>
  <si>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</si>
  <si>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</si>
  <si>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</si>
  <si>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</si>
  <si>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</si>
  <si>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</si>
  <si>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</si>
  <si>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</si>
  <si>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</si>
  <si>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</si>
  <si>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</si>
  <si>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</si>
  <si>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</si>
  <si>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</si>
  <si>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</si>
  <si>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</si>
  <si>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</si>
  <si>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</si>
  <si>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</si>
  <si>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</si>
  <si>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</si>
  <si>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</si>
  <si>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</si>
  <si>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</si>
  <si>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</si>
  <si>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</si>
  <si>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</si>
  <si>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</si>
  <si>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</si>
  <si>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</si>
  <si>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</si>
  <si>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</si>
  <si>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</si>
  <si>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</si>
  <si>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</si>
  <si>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</si>
  <si>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</si>
  <si>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</si>
  <si>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</si>
  <si>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</si>
  <si>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</si>
  <si>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</si>
  <si>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</si>
  <si>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</si>
  <si>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</si>
  <si>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</si>
  <si>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</si>
  <si>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</si>
  <si>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</si>
  <si>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</si>
  <si>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</si>
  <si>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</si>
  <si>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</si>
  <si>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</si>
  <si>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</si>
  <si>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</si>
  <si>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</si>
  <si>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</si>
  <si>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</si>
  <si>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</si>
  <si>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</si>
  <si>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</si>
  <si>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</si>
  <si>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</si>
  <si>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</si>
  <si>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</si>
  <si>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</si>
  <si>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</si>
  <si>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</si>
  <si>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</si>
  <si>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</si>
  <si>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</si>
  <si>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</si>
  <si>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</si>
  <si>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</si>
  <si>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</si>
  <si>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</si>
  <si>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</si>
  <si>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</si>
  <si>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</si>
  <si>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</si>
  <si>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</si>
  <si>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</si>
  <si>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</si>
  <si>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</si>
  <si>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</si>
  <si>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</si>
  <si>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</si>
  <si>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</si>
  <si>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</si>
  <si>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</si>
  <si>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</si>
  <si>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</si>
  <si>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</si>
  <si>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</si>
  <si>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</si>
  <si>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</si>
  <si>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</si>
  <si>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</si>
  <si>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</si>
  <si>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</si>
  <si>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</si>
  <si>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</si>
  <si>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</si>
  <si>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</si>
  <si>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</si>
  <si>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</si>
  <si>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</si>
  <si>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</si>
  <si>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</si>
  <si>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</si>
  <si>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</si>
  <si>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</si>
  <si>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</si>
  <si>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</si>
  <si>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</si>
  <si>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</si>
  <si>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220u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</si>
  <si>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</si>
  <si>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</si>
  <si>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</si>
  <si>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</si>
  <si>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</si>
  <si>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</si>
  <si>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</si>
  <si>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</si>
  <si>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</si>
  <si>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</si>
  <si>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</si>
  <si>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</si>
  <si>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</si>
  <si>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</si>
  <si>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</si>
  <si>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</si>
  <si>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</si>
  <si>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</si>
  <si>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</si>
  <si>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</si>
  <si>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</si>
  <si>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</si>
  <si>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</si>
  <si>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</si>
  <si>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</si>
  <si>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</si>
  <si>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</si>
  <si>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</si>
  <si>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</si>
  <si>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</si>
  <si>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</si>
  <si>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</si>
  <si>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</si>
  <si>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</si>
  <si>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</si>
  <si>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</si>
  <si>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</si>
  <si>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</si>
  <si>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</si>
  <si>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</si>
  <si>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</si>
  <si>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</si>
  <si>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</si>
  <si>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</si>
  <si>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</si>
  <si>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</si>
  <si>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</si>
  <si>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</si>
  <si>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</si>
  <si>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SJ-3523-SMT-TR</t>
  </si>
  <si>
    <t>https://www.mouser.ca/ProductDetail/CUI-Devices/SJ-3523-SMT-TR?qs=WyjlAZoYn51zOHzJ3r4ZRA%3D%3D</t>
  </si>
  <si>
    <t>SJ-3523-SMT-TR Datasheet (PDF)</t>
  </si>
  <si>
    <t>MC78L05ACPRAG</t>
  </si>
  <si>
    <t>Fitler</t>
  </si>
  <si>
    <t>Sub-Bass</t>
  </si>
  <si>
    <t>Bass</t>
  </si>
  <si>
    <t>Low-Midrange</t>
  </si>
  <si>
    <t>Midrange</t>
  </si>
  <si>
    <t>Upper-Midrange</t>
  </si>
  <si>
    <t>Presence</t>
  </si>
  <si>
    <t>Brillliance</t>
  </si>
  <si>
    <t>R67</t>
  </si>
  <si>
    <t>R68</t>
  </si>
  <si>
    <t>R69</t>
  </si>
  <si>
    <t>R70</t>
  </si>
  <si>
    <t>R71</t>
  </si>
  <si>
    <t>R72</t>
  </si>
  <si>
    <t>R73</t>
  </si>
  <si>
    <t>https://www.mouser.ca/ProductDetail/YAGEO/AC0201FR-071KL?qs=NgbZBzc1CyFptxFyv5rTAw%3D%3D</t>
  </si>
  <si>
    <t>AC0201FR-071KL Datasheet (PDF)</t>
  </si>
  <si>
    <t>Resistance of High pass RC filter to append to each spectrum filter</t>
  </si>
  <si>
    <t>C43</t>
  </si>
  <si>
    <t>C44</t>
  </si>
  <si>
    <t>C45</t>
  </si>
  <si>
    <t>C46</t>
  </si>
  <si>
    <t>C47</t>
  </si>
  <si>
    <t>C48</t>
  </si>
  <si>
    <t>C49</t>
  </si>
  <si>
    <t>C50</t>
  </si>
  <si>
    <t>Value (kOhms)/(nF)</t>
  </si>
  <si>
    <t>10u</t>
  </si>
  <si>
    <t>100u</t>
  </si>
  <si>
    <t>1u</t>
  </si>
  <si>
    <t>https://www.mouser.ca/ProductDetail/Samsung-Electro-Mechanics/CL31A107MQHNNWE?qs=sGAEpiMZZMsh%252B1woXyUXj9e2R%2FOkAO5onETgw2lqCWQ%3D</t>
  </si>
  <si>
    <t>3216</t>
  </si>
  <si>
    <t>CL31A107MQHNNWE Datasheet (PDF)</t>
  </si>
  <si>
    <t>Capacitance of High pass RC filter to append to each spectrum filter</t>
  </si>
  <si>
    <t>https://www.mouser.ca/ProductDetail/Samsung-Electro-Mechanics/CL21A106KOQNNNF?qs=sGAEpiMZZMsh%252B1woXyUXj%252BV5GOLijFH8pxknU5I2OYE%3D</t>
  </si>
  <si>
    <t>CL21A106KOQNNNF Datasheet (PDF)</t>
  </si>
  <si>
    <t>R66</t>
  </si>
  <si>
    <t>Smoothing Caps for Power Circuitry</t>
  </si>
  <si>
    <t>C51</t>
  </si>
  <si>
    <t>C52</t>
  </si>
  <si>
    <t>C53</t>
  </si>
  <si>
    <t>C54</t>
  </si>
  <si>
    <t>C55</t>
  </si>
  <si>
    <t>C56</t>
  </si>
  <si>
    <t>R74</t>
  </si>
  <si>
    <t>Feedback Resistors for LT1054</t>
  </si>
  <si>
    <t>R75</t>
  </si>
  <si>
    <t>R76</t>
  </si>
  <si>
    <t>R77</t>
  </si>
  <si>
    <t>R78</t>
  </si>
  <si>
    <t>R79</t>
  </si>
  <si>
    <t>R80</t>
  </si>
  <si>
    <t>R81</t>
  </si>
  <si>
    <t>680 ohm</t>
  </si>
  <si>
    <t>C57</t>
  </si>
  <si>
    <t>C58</t>
  </si>
  <si>
    <t>C59</t>
  </si>
  <si>
    <t>M20-9990246</t>
  </si>
  <si>
    <t>https://www.mouser.ca/ProductDetail/Harwin/M20-9990246?qs=Jph8NoUxIfWjw4WmyRvzag%3D%3D</t>
  </si>
  <si>
    <t>2.54 mm header for jumper</t>
  </si>
  <si>
    <t>M20-9990246 Datasheet (PDF)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</si>
</sst>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2/KEM_C1023_X7R_AUTO_SMD-1093309.pdf" TargetMode="External"/><Relationship Id="rId3" Type="http://schemas.openxmlformats.org/officeDocument/2006/relationships/hyperlink" Target="https://www.mouser.ca/ProductDetail/Wurth-Elektronik/860020273009?qs=sGAEpiMZZMsh%252B1woXyUXj4jKQI6sNRw6c3%252BIcJMXhKw%3D" TargetMode="External"/><Relationship Id="rId7" Type="http://schemas.openxmlformats.org/officeDocument/2006/relationships/hyperlink" Target="https://www.mouser.ca/datasheet/2/54/ptv09-777818.pdf" TargetMode="External"/><Relationship Id="rId2" Type="http://schemas.openxmlformats.org/officeDocument/2006/relationships/hyperlink" Target="https://www.mouser.ca/datasheet/2/445/860020273009-1725581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308/1/NCP161_D-2316989.pdf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https://www.mouser.ca/datasheet/2/308/1/NCS333_D-2317376.pdf" TargetMode="External"/><Relationship Id="rId10" Type="http://schemas.openxmlformats.org/officeDocument/2006/relationships/hyperlink" Target="https://www.mouser.ca/datasheet/2/181/M20-999-1218971.pdf" TargetMode="External"/><Relationship Id="rId4" Type="http://schemas.openxmlformats.org/officeDocument/2006/relationships/hyperlink" Target="https://www.mouser.ca/datasheet/2/54/ptv09-777818.pdf" TargetMode="External"/><Relationship Id="rId9" Type="http://schemas.openxmlformats.org/officeDocument/2006/relationships/hyperlink" Target="https://www.mouser.ca/datasheet/2/212/KEM_C1023_X7R_AUTO_SMD-109330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84" Type="http://schemas.openxmlformats.org/officeDocument/2006/relationships/hyperlink" Target="https://www.mouser.ca/datasheet/2/447/Yageo_PYu_AC_51_RoHS_L_7_1714230-1874691.pdf" TargetMode="External"/><Relationship Id="rId89" Type="http://schemas.openxmlformats.org/officeDocument/2006/relationships/hyperlink" Target="https://www.mouser.ca/datasheet/2/212/KEM_C1023_X7R_AUTO_SMD-1093309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74" Type="http://schemas.openxmlformats.org/officeDocument/2006/relationships/hyperlink" Target="https://www.mouser.ca/datasheet/2/281/1/GRM0335C1E102JA01_01A-1980306.pdf" TargetMode="External"/><Relationship Id="rId79" Type="http://schemas.openxmlformats.org/officeDocument/2006/relationships/hyperlink" Target="https://www.mouser.ca/datasheet/2/447/Yageo_PYu_AC_51_RoHS_L_7_1714230-1874691.pdf" TargetMode="External"/><Relationship Id="rId102" Type="http://schemas.openxmlformats.org/officeDocument/2006/relationships/hyperlink" Target="https://www.mouser.ca/datasheet/2/212/KEM_C1023_X7R_AUTO_SMD-1093309.pdf" TargetMode="External"/><Relationship Id="rId5" Type="http://schemas.openxmlformats.org/officeDocument/2006/relationships/hyperlink" Target="https://www.mouser.ca/datasheet/2/447/PYu_RC_Group_51_RoHS_L_10-1664068.pdf" TargetMode="External"/><Relationship Id="rId90" Type="http://schemas.openxmlformats.org/officeDocument/2006/relationships/hyperlink" Target="https://www.mouser.ca/datasheet/2/212/KEM_C1023_X7R_AUTO_SMD-1093309.pdf" TargetMode="External"/><Relationship Id="rId95" Type="http://schemas.openxmlformats.org/officeDocument/2006/relationships/hyperlink" Target="https://www.mouser.ca/datasheet/2/212/1/C0603X102K4RACAUTO-2933386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80" Type="http://schemas.openxmlformats.org/officeDocument/2006/relationships/hyperlink" Target="https://www.mouser.ca/datasheet/2/447/Yageo_PYu_AC_51_RoHS_L_7_1714230-1874691.pdf" TargetMode="External"/><Relationship Id="rId85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67" Type="http://schemas.openxmlformats.org/officeDocument/2006/relationships/hyperlink" Target="https://www.mouser.ca/datasheet/2/281/1/GRM0335C1E102JA01_01A-1980306.pdf" TargetMode="External"/><Relationship Id="rId103" Type="http://schemas.openxmlformats.org/officeDocument/2006/relationships/printerSettings" Target="../printerSettings/printerSettings3.bin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83" Type="http://schemas.openxmlformats.org/officeDocument/2006/relationships/hyperlink" Target="https://www.mouser.ca/datasheet/2/447/Yageo_PYu_AC_51_RoHS_L_7_1714230-1874691.pdf" TargetMode="External"/><Relationship Id="rId88" Type="http://schemas.openxmlformats.org/officeDocument/2006/relationships/hyperlink" Target="https://www.mouser.ca/datasheet/2/585/MLCC-1837944.pdf" TargetMode="External"/><Relationship Id="rId91" Type="http://schemas.openxmlformats.org/officeDocument/2006/relationships/hyperlink" Target="https://www.mouser.ca/datasheet/2/212/KEM_C1023_X7R_AUTO_SMD-1093309.pdf" TargetMode="External"/><Relationship Id="rId96" Type="http://schemas.openxmlformats.org/officeDocument/2006/relationships/hyperlink" Target="https://www.mouser.ca/datasheet/2/585/MLCC-1837944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hyperlink" Target="https://www.mouser.ca/datasheet/2/447/Yageo_PYu_AC_51_RoHS_L_7_1714230-1874691.pdf" TargetMode="External"/><Relationship Id="rId81" Type="http://schemas.openxmlformats.org/officeDocument/2006/relationships/hyperlink" Target="https://www.mouser.ca/datasheet/2/447/Yageo_PYu_AC_51_RoHS_L_7_1714230-1874691.pdf" TargetMode="External"/><Relationship Id="rId86" Type="http://schemas.openxmlformats.org/officeDocument/2006/relationships/hyperlink" Target="https://www.mouser.ca/datasheet/2/585/MLCC-1837944.pdf" TargetMode="External"/><Relationship Id="rId94" Type="http://schemas.openxmlformats.org/officeDocument/2006/relationships/hyperlink" Target="https://www.mouser.ca/datasheet/2/212/1/C0603X102K4RACAUTO-2933386.pdf" TargetMode="External"/><Relationship Id="rId99" Type="http://schemas.openxmlformats.org/officeDocument/2006/relationships/hyperlink" Target="https://www.mouser.ca/datasheet/2/445/860020273009-1725581.pdf" TargetMode="External"/><Relationship Id="rId101" Type="http://schemas.openxmlformats.org/officeDocument/2006/relationships/hyperlink" Target="https://www.mouser.ca/datasheet/2/212/KEM_C1023_X7R_AUTO_SMD-1093309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97" Type="http://schemas.openxmlformats.org/officeDocument/2006/relationships/hyperlink" Target="https://www.mouser.ca/datasheet/2/445/860010372006-1725314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92" Type="http://schemas.openxmlformats.org/officeDocument/2006/relationships/hyperlink" Target="https://www.mouser.ca/datasheet/2/445/885012206074-1727575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Relationship Id="rId24" Type="http://schemas.openxmlformats.org/officeDocument/2006/relationships/hyperlink" Target="https://www.mouser.ca/datasheet/2/447/PYu_RC_Group_51_RoHS_L_10-1664068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66" Type="http://schemas.openxmlformats.org/officeDocument/2006/relationships/hyperlink" Target="https://www.mouser.ca/datasheet/2/281/1/GRM0335C1E102JA01_01A-1980306.pdf" TargetMode="External"/><Relationship Id="rId87" Type="http://schemas.openxmlformats.org/officeDocument/2006/relationships/hyperlink" Target="https://www.mouser.ca/datasheet/2/585/MLCC-1837944.pdf" TargetMode="External"/><Relationship Id="rId61" Type="http://schemas.openxmlformats.org/officeDocument/2006/relationships/hyperlink" Target="https://www.mouser.ca/datasheet/2/281/1/GRM0335C1E102JA01_01A-1980306.pdf" TargetMode="External"/><Relationship Id="rId82" Type="http://schemas.openxmlformats.org/officeDocument/2006/relationships/hyperlink" Target="https://www.mouser.ca/datasheet/2/447/Yageo_PYu_AC_51_RoHS_L_7_1714230-1874691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56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100" Type="http://schemas.openxmlformats.org/officeDocument/2006/relationships/hyperlink" Target="https://www.mouser.ca/ProductDetail/Wurth-Elektronik/860020273009?qs=sGAEpiMZZMsh%252B1woXyUXj4jKQI6sNRw6c3%252BIcJMXhKw%3D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93" Type="http://schemas.openxmlformats.org/officeDocument/2006/relationships/hyperlink" Target="https://www.mouser.ca/datasheet/2/585/MLCC-1837944.pdf" TargetMode="External"/><Relationship Id="rId98" Type="http://schemas.openxmlformats.org/officeDocument/2006/relationships/hyperlink" Target="https://www.mouser.ca/datasheet/2/447/yago_s_a0003557223_1-2286436.pdf" TargetMode="External"/><Relationship Id="rId3" Type="http://schemas.openxmlformats.org/officeDocument/2006/relationships/hyperlink" Target="https://www.mouser.ca/datasheet/2/447/PYu_RC_Group_51_RoHS_L_10-1664068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sqref="A1:F19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247</v>
      </c>
      <c r="B3" t="s">
        <v>252</v>
      </c>
      <c r="C3">
        <v>0.60699999999999998</v>
      </c>
      <c r="D3" t="s">
        <v>246</v>
      </c>
      <c r="E3" t="s">
        <v>248</v>
      </c>
      <c r="F3" s="3" t="s">
        <v>249</v>
      </c>
    </row>
    <row r="4" spans="1:6" x14ac:dyDescent="0.3">
      <c r="A4" t="s">
        <v>250</v>
      </c>
      <c r="B4" t="s">
        <v>251</v>
      </c>
      <c r="C4">
        <v>0.71799999999999997</v>
      </c>
      <c r="D4" t="s">
        <v>253</v>
      </c>
      <c r="E4" t="s">
        <v>248</v>
      </c>
      <c r="F4" s="3" t="s">
        <v>254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255</v>
      </c>
      <c r="C7">
        <v>0.13800000000000001</v>
      </c>
      <c r="D7" t="s">
        <v>257</v>
      </c>
      <c r="E7">
        <v>1608</v>
      </c>
      <c r="F7" s="3" t="s">
        <v>258</v>
      </c>
    </row>
    <row r="8" spans="1:6" x14ac:dyDescent="0.3">
      <c r="A8" t="s">
        <v>20</v>
      </c>
      <c r="B8" t="s">
        <v>256</v>
      </c>
      <c r="C8">
        <v>0.13800000000000001</v>
      </c>
      <c r="D8" t="s">
        <v>259</v>
      </c>
      <c r="E8">
        <v>2012</v>
      </c>
      <c r="F8" s="3" t="s">
        <v>260</v>
      </c>
    </row>
    <row r="9" spans="1:6" x14ac:dyDescent="0.3">
      <c r="A9" t="s">
        <v>262</v>
      </c>
      <c r="B9" t="s">
        <v>261</v>
      </c>
      <c r="C9">
        <v>0.52400000000000002</v>
      </c>
      <c r="D9" t="s">
        <v>263</v>
      </c>
      <c r="E9" t="s">
        <v>248</v>
      </c>
      <c r="F9" s="3" t="s">
        <v>264</v>
      </c>
    </row>
    <row r="10" spans="1:6" x14ac:dyDescent="0.3">
      <c r="A10" t="s">
        <v>265</v>
      </c>
      <c r="B10" t="s">
        <v>267</v>
      </c>
      <c r="C10">
        <v>0.13800000000000001</v>
      </c>
      <c r="D10" t="s">
        <v>268</v>
      </c>
      <c r="E10">
        <v>1005</v>
      </c>
      <c r="F10" s="3" t="s">
        <v>269</v>
      </c>
    </row>
    <row r="11" spans="1:6" x14ac:dyDescent="0.3">
      <c r="A11" t="s">
        <v>266</v>
      </c>
      <c r="B11" t="s">
        <v>270</v>
      </c>
      <c r="C11">
        <v>0.13800000000000001</v>
      </c>
      <c r="D11" t="s">
        <v>271</v>
      </c>
      <c r="E11">
        <v>1005</v>
      </c>
      <c r="F11" s="3" t="s">
        <v>272</v>
      </c>
    </row>
    <row r="12" spans="1:6" x14ac:dyDescent="0.3">
      <c r="A12" t="s">
        <v>280</v>
      </c>
      <c r="B12" t="s">
        <v>273</v>
      </c>
      <c r="C12">
        <v>0.28999999999999998</v>
      </c>
      <c r="D12" t="s">
        <v>274</v>
      </c>
      <c r="E12" t="s">
        <v>275</v>
      </c>
      <c r="F12" s="3" t="s">
        <v>279</v>
      </c>
    </row>
    <row r="13" spans="1:6" x14ac:dyDescent="0.3">
      <c r="A13" t="s">
        <v>281</v>
      </c>
      <c r="B13" t="s">
        <v>273</v>
      </c>
      <c r="C13">
        <v>0.28999999999999998</v>
      </c>
      <c r="D13" t="s">
        <v>274</v>
      </c>
      <c r="E13" t="s">
        <v>276</v>
      </c>
      <c r="F13" s="3" t="s">
        <v>279</v>
      </c>
    </row>
    <row r="14" spans="1:6" x14ac:dyDescent="0.3">
      <c r="A14" t="s">
        <v>282</v>
      </c>
      <c r="B14" t="s">
        <v>273</v>
      </c>
      <c r="C14">
        <v>0.28999999999999998</v>
      </c>
      <c r="D14" t="s">
        <v>274</v>
      </c>
      <c r="E14" t="s">
        <v>277</v>
      </c>
      <c r="F14" s="3" t="s">
        <v>279</v>
      </c>
    </row>
    <row r="15" spans="1:6" x14ac:dyDescent="0.3">
      <c r="A15" t="s">
        <v>283</v>
      </c>
      <c r="B15" t="s">
        <v>273</v>
      </c>
      <c r="C15">
        <v>0.28999999999999998</v>
      </c>
      <c r="D15" t="s">
        <v>274</v>
      </c>
      <c r="E15" t="s">
        <v>278</v>
      </c>
      <c r="F15" s="3" t="s">
        <v>279</v>
      </c>
    </row>
    <row r="16" spans="1:6" x14ac:dyDescent="0.3">
      <c r="A16" t="s">
        <v>19</v>
      </c>
      <c r="B16" t="s">
        <v>284</v>
      </c>
      <c r="C16">
        <v>0.20699999999999999</v>
      </c>
      <c r="D16" t="s">
        <v>285</v>
      </c>
      <c r="E16" t="s">
        <v>286</v>
      </c>
      <c r="F16" s="3" t="s">
        <v>287</v>
      </c>
    </row>
    <row r="17" spans="1:6" x14ac:dyDescent="0.3">
      <c r="A17" t="s">
        <v>20</v>
      </c>
      <c r="B17" t="s">
        <v>284</v>
      </c>
      <c r="C17">
        <v>0.20699999999999999</v>
      </c>
      <c r="D17" t="s">
        <v>285</v>
      </c>
      <c r="E17" t="s">
        <v>286</v>
      </c>
      <c r="F17" s="3" t="s">
        <v>287</v>
      </c>
    </row>
    <row r="18" spans="1:6" x14ac:dyDescent="0.3">
      <c r="A18" t="s">
        <v>21</v>
      </c>
      <c r="B18" t="s">
        <v>284</v>
      </c>
      <c r="C18">
        <v>0.20699999999999999</v>
      </c>
      <c r="D18" t="s">
        <v>285</v>
      </c>
      <c r="E18" t="s">
        <v>286</v>
      </c>
      <c r="F18" s="3" t="s">
        <v>287</v>
      </c>
    </row>
    <row r="19" spans="1:6" x14ac:dyDescent="0.3">
      <c r="A19" t="s">
        <v>22</v>
      </c>
      <c r="B19" t="s">
        <v>284</v>
      </c>
      <c r="C19">
        <v>0.20699999999999999</v>
      </c>
      <c r="D19" t="s">
        <v>285</v>
      </c>
      <c r="E19" t="s">
        <v>286</v>
      </c>
      <c r="F19" s="3" t="s">
        <v>287</v>
      </c>
    </row>
    <row r="20" spans="1:6" x14ac:dyDescent="0.3">
      <c r="B20" t="s">
        <v>336</v>
      </c>
      <c r="C20">
        <f>SUM(C9:C19)</f>
        <v>2.7879999999999998</v>
      </c>
    </row>
    <row r="21" spans="1:6" x14ac:dyDescent="0.3">
      <c r="B21" t="s">
        <v>337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workbookViewId="0">
      <selection activeCell="E12" sqref="E12:F13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365</v>
      </c>
      <c r="B3" t="s">
        <v>359</v>
      </c>
      <c r="C3">
        <v>0.69</v>
      </c>
      <c r="D3" t="s">
        <v>246</v>
      </c>
      <c r="E3" t="s">
        <v>349</v>
      </c>
      <c r="F3" s="3" t="s">
        <v>249</v>
      </c>
    </row>
    <row r="4" spans="1:6" x14ac:dyDescent="0.3">
      <c r="A4" t="s">
        <v>361</v>
      </c>
      <c r="B4" t="s">
        <v>360</v>
      </c>
      <c r="C4">
        <v>3.81</v>
      </c>
      <c r="D4" t="s">
        <v>357</v>
      </c>
      <c r="E4" t="s">
        <v>349</v>
      </c>
      <c r="F4" s="3" t="s">
        <v>358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343</v>
      </c>
      <c r="C7">
        <v>0.11</v>
      </c>
      <c r="D7" t="s">
        <v>344</v>
      </c>
      <c r="E7">
        <v>1005</v>
      </c>
      <c r="F7" s="3" t="s">
        <v>345</v>
      </c>
    </row>
    <row r="8" spans="1:6" x14ac:dyDescent="0.3">
      <c r="A8" t="s">
        <v>20</v>
      </c>
      <c r="B8" t="s">
        <v>343</v>
      </c>
      <c r="C8">
        <v>0.11</v>
      </c>
      <c r="D8" t="s">
        <v>344</v>
      </c>
      <c r="E8">
        <v>1005</v>
      </c>
      <c r="F8" s="3" t="s">
        <v>345</v>
      </c>
    </row>
    <row r="9" spans="1:6" x14ac:dyDescent="0.3">
      <c r="A9" t="s">
        <v>21</v>
      </c>
      <c r="B9" t="s">
        <v>338</v>
      </c>
      <c r="C9">
        <v>0.13800000000000001</v>
      </c>
      <c r="D9" t="s">
        <v>346</v>
      </c>
      <c r="E9">
        <v>2012</v>
      </c>
      <c r="F9" s="3" t="s">
        <v>347</v>
      </c>
    </row>
    <row r="10" spans="1:6" x14ac:dyDescent="0.3">
      <c r="A10" t="s">
        <v>22</v>
      </c>
      <c r="B10" t="s">
        <v>339</v>
      </c>
      <c r="C10">
        <v>0.152</v>
      </c>
      <c r="D10" t="s">
        <v>348</v>
      </c>
      <c r="E10" t="s">
        <v>349</v>
      </c>
      <c r="F10" s="3" t="s">
        <v>350</v>
      </c>
    </row>
    <row r="11" spans="1:6" x14ac:dyDescent="0.3">
      <c r="A11" t="s">
        <v>203</v>
      </c>
      <c r="B11" t="s">
        <v>340</v>
      </c>
      <c r="C11">
        <v>0.13800000000000001</v>
      </c>
      <c r="D11" t="s">
        <v>351</v>
      </c>
      <c r="E11">
        <v>1005</v>
      </c>
      <c r="F11" s="3" t="s">
        <v>352</v>
      </c>
    </row>
    <row r="12" spans="1:6" x14ac:dyDescent="0.3">
      <c r="A12" t="s">
        <v>1</v>
      </c>
      <c r="B12" t="s">
        <v>341</v>
      </c>
      <c r="C12">
        <v>0.13800000000000001</v>
      </c>
      <c r="D12" t="s">
        <v>353</v>
      </c>
      <c r="E12">
        <v>1608</v>
      </c>
      <c r="F12" s="3" t="s">
        <v>354</v>
      </c>
    </row>
    <row r="13" spans="1:6" x14ac:dyDescent="0.3">
      <c r="A13" t="s">
        <v>2</v>
      </c>
      <c r="B13" t="s">
        <v>342</v>
      </c>
      <c r="C13">
        <v>0.13800000000000001</v>
      </c>
      <c r="D13" t="s">
        <v>355</v>
      </c>
      <c r="E13">
        <v>1608</v>
      </c>
      <c r="F13" s="3" t="s">
        <v>356</v>
      </c>
    </row>
    <row r="14" spans="1:6" x14ac:dyDescent="0.3">
      <c r="C14">
        <f>SUM(C2:C13)</f>
        <v>7.88</v>
      </c>
      <c r="F14" s="3"/>
    </row>
    <row r="15" spans="1:6" x14ac:dyDescent="0.3">
      <c r="F15" s="3"/>
    </row>
    <row r="16" spans="1:6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</hyperlinks>
  <pageMargins left="0.7" right="0.7" top="0.75" bottom="0.75" header="0.3" footer="0.3"/>
  <pageSetup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sqref="A1:F5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292</v>
      </c>
      <c r="B3" t="s">
        <v>295</v>
      </c>
      <c r="C3">
        <v>1.02</v>
      </c>
      <c r="D3" t="s">
        <v>293</v>
      </c>
      <c r="F3" s="3" t="s">
        <v>294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5"/>
  <sheetViews>
    <sheetView workbookViewId="0">
      <selection activeCell="A4" sqref="A4"/>
    </sheetView>
  </sheetViews>
  <sheetFormatPr defaultRowHeight="14.4" x14ac:dyDescent="0.3"/>
  <cols>
    <col min="1" max="1" width="16.55468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362</v>
      </c>
      <c r="B3" t="s">
        <v>295</v>
      </c>
      <c r="C3">
        <v>1.19</v>
      </c>
      <c r="D3" t="s">
        <v>363</v>
      </c>
      <c r="F3" s="3" t="s">
        <v>364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18"/>
  <sheetViews>
    <sheetView workbookViewId="0">
      <selection activeCell="I20" sqref="I20"/>
    </sheetView>
  </sheetViews>
  <sheetFormatPr defaultRowHeight="14.4" x14ac:dyDescent="0.3"/>
  <cols>
    <col min="1" max="1" width="16.5546875" bestFit="1" customWidth="1"/>
    <col min="2" max="2" width="23.5546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304</v>
      </c>
      <c r="B2" t="s">
        <v>305</v>
      </c>
      <c r="C2">
        <v>16.59</v>
      </c>
      <c r="D2" t="s">
        <v>306</v>
      </c>
      <c r="F2" s="3" t="s">
        <v>311</v>
      </c>
    </row>
    <row r="3" spans="1:6" x14ac:dyDescent="0.3">
      <c r="A3" t="s">
        <v>307</v>
      </c>
      <c r="B3" t="s">
        <v>308</v>
      </c>
      <c r="C3">
        <v>22.67</v>
      </c>
      <c r="D3" t="s">
        <v>309</v>
      </c>
      <c r="F3" s="3" t="s">
        <v>310</v>
      </c>
    </row>
    <row r="4" spans="1:6" x14ac:dyDescent="0.3">
      <c r="A4" t="s">
        <v>17</v>
      </c>
      <c r="B4" t="s">
        <v>312</v>
      </c>
      <c r="C4">
        <v>0.20699999999999999</v>
      </c>
      <c r="D4" s="3" t="s">
        <v>285</v>
      </c>
      <c r="E4" t="s">
        <v>286</v>
      </c>
      <c r="F4" s="3" t="s">
        <v>287</v>
      </c>
    </row>
    <row r="5" spans="1:6" x14ac:dyDescent="0.3">
      <c r="A5" t="s">
        <v>18</v>
      </c>
      <c r="B5" t="s">
        <v>395</v>
      </c>
      <c r="C5" s="25">
        <v>0.11</v>
      </c>
      <c r="D5" t="s">
        <v>344</v>
      </c>
      <c r="E5" s="6">
        <v>1005</v>
      </c>
      <c r="F5" s="3" t="s">
        <v>345</v>
      </c>
    </row>
    <row r="6" spans="1:6" x14ac:dyDescent="0.3">
      <c r="A6" t="s">
        <v>19</v>
      </c>
      <c r="B6" t="s">
        <v>395</v>
      </c>
      <c r="C6" s="25">
        <v>0.11</v>
      </c>
      <c r="D6" t="s">
        <v>344</v>
      </c>
      <c r="E6" s="6">
        <v>1005</v>
      </c>
      <c r="F6" s="3" t="s">
        <v>345</v>
      </c>
    </row>
    <row r="7" spans="1:6" x14ac:dyDescent="0.3">
      <c r="A7" t="s">
        <v>1</v>
      </c>
      <c r="B7" t="s">
        <v>313</v>
      </c>
      <c r="C7">
        <v>0.13800000000000001</v>
      </c>
      <c r="D7" t="s">
        <v>314</v>
      </c>
      <c r="E7">
        <v>1608</v>
      </c>
      <c r="F7" s="3" t="s">
        <v>315</v>
      </c>
    </row>
    <row r="8" spans="1:6" x14ac:dyDescent="0.3">
      <c r="A8" t="s">
        <v>2</v>
      </c>
      <c r="B8" t="s">
        <v>313</v>
      </c>
      <c r="C8">
        <v>0.13800000000000001</v>
      </c>
      <c r="D8" t="s">
        <v>314</v>
      </c>
      <c r="E8">
        <v>1608</v>
      </c>
      <c r="F8" s="3" t="s">
        <v>315</v>
      </c>
    </row>
    <row r="9" spans="1:6" x14ac:dyDescent="0.3">
      <c r="A9" t="s">
        <v>3</v>
      </c>
      <c r="B9" t="s">
        <v>313</v>
      </c>
      <c r="C9">
        <v>0.13800000000000001</v>
      </c>
      <c r="D9" t="s">
        <v>314</v>
      </c>
      <c r="E9">
        <v>1608</v>
      </c>
      <c r="F9" s="3" t="s">
        <v>315</v>
      </c>
    </row>
    <row r="10" spans="1:6" x14ac:dyDescent="0.3">
      <c r="A10" t="s">
        <v>4</v>
      </c>
      <c r="B10" t="s">
        <v>313</v>
      </c>
      <c r="C10">
        <v>0.13800000000000001</v>
      </c>
      <c r="D10" t="s">
        <v>314</v>
      </c>
      <c r="E10">
        <v>1608</v>
      </c>
      <c r="F10" s="3" t="s">
        <v>315</v>
      </c>
    </row>
    <row r="11" spans="1:6" x14ac:dyDescent="0.3">
      <c r="A11" t="s">
        <v>5</v>
      </c>
      <c r="B11" t="s">
        <v>313</v>
      </c>
      <c r="C11">
        <v>0.13800000000000001</v>
      </c>
      <c r="D11" t="s">
        <v>314</v>
      </c>
      <c r="E11">
        <v>1608</v>
      </c>
      <c r="F11" s="3" t="s">
        <v>315</v>
      </c>
    </row>
    <row r="12" spans="1:6" x14ac:dyDescent="0.3">
      <c r="A12" t="s">
        <v>6</v>
      </c>
      <c r="B12" t="s">
        <v>313</v>
      </c>
      <c r="C12">
        <v>0.13800000000000001</v>
      </c>
      <c r="D12" t="s">
        <v>314</v>
      </c>
      <c r="E12">
        <v>1608</v>
      </c>
      <c r="F12" s="3" t="s">
        <v>315</v>
      </c>
    </row>
    <row r="13" spans="1:6" x14ac:dyDescent="0.3">
      <c r="A13" t="s">
        <v>7</v>
      </c>
      <c r="B13" t="s">
        <v>313</v>
      </c>
      <c r="C13">
        <v>0.13800000000000001</v>
      </c>
      <c r="D13" t="s">
        <v>314</v>
      </c>
      <c r="E13">
        <v>1608</v>
      </c>
      <c r="F13" s="3" t="s">
        <v>315</v>
      </c>
    </row>
    <row r="14" spans="1:6" x14ac:dyDescent="0.3">
      <c r="A14" t="s">
        <v>328</v>
      </c>
      <c r="B14" t="s">
        <v>329</v>
      </c>
      <c r="C14">
        <v>1.38</v>
      </c>
      <c r="D14" t="s">
        <v>316</v>
      </c>
      <c r="F14" s="3" t="s">
        <v>317</v>
      </c>
    </row>
    <row r="15" spans="1:6" x14ac:dyDescent="0.3">
      <c r="A15" t="s">
        <v>318</v>
      </c>
      <c r="B15" t="s">
        <v>319</v>
      </c>
      <c r="C15">
        <v>0.99399999999999999</v>
      </c>
      <c r="D15" t="s">
        <v>320</v>
      </c>
      <c r="E15" t="s">
        <v>322</v>
      </c>
      <c r="F15" s="3" t="s">
        <v>321</v>
      </c>
    </row>
    <row r="16" spans="1:6" x14ac:dyDescent="0.3">
      <c r="A16" t="s">
        <v>323</v>
      </c>
      <c r="B16" t="s">
        <v>324</v>
      </c>
      <c r="C16">
        <v>0.71799999999999997</v>
      </c>
      <c r="D16" t="s">
        <v>325</v>
      </c>
      <c r="E16" t="s">
        <v>326</v>
      </c>
      <c r="F16" s="3" t="s">
        <v>327</v>
      </c>
    </row>
    <row r="17" spans="1:6" x14ac:dyDescent="0.3">
      <c r="A17" t="s">
        <v>328</v>
      </c>
      <c r="B17" t="s">
        <v>330</v>
      </c>
      <c r="C17">
        <v>1.38</v>
      </c>
      <c r="D17" t="s">
        <v>316</v>
      </c>
      <c r="F17" s="3" t="s">
        <v>317</v>
      </c>
    </row>
    <row r="18" spans="1:6" x14ac:dyDescent="0.3">
      <c r="A18" t="s">
        <v>423</v>
      </c>
      <c r="B18" t="s">
        <v>425</v>
      </c>
      <c r="C18">
        <v>0.23499999999999999</v>
      </c>
      <c r="D18" t="s">
        <v>424</v>
      </c>
      <c r="E18" t="s">
        <v>349</v>
      </c>
      <c r="F18" s="3" t="s">
        <v>426</v>
      </c>
    </row>
  </sheetData>
  <phoneticPr fontId="3" type="noConversion"/>
  <hyperlinks>
    <hyperlink ref="F3" r:id="rId1" xr:uid="{4086144A-D13C-4CF7-B0A2-04DC9FD2E687}"/>
    <hyperlink ref="F4" r:id="rId2" display="https://www.mouser.ca/datasheet/2/445/860020273009-1725581.pdf" xr:uid="{DF0F49A7-30B6-415A-AA6E-5F9F70F3E664}"/>
    <hyperlink ref="D4" r:id="rId3" xr:uid="{502E7D33-C429-41BF-8FAA-6D1BB65BAFC1}"/>
    <hyperlink ref="F14" r:id="rId4" display="https://www.mouser.ca/datasheet/2/54/ptv09-777818.pdf" xr:uid="{BBF2E0E5-0197-4455-B910-736161147ECB}"/>
    <hyperlink ref="F15" r:id="rId5" display="https://www.mouser.ca/datasheet/2/308/1/NCS333_D-2317376.pdf" xr:uid="{7C0CF1F9-6D8B-4838-AF4F-5E3806F151A2}"/>
    <hyperlink ref="F16" r:id="rId6" display="https://www.mouser.ca/datasheet/2/308/1/NCP161_D-2316989.pdf" xr:uid="{7A98D1F1-404F-44D8-89D1-D9D1436D893F}"/>
    <hyperlink ref="F17" r:id="rId7" display="https://www.mouser.ca/datasheet/2/54/ptv09-777818.pdf" xr:uid="{8236BBA3-E1C5-477D-B2F7-BBC0C6E41223}"/>
    <hyperlink ref="F5" r:id="rId8" display="https://www.mouser.ca/datasheet/2/212/KEM_C1023_X7R_AUTO_SMD-1093309.pdf" xr:uid="{4124399B-DA79-4405-AB72-D8B1FDAF4819}"/>
    <hyperlink ref="F6" r:id="rId9" display="https://www.mouser.ca/datasheet/2/212/KEM_C1023_X7R_AUTO_SMD-1093309.pdf" xr:uid="{F2E5697D-C749-490A-9831-2DFDF15AF7E1}"/>
    <hyperlink ref="F18" r:id="rId10" display="https://www.mouser.ca/datasheet/2/181/M20-999-1218971.pdf" xr:uid="{01275A75-EDA2-4738-A48D-85BCFEA831A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239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41"/>
  <sheetViews>
    <sheetView tabSelected="1" topLeftCell="A111" workbookViewId="0">
      <selection activeCell="B140" sqref="B140:F141"/>
    </sheetView>
  </sheetViews>
  <sheetFormatPr defaultRowHeight="14.4" x14ac:dyDescent="0.3"/>
  <cols>
    <col min="1" max="1" width="11.109375" bestFit="1" customWidth="1"/>
    <col min="2" max="2" width="17.88671875" bestFit="1" customWidth="1"/>
    <col min="5" max="5" width="14.88671875" bestFit="1" customWidth="1"/>
    <col min="6" max="6" width="76.33203125" bestFit="1" customWidth="1"/>
    <col min="7" max="7" width="17.6640625" customWidth="1"/>
  </cols>
  <sheetData>
    <row r="1" spans="1:7" ht="15" thickBot="1" x14ac:dyDescent="0.35">
      <c r="A1" s="1" t="s">
        <v>0</v>
      </c>
      <c r="B1" s="1" t="s">
        <v>392</v>
      </c>
      <c r="C1" s="1" t="s">
        <v>23</v>
      </c>
      <c r="D1" s="1" t="s">
        <v>24</v>
      </c>
      <c r="E1" s="1" t="s">
        <v>86</v>
      </c>
      <c r="F1" s="4" t="s">
        <v>87</v>
      </c>
      <c r="G1" s="4" t="s">
        <v>366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 s="28" t="s">
        <v>367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 s="28"/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 s="28"/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 s="28"/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 s="28"/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 s="28"/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 s="28"/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 s="28"/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 s="28"/>
    </row>
    <row r="11" spans="1:7" ht="15" thickBot="1" x14ac:dyDescent="0.35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  <c r="G11" s="27" t="s">
        <v>368</v>
      </c>
    </row>
    <row r="12" spans="1:7" ht="15" thickBot="1" x14ac:dyDescent="0.35">
      <c r="A12" t="s">
        <v>148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  <c r="G12" s="27"/>
    </row>
    <row r="13" spans="1:7" ht="15" thickBot="1" x14ac:dyDescent="0.35">
      <c r="A13" t="s">
        <v>149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  <c r="G13" s="27"/>
    </row>
    <row r="14" spans="1:7" ht="15" thickBot="1" x14ac:dyDescent="0.35">
      <c r="A14" t="s">
        <v>150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  <c r="G14" s="27"/>
    </row>
    <row r="15" spans="1:7" ht="15" thickBot="1" x14ac:dyDescent="0.35">
      <c r="A15" t="s">
        <v>151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  <c r="G15" s="27"/>
    </row>
    <row r="16" spans="1:7" ht="15" thickBot="1" x14ac:dyDescent="0.35">
      <c r="A16" t="s">
        <v>152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  <c r="G16" s="27"/>
    </row>
    <row r="17" spans="1:7" ht="15" thickBot="1" x14ac:dyDescent="0.35">
      <c r="A17" t="s">
        <v>153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  <c r="G17" s="27"/>
    </row>
    <row r="18" spans="1:7" ht="15" thickBot="1" x14ac:dyDescent="0.35">
      <c r="A18" t="s">
        <v>154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  <c r="G18" s="27"/>
    </row>
    <row r="19" spans="1:7" ht="15" thickBot="1" x14ac:dyDescent="0.35">
      <c r="A19" t="s">
        <v>155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  <c r="G19" s="27"/>
    </row>
    <row r="20" spans="1:7" ht="15" thickBot="1" x14ac:dyDescent="0.35">
      <c r="A20" s="9" t="s">
        <v>156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  <c r="G20" s="27"/>
    </row>
    <row r="21" spans="1:7" ht="15" thickBot="1" x14ac:dyDescent="0.35">
      <c r="A21" t="s">
        <v>157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  <c r="G21" s="27" t="s">
        <v>369</v>
      </c>
    </row>
    <row r="22" spans="1:7" ht="15" thickBot="1" x14ac:dyDescent="0.35">
      <c r="A22" t="s">
        <v>158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  <c r="G22" s="27"/>
    </row>
    <row r="23" spans="1:7" ht="15" thickBot="1" x14ac:dyDescent="0.35">
      <c r="A23" t="s">
        <v>159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  <c r="G23" s="27"/>
    </row>
    <row r="24" spans="1:7" ht="15" thickBot="1" x14ac:dyDescent="0.35">
      <c r="A24" t="s">
        <v>160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  <c r="G24" s="27"/>
    </row>
    <row r="25" spans="1:7" ht="15" thickBot="1" x14ac:dyDescent="0.35">
      <c r="A25" t="s">
        <v>161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  <c r="G25" s="27"/>
    </row>
    <row r="26" spans="1:7" ht="15" thickBot="1" x14ac:dyDescent="0.35">
      <c r="A26" t="s">
        <v>162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  <c r="G26" s="27"/>
    </row>
    <row r="27" spans="1:7" ht="15" thickBot="1" x14ac:dyDescent="0.35">
      <c r="A27" t="s">
        <v>163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  <c r="G27" s="27"/>
    </row>
    <row r="28" spans="1:7" ht="15" thickBot="1" x14ac:dyDescent="0.35">
      <c r="A28" t="s">
        <v>164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  <c r="G28" s="27"/>
    </row>
    <row r="29" spans="1:7" ht="15" thickBot="1" x14ac:dyDescent="0.35">
      <c r="A29" s="9" t="s">
        <v>165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  <c r="G29" s="27"/>
    </row>
    <row r="30" spans="1:7" ht="15" thickBot="1" x14ac:dyDescent="0.35">
      <c r="A30" t="s">
        <v>166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  <c r="G30" s="27" t="s">
        <v>370</v>
      </c>
    </row>
    <row r="31" spans="1:7" ht="15" thickBot="1" x14ac:dyDescent="0.35">
      <c r="A31" t="s">
        <v>167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  <c r="G31" s="27"/>
    </row>
    <row r="32" spans="1:7" ht="15" thickBot="1" x14ac:dyDescent="0.35">
      <c r="A32" t="s">
        <v>168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  <c r="G32" s="27"/>
    </row>
    <row r="33" spans="1:7" ht="15" thickBot="1" x14ac:dyDescent="0.35">
      <c r="A33" t="s">
        <v>169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  <c r="G33" s="27"/>
    </row>
    <row r="34" spans="1:7" ht="15" thickBot="1" x14ac:dyDescent="0.35">
      <c r="A34" t="s">
        <v>170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  <c r="G34" s="27"/>
    </row>
    <row r="35" spans="1:7" ht="15" thickBot="1" x14ac:dyDescent="0.35">
      <c r="A35" t="s">
        <v>171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  <c r="G35" s="27"/>
    </row>
    <row r="36" spans="1:7" ht="15" thickBot="1" x14ac:dyDescent="0.35">
      <c r="A36" t="s">
        <v>172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  <c r="G36" s="27"/>
    </row>
    <row r="37" spans="1:7" ht="15" thickBot="1" x14ac:dyDescent="0.35">
      <c r="A37" t="s">
        <v>173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  <c r="G37" s="27"/>
    </row>
    <row r="38" spans="1:7" ht="15" thickBot="1" x14ac:dyDescent="0.35">
      <c r="A38" t="s">
        <v>174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  <c r="G38" s="27"/>
    </row>
    <row r="39" spans="1:7" ht="15" thickBot="1" x14ac:dyDescent="0.35">
      <c r="A39" s="9" t="s">
        <v>175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  <c r="G39" s="27"/>
    </row>
    <row r="40" spans="1:7" ht="15" thickBot="1" x14ac:dyDescent="0.35">
      <c r="A40" t="s">
        <v>176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  <c r="G40" s="27" t="s">
        <v>371</v>
      </c>
    </row>
    <row r="41" spans="1:7" ht="15" thickBot="1" x14ac:dyDescent="0.35">
      <c r="A41" t="s">
        <v>177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  <c r="G41" s="27"/>
    </row>
    <row r="42" spans="1:7" ht="15" thickBot="1" x14ac:dyDescent="0.35">
      <c r="A42" t="s">
        <v>178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  <c r="G42" s="27"/>
    </row>
    <row r="43" spans="1:7" ht="15" thickBot="1" x14ac:dyDescent="0.35">
      <c r="A43" t="s">
        <v>179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  <c r="G43" s="27"/>
    </row>
    <row r="44" spans="1:7" ht="15" thickBot="1" x14ac:dyDescent="0.35">
      <c r="A44" t="s">
        <v>180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  <c r="G44" s="27"/>
    </row>
    <row r="45" spans="1:7" ht="15" thickBot="1" x14ac:dyDescent="0.35">
      <c r="A45" t="s">
        <v>181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  <c r="G45" s="27"/>
    </row>
    <row r="46" spans="1:7" ht="15" thickBot="1" x14ac:dyDescent="0.35">
      <c r="A46" t="s">
        <v>182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  <c r="G46" s="27"/>
    </row>
    <row r="47" spans="1:7" ht="15" thickBot="1" x14ac:dyDescent="0.35">
      <c r="A47" t="s">
        <v>183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  <c r="G47" s="27"/>
    </row>
    <row r="48" spans="1:7" ht="15" thickBot="1" x14ac:dyDescent="0.35">
      <c r="A48" s="9" t="s">
        <v>184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  <c r="G48" s="27"/>
    </row>
    <row r="49" spans="1:7" ht="15" thickBot="1" x14ac:dyDescent="0.35">
      <c r="A49" t="s">
        <v>185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  <c r="G49" s="27" t="s">
        <v>372</v>
      </c>
    </row>
    <row r="50" spans="1:7" ht="15" thickBot="1" x14ac:dyDescent="0.35">
      <c r="A50" t="s">
        <v>186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  <c r="G50" s="27"/>
    </row>
    <row r="51" spans="1:7" ht="15" thickBot="1" x14ac:dyDescent="0.35">
      <c r="A51" t="s">
        <v>187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  <c r="G51" s="27"/>
    </row>
    <row r="52" spans="1:7" ht="15" thickBot="1" x14ac:dyDescent="0.35">
      <c r="A52" t="s">
        <v>188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  <c r="G52" s="27"/>
    </row>
    <row r="53" spans="1:7" ht="15" thickBot="1" x14ac:dyDescent="0.35">
      <c r="A53" t="s">
        <v>189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  <c r="G53" s="27"/>
    </row>
    <row r="54" spans="1:7" ht="15" thickBot="1" x14ac:dyDescent="0.35">
      <c r="A54" t="s">
        <v>190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  <c r="G54" s="27"/>
    </row>
    <row r="55" spans="1:7" ht="15" thickBot="1" x14ac:dyDescent="0.35">
      <c r="A55" t="s">
        <v>191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  <c r="G55" s="27"/>
    </row>
    <row r="56" spans="1:7" ht="15" thickBot="1" x14ac:dyDescent="0.35">
      <c r="A56" t="s">
        <v>192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  <c r="G56" s="27"/>
    </row>
    <row r="57" spans="1:7" ht="15" thickBot="1" x14ac:dyDescent="0.35">
      <c r="A57" s="9" t="s">
        <v>193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  <c r="G57" s="27"/>
    </row>
    <row r="58" spans="1:7" ht="15" thickBot="1" x14ac:dyDescent="0.35">
      <c r="A58" t="s">
        <v>194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  <c r="G58" s="27" t="s">
        <v>373</v>
      </c>
    </row>
    <row r="59" spans="1:7" ht="15" thickBot="1" x14ac:dyDescent="0.35">
      <c r="A59" t="s">
        <v>195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  <c r="G59" s="27"/>
    </row>
    <row r="60" spans="1:7" ht="15" thickBot="1" x14ac:dyDescent="0.35">
      <c r="A60" t="s">
        <v>196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  <c r="G60" s="27"/>
    </row>
    <row r="61" spans="1:7" ht="15" thickBot="1" x14ac:dyDescent="0.35">
      <c r="A61" t="s">
        <v>197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  <c r="G61" s="27"/>
    </row>
    <row r="62" spans="1:7" ht="15" thickBot="1" x14ac:dyDescent="0.35">
      <c r="A62" t="s">
        <v>198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  <c r="G62" s="27"/>
    </row>
    <row r="63" spans="1:7" ht="15" thickBot="1" x14ac:dyDescent="0.35">
      <c r="A63" t="s">
        <v>199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  <c r="G63" s="27"/>
    </row>
    <row r="64" spans="1:7" ht="15" thickBot="1" x14ac:dyDescent="0.35">
      <c r="A64" t="s">
        <v>200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  <c r="G64" s="27"/>
    </row>
    <row r="65" spans="1:7" ht="15" thickBot="1" x14ac:dyDescent="0.35">
      <c r="A65" t="s">
        <v>201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  <c r="G65" s="27"/>
    </row>
    <row r="66" spans="1:7" ht="15" thickBot="1" x14ac:dyDescent="0.35">
      <c r="A66" s="9" t="s">
        <v>202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  <c r="G66" s="27"/>
    </row>
    <row r="67" spans="1:7" ht="15" thickBot="1" x14ac:dyDescent="0.35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  <c r="G67" s="27" t="s">
        <v>367</v>
      </c>
    </row>
    <row r="68" spans="1:7" ht="15" thickBot="1" x14ac:dyDescent="0.35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  <c r="G68" s="27"/>
    </row>
    <row r="69" spans="1:7" ht="15" thickBot="1" x14ac:dyDescent="0.35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  <c r="G69" s="27"/>
    </row>
    <row r="70" spans="1:7" ht="15" thickBot="1" x14ac:dyDescent="0.35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  <c r="G70" s="27"/>
    </row>
    <row r="71" spans="1:7" ht="15" thickBot="1" x14ac:dyDescent="0.35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  <c r="G71" s="27"/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  <c r="G72" s="27"/>
    </row>
    <row r="73" spans="1:7" ht="15" thickBot="1" x14ac:dyDescent="0.35">
      <c r="A73" s="14" t="s">
        <v>203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 s="27" t="s">
        <v>368</v>
      </c>
    </row>
    <row r="74" spans="1:7" ht="15" thickBot="1" x14ac:dyDescent="0.35">
      <c r="A74" s="14" t="s">
        <v>204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 s="27"/>
    </row>
    <row r="75" spans="1:7" ht="15" thickBot="1" x14ac:dyDescent="0.35">
      <c r="A75" s="14" t="s">
        <v>205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 s="27"/>
    </row>
    <row r="76" spans="1:7" ht="15" thickBot="1" x14ac:dyDescent="0.35">
      <c r="A76" s="14" t="s">
        <v>206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 s="27"/>
    </row>
    <row r="77" spans="1:7" ht="15" thickBot="1" x14ac:dyDescent="0.35">
      <c r="A77" s="14" t="s">
        <v>207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 s="27"/>
    </row>
    <row r="78" spans="1:7" ht="15" thickBot="1" x14ac:dyDescent="0.35">
      <c r="A78" s="15" t="s">
        <v>208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 s="27"/>
    </row>
    <row r="79" spans="1:7" ht="15" thickBot="1" x14ac:dyDescent="0.35">
      <c r="A79" s="14" t="s">
        <v>209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  <c r="G79" s="27" t="s">
        <v>369</v>
      </c>
    </row>
    <row r="80" spans="1:7" ht="15" thickBot="1" x14ac:dyDescent="0.35">
      <c r="A80" s="14" t="s">
        <v>210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  <c r="G80" s="27"/>
    </row>
    <row r="81" spans="1:7" ht="15" thickBot="1" x14ac:dyDescent="0.35">
      <c r="A81" s="14" t="s">
        <v>211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  <c r="G81" s="27"/>
    </row>
    <row r="82" spans="1:7" ht="15" thickBot="1" x14ac:dyDescent="0.35">
      <c r="A82" s="14" t="s">
        <v>212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  <c r="G82" s="27"/>
    </row>
    <row r="83" spans="1:7" ht="15" thickBot="1" x14ac:dyDescent="0.35">
      <c r="A83" s="14" t="s">
        <v>213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  <c r="G83" s="27"/>
    </row>
    <row r="84" spans="1:7" ht="15" thickBot="1" x14ac:dyDescent="0.35">
      <c r="A84" s="15" t="s">
        <v>214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  <c r="G84" s="27"/>
    </row>
    <row r="85" spans="1:7" ht="15" thickBot="1" x14ac:dyDescent="0.35">
      <c r="A85" s="14" t="s">
        <v>215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  <c r="G85" s="27" t="s">
        <v>370</v>
      </c>
    </row>
    <row r="86" spans="1:7" ht="15" thickBot="1" x14ac:dyDescent="0.35">
      <c r="A86" s="14" t="s">
        <v>216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  <c r="G86" s="27"/>
    </row>
    <row r="87" spans="1:7" ht="15" thickBot="1" x14ac:dyDescent="0.35">
      <c r="A87" s="14" t="s">
        <v>217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  <c r="G87" s="27"/>
    </row>
    <row r="88" spans="1:7" ht="15" thickBot="1" x14ac:dyDescent="0.35">
      <c r="A88" s="14" t="s">
        <v>218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  <c r="G88" s="27"/>
    </row>
    <row r="89" spans="1:7" ht="15" thickBot="1" x14ac:dyDescent="0.35">
      <c r="A89" s="14" t="s">
        <v>219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  <c r="G89" s="27"/>
    </row>
    <row r="90" spans="1:7" ht="15" thickBot="1" x14ac:dyDescent="0.35">
      <c r="A90" s="15" t="s">
        <v>220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  <c r="G90" s="27"/>
    </row>
    <row r="91" spans="1:7" ht="15" thickBot="1" x14ac:dyDescent="0.35">
      <c r="A91" s="14" t="s">
        <v>221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  <c r="G91" s="27" t="s">
        <v>371</v>
      </c>
    </row>
    <row r="92" spans="1:7" ht="15" thickBot="1" x14ac:dyDescent="0.35">
      <c r="A92" s="14" t="s">
        <v>222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  <c r="G92" s="27"/>
    </row>
    <row r="93" spans="1:7" ht="15" thickBot="1" x14ac:dyDescent="0.35">
      <c r="A93" s="14" t="s">
        <v>223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  <c r="G93" s="27"/>
    </row>
    <row r="94" spans="1:7" ht="15" thickBot="1" x14ac:dyDescent="0.35">
      <c r="A94" s="14" t="s">
        <v>224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  <c r="G94" s="27"/>
    </row>
    <row r="95" spans="1:7" ht="15" thickBot="1" x14ac:dyDescent="0.35">
      <c r="A95" s="14" t="s">
        <v>225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  <c r="G95" s="27"/>
    </row>
    <row r="96" spans="1:7" ht="15" thickBot="1" x14ac:dyDescent="0.35">
      <c r="A96" s="15" t="s">
        <v>226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  <c r="G96" s="27"/>
    </row>
    <row r="97" spans="1:7" ht="15" thickBot="1" x14ac:dyDescent="0.35">
      <c r="A97" s="20" t="s">
        <v>227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  <c r="G97" s="27" t="s">
        <v>372</v>
      </c>
    </row>
    <row r="98" spans="1:7" ht="15" thickBot="1" x14ac:dyDescent="0.35">
      <c r="A98" s="14" t="s">
        <v>228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  <c r="G98" s="27"/>
    </row>
    <row r="99" spans="1:7" ht="15" thickBot="1" x14ac:dyDescent="0.35">
      <c r="A99" s="14" t="s">
        <v>229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  <c r="G99" s="27"/>
    </row>
    <row r="100" spans="1:7" ht="15" thickBot="1" x14ac:dyDescent="0.35">
      <c r="A100" s="14" t="s">
        <v>230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  <c r="G100" s="27"/>
    </row>
    <row r="101" spans="1:7" ht="15" thickBot="1" x14ac:dyDescent="0.35">
      <c r="A101" s="14" t="s">
        <v>231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  <c r="G101" s="27"/>
    </row>
    <row r="102" spans="1:7" ht="15" thickBot="1" x14ac:dyDescent="0.35">
      <c r="A102" s="15" t="s">
        <v>232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  <c r="G102" s="27"/>
    </row>
    <row r="103" spans="1:7" ht="15" thickBot="1" x14ac:dyDescent="0.35">
      <c r="A103" s="14" t="s">
        <v>233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  <c r="G103" s="27" t="s">
        <v>373</v>
      </c>
    </row>
    <row r="104" spans="1:7" ht="15" thickBot="1" x14ac:dyDescent="0.35">
      <c r="A104" s="14" t="s">
        <v>234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  <c r="G104" s="27"/>
    </row>
    <row r="105" spans="1:7" ht="15" thickBot="1" x14ac:dyDescent="0.35">
      <c r="A105" s="14" t="s">
        <v>235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  <c r="G105" s="27"/>
    </row>
    <row r="106" spans="1:7" ht="15" thickBot="1" x14ac:dyDescent="0.35">
      <c r="A106" s="14" t="s">
        <v>236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  <c r="G106" s="27"/>
    </row>
    <row r="107" spans="1:7" ht="15" thickBot="1" x14ac:dyDescent="0.35">
      <c r="A107" s="14" t="s">
        <v>237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  <c r="G107" s="27"/>
    </row>
    <row r="108" spans="1:7" ht="15" thickBot="1" x14ac:dyDescent="0.35">
      <c r="A108" s="15" t="s">
        <v>238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  <c r="G108" s="27"/>
    </row>
    <row r="109" spans="1:7" x14ac:dyDescent="0.3">
      <c r="A109" s="14" t="s">
        <v>402</v>
      </c>
      <c r="B109" s="14">
        <v>1</v>
      </c>
      <c r="C109" s="25">
        <v>0.13800000000000001</v>
      </c>
      <c r="D109" t="s">
        <v>381</v>
      </c>
      <c r="E109" s="5" t="s">
        <v>89</v>
      </c>
      <c r="F109" s="3" t="s">
        <v>382</v>
      </c>
      <c r="G109" s="29" t="s">
        <v>383</v>
      </c>
    </row>
    <row r="110" spans="1:7" x14ac:dyDescent="0.3">
      <c r="A110" s="14" t="s">
        <v>374</v>
      </c>
      <c r="B110" s="14">
        <v>1</v>
      </c>
      <c r="C110" s="25">
        <v>0.13800000000000001</v>
      </c>
      <c r="D110" t="s">
        <v>381</v>
      </c>
      <c r="E110" s="5" t="s">
        <v>89</v>
      </c>
      <c r="F110" s="3" t="s">
        <v>382</v>
      </c>
      <c r="G110" s="30"/>
    </row>
    <row r="111" spans="1:7" x14ac:dyDescent="0.3">
      <c r="A111" s="14" t="s">
        <v>375</v>
      </c>
      <c r="B111" s="14">
        <v>1</v>
      </c>
      <c r="C111" s="25">
        <v>0.13800000000000001</v>
      </c>
      <c r="D111" t="s">
        <v>381</v>
      </c>
      <c r="E111" s="5" t="s">
        <v>89</v>
      </c>
      <c r="F111" s="3" t="s">
        <v>382</v>
      </c>
      <c r="G111" s="30"/>
    </row>
    <row r="112" spans="1:7" x14ac:dyDescent="0.3">
      <c r="A112" s="14" t="s">
        <v>376</v>
      </c>
      <c r="B112" s="14">
        <v>1</v>
      </c>
      <c r="C112" s="25">
        <v>0.13800000000000001</v>
      </c>
      <c r="D112" t="s">
        <v>381</v>
      </c>
      <c r="E112" s="5" t="s">
        <v>89</v>
      </c>
      <c r="F112" s="3" t="s">
        <v>382</v>
      </c>
      <c r="G112" s="30"/>
    </row>
    <row r="113" spans="1:7" x14ac:dyDescent="0.3">
      <c r="A113" s="14" t="s">
        <v>377</v>
      </c>
      <c r="B113" s="14">
        <v>1</v>
      </c>
      <c r="C113" s="25">
        <v>0.13800000000000001</v>
      </c>
      <c r="D113" t="s">
        <v>381</v>
      </c>
      <c r="E113" s="5" t="s">
        <v>89</v>
      </c>
      <c r="F113" s="3" t="s">
        <v>382</v>
      </c>
      <c r="G113" s="30"/>
    </row>
    <row r="114" spans="1:7" x14ac:dyDescent="0.3">
      <c r="A114" s="14" t="s">
        <v>378</v>
      </c>
      <c r="B114" s="14">
        <v>1</v>
      </c>
      <c r="C114" s="25">
        <v>0.13800000000000001</v>
      </c>
      <c r="D114" t="s">
        <v>381</v>
      </c>
      <c r="E114" s="5" t="s">
        <v>89</v>
      </c>
      <c r="F114" s="3" t="s">
        <v>382</v>
      </c>
      <c r="G114" s="30"/>
    </row>
    <row r="115" spans="1:7" ht="15" thickBot="1" x14ac:dyDescent="0.35">
      <c r="A115" s="15" t="s">
        <v>379</v>
      </c>
      <c r="B115" s="15">
        <v>1</v>
      </c>
      <c r="C115" s="26">
        <v>0.13800000000000001</v>
      </c>
      <c r="D115" s="9" t="s">
        <v>381</v>
      </c>
      <c r="E115" s="11" t="s">
        <v>89</v>
      </c>
      <c r="F115" s="12" t="s">
        <v>382</v>
      </c>
      <c r="G115" s="30"/>
    </row>
    <row r="116" spans="1:7" ht="15" thickBot="1" x14ac:dyDescent="0.35">
      <c r="A116" s="14" t="s">
        <v>384</v>
      </c>
      <c r="B116" s="14" t="s">
        <v>394</v>
      </c>
      <c r="C116" s="25">
        <v>0.60699999999999998</v>
      </c>
      <c r="D116" t="s">
        <v>396</v>
      </c>
      <c r="E116" s="5" t="s">
        <v>397</v>
      </c>
      <c r="F116" s="3" t="s">
        <v>398</v>
      </c>
      <c r="G116" s="31" t="s">
        <v>399</v>
      </c>
    </row>
    <row r="117" spans="1:7" ht="15" thickBot="1" x14ac:dyDescent="0.35">
      <c r="A117" s="14" t="s">
        <v>385</v>
      </c>
      <c r="B117" s="14" t="s">
        <v>394</v>
      </c>
      <c r="C117" s="25">
        <v>0.60699999999999998</v>
      </c>
      <c r="D117" t="s">
        <v>396</v>
      </c>
      <c r="E117" s="5" t="s">
        <v>397</v>
      </c>
      <c r="F117" s="3" t="s">
        <v>398</v>
      </c>
      <c r="G117" s="31"/>
    </row>
    <row r="118" spans="1:7" ht="15" thickBot="1" x14ac:dyDescent="0.35">
      <c r="A118" s="14" t="s">
        <v>386</v>
      </c>
      <c r="B118" t="s">
        <v>393</v>
      </c>
      <c r="C118" s="25">
        <v>0.13800000000000001</v>
      </c>
      <c r="D118" t="s">
        <v>400</v>
      </c>
      <c r="E118" s="5" t="s">
        <v>99</v>
      </c>
      <c r="F118" s="3" t="s">
        <v>401</v>
      </c>
      <c r="G118" s="31"/>
    </row>
    <row r="119" spans="1:7" ht="15" thickBot="1" x14ac:dyDescent="0.35">
      <c r="A119" s="14" t="s">
        <v>387</v>
      </c>
      <c r="B119" t="s">
        <v>393</v>
      </c>
      <c r="C119" s="25">
        <v>0.13800000000000001</v>
      </c>
      <c r="D119" t="s">
        <v>400</v>
      </c>
      <c r="E119" s="5" t="s">
        <v>99</v>
      </c>
      <c r="F119" s="3" t="s">
        <v>401</v>
      </c>
      <c r="G119" s="31"/>
    </row>
    <row r="120" spans="1:7" ht="15" thickBot="1" x14ac:dyDescent="0.35">
      <c r="A120" s="14" t="s">
        <v>388</v>
      </c>
      <c r="B120" t="s">
        <v>395</v>
      </c>
      <c r="C120" s="25">
        <v>0.11</v>
      </c>
      <c r="D120" t="s">
        <v>344</v>
      </c>
      <c r="E120" s="6">
        <v>1005</v>
      </c>
      <c r="F120" s="3" t="s">
        <v>345</v>
      </c>
      <c r="G120" s="31"/>
    </row>
    <row r="121" spans="1:7" ht="15" thickBot="1" x14ac:dyDescent="0.35">
      <c r="A121" s="14" t="s">
        <v>389</v>
      </c>
      <c r="B121" t="s">
        <v>395</v>
      </c>
      <c r="C121" s="25">
        <v>0.11</v>
      </c>
      <c r="D121" t="s">
        <v>344</v>
      </c>
      <c r="E121" s="6">
        <v>1005</v>
      </c>
      <c r="F121" s="3" t="s">
        <v>345</v>
      </c>
      <c r="G121" s="31"/>
    </row>
    <row r="122" spans="1:7" ht="15" thickBot="1" x14ac:dyDescent="0.35">
      <c r="A122" s="15" t="s">
        <v>390</v>
      </c>
      <c r="B122" s="9" t="s">
        <v>395</v>
      </c>
      <c r="C122" s="26">
        <v>0.11</v>
      </c>
      <c r="D122" s="9" t="s">
        <v>344</v>
      </c>
      <c r="E122" s="13">
        <v>1005</v>
      </c>
      <c r="F122" s="12" t="s">
        <v>345</v>
      </c>
      <c r="G122" s="31"/>
    </row>
    <row r="123" spans="1:7" ht="15" thickBot="1" x14ac:dyDescent="0.35">
      <c r="A123" s="14" t="s">
        <v>391</v>
      </c>
      <c r="B123" t="s">
        <v>255</v>
      </c>
      <c r="C123" s="2">
        <v>0.13800000000000001</v>
      </c>
      <c r="D123" t="s">
        <v>257</v>
      </c>
      <c r="E123" s="6">
        <v>1608</v>
      </c>
      <c r="F123" s="3" t="s">
        <v>258</v>
      </c>
      <c r="G123" s="31" t="s">
        <v>403</v>
      </c>
    </row>
    <row r="124" spans="1:7" ht="15" thickBot="1" x14ac:dyDescent="0.35">
      <c r="A124" s="14" t="s">
        <v>404</v>
      </c>
      <c r="B124" t="s">
        <v>256</v>
      </c>
      <c r="C124" s="2">
        <v>0.13800000000000001</v>
      </c>
      <c r="D124" t="s">
        <v>259</v>
      </c>
      <c r="E124" s="6">
        <v>2012</v>
      </c>
      <c r="F124" s="3" t="s">
        <v>260</v>
      </c>
      <c r="G124" s="31"/>
    </row>
    <row r="125" spans="1:7" ht="15" thickBot="1" x14ac:dyDescent="0.35">
      <c r="A125" s="14" t="s">
        <v>405</v>
      </c>
      <c r="B125" t="s">
        <v>343</v>
      </c>
      <c r="C125" s="2">
        <v>0.11</v>
      </c>
      <c r="D125" t="s">
        <v>344</v>
      </c>
      <c r="E125" s="6">
        <v>1005</v>
      </c>
      <c r="F125" s="3" t="s">
        <v>345</v>
      </c>
      <c r="G125" s="31"/>
    </row>
    <row r="126" spans="1:7" ht="15" thickBot="1" x14ac:dyDescent="0.35">
      <c r="A126" s="14" t="s">
        <v>406</v>
      </c>
      <c r="B126" t="s">
        <v>343</v>
      </c>
      <c r="C126" s="2">
        <v>0.11</v>
      </c>
      <c r="D126" t="s">
        <v>344</v>
      </c>
      <c r="E126" s="6">
        <v>1005</v>
      </c>
      <c r="F126" s="3" t="s">
        <v>345</v>
      </c>
      <c r="G126" s="31"/>
    </row>
    <row r="127" spans="1:7" ht="15" thickBot="1" x14ac:dyDescent="0.35">
      <c r="A127" s="14" t="s">
        <v>407</v>
      </c>
      <c r="B127" t="s">
        <v>338</v>
      </c>
      <c r="C127" s="2">
        <v>0.13800000000000001</v>
      </c>
      <c r="D127" t="s">
        <v>346</v>
      </c>
      <c r="E127" s="6">
        <v>2012</v>
      </c>
      <c r="F127" s="3" t="s">
        <v>347</v>
      </c>
      <c r="G127" s="31"/>
    </row>
    <row r="128" spans="1:7" ht="15" thickBot="1" x14ac:dyDescent="0.35">
      <c r="A128" s="14" t="s">
        <v>408</v>
      </c>
      <c r="B128" t="s">
        <v>339</v>
      </c>
      <c r="C128" s="2">
        <v>0.152</v>
      </c>
      <c r="D128" t="s">
        <v>348</v>
      </c>
      <c r="E128" s="6" t="s">
        <v>349</v>
      </c>
      <c r="F128" s="3" t="s">
        <v>350</v>
      </c>
      <c r="G128" s="31"/>
    </row>
    <row r="129" spans="1:7" ht="15" thickBot="1" x14ac:dyDescent="0.35">
      <c r="A129" s="15" t="s">
        <v>409</v>
      </c>
      <c r="B129" s="9" t="s">
        <v>340</v>
      </c>
      <c r="C129" s="10">
        <v>0.13800000000000001</v>
      </c>
      <c r="D129" s="9" t="s">
        <v>351</v>
      </c>
      <c r="E129" s="13">
        <v>1005</v>
      </c>
      <c r="F129" s="12" t="s">
        <v>352</v>
      </c>
      <c r="G129" s="31"/>
    </row>
    <row r="130" spans="1:7" ht="15" thickBot="1" x14ac:dyDescent="0.35">
      <c r="A130" s="14" t="s">
        <v>380</v>
      </c>
      <c r="B130" t="s">
        <v>341</v>
      </c>
      <c r="C130" s="2">
        <v>0.13800000000000001</v>
      </c>
      <c r="D130" t="s">
        <v>353</v>
      </c>
      <c r="E130" s="6">
        <v>1608</v>
      </c>
      <c r="F130" s="3" t="s">
        <v>354</v>
      </c>
      <c r="G130" s="32" t="s">
        <v>411</v>
      </c>
    </row>
    <row r="131" spans="1:7" ht="15" thickBot="1" x14ac:dyDescent="0.35">
      <c r="A131" s="15" t="s">
        <v>410</v>
      </c>
      <c r="B131" s="9" t="s">
        <v>342</v>
      </c>
      <c r="C131" s="10">
        <v>0.13800000000000001</v>
      </c>
      <c r="D131" s="9" t="s">
        <v>355</v>
      </c>
      <c r="E131" s="13">
        <v>1608</v>
      </c>
      <c r="F131" s="12" t="s">
        <v>356</v>
      </c>
      <c r="G131" s="32"/>
    </row>
    <row r="132" spans="1:7" x14ac:dyDescent="0.3">
      <c r="A132" s="14" t="s">
        <v>412</v>
      </c>
      <c r="B132" t="s">
        <v>419</v>
      </c>
      <c r="C132" s="2">
        <v>0.13800000000000001</v>
      </c>
      <c r="D132" t="s">
        <v>314</v>
      </c>
      <c r="E132" s="6">
        <v>1608</v>
      </c>
      <c r="F132" s="3" t="s">
        <v>315</v>
      </c>
    </row>
    <row r="133" spans="1:7" x14ac:dyDescent="0.3">
      <c r="A133" s="14" t="s">
        <v>413</v>
      </c>
      <c r="B133" t="s">
        <v>419</v>
      </c>
      <c r="C133" s="2">
        <v>0.13800000000000001</v>
      </c>
      <c r="D133" t="s">
        <v>314</v>
      </c>
      <c r="E133" s="6">
        <v>1608</v>
      </c>
      <c r="F133" s="3" t="s">
        <v>315</v>
      </c>
    </row>
    <row r="134" spans="1:7" x14ac:dyDescent="0.3">
      <c r="A134" s="14" t="s">
        <v>414</v>
      </c>
      <c r="B134" t="s">
        <v>419</v>
      </c>
      <c r="C134" s="2">
        <v>0.13800000000000001</v>
      </c>
      <c r="D134" t="s">
        <v>314</v>
      </c>
      <c r="E134" s="6">
        <v>1608</v>
      </c>
      <c r="F134" s="3" t="s">
        <v>315</v>
      </c>
    </row>
    <row r="135" spans="1:7" x14ac:dyDescent="0.3">
      <c r="A135" s="14" t="s">
        <v>415</v>
      </c>
      <c r="B135" t="s">
        <v>419</v>
      </c>
      <c r="C135" s="2">
        <v>0.13800000000000001</v>
      </c>
      <c r="D135" t="s">
        <v>314</v>
      </c>
      <c r="E135" s="6">
        <v>1608</v>
      </c>
      <c r="F135" s="3" t="s">
        <v>315</v>
      </c>
    </row>
    <row r="136" spans="1:7" x14ac:dyDescent="0.3">
      <c r="A136" s="14" t="s">
        <v>416</v>
      </c>
      <c r="B136" t="s">
        <v>419</v>
      </c>
      <c r="C136" s="2">
        <v>0.13800000000000001</v>
      </c>
      <c r="D136" t="s">
        <v>314</v>
      </c>
      <c r="E136" s="6">
        <v>1608</v>
      </c>
      <c r="F136" s="3" t="s">
        <v>315</v>
      </c>
    </row>
    <row r="137" spans="1:7" x14ac:dyDescent="0.3">
      <c r="A137" s="14" t="s">
        <v>417</v>
      </c>
      <c r="B137" t="s">
        <v>419</v>
      </c>
      <c r="C137" s="2">
        <v>0.13800000000000001</v>
      </c>
      <c r="D137" t="s">
        <v>314</v>
      </c>
      <c r="E137" s="6">
        <v>1608</v>
      </c>
      <c r="F137" s="3" t="s">
        <v>315</v>
      </c>
    </row>
    <row r="138" spans="1:7" x14ac:dyDescent="0.3">
      <c r="A138" s="14" t="s">
        <v>418</v>
      </c>
      <c r="B138" t="s">
        <v>419</v>
      </c>
      <c r="C138" s="2">
        <v>0.13800000000000001</v>
      </c>
      <c r="D138" t="s">
        <v>314</v>
      </c>
      <c r="E138" s="6">
        <v>1608</v>
      </c>
      <c r="F138" s="3" t="s">
        <v>315</v>
      </c>
    </row>
    <row r="139" spans="1:7" x14ac:dyDescent="0.3">
      <c r="A139" s="14" t="s">
        <v>420</v>
      </c>
      <c r="B139" t="s">
        <v>312</v>
      </c>
      <c r="C139" s="2">
        <v>0.20699999999999999</v>
      </c>
      <c r="D139" s="3" t="s">
        <v>285</v>
      </c>
      <c r="E139" s="6" t="s">
        <v>286</v>
      </c>
      <c r="F139" s="3" t="s">
        <v>287</v>
      </c>
    </row>
    <row r="140" spans="1:7" x14ac:dyDescent="0.3">
      <c r="A140" s="14" t="s">
        <v>421</v>
      </c>
      <c r="B140" t="s">
        <v>395</v>
      </c>
      <c r="C140" s="25">
        <v>0.11</v>
      </c>
      <c r="D140" t="s">
        <v>344</v>
      </c>
      <c r="E140" s="6">
        <v>1005</v>
      </c>
      <c r="F140" s="3" t="s">
        <v>345</v>
      </c>
    </row>
    <row r="141" spans="1:7" x14ac:dyDescent="0.3">
      <c r="A141" s="14" t="s">
        <v>422</v>
      </c>
      <c r="B141" t="s">
        <v>395</v>
      </c>
      <c r="C141" s="25">
        <v>0.11</v>
      </c>
      <c r="D141" t="s">
        <v>344</v>
      </c>
      <c r="E141" s="6">
        <v>1005</v>
      </c>
      <c r="F141" s="3" t="s">
        <v>345</v>
      </c>
    </row>
  </sheetData>
  <mergeCells count="18">
    <mergeCell ref="G109:G115"/>
    <mergeCell ref="G116:G122"/>
    <mergeCell ref="G123:G129"/>
    <mergeCell ref="G130:G131"/>
    <mergeCell ref="G97:G102"/>
    <mergeCell ref="G103:G108"/>
    <mergeCell ref="G91:G96"/>
    <mergeCell ref="G2:G10"/>
    <mergeCell ref="G11:G20"/>
    <mergeCell ref="G21:G29"/>
    <mergeCell ref="G30:G39"/>
    <mergeCell ref="G40:G48"/>
    <mergeCell ref="G49:G57"/>
    <mergeCell ref="G58:G66"/>
    <mergeCell ref="G67:G72"/>
    <mergeCell ref="G73:G78"/>
    <mergeCell ref="G79:G84"/>
    <mergeCell ref="G85:G90"/>
  </mergeCells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  <hyperlink ref="F109" r:id="rId78" display="https://www.mouser.ca/datasheet/2/447/Yageo_PYu_AC_51_RoHS_L_7_1714230-1874691.pdf" xr:uid="{B0BDD487-534D-4157-9AF7-A3F931673830}"/>
    <hyperlink ref="F110" r:id="rId79" display="https://www.mouser.ca/datasheet/2/447/Yageo_PYu_AC_51_RoHS_L_7_1714230-1874691.pdf" xr:uid="{C3270AFC-4A20-4E79-8608-D0A2CFF69F45}"/>
    <hyperlink ref="F111" r:id="rId80" display="https://www.mouser.ca/datasheet/2/447/Yageo_PYu_AC_51_RoHS_L_7_1714230-1874691.pdf" xr:uid="{BFE38213-311D-41C8-B72A-65076ABBCC38}"/>
    <hyperlink ref="F113" r:id="rId81" display="https://www.mouser.ca/datasheet/2/447/Yageo_PYu_AC_51_RoHS_L_7_1714230-1874691.pdf" xr:uid="{561862D7-7705-4E84-9F6D-8DA013279938}"/>
    <hyperlink ref="F115" r:id="rId82" display="https://www.mouser.ca/datasheet/2/447/Yageo_PYu_AC_51_RoHS_L_7_1714230-1874691.pdf" xr:uid="{B4D8312C-A448-4277-81EB-7F58DDDF0FE2}"/>
    <hyperlink ref="F112" r:id="rId83" display="https://www.mouser.ca/datasheet/2/447/Yageo_PYu_AC_51_RoHS_L_7_1714230-1874691.pdf" xr:uid="{AE210F25-69EB-4DA2-A7F5-7B73966DF30C}"/>
    <hyperlink ref="F114" r:id="rId84" display="https://www.mouser.ca/datasheet/2/447/Yageo_PYu_AC_51_RoHS_L_7_1714230-1874691.pdf" xr:uid="{DFAB973F-DCCE-4FA8-8A24-00D34ABEF2A2}"/>
    <hyperlink ref="F116" r:id="rId85" display="https://www.mouser.ca/datasheet/2/585/MLCC-1837944.pdf" xr:uid="{3B6F062A-90D9-47BB-A841-52D8756E7212}"/>
    <hyperlink ref="F117" r:id="rId86" display="https://www.mouser.ca/datasheet/2/585/MLCC-1837944.pdf" xr:uid="{783BDC3E-A0DE-4562-9407-4DE5BD7BC975}"/>
    <hyperlink ref="F118" r:id="rId87" display="https://www.mouser.ca/datasheet/2/585/MLCC-1837944.pdf" xr:uid="{7EFF3B80-113D-45CE-8741-3D65476E76D0}"/>
    <hyperlink ref="F119" r:id="rId88" display="https://www.mouser.ca/datasheet/2/585/MLCC-1837944.pdf" xr:uid="{FA90DB72-6BA3-4A01-A8C6-09E8BE59A66C}"/>
    <hyperlink ref="F120" r:id="rId89" display="https://www.mouser.ca/datasheet/2/212/KEM_C1023_X7R_AUTO_SMD-1093309.pdf" xr:uid="{7E9D5081-77C7-41DB-94A7-CDDCDCD88544}"/>
    <hyperlink ref="F121" r:id="rId90" display="https://www.mouser.ca/datasheet/2/212/KEM_C1023_X7R_AUTO_SMD-1093309.pdf" xr:uid="{FC110397-D8B4-47A2-AB43-C43106B96A4D}"/>
    <hyperlink ref="F122" r:id="rId91" display="https://www.mouser.ca/datasheet/2/212/KEM_C1023_X7R_AUTO_SMD-1093309.pdf" xr:uid="{5A4F4F38-0775-4B61-89C9-4303519A9E37}"/>
    <hyperlink ref="F123" r:id="rId92" display="https://www.mouser.ca/datasheet/2/445/885012206074-1727575.pdf" xr:uid="{042EA7AE-8347-47DB-80F5-4255A5F88750}"/>
    <hyperlink ref="F124" r:id="rId93" display="https://www.mouser.ca/datasheet/2/585/MLCC-1837944.pdf" xr:uid="{5B4B4222-9375-4598-903C-A429AE3C6E83}"/>
    <hyperlink ref="F125" r:id="rId94" display="https://www.mouser.ca/datasheet/2/212/1/C0603X102K4RACAUTO-2933386.pdf" xr:uid="{2C59D38E-E45A-404E-A16C-59F1115750E8}"/>
    <hyperlink ref="F126" r:id="rId95" display="https://www.mouser.ca/datasheet/2/212/1/C0603X102K4RACAUTO-2933386.pdf" xr:uid="{3518936D-A980-4CE2-99A2-FB67A208614B}"/>
    <hyperlink ref="F127" r:id="rId96" display="https://www.mouser.ca/datasheet/2/585/MLCC-1837944.pdf" xr:uid="{F5506774-2647-4180-A630-3F869F90200C}"/>
    <hyperlink ref="F128" r:id="rId97" display="https://www.mouser.ca/datasheet/2/445/860010372006-1725314.pdf" xr:uid="{76B8DFED-7E19-40D0-883F-323E54884DB7}"/>
    <hyperlink ref="F129" r:id="rId98" display="https://www.mouser.ca/datasheet/2/447/yago_s_a0003557223_1-2286436.pdf" xr:uid="{E9C3E476-E5B1-42E2-96A4-99E21333D366}"/>
    <hyperlink ref="F139" r:id="rId99" display="https://www.mouser.ca/datasheet/2/445/860020273009-1725581.pdf" xr:uid="{FCE204EF-6DC7-4555-94B1-FBA8CF609B24}"/>
    <hyperlink ref="D139" r:id="rId100" xr:uid="{2B4A96D9-73B2-4284-9F00-05D1DF0F219B}"/>
    <hyperlink ref="F140" r:id="rId101" display="https://www.mouser.ca/datasheet/2/212/KEM_C1023_X7R_AUTO_SMD-1093309.pdf" xr:uid="{EF096566-3DC3-4D51-A03D-30B625A0CE18}"/>
    <hyperlink ref="F141" r:id="rId102" display="https://www.mouser.ca/datasheet/2/212/KEM_C1023_X7R_AUTO_SMD-1093309.pdf" xr:uid="{CCB90840-C615-48E9-A50C-D72AE500BCAC}"/>
  </hyperlinks>
  <pageMargins left="0.7" right="0.7" top="0.75" bottom="0.75" header="0.3" footer="0.3"/>
  <pageSetup orientation="portrait" r:id="rId10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7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331</v>
      </c>
      <c r="B2" t="s">
        <v>332</v>
      </c>
      <c r="C2">
        <v>0.75900000000000001</v>
      </c>
      <c r="D2" t="s">
        <v>333</v>
      </c>
      <c r="E2" t="s">
        <v>334</v>
      </c>
      <c r="F2" s="3" t="s">
        <v>335</v>
      </c>
    </row>
    <row r="3" spans="1:6" x14ac:dyDescent="0.3">
      <c r="A3" s="14" t="s">
        <v>331</v>
      </c>
      <c r="B3" t="s">
        <v>332</v>
      </c>
      <c r="C3">
        <v>0.75900000000000001</v>
      </c>
      <c r="D3" t="s">
        <v>333</v>
      </c>
      <c r="E3" t="s">
        <v>334</v>
      </c>
      <c r="F3" s="3" t="s">
        <v>335</v>
      </c>
    </row>
    <row r="4" spans="1:6" x14ac:dyDescent="0.3">
      <c r="A4" s="14" t="s">
        <v>331</v>
      </c>
      <c r="B4" t="s">
        <v>332</v>
      </c>
      <c r="C4">
        <v>0.75900000000000001</v>
      </c>
      <c r="D4" t="s">
        <v>333</v>
      </c>
      <c r="E4" t="s">
        <v>334</v>
      </c>
      <c r="F4" s="3" t="s">
        <v>335</v>
      </c>
    </row>
    <row r="5" spans="1:6" x14ac:dyDescent="0.3">
      <c r="A5" s="14" t="s">
        <v>331</v>
      </c>
      <c r="B5" t="s">
        <v>332</v>
      </c>
      <c r="C5">
        <v>0.75900000000000001</v>
      </c>
      <c r="D5" t="s">
        <v>333</v>
      </c>
      <c r="E5" t="s">
        <v>334</v>
      </c>
      <c r="F5" s="3" t="s">
        <v>335</v>
      </c>
    </row>
    <row r="6" spans="1:6" x14ac:dyDescent="0.3">
      <c r="A6" s="14" t="s">
        <v>331</v>
      </c>
      <c r="B6" t="s">
        <v>332</v>
      </c>
      <c r="C6">
        <v>0.75900000000000001</v>
      </c>
      <c r="D6" t="s">
        <v>333</v>
      </c>
      <c r="E6" t="s">
        <v>334</v>
      </c>
      <c r="F6" s="3" t="s">
        <v>335</v>
      </c>
    </row>
    <row r="7" spans="1:6" x14ac:dyDescent="0.3">
      <c r="A7" s="14" t="s">
        <v>331</v>
      </c>
      <c r="B7" t="s">
        <v>332</v>
      </c>
      <c r="C7">
        <v>0.75900000000000001</v>
      </c>
      <c r="D7" t="s">
        <v>333</v>
      </c>
      <c r="E7" t="s">
        <v>334</v>
      </c>
      <c r="F7" s="3" t="s">
        <v>335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AllPassives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2022-07-22T01:20:26Z</dcterms:modified>
</cp:coreProperties>
</file>