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CE_Projects\Music_Visualizer\Documents\"/>
    </mc:Choice>
  </mc:AlternateContent>
  <xr:revisionPtr revIDLastSave="0" documentId="13_ncr:1_{0EB383F4-7E21-4FA5-874F-B5294F7E70B7}" xr6:coauthVersionLast="47" xr6:coauthVersionMax="47" xr10:uidLastSave="{00000000-0000-0000-0000-000000000000}"/>
  <bookViews>
    <workbookView xWindow="28680" yWindow="-120" windowWidth="29040" windowHeight="15840" xr2:uid="{4BE2AAF3-DD41-470D-AC12-C5AC02844EF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7" i="1" l="1"/>
  <c r="G17" i="1"/>
  <c r="F17" i="1"/>
  <c r="E17" i="1"/>
  <c r="C17" i="1"/>
  <c r="G16" i="1"/>
  <c r="E16" i="1"/>
  <c r="C16" i="1"/>
  <c r="F16" i="1"/>
  <c r="H16" i="1"/>
  <c r="G14" i="1"/>
  <c r="G15" i="1"/>
  <c r="E3" i="1"/>
  <c r="E4" i="1"/>
  <c r="E5" i="1"/>
  <c r="E6" i="1"/>
  <c r="E7" i="1"/>
  <c r="E8" i="1"/>
  <c r="E9" i="1"/>
  <c r="G9" i="1" s="1"/>
  <c r="E10" i="1"/>
  <c r="E11" i="1"/>
  <c r="E12" i="1"/>
  <c r="E13" i="1"/>
  <c r="G13" i="1" s="1"/>
  <c r="E14" i="1"/>
  <c r="E15" i="1"/>
  <c r="E2" i="1"/>
  <c r="C15" i="1"/>
  <c r="F15" i="1"/>
  <c r="H15" i="1"/>
  <c r="H14" i="1"/>
  <c r="F14" i="1"/>
  <c r="C14" i="1"/>
  <c r="H13" i="1"/>
  <c r="F13" i="1"/>
  <c r="C13" i="1"/>
  <c r="H12" i="1"/>
  <c r="G12" i="1"/>
  <c r="H9" i="1"/>
  <c r="H10" i="1"/>
  <c r="H11" i="1"/>
  <c r="H3" i="1"/>
  <c r="H4" i="1"/>
  <c r="H5" i="1"/>
  <c r="H6" i="1"/>
  <c r="H7" i="1"/>
  <c r="H8" i="1"/>
  <c r="H2" i="1"/>
  <c r="F12" i="1"/>
  <c r="C12" i="1"/>
  <c r="G11" i="1"/>
  <c r="C11" i="1"/>
  <c r="F11" i="1"/>
  <c r="G10" i="1"/>
  <c r="F10" i="1"/>
  <c r="C10" i="1"/>
  <c r="F9" i="1"/>
  <c r="C9" i="1"/>
  <c r="G8" i="1"/>
  <c r="C8" i="1"/>
  <c r="F8" i="1"/>
  <c r="G7" i="1"/>
  <c r="C7" i="1"/>
  <c r="F7" i="1"/>
  <c r="G3" i="1"/>
  <c r="G4" i="1"/>
  <c r="G5" i="1"/>
  <c r="G6" i="1"/>
  <c r="G2" i="1"/>
  <c r="C3" i="1"/>
  <c r="C4" i="1"/>
  <c r="C5" i="1"/>
  <c r="C6" i="1"/>
  <c r="C2" i="1"/>
  <c r="F2" i="1"/>
  <c r="F3" i="1"/>
  <c r="F5" i="1"/>
  <c r="F4" i="1"/>
  <c r="F6" i="1"/>
</calcChain>
</file>

<file path=xl/sharedStrings.xml><?xml version="1.0" encoding="utf-8"?>
<sst xmlns="http://schemas.openxmlformats.org/spreadsheetml/2006/main" count="8" uniqueCount="8">
  <si>
    <t>Resistance (kohm)</t>
  </si>
  <si>
    <t>Vref (Actual) (V)</t>
  </si>
  <si>
    <t>Iref (Actual) (mA)</t>
  </si>
  <si>
    <t>V-Diff</t>
  </si>
  <si>
    <t>I-Diff</t>
  </si>
  <si>
    <t>Vref (Model) (V)</t>
  </si>
  <si>
    <t>Iref (Model) (mA)</t>
  </si>
  <si>
    <t>I-LED(mA)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</si>
</sst>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0.000"/>
    <numFmt numFmtId="165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Dashed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64" fontId="0" fillId="0" borderId="1" xfId="0" applyNumberFormat="1" applyBorder="1"/>
    <xf numFmtId="0" fontId="0" fillId="0" borderId="1" xfId="0" applyBorder="1"/>
    <xf numFmtId="165" fontId="0" fillId="0" borderId="0" xfId="0" applyNumberFormat="1"/>
    <xf numFmtId="165" fontId="0" fillId="0" borderId="1" xfId="0" applyNumberFormat="1" applyBorder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D68A8019-4391-4AD5-AD08-4097FA408E15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Resistance (kohm) vs Current (mA)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Actual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19361067366579177"/>
                  <c:y val="-0.5982378244386118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Sheet1!$D$6:$D$12</c:f>
              <c:numCache>
                <c:formatCode>0.000</c:formatCode>
                <c:ptCount val="7"/>
                <c:pt idx="0">
                  <c:v>0.67400000000000004</c:v>
                </c:pt>
                <c:pt idx="1">
                  <c:v>0.97099999999999997</c:v>
                </c:pt>
                <c:pt idx="2">
                  <c:v>2.17</c:v>
                </c:pt>
                <c:pt idx="3">
                  <c:v>4.6559999999999997</c:v>
                </c:pt>
                <c:pt idx="4">
                  <c:v>6.77</c:v>
                </c:pt>
                <c:pt idx="5">
                  <c:v>9.67</c:v>
                </c:pt>
                <c:pt idx="6">
                  <c:v>46.02</c:v>
                </c:pt>
              </c:numCache>
            </c:numRef>
          </c:xVal>
          <c:yVal>
            <c:numRef>
              <c:f>Sheet1!$F$6:$F$12</c:f>
              <c:numCache>
                <c:formatCode>0.000</c:formatCode>
                <c:ptCount val="7"/>
                <c:pt idx="0">
                  <c:v>1.7818991097922849</c:v>
                </c:pt>
                <c:pt idx="1">
                  <c:v>1.2368692070030898</c:v>
                </c:pt>
                <c:pt idx="2">
                  <c:v>0.54470046082949308</c:v>
                </c:pt>
                <c:pt idx="3">
                  <c:v>0.25386597938144329</c:v>
                </c:pt>
                <c:pt idx="4">
                  <c:v>0.17459379615952733</c:v>
                </c:pt>
                <c:pt idx="5">
                  <c:v>0.12419855222337126</c:v>
                </c:pt>
                <c:pt idx="6">
                  <c:v>2.6097348978704912E-2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F58-4CFE-84FE-93BED4A92C07}"/>
            </c:ext>
          </c:extLst>
        </c:ser>
        <c:ser>
          <c:idx val="1"/>
          <c:order val="1"/>
          <c:tx>
            <c:v>Model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Sheet1!$D$6:$D$12</c:f>
              <c:numCache>
                <c:formatCode>0.000</c:formatCode>
                <c:ptCount val="7"/>
                <c:pt idx="0">
                  <c:v>0.67400000000000004</c:v>
                </c:pt>
                <c:pt idx="1">
                  <c:v>0.97099999999999997</c:v>
                </c:pt>
                <c:pt idx="2">
                  <c:v>2.17</c:v>
                </c:pt>
                <c:pt idx="3">
                  <c:v>4.6559999999999997</c:v>
                </c:pt>
                <c:pt idx="4">
                  <c:v>6.77</c:v>
                </c:pt>
                <c:pt idx="5">
                  <c:v>9.67</c:v>
                </c:pt>
                <c:pt idx="6">
                  <c:v>46.02</c:v>
                </c:pt>
              </c:numCache>
            </c:numRef>
          </c:xVal>
          <c:yVal>
            <c:numRef>
              <c:f>Sheet1!$E$6:$E$12</c:f>
              <c:numCache>
                <c:formatCode>0.000</c:formatCode>
                <c:ptCount val="7"/>
                <c:pt idx="0">
                  <c:v>1.7679525222551928</c:v>
                </c:pt>
                <c:pt idx="1">
                  <c:v>1.2533470648815654</c:v>
                </c:pt>
                <c:pt idx="2">
                  <c:v>0.57649769585253452</c:v>
                </c:pt>
                <c:pt idx="3">
                  <c:v>0.27190721649484539</c:v>
                </c:pt>
                <c:pt idx="4">
                  <c:v>0.1875923190546529</c:v>
                </c:pt>
                <c:pt idx="5">
                  <c:v>0.13164426059979317</c:v>
                </c:pt>
                <c:pt idx="6">
                  <c:v>2.7770534550195566E-2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BF58-4CFE-84FE-93BED4A92C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854352"/>
        <c:axId val="627856016"/>
      </c:scatterChart>
      <c:valAx>
        <c:axId val="627854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856016"/>
        <c:crosses val="autoZero"/>
        <c:crossBetween val="midCat"/>
      </c:valAx>
      <c:valAx>
        <c:axId val="62785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854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Resistance (kohm) vs Vref (V)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Actual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Sheet1!$D$2:$D$7</c:f>
              <c:numCache>
                <c:formatCode>General</c:formatCode>
                <c:ptCount val="6"/>
                <c:pt idx="0">
                  <c:v>9.9000000000000005E-2</c:v>
                </c:pt>
                <c:pt idx="1">
                  <c:v>0.14899999999999999</c:v>
                </c:pt>
                <c:pt idx="2">
                  <c:v>0.217</c:v>
                </c:pt>
                <c:pt idx="3" formatCode="0.000">
                  <c:v>0.32200000000000001</c:v>
                </c:pt>
                <c:pt idx="4" formatCode="0.000">
                  <c:v>0.67400000000000004</c:v>
                </c:pt>
                <c:pt idx="5" formatCode="0.000">
                  <c:v>0.97099999999999997</c:v>
                </c:pt>
              </c:numCache>
            </c:numRef>
          </c:xVal>
          <c:yVal>
            <c:numRef>
              <c:f>Sheet1!$B$2:$B$7</c:f>
              <c:numCache>
                <c:formatCode>General</c:formatCode>
                <c:ptCount val="6"/>
                <c:pt idx="0">
                  <c:v>1.143</c:v>
                </c:pt>
                <c:pt idx="1">
                  <c:v>1.163</c:v>
                </c:pt>
                <c:pt idx="2">
                  <c:v>1.1819999999999999</c:v>
                </c:pt>
                <c:pt idx="3" formatCode="0.000">
                  <c:v>1.2010000000000001</c:v>
                </c:pt>
                <c:pt idx="4" formatCode="0.000">
                  <c:v>1.2010000000000001</c:v>
                </c:pt>
                <c:pt idx="5" formatCode="0.000">
                  <c:v>1.2010000000000001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E18-4E9C-9DF9-12E26812F85B}"/>
            </c:ext>
          </c:extLst>
        </c:ser>
        <c:ser>
          <c:idx val="1"/>
          <c:order val="1"/>
          <c:tx>
            <c:v>Model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Sheet1!$D$2:$D$7</c:f>
              <c:numCache>
                <c:formatCode>General</c:formatCode>
                <c:ptCount val="6"/>
                <c:pt idx="0">
                  <c:v>9.9000000000000005E-2</c:v>
                </c:pt>
                <c:pt idx="1">
                  <c:v>0.14899999999999999</c:v>
                </c:pt>
                <c:pt idx="2">
                  <c:v>0.217</c:v>
                </c:pt>
                <c:pt idx="3" formatCode="0.000">
                  <c:v>0.32200000000000001</c:v>
                </c:pt>
                <c:pt idx="4" formatCode="0.000">
                  <c:v>0.67400000000000004</c:v>
                </c:pt>
                <c:pt idx="5" formatCode="0.000">
                  <c:v>0.97099999999999997</c:v>
                </c:pt>
              </c:numCache>
            </c:numRef>
          </c:xVal>
          <c:yVal>
            <c:numRef>
              <c:f>Sheet1!$A$2:$A$7</c:f>
              <c:numCache>
                <c:formatCode>General</c:formatCode>
                <c:ptCount val="6"/>
                <c:pt idx="0">
                  <c:v>0.85</c:v>
                </c:pt>
                <c:pt idx="1">
                  <c:v>0.95799999999999996</c:v>
                </c:pt>
                <c:pt idx="2">
                  <c:v>1.04</c:v>
                </c:pt>
                <c:pt idx="3" formatCode="0.000">
                  <c:v>1.1080000000000001</c:v>
                </c:pt>
                <c:pt idx="4" formatCode="0.000">
                  <c:v>1.1916</c:v>
                </c:pt>
                <c:pt idx="5" formatCode="0.000">
                  <c:v>1.2170000000000001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E18-4E9C-9DF9-12E26812F8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34256"/>
        <c:axId val="21328016"/>
      </c:scatterChart>
      <c:valAx>
        <c:axId val="21334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8016"/>
        <c:crosses val="autoZero"/>
        <c:crossBetween val="midCat"/>
      </c:valAx>
      <c:valAx>
        <c:axId val="2132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4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441960</xdr:colOff>
      <xdr:row>0</xdr:row>
      <xdr:rowOff>163830</xdr:rowOff>
    </xdr:from>
    <xdr:to>
      <xdr:col>17</xdr:col>
      <xdr:colOff>586740</xdr:colOff>
      <xdr:row>19</xdr:row>
      <xdr:rowOff>83820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5CDB587-058B-22E6-8843-3A33AB7249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624840</xdr:colOff>
      <xdr:row>21</xdr:row>
      <xdr:rowOff>133350</xdr:rowOff>
    </xdr:from>
    <xdr:to>
      <xdr:col>7</xdr:col>
      <xdr:colOff>53340</xdr:colOff>
      <xdr:row>36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4238082-E651-540C-E9D6-DFFE35C4DB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70D7E-F802-4E40-93A7-6B548EB4F9E3}">
  <dimension ref="A1:H17"/>
  <sheetViews>
    <sheetView tabSelected="1" workbookViewId="0">
      <selection activeCell="D6" sqref="D6:H8"/>
    </sheetView>
  </sheetViews>
  <sheetFormatPr defaultRowHeight="14.4" x14ac:dyDescent="0.3"/>
  <cols>
    <col min="1" max="1" width="14.44140625" bestFit="1" customWidth="1"/>
    <col min="2" max="2" width="13.88671875" bestFit="1" customWidth="1"/>
    <col min="3" max="3" width="7" bestFit="1" customWidth="1"/>
    <col min="4" max="4" width="15.44140625" bestFit="1" customWidth="1"/>
    <col min="5" max="6" width="14.88671875" bestFit="1" customWidth="1"/>
  </cols>
  <sheetData>
    <row r="1" spans="1:8" x14ac:dyDescent="0.3">
      <c r="A1" t="s">
        <v>5</v>
      </c>
      <c r="B1" t="s">
        <v>1</v>
      </c>
      <c r="C1" t="s">
        <v>3</v>
      </c>
      <c r="D1" t="s">
        <v>0</v>
      </c>
      <c r="E1" t="s">
        <v>6</v>
      </c>
      <c r="F1" t="s">
        <v>2</v>
      </c>
      <c r="G1" t="s">
        <v>4</v>
      </c>
      <c r="H1" t="s">
        <v>7</v>
      </c>
    </row>
    <row r="2" spans="1:8" x14ac:dyDescent="0.3">
      <c r="A2">
        <v>0.85</v>
      </c>
      <c r="B2">
        <v>1.143</v>
      </c>
      <c r="C2">
        <f>B2-A2</f>
        <v>0.29300000000000004</v>
      </c>
      <c r="D2">
        <v>9.9000000000000005E-2</v>
      </c>
      <c r="E2" s="1">
        <f>A2/D2</f>
        <v>8.5858585858585847</v>
      </c>
      <c r="F2" s="1">
        <f>B2/D2</f>
        <v>11.545454545454545</v>
      </c>
      <c r="G2" s="4">
        <f>F2-E2</f>
        <v>2.9595959595959602</v>
      </c>
      <c r="H2">
        <f>F2*10</f>
        <v>115.45454545454545</v>
      </c>
    </row>
    <row r="3" spans="1:8" x14ac:dyDescent="0.3">
      <c r="A3">
        <v>0.95799999999999996</v>
      </c>
      <c r="B3">
        <v>1.163</v>
      </c>
      <c r="C3">
        <f t="shared" ref="C3:C17" si="0">B3-A3</f>
        <v>0.20500000000000007</v>
      </c>
      <c r="D3">
        <v>0.14899999999999999</v>
      </c>
      <c r="E3" s="1">
        <f t="shared" ref="E3:E17" si="1">A3/D3</f>
        <v>6.4295302013422821</v>
      </c>
      <c r="F3" s="1">
        <f>B3/D3</f>
        <v>7.8053691275167791</v>
      </c>
      <c r="G3" s="4">
        <f t="shared" ref="G3:G17" si="2">F3-E3</f>
        <v>1.375838926174497</v>
      </c>
      <c r="H3">
        <f t="shared" ref="H3:H17" si="3">F3*10</f>
        <v>78.053691275167793</v>
      </c>
    </row>
    <row r="4" spans="1:8" x14ac:dyDescent="0.3">
      <c r="A4">
        <v>1.04</v>
      </c>
      <c r="B4">
        <v>1.1819999999999999</v>
      </c>
      <c r="C4">
        <f t="shared" si="0"/>
        <v>0.1419999999999999</v>
      </c>
      <c r="D4">
        <v>0.217</v>
      </c>
      <c r="E4" s="1">
        <f t="shared" si="1"/>
        <v>4.7926267281105996</v>
      </c>
      <c r="F4" s="1">
        <f>B4/D4</f>
        <v>5.4470046082949306</v>
      </c>
      <c r="G4" s="4">
        <f t="shared" si="2"/>
        <v>0.65437788018433096</v>
      </c>
      <c r="H4">
        <f t="shared" si="3"/>
        <v>54.47004608294931</v>
      </c>
    </row>
    <row r="5" spans="1:8" ht="15" thickBot="1" x14ac:dyDescent="0.35">
      <c r="A5" s="2">
        <v>1.1080000000000001</v>
      </c>
      <c r="B5" s="2">
        <v>1.2010000000000001</v>
      </c>
      <c r="C5" s="3">
        <f t="shared" si="0"/>
        <v>9.2999999999999972E-2</v>
      </c>
      <c r="D5" s="2">
        <v>0.32200000000000001</v>
      </c>
      <c r="E5" s="1">
        <f t="shared" si="1"/>
        <v>3.4409937888198758</v>
      </c>
      <c r="F5" s="2">
        <f>B5/D5</f>
        <v>3.7298136645962736</v>
      </c>
      <c r="G5" s="5">
        <f t="shared" si="2"/>
        <v>0.28881987577639778</v>
      </c>
      <c r="H5" s="3">
        <f t="shared" si="3"/>
        <v>37.298136645962735</v>
      </c>
    </row>
    <row r="6" spans="1:8" x14ac:dyDescent="0.3">
      <c r="A6" s="1">
        <v>1.1916</v>
      </c>
      <c r="B6" s="1">
        <v>1.2010000000000001</v>
      </c>
      <c r="C6">
        <f t="shared" si="0"/>
        <v>9.400000000000075E-3</v>
      </c>
      <c r="D6" s="1">
        <v>0.67400000000000004</v>
      </c>
      <c r="E6" s="1">
        <f t="shared" si="1"/>
        <v>1.7679525222551928</v>
      </c>
      <c r="F6" s="1">
        <f>B6/D6</f>
        <v>1.7818991097922849</v>
      </c>
      <c r="G6" s="4">
        <f t="shared" si="2"/>
        <v>1.3946587537092103E-2</v>
      </c>
      <c r="H6">
        <f t="shared" si="3"/>
        <v>17.818991097922851</v>
      </c>
    </row>
    <row r="7" spans="1:8" x14ac:dyDescent="0.3">
      <c r="A7" s="1">
        <v>1.2170000000000001</v>
      </c>
      <c r="B7" s="1">
        <v>1.2010000000000001</v>
      </c>
      <c r="C7" s="1">
        <f t="shared" si="0"/>
        <v>-1.6000000000000014E-2</v>
      </c>
      <c r="D7" s="1">
        <v>0.97099999999999997</v>
      </c>
      <c r="E7" s="1">
        <f t="shared" si="1"/>
        <v>1.2533470648815654</v>
      </c>
      <c r="F7" s="1">
        <f>B7/D7</f>
        <v>1.2368692070030898</v>
      </c>
      <c r="G7" s="4">
        <f t="shared" si="2"/>
        <v>-1.6477857878475666E-2</v>
      </c>
      <c r="H7">
        <f t="shared" si="3"/>
        <v>12.368692070030898</v>
      </c>
    </row>
    <row r="8" spans="1:8" x14ac:dyDescent="0.3">
      <c r="A8" s="1">
        <v>1.2509999999999999</v>
      </c>
      <c r="B8" s="1">
        <v>1.1819999999999999</v>
      </c>
      <c r="C8" s="1">
        <f t="shared" si="0"/>
        <v>-6.899999999999995E-2</v>
      </c>
      <c r="D8" s="1">
        <v>2.17</v>
      </c>
      <c r="E8" s="1">
        <f t="shared" si="1"/>
        <v>0.57649769585253452</v>
      </c>
      <c r="F8" s="1">
        <f>B8/D8</f>
        <v>0.54470046082949308</v>
      </c>
      <c r="G8" s="4">
        <f t="shared" si="2"/>
        <v>-3.1797235023041437E-2</v>
      </c>
      <c r="H8">
        <f t="shared" si="3"/>
        <v>5.4470046082949306</v>
      </c>
    </row>
    <row r="9" spans="1:8" x14ac:dyDescent="0.3">
      <c r="A9" s="1">
        <v>1.266</v>
      </c>
      <c r="B9" s="1">
        <v>1.1819999999999999</v>
      </c>
      <c r="C9">
        <f t="shared" si="0"/>
        <v>-8.4000000000000075E-2</v>
      </c>
      <c r="D9" s="1">
        <v>4.6559999999999997</v>
      </c>
      <c r="E9" s="1">
        <f t="shared" si="1"/>
        <v>0.27190721649484539</v>
      </c>
      <c r="F9" s="1">
        <f>B9/D9</f>
        <v>0.25386597938144329</v>
      </c>
      <c r="G9" s="4">
        <f t="shared" si="2"/>
        <v>-1.8041237113402109E-2</v>
      </c>
      <c r="H9">
        <f>F9*10</f>
        <v>2.5386597938144329</v>
      </c>
    </row>
    <row r="10" spans="1:8" x14ac:dyDescent="0.3">
      <c r="A10" s="1">
        <v>1.27</v>
      </c>
      <c r="B10" s="1">
        <v>1.1819999999999999</v>
      </c>
      <c r="C10">
        <f t="shared" si="0"/>
        <v>-8.8000000000000078E-2</v>
      </c>
      <c r="D10" s="1">
        <v>6.77</v>
      </c>
      <c r="E10" s="1">
        <f t="shared" si="1"/>
        <v>0.1875923190546529</v>
      </c>
      <c r="F10" s="1">
        <f>B10/D10</f>
        <v>0.17459379615952733</v>
      </c>
      <c r="G10" s="4">
        <f t="shared" si="2"/>
        <v>-1.2998522895125569E-2</v>
      </c>
      <c r="H10">
        <f t="shared" si="3"/>
        <v>1.7459379615952733</v>
      </c>
    </row>
    <row r="11" spans="1:8" x14ac:dyDescent="0.3">
      <c r="A11" s="1">
        <v>1.2729999999999999</v>
      </c>
      <c r="B11" s="1">
        <v>1.2010000000000001</v>
      </c>
      <c r="C11">
        <f t="shared" si="0"/>
        <v>-7.1999999999999842E-2</v>
      </c>
      <c r="D11" s="1">
        <v>9.67</v>
      </c>
      <c r="E11" s="1">
        <f t="shared" si="1"/>
        <v>0.13164426059979317</v>
      </c>
      <c r="F11" s="1">
        <f>B11/D11</f>
        <v>0.12419855222337126</v>
      </c>
      <c r="G11" s="4">
        <f t="shared" si="2"/>
        <v>-7.4457083764219167E-3</v>
      </c>
      <c r="H11">
        <f t="shared" si="3"/>
        <v>1.2419855222337126</v>
      </c>
    </row>
    <row r="12" spans="1:8" x14ac:dyDescent="0.3">
      <c r="A12" s="1">
        <v>1.278</v>
      </c>
      <c r="B12" s="1">
        <v>1.2010000000000001</v>
      </c>
      <c r="C12">
        <f t="shared" si="0"/>
        <v>-7.6999999999999957E-2</v>
      </c>
      <c r="D12" s="1">
        <v>46.02</v>
      </c>
      <c r="E12" s="1">
        <f t="shared" si="1"/>
        <v>2.7770534550195566E-2</v>
      </c>
      <c r="F12" s="1">
        <f>B12/D12</f>
        <v>2.6097348978704912E-2</v>
      </c>
      <c r="G12" s="4">
        <f t="shared" si="2"/>
        <v>-1.6731855714906541E-3</v>
      </c>
      <c r="H12">
        <f t="shared" si="3"/>
        <v>0.2609734897870491</v>
      </c>
    </row>
    <row r="13" spans="1:8" x14ac:dyDescent="0.3">
      <c r="A13" s="1">
        <v>1.2789999999999999</v>
      </c>
      <c r="B13" s="1">
        <v>1.2010000000000001</v>
      </c>
      <c r="C13">
        <f t="shared" si="0"/>
        <v>-7.7999999999999847E-2</v>
      </c>
      <c r="D13" s="1">
        <v>98.9</v>
      </c>
      <c r="E13" s="1">
        <f t="shared" si="1"/>
        <v>1.2932254802831141E-2</v>
      </c>
      <c r="F13" s="1">
        <f>B13/D13</f>
        <v>1.2143579373104146E-2</v>
      </c>
      <c r="G13" s="4">
        <f t="shared" si="2"/>
        <v>-7.8867542972699441E-4</v>
      </c>
      <c r="H13">
        <f t="shared" si="3"/>
        <v>0.12143579373104146</v>
      </c>
    </row>
    <row r="14" spans="1:8" x14ac:dyDescent="0.3">
      <c r="A14" s="1">
        <v>1.28</v>
      </c>
      <c r="B14" s="1">
        <v>1.2010000000000001</v>
      </c>
      <c r="C14">
        <f t="shared" si="0"/>
        <v>-7.8999999999999959E-2</v>
      </c>
      <c r="D14" s="1">
        <v>217.8</v>
      </c>
      <c r="E14" s="1">
        <f t="shared" si="1"/>
        <v>5.8769513314967858E-3</v>
      </c>
      <c r="F14" s="1">
        <f>B14/D14</f>
        <v>5.5142332415059692E-3</v>
      </c>
      <c r="G14" s="4">
        <f t="shared" si="2"/>
        <v>-3.627180899908166E-4</v>
      </c>
      <c r="H14">
        <f t="shared" si="3"/>
        <v>5.514233241505969E-2</v>
      </c>
    </row>
    <row r="15" spans="1:8" x14ac:dyDescent="0.3">
      <c r="A15" s="1">
        <v>1.28</v>
      </c>
      <c r="B15" s="1">
        <v>1.2210000000000001</v>
      </c>
      <c r="C15">
        <f t="shared" si="0"/>
        <v>-5.8999999999999941E-2</v>
      </c>
      <c r="D15" s="1">
        <v>326.7</v>
      </c>
      <c r="E15" s="1">
        <f t="shared" si="1"/>
        <v>3.9179675543311908E-3</v>
      </c>
      <c r="F15" s="1">
        <f>B15/D15</f>
        <v>3.7373737373737376E-3</v>
      </c>
      <c r="G15" s="4">
        <f t="shared" si="2"/>
        <v>-1.8059381695745324E-4</v>
      </c>
      <c r="H15">
        <f t="shared" si="3"/>
        <v>3.7373737373737378E-2</v>
      </c>
    </row>
    <row r="16" spans="1:8" x14ac:dyDescent="0.3">
      <c r="A16" s="1">
        <v>1.28</v>
      </c>
      <c r="B16" s="1">
        <v>1.2210000000000001</v>
      </c>
      <c r="C16">
        <f t="shared" si="0"/>
        <v>-5.8999999999999941E-2</v>
      </c>
      <c r="D16" s="1">
        <v>459.7</v>
      </c>
      <c r="E16" s="1">
        <f t="shared" si="1"/>
        <v>2.7844246247552755E-3</v>
      </c>
      <c r="F16" s="1">
        <f>B16/D16</f>
        <v>2.6560800522079618E-3</v>
      </c>
      <c r="G16" s="4">
        <f t="shared" si="2"/>
        <v>-1.2834457254731367E-4</v>
      </c>
      <c r="H16">
        <f t="shared" si="3"/>
        <v>2.6560800522079618E-2</v>
      </c>
    </row>
    <row r="17" spans="1:8" x14ac:dyDescent="0.3">
      <c r="A17" s="1">
        <v>1.28</v>
      </c>
      <c r="B17" s="1">
        <v>1.2210000000000001</v>
      </c>
      <c r="C17">
        <f t="shared" si="0"/>
        <v>-5.8999999999999941E-2</v>
      </c>
      <c r="D17" s="1">
        <v>1005</v>
      </c>
      <c r="E17" s="1">
        <f t="shared" si="1"/>
        <v>1.2736318407960199E-3</v>
      </c>
      <c r="F17" s="1">
        <f>B17/D17</f>
        <v>1.2149253731343285E-3</v>
      </c>
      <c r="G17" s="4">
        <f t="shared" si="2"/>
        <v>-5.870646766169144E-5</v>
      </c>
      <c r="H17">
        <f t="shared" si="3"/>
        <v>1.2149253731343285E-2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Ghani</dc:creator>
  <cp:lastModifiedBy>Ghani</cp:lastModifiedBy>
  <dcterms:created xsi:type="dcterms:W3CDTF">2022-05-31T17:36:02Z</dcterms:created>
  <dcterms:modified xsi:type="dcterms:W3CDTF">2022-05-31T21:04:21Z</dcterms:modified>
</cp:coreProperties>
</file>