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adme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D13" i="4" l="1"/>
  <c r="B13" i="4"/>
  <c r="H11" i="4"/>
  <c r="F9" i="4"/>
  <c r="C375" i="3" l="1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<sst xmlns="http://schemas.openxmlformats.org/spreadsheetml/2006/main" count="4339" uniqueCount="1232">
  <si>
    <t>Newborn</t>
    <phoneticPr fontId="4" type="noConversion"/>
  </si>
  <si>
    <t>4M</t>
    <phoneticPr fontId="4" type="noConversion"/>
  </si>
  <si>
    <t>12M</t>
    <phoneticPr fontId="4" type="noConversion"/>
  </si>
  <si>
    <t>Mother</t>
    <phoneticPr fontId="4" type="noConversion"/>
  </si>
  <si>
    <t>Genus</t>
    <phoneticPr fontId="4" type="noConversion"/>
  </si>
  <si>
    <t>Average abundance in vaginally delivered</t>
  </si>
  <si>
    <t>Average abundance in C-section</t>
    <phoneticPr fontId="4" type="noConversion"/>
  </si>
  <si>
    <t>Prevalence in vaginally delivered</t>
  </si>
  <si>
    <t>Prevalence in C-section</t>
    <phoneticPr fontId="4" type="noConversion"/>
  </si>
  <si>
    <t>p-value</t>
    <phoneticPr fontId="4" type="noConversion"/>
  </si>
  <si>
    <t>Acidaminococcus</t>
  </si>
  <si>
    <t>Acidovorax</t>
  </si>
  <si>
    <t>NA</t>
  </si>
  <si>
    <t>Actinobacillus</t>
  </si>
  <si>
    <t>Actinomyces</t>
  </si>
  <si>
    <t>Aeromonas</t>
  </si>
  <si>
    <t>Aggregatibacter</t>
  </si>
  <si>
    <t>Akkermansia</t>
  </si>
  <si>
    <t>Alicycliphilus</t>
  </si>
  <si>
    <t>Alistipes</t>
  </si>
  <si>
    <t>Anaerococcus</t>
  </si>
  <si>
    <t>Anaerostipes</t>
  </si>
  <si>
    <t>Anaerotruncus</t>
  </si>
  <si>
    <t>Arcobacter</t>
  </si>
  <si>
    <t>Avibacterium</t>
  </si>
  <si>
    <t>Azotobacter</t>
  </si>
  <si>
    <t>Bacteroides</t>
  </si>
  <si>
    <t>Bifidobacterium</t>
  </si>
  <si>
    <t>Bilophila</t>
  </si>
  <si>
    <t>Blautia</t>
  </si>
  <si>
    <t>Brachyspira</t>
  </si>
  <si>
    <t>Brevundimonas</t>
  </si>
  <si>
    <t>Bryantella</t>
  </si>
  <si>
    <t>Butyrivibrio</t>
  </si>
  <si>
    <t>Campylobacter</t>
  </si>
  <si>
    <t>Capnocytophaga,Paraprevotella</t>
  </si>
  <si>
    <t>Catenibacterium</t>
  </si>
  <si>
    <t>Chryseobacterium</t>
  </si>
  <si>
    <t>Citrobacter</t>
  </si>
  <si>
    <t>Clostridiales</t>
  </si>
  <si>
    <t>Clostridium</t>
  </si>
  <si>
    <t>Clostridium,Coprobacillus</t>
  </si>
  <si>
    <t>Collinsella</t>
  </si>
  <si>
    <t>Comamonas</t>
  </si>
  <si>
    <t>Coprobacillus</t>
  </si>
  <si>
    <t>Coprococcus</t>
  </si>
  <si>
    <t>Coriobacterium</t>
  </si>
  <si>
    <t>Cronobacter</t>
  </si>
  <si>
    <t>Delftia</t>
  </si>
  <si>
    <t>Desulfovibrio</t>
  </si>
  <si>
    <t>Dialister</t>
  </si>
  <si>
    <t>Dickeya</t>
  </si>
  <si>
    <t>Dorea</t>
  </si>
  <si>
    <t>Edwardsiella</t>
  </si>
  <si>
    <t>Eggerthella</t>
  </si>
  <si>
    <t>Eikenella</t>
  </si>
  <si>
    <t>Enterobacter</t>
  </si>
  <si>
    <t>Enterobacteriaceae</t>
  </si>
  <si>
    <t>Enterococcus</t>
  </si>
  <si>
    <t>Erwinia</t>
  </si>
  <si>
    <t>Erysipelotrichaceae</t>
  </si>
  <si>
    <t>Escherichia</t>
  </si>
  <si>
    <t>Escherichia,Shigella</t>
  </si>
  <si>
    <t>Eubacterium</t>
  </si>
  <si>
    <t>Faecalibacterium</t>
  </si>
  <si>
    <t>Finegoldia</t>
  </si>
  <si>
    <t>Fusobacterium</t>
  </si>
  <si>
    <t>Gallibacterium</t>
  </si>
  <si>
    <t>Gardnerella</t>
  </si>
  <si>
    <t>Gemella</t>
  </si>
  <si>
    <t>Granulicatella</t>
  </si>
  <si>
    <t>Haemophilus</t>
  </si>
  <si>
    <t>Holdemania</t>
  </si>
  <si>
    <t>Kingella</t>
  </si>
  <si>
    <t>Klebsiella</t>
  </si>
  <si>
    <t>Kocuria</t>
  </si>
  <si>
    <t>Lachnospiraceae</t>
  </si>
  <si>
    <t>Lactobacillus</t>
  </si>
  <si>
    <t>Lactococcus</t>
  </si>
  <si>
    <t>Leuconostoc</t>
  </si>
  <si>
    <t>Lysinibacillus,Bacillus</t>
  </si>
  <si>
    <t>Macrococcus</t>
  </si>
  <si>
    <t>Mannheimia</t>
  </si>
  <si>
    <t>Megasphaera</t>
  </si>
  <si>
    <t>Melissococcus</t>
  </si>
  <si>
    <t>Methanobrevibacter</t>
  </si>
  <si>
    <t>Methanosphaera</t>
  </si>
  <si>
    <t>Micrococcus</t>
  </si>
  <si>
    <t>Mitsuokella</t>
  </si>
  <si>
    <t>Mobiluncus</t>
  </si>
  <si>
    <t>Neisseria</t>
  </si>
  <si>
    <t>Odoribacter</t>
  </si>
  <si>
    <t>Olsenella</t>
  </si>
  <si>
    <t>Pantoea</t>
  </si>
  <si>
    <t>Parabacteroides</t>
  </si>
  <si>
    <t>Parabacteroides,Bacteroides</t>
  </si>
  <si>
    <t>Parascardovia</t>
  </si>
  <si>
    <t>Parasutterella</t>
  </si>
  <si>
    <t>Pasteurella</t>
  </si>
  <si>
    <t>Pectobacterium</t>
  </si>
  <si>
    <t>Peptoniphilus</t>
  </si>
  <si>
    <t>Peptostreptococcus</t>
  </si>
  <si>
    <t>Phascolarctobacterium</t>
  </si>
  <si>
    <t>Photorhabdus</t>
  </si>
  <si>
    <t>Plautia</t>
  </si>
  <si>
    <t>Porphyromonas</t>
  </si>
  <si>
    <t>Prevotella</t>
  </si>
  <si>
    <t>Propionibacterium</t>
  </si>
  <si>
    <t>Proteus</t>
  </si>
  <si>
    <t>Providencia</t>
  </si>
  <si>
    <t>Pseudomonas</t>
  </si>
  <si>
    <t>Pseudoxanthomonas</t>
  </si>
  <si>
    <t>Rahnella</t>
  </si>
  <si>
    <t>Roseburia</t>
  </si>
  <si>
    <t>Rothia</t>
  </si>
  <si>
    <t>Ruminococcaceae</t>
  </si>
  <si>
    <t>Ruminococcus</t>
  </si>
  <si>
    <t>Salmonella</t>
  </si>
  <si>
    <t>Serratia</t>
  </si>
  <si>
    <t>Slackia</t>
  </si>
  <si>
    <t>Sodalis</t>
  </si>
  <si>
    <t>Staphylococcus</t>
  </si>
  <si>
    <t>Stenotrophomonas</t>
  </si>
  <si>
    <t>Streptococcus</t>
  </si>
  <si>
    <t>Subdoligranulum</t>
  </si>
  <si>
    <t>Sutterella</t>
  </si>
  <si>
    <t>Turicibacter</t>
  </si>
  <si>
    <t>Ureaplasma</t>
  </si>
  <si>
    <t>Veillonella</t>
  </si>
  <si>
    <t>Victivallis</t>
  </si>
  <si>
    <t>Xanthomonas</t>
  </si>
  <si>
    <t>Xenorhabdus</t>
  </si>
  <si>
    <t>Yersinia</t>
  </si>
  <si>
    <t>Taxon</t>
    <phoneticPr fontId="4" type="noConversion"/>
  </si>
  <si>
    <t>Newborn</t>
    <phoneticPr fontId="4" type="noConversion"/>
  </si>
  <si>
    <t>4M</t>
    <phoneticPr fontId="4" type="noConversion"/>
  </si>
  <si>
    <t>12M</t>
    <phoneticPr fontId="4" type="noConversion"/>
  </si>
  <si>
    <t>Mother</t>
    <phoneticPr fontId="4" type="noConversion"/>
  </si>
  <si>
    <t>MetaOTU</t>
    <phoneticPr fontId="4" type="noConversion"/>
  </si>
  <si>
    <t>Genus</t>
    <phoneticPr fontId="4" type="noConversion"/>
  </si>
  <si>
    <t>Species</t>
    <phoneticPr fontId="4" type="noConversion"/>
  </si>
  <si>
    <t>Average abundance in C-section</t>
  </si>
  <si>
    <t>Prevalence in C-section</t>
  </si>
  <si>
    <t>p-value</t>
    <phoneticPr fontId="4" type="noConversion"/>
  </si>
  <si>
    <t>MS00001</t>
  </si>
  <si>
    <t>MS00002</t>
  </si>
  <si>
    <t>MS00005</t>
  </si>
  <si>
    <t>MS00003</t>
  </si>
  <si>
    <t>MS00004</t>
  </si>
  <si>
    <t>MS00009</t>
  </si>
  <si>
    <t>MS00008</t>
  </si>
  <si>
    <t>MS00007</t>
  </si>
  <si>
    <t>MS00006</t>
  </si>
  <si>
    <t>MS00013</t>
  </si>
  <si>
    <t>MS00011</t>
  </si>
  <si>
    <t>MS00012</t>
  </si>
  <si>
    <t>MS00010</t>
  </si>
  <si>
    <t>MS00014</t>
  </si>
  <si>
    <t>MS00015</t>
  </si>
  <si>
    <t>MS00016</t>
  </si>
  <si>
    <t>MS00018</t>
  </si>
  <si>
    <t>MS00017</t>
  </si>
  <si>
    <t>MS00021</t>
  </si>
  <si>
    <t>MS00020</t>
  </si>
  <si>
    <t>MS00019</t>
  </si>
  <si>
    <t>MS00022</t>
  </si>
  <si>
    <t>MS00023</t>
  </si>
  <si>
    <t>MS00024</t>
  </si>
  <si>
    <t>MS00025</t>
  </si>
  <si>
    <t>MS00030</t>
  </si>
  <si>
    <t>MS00027</t>
  </si>
  <si>
    <t>MS00026</t>
  </si>
  <si>
    <t>MS00029</t>
  </si>
  <si>
    <t>MS00028</t>
  </si>
  <si>
    <t>MS00031</t>
  </si>
  <si>
    <t>MS00032</t>
  </si>
  <si>
    <t>MS00033</t>
  </si>
  <si>
    <t>MS00034</t>
  </si>
  <si>
    <t>MS00035</t>
  </si>
  <si>
    <t>MS00037</t>
  </si>
  <si>
    <t>MS00046</t>
  </si>
  <si>
    <t>MS00041</t>
  </si>
  <si>
    <t>MS00039</t>
  </si>
  <si>
    <t>MS00042</t>
  </si>
  <si>
    <t>MS00051</t>
  </si>
  <si>
    <t>MS00036</t>
  </si>
  <si>
    <t>MS00040</t>
  </si>
  <si>
    <t>MS00045</t>
  </si>
  <si>
    <t>MS00054</t>
  </si>
  <si>
    <t>MS00048</t>
  </si>
  <si>
    <t>MS00050</t>
  </si>
  <si>
    <t>MS00049</t>
  </si>
  <si>
    <t>MS00044</t>
  </si>
  <si>
    <t>MS00047</t>
  </si>
  <si>
    <t>MS00043</t>
  </si>
  <si>
    <t>MS00038</t>
  </si>
  <si>
    <t>MS00052</t>
  </si>
  <si>
    <t>MS00053</t>
  </si>
  <si>
    <t>MS00055</t>
  </si>
  <si>
    <t>MS00061</t>
  </si>
  <si>
    <t>MS00058</t>
  </si>
  <si>
    <t>MS00064</t>
  </si>
  <si>
    <t>MS00062</t>
  </si>
  <si>
    <t>MS00056</t>
  </si>
  <si>
    <t>MS00063</t>
  </si>
  <si>
    <t>MS00057</t>
  </si>
  <si>
    <t>MS00059</t>
  </si>
  <si>
    <t>MS00060</t>
  </si>
  <si>
    <t>MS00065</t>
  </si>
  <si>
    <t>MS00066</t>
  </si>
  <si>
    <t>MS00067</t>
  </si>
  <si>
    <t>MS00069</t>
  </si>
  <si>
    <t>MS00068</t>
  </si>
  <si>
    <t>MS00070</t>
  </si>
  <si>
    <t>MS00071</t>
  </si>
  <si>
    <t>MS00072</t>
  </si>
  <si>
    <t>MS00076</t>
  </si>
  <si>
    <t>MS00073</t>
  </si>
  <si>
    <t>MS00075</t>
  </si>
  <si>
    <t>MS00074</t>
  </si>
  <si>
    <t>MS00077</t>
  </si>
  <si>
    <t>MS00079</t>
  </si>
  <si>
    <t>MS00080</t>
  </si>
  <si>
    <t>MS00084</t>
  </si>
  <si>
    <t>MS00081</t>
  </si>
  <si>
    <t>MS00083</t>
  </si>
  <si>
    <t>MS00082</t>
  </si>
  <si>
    <t>MS00085</t>
  </si>
  <si>
    <t>MS00088</t>
  </si>
  <si>
    <t>MS00087</t>
  </si>
  <si>
    <t>MS00086</t>
  </si>
  <si>
    <t>MS00111</t>
  </si>
  <si>
    <t>MS00110</t>
  </si>
  <si>
    <t>MS00107</t>
  </si>
  <si>
    <t>MS00093</t>
  </si>
  <si>
    <t>MS00102</t>
  </si>
  <si>
    <t>MS00108</t>
  </si>
  <si>
    <t>MS00095</t>
  </si>
  <si>
    <t>MS00100</t>
  </si>
  <si>
    <t>MS00104</t>
  </si>
  <si>
    <t>MS00105</t>
  </si>
  <si>
    <t>MS00097</t>
  </si>
  <si>
    <t>MS00092</t>
  </si>
  <si>
    <t>MS00091</t>
  </si>
  <si>
    <t>MS00094</t>
  </si>
  <si>
    <t>MS00101</t>
  </si>
  <si>
    <t>MS00096</t>
  </si>
  <si>
    <t>MS00112</t>
  </si>
  <si>
    <t>MS00106</t>
  </si>
  <si>
    <t>MS00089</t>
  </si>
  <si>
    <t>MS00090</t>
  </si>
  <si>
    <t>MS00098</t>
  </si>
  <si>
    <t>MS00099</t>
  </si>
  <si>
    <t>MS00103</t>
  </si>
  <si>
    <t>MS00109</t>
  </si>
  <si>
    <t>MS00113</t>
  </si>
  <si>
    <t>MS00114</t>
  </si>
  <si>
    <t>MS00115</t>
  </si>
  <si>
    <t>MS00116</t>
  </si>
  <si>
    <t>MS00118</t>
  </si>
  <si>
    <t>MS00117</t>
  </si>
  <si>
    <t>MS00119</t>
  </si>
  <si>
    <t>MS00120</t>
  </si>
  <si>
    <t>MS00121</t>
  </si>
  <si>
    <t>MS00126</t>
  </si>
  <si>
    <t>MS00124</t>
  </si>
  <si>
    <t>MS00125</t>
  </si>
  <si>
    <t>MS00123</t>
  </si>
  <si>
    <t>MS00122</t>
  </si>
  <si>
    <t>MS00127</t>
  </si>
  <si>
    <t>MS00128</t>
  </si>
  <si>
    <t>MS00129</t>
  </si>
  <si>
    <t>MS00131</t>
  </si>
  <si>
    <t>MS00132</t>
  </si>
  <si>
    <t>MS00130</t>
  </si>
  <si>
    <t>MS00134</t>
  </si>
  <si>
    <t>MS00133</t>
  </si>
  <si>
    <t>MS00136</t>
  </si>
  <si>
    <t>MS00135</t>
  </si>
  <si>
    <t>MS00138</t>
  </si>
  <si>
    <t>MS00137</t>
  </si>
  <si>
    <t>MS00139</t>
  </si>
  <si>
    <t>MS00141</t>
  </si>
  <si>
    <t>MS00142</t>
  </si>
  <si>
    <t>MS00140</t>
  </si>
  <si>
    <t>MS00143</t>
  </si>
  <si>
    <t>MS00144</t>
  </si>
  <si>
    <t>MS00145</t>
  </si>
  <si>
    <t>MS00150</t>
  </si>
  <si>
    <t>MS00149</t>
  </si>
  <si>
    <t>MS00148</t>
  </si>
  <si>
    <t>MS00147</t>
  </si>
  <si>
    <t>MS00146</t>
  </si>
  <si>
    <t>MS00153</t>
  </si>
  <si>
    <t>MS00152</t>
  </si>
  <si>
    <t>MS00151</t>
  </si>
  <si>
    <t>MS00154</t>
  </si>
  <si>
    <t>MS00155</t>
  </si>
  <si>
    <t>MS00157</t>
  </si>
  <si>
    <t>MS00158</t>
  </si>
  <si>
    <t>MS00156</t>
  </si>
  <si>
    <t>MS00161</t>
  </si>
  <si>
    <t>MS00163</t>
  </si>
  <si>
    <t>MS00160</t>
  </si>
  <si>
    <t>MS00159</t>
  </si>
  <si>
    <t>MS00162</t>
  </si>
  <si>
    <t>MS00165</t>
  </si>
  <si>
    <t>MS00166</t>
  </si>
  <si>
    <t>MS00164</t>
  </si>
  <si>
    <t>MS00167</t>
  </si>
  <si>
    <t>MS00168</t>
  </si>
  <si>
    <t>MS00169</t>
  </si>
  <si>
    <t>MS00170</t>
  </si>
  <si>
    <t>MS00171</t>
  </si>
  <si>
    <t>MS00175</t>
  </si>
  <si>
    <t>MS00172</t>
  </si>
  <si>
    <t>MS00173</t>
  </si>
  <si>
    <t>MS00174</t>
  </si>
  <si>
    <t>MS00176</t>
  </si>
  <si>
    <t>MS00177</t>
  </si>
  <si>
    <t>MS00178</t>
  </si>
  <si>
    <t>MS00179</t>
  </si>
  <si>
    <t>MS00180</t>
  </si>
  <si>
    <t>MS00181</t>
  </si>
  <si>
    <t>MS00184</t>
  </si>
  <si>
    <t>MS00183</t>
  </si>
  <si>
    <t>MS00182</t>
  </si>
  <si>
    <t>MS00185</t>
  </si>
  <si>
    <t>MS00186</t>
  </si>
  <si>
    <t>MS00187</t>
  </si>
  <si>
    <t>MS00190</t>
  </si>
  <si>
    <t>MS00188</t>
  </si>
  <si>
    <t>MS00189</t>
  </si>
  <si>
    <t>MS00191</t>
  </si>
  <si>
    <t>MS00192</t>
  </si>
  <si>
    <t>MS00194</t>
  </si>
  <si>
    <t>MS00193</t>
  </si>
  <si>
    <t>MS00195</t>
  </si>
  <si>
    <t>MS00201</t>
  </si>
  <si>
    <t>MS00205</t>
  </si>
  <si>
    <t>MS00200</t>
  </si>
  <si>
    <t>MS00197</t>
  </si>
  <si>
    <t>MS00209</t>
  </si>
  <si>
    <t>MS00207</t>
  </si>
  <si>
    <t>MS00203</t>
  </si>
  <si>
    <t>MS00204</t>
  </si>
  <si>
    <t>MS00212</t>
  </si>
  <si>
    <t>MS00214</t>
  </si>
  <si>
    <t>MS00196</t>
  </si>
  <si>
    <t>MS00199</t>
  </si>
  <si>
    <t>MS00211</t>
  </si>
  <si>
    <t>MS00208</t>
  </si>
  <si>
    <t>MS00213</t>
  </si>
  <si>
    <t>MS00210</t>
  </si>
  <si>
    <t>MS00206</t>
  </si>
  <si>
    <t>MS00198</t>
  </si>
  <si>
    <t>MS00202</t>
  </si>
  <si>
    <t>MS00215</t>
  </si>
  <si>
    <t>MS00216</t>
  </si>
  <si>
    <t>MS00218</t>
  </si>
  <si>
    <t>MS00217</t>
  </si>
  <si>
    <t>MS00219</t>
  </si>
  <si>
    <t>MS00220</t>
  </si>
  <si>
    <t>MS00222</t>
  </si>
  <si>
    <t>MS00221</t>
  </si>
  <si>
    <t>MS00223</t>
  </si>
  <si>
    <t>MS00224</t>
  </si>
  <si>
    <t>MS00225</t>
  </si>
  <si>
    <t>MS00226</t>
  </si>
  <si>
    <t>MS00227</t>
  </si>
  <si>
    <t>MS00228</t>
  </si>
  <si>
    <t>MS00229</t>
  </si>
  <si>
    <t>MS00230</t>
  </si>
  <si>
    <t>MS00231</t>
  </si>
  <si>
    <t>MS00234</t>
  </si>
  <si>
    <t>MS00235</t>
  </si>
  <si>
    <t>MS00232</t>
  </si>
  <si>
    <t>MS00236</t>
  </si>
  <si>
    <t>MS00237</t>
  </si>
  <si>
    <t>MS00238</t>
  </si>
  <si>
    <t>MS00233</t>
  </si>
  <si>
    <t>MS00239</t>
  </si>
  <si>
    <t>MS00240</t>
  </si>
  <si>
    <t>MS00241</t>
  </si>
  <si>
    <t>MS00242</t>
  </si>
  <si>
    <t>MS00243</t>
  </si>
  <si>
    <t>MS00245</t>
  </si>
  <si>
    <t>MS00244</t>
  </si>
  <si>
    <t>MS00078</t>
  </si>
  <si>
    <t>MS00246</t>
  </si>
  <si>
    <t>MS00247</t>
  </si>
  <si>
    <t>MS00249</t>
  </si>
  <si>
    <t>MS00248</t>
  </si>
  <si>
    <t>MS00250</t>
  </si>
  <si>
    <t>MS00251</t>
  </si>
  <si>
    <t>MS00253</t>
  </si>
  <si>
    <t>MS00252</t>
  </si>
  <si>
    <t>MS00256</t>
  </si>
  <si>
    <t>MS00254</t>
  </si>
  <si>
    <t>MS00255</t>
  </si>
  <si>
    <t>MS00258</t>
  </si>
  <si>
    <t>MS00257</t>
  </si>
  <si>
    <t>MS00259</t>
  </si>
  <si>
    <t>MS00260</t>
  </si>
  <si>
    <t>MS00261</t>
  </si>
  <si>
    <t>MS00262</t>
  </si>
  <si>
    <t>MS00264</t>
  </si>
  <si>
    <t>MS00263</t>
  </si>
  <si>
    <t>MS00269</t>
  </si>
  <si>
    <t>MS00281</t>
  </si>
  <si>
    <t>MS00266</t>
  </si>
  <si>
    <t>MS00285</t>
  </si>
  <si>
    <t>MS00271</t>
  </si>
  <si>
    <t>MS00276</t>
  </si>
  <si>
    <t>MS00277</t>
  </si>
  <si>
    <t>MS00283</t>
  </si>
  <si>
    <t>MS00265</t>
  </si>
  <si>
    <t>MS00278</t>
  </si>
  <si>
    <t>MS00284</t>
  </si>
  <si>
    <t>MS00267</t>
  </si>
  <si>
    <t>MS00275</t>
  </si>
  <si>
    <t>MS00280</t>
  </si>
  <si>
    <t>MS00272</t>
  </si>
  <si>
    <t>MS00282</t>
  </si>
  <si>
    <t>MS00274</t>
  </si>
  <si>
    <t>MS00268</t>
  </si>
  <si>
    <t>MS00279</t>
  </si>
  <si>
    <t>MS00273</t>
  </si>
  <si>
    <t>MS00270</t>
  </si>
  <si>
    <t>MS00287</t>
  </si>
  <si>
    <t>MS00286</t>
  </si>
  <si>
    <t>MS00289</t>
  </si>
  <si>
    <t>MS00288</t>
  </si>
  <si>
    <t>MS00291</t>
  </si>
  <si>
    <t>MS00292</t>
  </si>
  <si>
    <t>MS00293</t>
  </si>
  <si>
    <t>MS00290</t>
  </si>
  <si>
    <t>MS00297</t>
  </si>
  <si>
    <t>MS00294</t>
  </si>
  <si>
    <t>MS00296</t>
  </si>
  <si>
    <t>MS00295</t>
  </si>
  <si>
    <t>MS00298</t>
  </si>
  <si>
    <t>MS00299</t>
  </si>
  <si>
    <t>MS00300</t>
  </si>
  <si>
    <t>MS00301</t>
  </si>
  <si>
    <t>MS00303</t>
  </si>
  <si>
    <t>MS00302</t>
  </si>
  <si>
    <t>MS00304</t>
  </si>
  <si>
    <t>MS00306</t>
  </si>
  <si>
    <t>MS00311</t>
  </si>
  <si>
    <t>MS00312</t>
  </si>
  <si>
    <t>MS00308</t>
  </si>
  <si>
    <t>MS00305</t>
  </si>
  <si>
    <t>MS00309</t>
  </si>
  <si>
    <t>MS00310</t>
  </si>
  <si>
    <t>MS00307</t>
  </si>
  <si>
    <t>MS00313</t>
  </si>
  <si>
    <t>MS00314</t>
  </si>
  <si>
    <t>MS00317</t>
  </si>
  <si>
    <t>MS00316</t>
  </si>
  <si>
    <t>MS00315</t>
  </si>
  <si>
    <t>MS00318</t>
  </si>
  <si>
    <t>MS00319</t>
  </si>
  <si>
    <t>MS00320</t>
  </si>
  <si>
    <t>MS00322</t>
  </si>
  <si>
    <t>MS00321</t>
  </si>
  <si>
    <t>MS00324</t>
  </si>
  <si>
    <t>MS00323</t>
  </si>
  <si>
    <t>MS00325</t>
  </si>
  <si>
    <t>MS00350</t>
  </si>
  <si>
    <t>MS00343</t>
  </si>
  <si>
    <t>MS00334</t>
  </si>
  <si>
    <t>MS00348</t>
  </si>
  <si>
    <t>MS00331</t>
  </si>
  <si>
    <t>MS00330</t>
  </si>
  <si>
    <t>MS00329</t>
  </si>
  <si>
    <t>MS00326</t>
  </si>
  <si>
    <t>MS00345</t>
  </si>
  <si>
    <t>MS00337</t>
  </si>
  <si>
    <t>MS00340</t>
  </si>
  <si>
    <t>MS00328</t>
  </si>
  <si>
    <t>MS00327</t>
  </si>
  <si>
    <t>MS00341</t>
  </si>
  <si>
    <t>MS00332</t>
  </si>
  <si>
    <t>MS00344</t>
  </si>
  <si>
    <t>MS00347</t>
  </si>
  <si>
    <t>MS00338</t>
  </si>
  <si>
    <t>MS00336</t>
  </si>
  <si>
    <t>MS00339</t>
  </si>
  <si>
    <t>MS00335</t>
  </si>
  <si>
    <t>MS00351</t>
  </si>
  <si>
    <t>MS00349</t>
  </si>
  <si>
    <t>MS00333</t>
  </si>
  <si>
    <t>MS00342</t>
  </si>
  <si>
    <t>MS00346</t>
  </si>
  <si>
    <t>MS00352</t>
  </si>
  <si>
    <t>MS00353</t>
  </si>
  <si>
    <t>MS00354</t>
  </si>
  <si>
    <t>MS00355</t>
  </si>
  <si>
    <t>MS00357</t>
  </si>
  <si>
    <t>MS00358</t>
  </si>
  <si>
    <t>MS00356</t>
  </si>
  <si>
    <t>MS00359</t>
  </si>
  <si>
    <t>MS00360</t>
  </si>
  <si>
    <t>MS00361</t>
  </si>
  <si>
    <t>MS00363</t>
  </si>
  <si>
    <t>MS00362</t>
  </si>
  <si>
    <t>MS00365</t>
  </si>
  <si>
    <t>MS00364</t>
  </si>
  <si>
    <t>MS00372</t>
  </si>
  <si>
    <t>MS00371</t>
  </si>
  <si>
    <t>MS00367</t>
  </si>
  <si>
    <t>MS00368</t>
  </si>
  <si>
    <t>MS00369</t>
  </si>
  <si>
    <t>MS00373</t>
  </si>
  <si>
    <t>MS00366</t>
  </si>
  <si>
    <t>MS00370</t>
  </si>
  <si>
    <t>MN00001</t>
  </si>
  <si>
    <t>NA</t>
    <phoneticPr fontId="4" type="noConversion"/>
  </si>
  <si>
    <t>MN00002</t>
  </si>
  <si>
    <t>MN00003</t>
  </si>
  <si>
    <t>MN00004</t>
  </si>
  <si>
    <t>MN00005</t>
  </si>
  <si>
    <t>MN00006</t>
  </si>
  <si>
    <t>MN00007</t>
  </si>
  <si>
    <t>MN00008</t>
  </si>
  <si>
    <t>MN00009</t>
  </si>
  <si>
    <t>MN00010</t>
  </si>
  <si>
    <t>MN00011</t>
  </si>
  <si>
    <t>MN00012</t>
  </si>
  <si>
    <t>MN00013</t>
  </si>
  <si>
    <t>MN00014</t>
  </si>
  <si>
    <t>MN00015</t>
  </si>
  <si>
    <t>MN00016</t>
  </si>
  <si>
    <t>MN00017</t>
  </si>
  <si>
    <t>MN00018</t>
  </si>
  <si>
    <t>MN00019</t>
  </si>
  <si>
    <t>MN00020</t>
  </si>
  <si>
    <t>MN00021</t>
  </si>
  <si>
    <t>MN00022</t>
  </si>
  <si>
    <t>MN00023</t>
  </si>
  <si>
    <t>MN00024</t>
  </si>
  <si>
    <t>MN00025</t>
  </si>
  <si>
    <t>MN00026</t>
  </si>
  <si>
    <t>MN00027</t>
  </si>
  <si>
    <t>MN00028</t>
  </si>
  <si>
    <t>MN00029</t>
  </si>
  <si>
    <t>MN00030</t>
  </si>
  <si>
    <t>MN00031</t>
  </si>
  <si>
    <t>MN00032</t>
  </si>
  <si>
    <t>MN00033</t>
  </si>
  <si>
    <t>MN00034</t>
  </si>
  <si>
    <t>MN00035</t>
  </si>
  <si>
    <t>MN00036</t>
  </si>
  <si>
    <t>MN00037</t>
  </si>
  <si>
    <t>MN00038</t>
  </si>
  <si>
    <t>MN00039</t>
  </si>
  <si>
    <t>MN00040</t>
  </si>
  <si>
    <t>MN00041</t>
  </si>
  <si>
    <t>MN00042</t>
  </si>
  <si>
    <t>MN00043</t>
  </si>
  <si>
    <t>MN00044</t>
  </si>
  <si>
    <t>MN00045</t>
  </si>
  <si>
    <t>MN00046</t>
  </si>
  <si>
    <t>MN00047</t>
  </si>
  <si>
    <t>MN00048</t>
  </si>
  <si>
    <t>MN00049</t>
  </si>
  <si>
    <t>MN00050</t>
  </si>
  <si>
    <t>MN00051</t>
  </si>
  <si>
    <t>MN00052</t>
  </si>
  <si>
    <t>MN00053</t>
  </si>
  <si>
    <t>MN00054</t>
  </si>
  <si>
    <t>MN00055</t>
  </si>
  <si>
    <t>MN00056</t>
  </si>
  <si>
    <t>MN00057</t>
  </si>
  <si>
    <t>MN00058</t>
  </si>
  <si>
    <t>MN00059</t>
  </si>
  <si>
    <t>MN00060</t>
  </si>
  <si>
    <t>MN00061</t>
  </si>
  <si>
    <t>MN00062</t>
  </si>
  <si>
    <t>MN00063</t>
  </si>
  <si>
    <t>MN00064</t>
  </si>
  <si>
    <t>MN00065</t>
  </si>
  <si>
    <t>MN00066</t>
  </si>
  <si>
    <t>MN00067</t>
  </si>
  <si>
    <t>MN00068</t>
  </si>
  <si>
    <t>MN00069</t>
  </si>
  <si>
    <t>MN00070</t>
  </si>
  <si>
    <t>MN00071</t>
  </si>
  <si>
    <t>MN00072</t>
  </si>
  <si>
    <t>MN00073</t>
  </si>
  <si>
    <t>MN00074</t>
  </si>
  <si>
    <t>MN00075</t>
  </si>
  <si>
    <t>MN00076</t>
  </si>
  <si>
    <t>MN00077</t>
  </si>
  <si>
    <t>MN00078</t>
  </si>
  <si>
    <t>MN00079</t>
  </si>
  <si>
    <t>MN00080</t>
  </si>
  <si>
    <t>MN00081</t>
  </si>
  <si>
    <t>MN00082</t>
  </si>
  <si>
    <t>MN00083</t>
  </si>
  <si>
    <t>MN00084</t>
  </si>
  <si>
    <t>MN00085</t>
  </si>
  <si>
    <t>MN00086</t>
  </si>
  <si>
    <t>MN00087</t>
  </si>
  <si>
    <t>MN00088</t>
  </si>
  <si>
    <t>MN00089</t>
  </si>
  <si>
    <t>MN00090</t>
  </si>
  <si>
    <t>MN00091</t>
  </si>
  <si>
    <t>MN00092</t>
  </si>
  <si>
    <t>MN00093</t>
  </si>
  <si>
    <t>MN00094</t>
  </si>
  <si>
    <t>MN00095</t>
  </si>
  <si>
    <t>MN00096</t>
  </si>
  <si>
    <t>MN00097</t>
  </si>
  <si>
    <t>MN00098</t>
  </si>
  <si>
    <t>MN00099</t>
  </si>
  <si>
    <t>MN00100</t>
  </si>
  <si>
    <t>MN00101</t>
  </si>
  <si>
    <t>MN00102</t>
  </si>
  <si>
    <t>MN00103</t>
  </si>
  <si>
    <t>MN00104</t>
  </si>
  <si>
    <t>MN00105</t>
  </si>
  <si>
    <t>MN00106</t>
  </si>
  <si>
    <t>MN00107</t>
  </si>
  <si>
    <t>MN00108</t>
  </si>
  <si>
    <t>MN00109</t>
  </si>
  <si>
    <t>MN00110</t>
  </si>
  <si>
    <t>MN00111</t>
  </si>
  <si>
    <t>MN00112</t>
  </si>
  <si>
    <t>MN00113</t>
  </si>
  <si>
    <t>MN00114</t>
  </si>
  <si>
    <t>MN00115</t>
  </si>
  <si>
    <t>MN00116</t>
  </si>
  <si>
    <t>MN00117</t>
  </si>
  <si>
    <t>MN00118</t>
  </si>
  <si>
    <t>MN00119</t>
  </si>
  <si>
    <t>MN00120</t>
  </si>
  <si>
    <t>MN00121</t>
  </si>
  <si>
    <t>MN00122</t>
  </si>
  <si>
    <t>MN00123</t>
  </si>
  <si>
    <t>MN00124</t>
  </si>
  <si>
    <t>MN00125</t>
  </si>
  <si>
    <t>MN00126</t>
  </si>
  <si>
    <t>MN00127</t>
  </si>
  <si>
    <t>MN00128</t>
  </si>
  <si>
    <t>MN00129</t>
  </si>
  <si>
    <t>MN00130</t>
  </si>
  <si>
    <t>MN00131</t>
  </si>
  <si>
    <t>MN00132</t>
  </si>
  <si>
    <t>MN00133</t>
  </si>
  <si>
    <t>MN00134</t>
  </si>
  <si>
    <t>MN00135</t>
  </si>
  <si>
    <t>MN00136</t>
  </si>
  <si>
    <t>MN00137</t>
  </si>
  <si>
    <t>MN00138</t>
  </si>
  <si>
    <t>MN00139</t>
  </si>
  <si>
    <t>MN00140</t>
  </si>
  <si>
    <t>MN00141</t>
  </si>
  <si>
    <t>MN00142</t>
  </si>
  <si>
    <t>MN00143</t>
  </si>
  <si>
    <t>MN00144</t>
  </si>
  <si>
    <t>MN00145</t>
  </si>
  <si>
    <t>MN00146</t>
  </si>
  <si>
    <t>MN00147</t>
  </si>
  <si>
    <t>MN00148</t>
  </si>
  <si>
    <t>MN00149</t>
  </si>
  <si>
    <t>MN00150</t>
  </si>
  <si>
    <t>MN00151</t>
  </si>
  <si>
    <t>MN00152</t>
  </si>
  <si>
    <t>MN00153</t>
  </si>
  <si>
    <t>MN00154</t>
  </si>
  <si>
    <t>MN00155</t>
  </si>
  <si>
    <t>MN00156</t>
  </si>
  <si>
    <t>MN00157</t>
  </si>
  <si>
    <t>MN00158</t>
  </si>
  <si>
    <t>MN00159</t>
  </si>
  <si>
    <t>MN00160</t>
  </si>
  <si>
    <t>MN00161</t>
  </si>
  <si>
    <t>MN00162</t>
  </si>
  <si>
    <t>MN00163</t>
  </si>
  <si>
    <t>MN00164</t>
  </si>
  <si>
    <t>MN00165</t>
  </si>
  <si>
    <t>MN00166</t>
  </si>
  <si>
    <t>MN00167</t>
  </si>
  <si>
    <t>MN00168</t>
  </si>
  <si>
    <t>MN00169</t>
  </si>
  <si>
    <t>MN00170</t>
  </si>
  <si>
    <t>MN00171</t>
  </si>
  <si>
    <t>MN00172</t>
  </si>
  <si>
    <t>MN00173</t>
  </si>
  <si>
    <t>MN00174</t>
  </si>
  <si>
    <t>MN00175</t>
  </si>
  <si>
    <t>MN00176</t>
  </si>
  <si>
    <t>MN00177</t>
  </si>
  <si>
    <t>MN00178</t>
  </si>
  <si>
    <t>MN00179</t>
  </si>
  <si>
    <t>MN00180</t>
  </si>
  <si>
    <t>MN00181</t>
  </si>
  <si>
    <t>MN00182</t>
  </si>
  <si>
    <t>MN00183</t>
  </si>
  <si>
    <t>MN00184</t>
  </si>
  <si>
    <t>MN00185</t>
  </si>
  <si>
    <t>MN00186</t>
  </si>
  <si>
    <t>MN00187</t>
  </si>
  <si>
    <t>MN00188</t>
  </si>
  <si>
    <t>MN00189</t>
  </si>
  <si>
    <t>MN00190</t>
  </si>
  <si>
    <t>MN00191</t>
  </si>
  <si>
    <t>MN00192</t>
  </si>
  <si>
    <t>MN00193</t>
  </si>
  <si>
    <t>MN00194</t>
  </si>
  <si>
    <t>MN00195</t>
  </si>
  <si>
    <t>MN00196</t>
  </si>
  <si>
    <t>MN00197</t>
  </si>
  <si>
    <t>MN00198</t>
  </si>
  <si>
    <t>MN00199</t>
  </si>
  <si>
    <t>MN00200</t>
  </si>
  <si>
    <t>MN00201</t>
  </si>
  <si>
    <t>MN00202</t>
  </si>
  <si>
    <t>MN00203</t>
  </si>
  <si>
    <t>MN00204</t>
  </si>
  <si>
    <t>MN00205</t>
  </si>
  <si>
    <t>MN00206</t>
  </si>
  <si>
    <t>MN00207</t>
  </si>
  <si>
    <t>MN00208</t>
  </si>
  <si>
    <t>MN00209</t>
  </si>
  <si>
    <t>MN00210</t>
  </si>
  <si>
    <t>MN00211</t>
  </si>
  <si>
    <t>MN00212</t>
  </si>
  <si>
    <t>MN00213</t>
  </si>
  <si>
    <t>MN00214</t>
  </si>
  <si>
    <t>MN00215</t>
  </si>
  <si>
    <t>MN00216</t>
  </si>
  <si>
    <t>MN00217</t>
  </si>
  <si>
    <t>MN00218</t>
  </si>
  <si>
    <t>MN00219</t>
  </si>
  <si>
    <t>MN00220</t>
  </si>
  <si>
    <t>MN00221</t>
  </si>
  <si>
    <t>MN00222</t>
  </si>
  <si>
    <t>MN00223</t>
  </si>
  <si>
    <t>MN00224</t>
  </si>
  <si>
    <t>MN00225</t>
  </si>
  <si>
    <t>MN00226</t>
  </si>
  <si>
    <t>MN00227</t>
  </si>
  <si>
    <t>MN00228</t>
  </si>
  <si>
    <t>MN00229</t>
  </si>
  <si>
    <t>MN00230</t>
  </si>
  <si>
    <t>MN00231</t>
  </si>
  <si>
    <t>MN00232</t>
  </si>
  <si>
    <t>MN00233</t>
  </si>
  <si>
    <t>MN00234</t>
  </si>
  <si>
    <t>MN00235</t>
  </si>
  <si>
    <t>MN00236</t>
  </si>
  <si>
    <t>MN00237</t>
  </si>
  <si>
    <t>MN00238</t>
  </si>
  <si>
    <t>MN00239</t>
  </si>
  <si>
    <t>MN00240</t>
  </si>
  <si>
    <t>MN00241</t>
  </si>
  <si>
    <t>MN00242</t>
  </si>
  <si>
    <t>MN00243</t>
  </si>
  <si>
    <t>MN00244</t>
  </si>
  <si>
    <t>MN00245</t>
  </si>
  <si>
    <t>MN00246</t>
  </si>
  <si>
    <t>MN00247</t>
  </si>
  <si>
    <t>MN00248</t>
  </si>
  <si>
    <t>MN00249</t>
  </si>
  <si>
    <t>MN00250</t>
  </si>
  <si>
    <t>MN00251</t>
  </si>
  <si>
    <t>MN00252</t>
  </si>
  <si>
    <t>MN00253</t>
  </si>
  <si>
    <t>MN00254</t>
  </si>
  <si>
    <t>MN00255</t>
  </si>
  <si>
    <t>MN00256</t>
  </si>
  <si>
    <t>MN00257</t>
  </si>
  <si>
    <t>MN00258</t>
  </si>
  <si>
    <t>MN00259</t>
  </si>
  <si>
    <t>MN00260</t>
  </si>
  <si>
    <t>MN00261</t>
  </si>
  <si>
    <t>MN00262</t>
  </si>
  <si>
    <t>MN00263</t>
  </si>
  <si>
    <t>MN00264</t>
  </si>
  <si>
    <t>MN00265</t>
  </si>
  <si>
    <t>MN00266</t>
  </si>
  <si>
    <t>MN00267</t>
  </si>
  <si>
    <t>MN00268</t>
  </si>
  <si>
    <t>MN00269</t>
  </si>
  <si>
    <t>MN00270</t>
  </si>
  <si>
    <t>MN00271</t>
  </si>
  <si>
    <t>MN00272</t>
  </si>
  <si>
    <t>MN00273</t>
  </si>
  <si>
    <t>MN00274</t>
  </si>
  <si>
    <t>MN00275</t>
  </si>
  <si>
    <t>MN00276</t>
  </si>
  <si>
    <t>MN00277</t>
  </si>
  <si>
    <t>MN00278</t>
  </si>
  <si>
    <t>MN00279</t>
  </si>
  <si>
    <t>MN00280</t>
  </si>
  <si>
    <t>MN00281</t>
  </si>
  <si>
    <t>MN00282</t>
  </si>
  <si>
    <t>MN00283</t>
  </si>
  <si>
    <t>MN00284</t>
  </si>
  <si>
    <t>MN00285</t>
  </si>
  <si>
    <t>MN00286</t>
  </si>
  <si>
    <t>MN00287</t>
  </si>
  <si>
    <t>MN00288</t>
  </si>
  <si>
    <t>MN00289</t>
  </si>
  <si>
    <t>MN00290</t>
  </si>
  <si>
    <t>MN00291</t>
  </si>
  <si>
    <t>MN00292</t>
  </si>
  <si>
    <t>MN00293</t>
  </si>
  <si>
    <t>MN00294</t>
  </si>
  <si>
    <t>MN00295</t>
  </si>
  <si>
    <t>MN00296</t>
  </si>
  <si>
    <t>MN00297</t>
  </si>
  <si>
    <t>MN00298</t>
  </si>
  <si>
    <t>MN00299</t>
  </si>
  <si>
    <t>MN00300</t>
  </si>
  <si>
    <t>MN00301</t>
  </si>
  <si>
    <t>MN00302</t>
  </si>
  <si>
    <t>MN00303</t>
  </si>
  <si>
    <t>MN00304</t>
  </si>
  <si>
    <t>MN00305</t>
  </si>
  <si>
    <t>MN00306</t>
  </si>
  <si>
    <t>MN00307</t>
  </si>
  <si>
    <t>MN00308</t>
  </si>
  <si>
    <t>MN00309</t>
  </si>
  <si>
    <t>MN00310</t>
  </si>
  <si>
    <t>MN00311</t>
  </si>
  <si>
    <t>MN00312</t>
  </si>
  <si>
    <t>MN00313</t>
  </si>
  <si>
    <t>MN00314</t>
  </si>
  <si>
    <t>MN00315</t>
  </si>
  <si>
    <t>MN00316</t>
  </si>
  <si>
    <t>MN00317</t>
  </si>
  <si>
    <t>Newborn</t>
    <phoneticPr fontId="8" type="noConversion"/>
  </si>
  <si>
    <t>Number of samples with this genus as the most abundant genus</t>
    <phoneticPr fontId="8" type="noConversion"/>
  </si>
  <si>
    <t>4M</t>
    <phoneticPr fontId="8" type="noConversion"/>
  </si>
  <si>
    <t>12M</t>
    <phoneticPr fontId="8" type="noConversion"/>
  </si>
  <si>
    <t>Mother</t>
    <phoneticPr fontId="8" type="noConversion"/>
  </si>
  <si>
    <t>Escherichia/Shigella</t>
  </si>
  <si>
    <t>Parabacteroides/Bacteroides</t>
  </si>
  <si>
    <t>Total</t>
    <phoneticPr fontId="4" type="noConversion"/>
  </si>
  <si>
    <t>Clostridium/Coprobacillus</t>
  </si>
  <si>
    <t>MetaOTU ID</t>
  </si>
  <si>
    <t>Genus annotation</t>
    <phoneticPr fontId="9" type="noConversion"/>
  </si>
  <si>
    <t>Species annotation</t>
    <phoneticPr fontId="9" type="noConversion"/>
  </si>
  <si>
    <t>Prevalence in mothers</t>
  </si>
  <si>
    <t>Percentage of mothers harboring this MetaOTU whose newborn also harbored this MetaOTU</t>
    <phoneticPr fontId="9" type="noConversion"/>
  </si>
  <si>
    <t>Prevalence in newborn infants</t>
  </si>
  <si>
    <t>Percentage of newborn still colonized with this MetaOTU in 4 month</t>
  </si>
  <si>
    <t>Prevalence in 4 month infants</t>
  </si>
  <si>
    <t>Percentage of 4 month infants still colonized with this MetaOTU in 12 month</t>
  </si>
  <si>
    <t>Prevalence in 12 month infants</t>
  </si>
  <si>
    <t>Staphylococcus_warneri/Staphylococcus_epidermidis/Staphylococcus_caprae/Staphylococcus_hominis/Staphylococcus_haemolyticus/Staphylococcus_capitis</t>
  </si>
  <si>
    <t>Bacteroides_vulgatus/Bacteroides_dorei</t>
  </si>
  <si>
    <t>Streptococcus_sanguinis/Streptococcus_oralis/Streptococcus_mitis</t>
  </si>
  <si>
    <t>Bifidobacterium_longum</t>
  </si>
  <si>
    <t>Escherichia_coli/Shigella_sonnei/Shigella_boydii/Shigella_dysenteriae/Shigella_flexneri</t>
  </si>
  <si>
    <t>Streptococcus_vestibularis/Streptococcus_salivarius</t>
  </si>
  <si>
    <t>Gemella_moribillum/Gemella_haemolysans/Gemella_sanguinis</t>
  </si>
  <si>
    <t>Streptococcus_parasanguinis</t>
  </si>
  <si>
    <t>Escherichia_albertii</t>
  </si>
  <si>
    <t>Rothia_mucilaginosa</t>
  </si>
  <si>
    <t>Bacteroides_ovatus/Bacteroides_xylanisolvens</t>
  </si>
  <si>
    <t>Staphylococcus_saprophyticus/Staphylococcus_lugdunensis/Staphylococcus_aureus</t>
  </si>
  <si>
    <t>Streptococcus_thermophilus/Streptococcus_infantis/Streptococcus_peroris</t>
  </si>
  <si>
    <t>Bacteroides_uniformis</t>
  </si>
  <si>
    <t>Parabacteroides_distasonis</t>
  </si>
  <si>
    <t>Collinsella_aerofaciens</t>
  </si>
  <si>
    <t>Streptococcus_infantis</t>
  </si>
  <si>
    <t>Bifidobacterium_pseudocatenulatum/Bifidobacterium_catenulatum</t>
  </si>
  <si>
    <t>Bifidobacterium_adolescentis</t>
  </si>
  <si>
    <t>Enterococcus_faecalis</t>
  </si>
  <si>
    <t>Streptococcus_pneumoniae/Streptococcus_pseudopneumoniae</t>
  </si>
  <si>
    <t>Bifidobacterium_bifidum</t>
  </si>
  <si>
    <t>Streptococcus_australis</t>
  </si>
  <si>
    <t>Bacteroides_caccae</t>
  </si>
  <si>
    <t>Bacteroides_fragilis2</t>
  </si>
  <si>
    <t>Parabacteroides_johnsonii/Parabacteroides_merdae</t>
  </si>
  <si>
    <t>Escherichia_fergusonii</t>
  </si>
  <si>
    <t>Bacteroides_thetaiotaomicron</t>
  </si>
  <si>
    <t>Clostridium_botulinum/Clostridium_beijerinckii/Clostridium_butyricum</t>
  </si>
  <si>
    <t>Ruminococcus_gnavus</t>
  </si>
  <si>
    <t>Clostridium_bartlettii</t>
  </si>
  <si>
    <t>Propionibacterium_acnes</t>
  </si>
  <si>
    <t>Bacteroides_stercoris</t>
  </si>
  <si>
    <t>Eggerthella_lenta</t>
  </si>
  <si>
    <t>Haemophilus_parainfluenzae</t>
  </si>
  <si>
    <t>Bacteroides_intestinalis/Bacteroides_cellulosilyticus</t>
  </si>
  <si>
    <t>Bilophila_wadsworthia</t>
  </si>
  <si>
    <t>Veillonella_dispar/Veillonella_parvula</t>
  </si>
  <si>
    <t>Bacteroides_eggerthii</t>
  </si>
  <si>
    <t>Bifidobacterium_breve</t>
  </si>
  <si>
    <t>Sutterella_wadsworthensis</t>
  </si>
  <si>
    <t>Clostridium_HGF2</t>
  </si>
  <si>
    <t>Bacteroides_finegoldii</t>
  </si>
  <si>
    <t>Streptococcus_anginosus</t>
  </si>
  <si>
    <t>Citrobacter_30_2</t>
  </si>
  <si>
    <t>Streptococcus_agalactiae</t>
  </si>
  <si>
    <t>Eubacterium_ventriosum</t>
  </si>
  <si>
    <t>Veillonella_oral_taxon_780_F0422</t>
  </si>
  <si>
    <t>Clostridium_ramosum</t>
  </si>
  <si>
    <t>Collinsella_stercoris/Collinsella_intestinalis</t>
  </si>
  <si>
    <t>Lactobacillus_johnsonii/Lactobacillus_gasseri</t>
  </si>
  <si>
    <t>Ruminococcus_5_1_39BFAA</t>
  </si>
  <si>
    <t>Bacteroides_clarus</t>
  </si>
  <si>
    <t>Eubacterium_biforme</t>
  </si>
  <si>
    <t>Granulicatella_adiacens</t>
  </si>
  <si>
    <t>Haemophilus_aegyptius/Haemophilus_influenzae/Haemophilus_haemolyticus</t>
  </si>
  <si>
    <t>Klebsiella_pneumoniae/Klebsiella_variicola</t>
  </si>
  <si>
    <t>Lactobacillus_rhamnosus</t>
  </si>
  <si>
    <t>Prevotella_copri</t>
  </si>
  <si>
    <t>Streptococcus_urinalis/Streptococcus_parauberis</t>
  </si>
  <si>
    <t>Bacteroides_fragilis1</t>
  </si>
  <si>
    <t>Bifidobacterium_angulatum</t>
  </si>
  <si>
    <t>Clostridium_L2_50</t>
  </si>
  <si>
    <t>Enterobacter_cloacae</t>
  </si>
  <si>
    <t>Finegoldia_magna</t>
  </si>
  <si>
    <t>Granulicatella_elegans</t>
  </si>
  <si>
    <t>Anaerococcus_prevotii</t>
  </si>
  <si>
    <t>Bifidobacterium_dentium</t>
  </si>
  <si>
    <t>Butyrivibrio_crossotus</t>
  </si>
  <si>
    <t>Clostridium_bolteae</t>
  </si>
  <si>
    <t>Clostridium_spiroforme</t>
  </si>
  <si>
    <t>Gardnerella_vaginalis</t>
  </si>
  <si>
    <t>Neisseria_mucosa/Neisseria_subflava/Neisseria_flavescens</t>
  </si>
  <si>
    <t>Prevotella_bivia</t>
  </si>
  <si>
    <t>Roseburia_inulinivorans</t>
  </si>
  <si>
    <t>Actinomyces_odontolyticus</t>
  </si>
  <si>
    <t>Anaerococcus_vaginalis</t>
  </si>
  <si>
    <t>Bacteroides_coprophilus</t>
  </si>
  <si>
    <t>Blautia_hansenii</t>
  </si>
  <si>
    <t>Clostridium_leptum</t>
  </si>
  <si>
    <t>Clostridium_SS2_1/Lachnospiraceae_bacterium_5_1_63FAA</t>
  </si>
  <si>
    <t>Clostridium_perfringens</t>
  </si>
  <si>
    <t>Coprococcus_comes</t>
  </si>
  <si>
    <t>Enterobacter_hormaechei/Enterobacter_cancerogenus</t>
  </si>
  <si>
    <t>Eubacterium_siraeum</t>
  </si>
  <si>
    <t>Faecalibacterium_prausnitzii1</t>
  </si>
  <si>
    <t>Lactobacillus_iners</t>
  </si>
  <si>
    <t>Neisseria_cinerea</t>
  </si>
  <si>
    <t>Odoribacter_splanchnicus</t>
  </si>
  <si>
    <t>Veillonella_atypica</t>
  </si>
  <si>
    <t>Acidaminococcus_D21</t>
  </si>
  <si>
    <t>Actinomyces_urogenitalis</t>
  </si>
  <si>
    <t>Anaerococcus_hydrogenalis</t>
  </si>
  <si>
    <t>Bacteroides_coprocola</t>
  </si>
  <si>
    <t>Bacteroides_plebeius</t>
  </si>
  <si>
    <t>Citrobacter_youngae</t>
  </si>
  <si>
    <t>Clostridium_asparagiforme</t>
  </si>
  <si>
    <t>Clostridium_nexile</t>
  </si>
  <si>
    <t>Enterobacter_aerogenes</t>
  </si>
  <si>
    <t>Enterococcus_faecium</t>
  </si>
  <si>
    <t>Faecalibacterium_cf</t>
  </si>
  <si>
    <t>Lachnospiraceae_bacterium_1_4_56FAA</t>
  </si>
  <si>
    <t>Lactobacillus_helveticus/Lactobacillus_ultunensis/Lactobacillus_acidophilus/Lactobacillus_crispatus</t>
  </si>
  <si>
    <t>Lactobacillus_plantarum</t>
  </si>
  <si>
    <t>Parasutterella_excrementihominis</t>
  </si>
  <si>
    <t>Peptostreptococcus_anaerobius</t>
  </si>
  <si>
    <t>Ruminococcus_torques</t>
  </si>
  <si>
    <t>Ruminococcus_obeum</t>
  </si>
  <si>
    <t>Streptococcus_dysgalactiae</t>
  </si>
  <si>
    <t>Streptococcus_porcinus/Streptococcus_pseudoporcinus</t>
  </si>
  <si>
    <t>Actinobacillus_ureae</t>
  </si>
  <si>
    <t>Actinobacillus_minor</t>
  </si>
  <si>
    <t>Aggregatibacter_segnis</t>
  </si>
  <si>
    <t>Aggregatibacter_aphrophilus</t>
  </si>
  <si>
    <t>Akkermansia_muciniphila</t>
  </si>
  <si>
    <t>Alistipes_HGB5</t>
  </si>
  <si>
    <t>Anaerococcus_lactolyticus</t>
  </si>
  <si>
    <t>Bryantella_formatexigens</t>
  </si>
  <si>
    <t>Capnocytophaga/Paraprevotella</t>
  </si>
  <si>
    <t>Paraprevotella_xylaniphila</t>
  </si>
  <si>
    <t>Citrobacter_koseri</t>
  </si>
  <si>
    <t>Clostridium_M62_1</t>
  </si>
  <si>
    <t>Clostridium_hathewayi</t>
  </si>
  <si>
    <t>Clostridium_difficile</t>
  </si>
  <si>
    <t>Clostridium_symbiosum</t>
  </si>
  <si>
    <t>Dialister_invisus</t>
  </si>
  <si>
    <t>Dorea_formicigenerans</t>
  </si>
  <si>
    <t>Enterococcus_casseliflavus</t>
  </si>
  <si>
    <t>Eubacterium_eligens</t>
  </si>
  <si>
    <t>Eubacterium_rectale</t>
  </si>
  <si>
    <t>Faecalibacterium_prausnitzii2</t>
  </si>
  <si>
    <t>Holdemania_filiformis</t>
  </si>
  <si>
    <t>Lactobacillus_vaginalis</t>
  </si>
  <si>
    <t>Lactobacillus_delbrueckii</t>
  </si>
  <si>
    <t>Neisseria_meningitidis/Neisseria_polysaccharea/Neisseria_gonorrhoeae/Neisseria_lactamica</t>
  </si>
  <si>
    <t>Neisseria_mucosa/Neisseria_macacae/Neisseria_sicca</t>
  </si>
  <si>
    <t>Peptoniphilus_harei</t>
  </si>
  <si>
    <t>Phascolarctobacterium_YIT_12067</t>
  </si>
  <si>
    <t>Streptococcus_cristatus</t>
  </si>
  <si>
    <t>Streptococcus_pyogenes/Streptococcus_ictaluri</t>
  </si>
  <si>
    <t>Subdoligranulum_variabile</t>
  </si>
  <si>
    <t>Turicibacter_PC909</t>
  </si>
  <si>
    <t>Acidaminococcus_fermentans</t>
  </si>
  <si>
    <t>Actinomyces_oral_taxon_448_F0400</t>
  </si>
  <si>
    <t>Alistipes_putredinis</t>
  </si>
  <si>
    <t>Anaerococcus_tetradius</t>
  </si>
  <si>
    <t>Anaerotruncus_colihominis</t>
  </si>
  <si>
    <t>Bacteroides_pectinophilus</t>
  </si>
  <si>
    <t>Bacteroides_capillosus</t>
  </si>
  <si>
    <t>Bifidobacterium_animalis</t>
  </si>
  <si>
    <t>Blautia_hydrogenotrophica</t>
  </si>
  <si>
    <t>Citrobacter_rodentium</t>
  </si>
  <si>
    <t>Clostridiales_bacterium_1_7_47FAA</t>
  </si>
  <si>
    <t>Clostridium_methylpentosum</t>
  </si>
  <si>
    <t>Clostridium_D5</t>
  </si>
  <si>
    <t>Coprobacillus_29_1</t>
  </si>
  <si>
    <t>Coprococcus_eutactus</t>
  </si>
  <si>
    <t>Dorea_longicatena</t>
  </si>
  <si>
    <t>Erysipelotrichaceae_bacterium_5_2_54FAA</t>
  </si>
  <si>
    <t>Eubacterium_hallii</t>
  </si>
  <si>
    <t>Eubacterium_dolichum</t>
  </si>
  <si>
    <t>Fusobacterium_periodonticum/Fusobacterium_nucleatum</t>
  </si>
  <si>
    <t>Kingella_denitrificans</t>
  </si>
  <si>
    <t>Lachnospiraceae_bacterium_4_1_37FAA/Lachnospiraceae_bacterium_9_1_43BFAA</t>
  </si>
  <si>
    <t>Lactobacillus_ruminis</t>
  </si>
  <si>
    <t>Lactobacillus_fermentum</t>
  </si>
  <si>
    <t>Lactobacillus_reuteri</t>
  </si>
  <si>
    <t>Megasphaera_UPII_199_6/Megasphaera_genomosp__type_1_28L</t>
  </si>
  <si>
    <t>Mitsuokella_multacida</t>
  </si>
  <si>
    <t>Mobiluncus_curtisii</t>
  </si>
  <si>
    <t>Neisseria_elongata</t>
  </si>
  <si>
    <t>Peptoniphilus_duerdenii</t>
  </si>
  <si>
    <t>Peptoniphilus_oral_taxon_375_F0436</t>
  </si>
  <si>
    <t>Peptoniphilus_lacrimalis</t>
  </si>
  <si>
    <t>Peptostreptococcus_stomatis</t>
  </si>
  <si>
    <t>Prevotella_oris</t>
  </si>
  <si>
    <t>Prevotella_buccae</t>
  </si>
  <si>
    <t>Roseburia_intestinalis</t>
  </si>
  <si>
    <t>Ruminococcaceae_bacterium_D16</t>
  </si>
  <si>
    <t>Ruminococcus_lactaris</t>
  </si>
  <si>
    <t>Salmonella_enterica</t>
  </si>
  <si>
    <t>Serratia_symbiotica</t>
  </si>
  <si>
    <t>Serratia_proteamaculans</t>
  </si>
  <si>
    <t>Serratia_odorifera</t>
  </si>
  <si>
    <t>Streptococcus_equinus/Streptococcus_infantarius</t>
  </si>
  <si>
    <t>Streptococcus_bovis/Streptococcus_pasteurianus/Streptococcus_gallolyticus</t>
  </si>
  <si>
    <t>Streptococcus_suis</t>
  </si>
  <si>
    <t>Acidovorax_delafieldii</t>
  </si>
  <si>
    <t>Acidovorax_ebreus</t>
  </si>
  <si>
    <t>Acidovorax_avenae/Acidovorax_citrulli</t>
  </si>
  <si>
    <t>Actinobacillus_succinogenes</t>
  </si>
  <si>
    <t>Actinobacillus_pleuropneumoniae</t>
  </si>
  <si>
    <t>Actinomyces_oral_taxon_178_F0338</t>
  </si>
  <si>
    <t>Actinomyces_viscosus/Actinomyces_oris</t>
  </si>
  <si>
    <t>Aeromonas_caviae</t>
  </si>
  <si>
    <t>Aeromonas_hydrophila</t>
  </si>
  <si>
    <t>Aeromonas_veronii</t>
  </si>
  <si>
    <t>Aeromonas_salmonicida</t>
  </si>
  <si>
    <t>Aggregatibacter_actinomycetemcomitans</t>
  </si>
  <si>
    <t>Alicycliphilus_denitrificans</t>
  </si>
  <si>
    <t>Anaerostipes_caccae</t>
  </si>
  <si>
    <t>Arcobacter_butzleri</t>
  </si>
  <si>
    <t>Avibacterium_paragallinarum</t>
  </si>
  <si>
    <t>Azotobacter_vinelandii</t>
  </si>
  <si>
    <t>Bacteroides_fluxus</t>
  </si>
  <si>
    <t>Bacteroides_salanitronis</t>
  </si>
  <si>
    <t>Bacteroides_helcogenes</t>
  </si>
  <si>
    <t>Bifidobacterium_gallicum</t>
  </si>
  <si>
    <t>Brachyspira_pilosicoli</t>
  </si>
  <si>
    <t>Brachyspira_hyodysenteriae</t>
  </si>
  <si>
    <t>Brevundimonas_diminuta</t>
  </si>
  <si>
    <t>Campylobacter_gracilis</t>
  </si>
  <si>
    <t>Campylobacter_lari</t>
  </si>
  <si>
    <t>Campylobacter_hominis</t>
  </si>
  <si>
    <t>Campylobacter_coli/Campylobacter_jejuni</t>
  </si>
  <si>
    <t>Campylobacter_upsaliensis</t>
  </si>
  <si>
    <t>Catenibacterium_mitsuokai</t>
  </si>
  <si>
    <t>Chryseobacterium_gleum</t>
  </si>
  <si>
    <t>Clostridium_saccharolyticum</t>
  </si>
  <si>
    <t>Clostridium_scindens</t>
  </si>
  <si>
    <t>Clostridium_lentocellum</t>
  </si>
  <si>
    <t>Clostridium_carboxidivorans</t>
  </si>
  <si>
    <t>Clostridium_SY8519</t>
  </si>
  <si>
    <t>Clostridium_hiranonis</t>
  </si>
  <si>
    <t>Clostridium_hylemonae</t>
  </si>
  <si>
    <t>Clostridium_botulinum/Clostridium_tetani/Clostridium_sporogenes</t>
  </si>
  <si>
    <t>Clostridium_botulinum/Clostridium_novyi</t>
  </si>
  <si>
    <t>Comamonas_testosteroni</t>
  </si>
  <si>
    <t>Coriobacterium_glomerans</t>
  </si>
  <si>
    <t>Cronobacter_turicensis/Cronobacter_sakazakii</t>
  </si>
  <si>
    <t>Delftia_acidovorans</t>
  </si>
  <si>
    <t>Desulfovibrio_vulgaris</t>
  </si>
  <si>
    <t>Desulfovibrio_piger</t>
  </si>
  <si>
    <t>Desulfovibrio_desulfuricans</t>
  </si>
  <si>
    <t>Desulfovibrio_3_1_syn3</t>
  </si>
  <si>
    <t>Dialister_micraerophilus</t>
  </si>
  <si>
    <t>Dickeya_dadantii</t>
  </si>
  <si>
    <t>Dickeya_zeae</t>
  </si>
  <si>
    <t>Edwardsiella_tarda</t>
  </si>
  <si>
    <t>Edwardsiella_ictaluri/Edwardsiella_tarda</t>
  </si>
  <si>
    <t>Eggerthella_YY7918</t>
  </si>
  <si>
    <t>Eikenella_corrodens</t>
  </si>
  <si>
    <t>Enterobacter_638</t>
  </si>
  <si>
    <t>Enterobacteriaceae_bacterium_9_2_54FAA</t>
  </si>
  <si>
    <t>Enterococcus_italicus</t>
  </si>
  <si>
    <t>Enterococcus_gallinarum</t>
  </si>
  <si>
    <t>Erwinia_tasmaniensis</t>
  </si>
  <si>
    <t>Erwinia_billingiae</t>
  </si>
  <si>
    <t>Erwinia_amylovora/Erwinia_pyrifoliae</t>
  </si>
  <si>
    <t>Erysipelotrichaceae_bacterium_3_1_53</t>
  </si>
  <si>
    <t>Eubacterium_limosum</t>
  </si>
  <si>
    <t>Fusobacterium_D12</t>
  </si>
  <si>
    <t>Fusobacterium_mortiferum</t>
  </si>
  <si>
    <t>Fusobacterium_varium/Fusobacterium_ulcerans</t>
  </si>
  <si>
    <t>Fusobacterium_gonidiaformans</t>
  </si>
  <si>
    <t>Gallibacterium_anatis</t>
  </si>
  <si>
    <t>Haemophilus_ducreyi</t>
  </si>
  <si>
    <t>Haemophilus_parasuis</t>
  </si>
  <si>
    <t>Haemophilus_somnus</t>
  </si>
  <si>
    <t>Kingella_kingae</t>
  </si>
  <si>
    <t>Kingella_oralis</t>
  </si>
  <si>
    <t>Kocuria_rhizophila</t>
  </si>
  <si>
    <t>Lachnospiraceae_bacterium_2_1_46FAA</t>
  </si>
  <si>
    <t>Lactobacillus_kefiranofaciens</t>
  </si>
  <si>
    <t>Lactobacillus_coleohominis</t>
  </si>
  <si>
    <t>Lactobacillus_salivarius</t>
  </si>
  <si>
    <t>Lactobacillus_oris</t>
  </si>
  <si>
    <t>Lactobacillus_antri</t>
  </si>
  <si>
    <t>Lactobacillus_amylolyticus</t>
  </si>
  <si>
    <t>Lactobacillus_amylovorus/Lactobacillus_acidophilus</t>
  </si>
  <si>
    <t>Lactobacillus_paracasei/Lactobacillus_casei</t>
  </si>
  <si>
    <t>Lactobacillus_jensenii</t>
  </si>
  <si>
    <t>Lactococcus_lactis</t>
  </si>
  <si>
    <t>Leuconostoc_citreum</t>
  </si>
  <si>
    <t>Leuconostoc_mesenteroides</t>
  </si>
  <si>
    <t>Leuconostoc_lactis/Leuconostoc_argentinum</t>
  </si>
  <si>
    <t>Lysinibacillus/Bacillus</t>
  </si>
  <si>
    <t>Lysinibacillus_fusiformis/Lysinibacillus_sphaericus</t>
  </si>
  <si>
    <t>Macrococcus_caseolyticus</t>
  </si>
  <si>
    <t>Mannheimia_succiniciproducens</t>
  </si>
  <si>
    <t>Mannheimia_haemolytica</t>
  </si>
  <si>
    <t>Megasphaera_micronuciformis</t>
  </si>
  <si>
    <t>Megasphaera_UPII_135_E</t>
  </si>
  <si>
    <t>Melissococcus_plutonius</t>
  </si>
  <si>
    <t>Methanobrevibacter_smithii</t>
  </si>
  <si>
    <t>Methanosphaera_stadtmanae</t>
  </si>
  <si>
    <t>Micrococcus_luteus</t>
  </si>
  <si>
    <t>Neisseria_oral_taxon_014_F0314</t>
  </si>
  <si>
    <t>Neisseria_bacilliformis</t>
  </si>
  <si>
    <t>Olsenella_uli</t>
  </si>
  <si>
    <t>Pantoea_ananatis</t>
  </si>
  <si>
    <t>Pantoea_At_9b</t>
  </si>
  <si>
    <t>Pantoea_vagans</t>
  </si>
  <si>
    <t>Parascardovia_denticolens</t>
  </si>
  <si>
    <t>Pasteurella_multocida</t>
  </si>
  <si>
    <t>Pasteurella_dagmatis</t>
  </si>
  <si>
    <t>Pectobacterium_atrosepticum/Pectobacterium_wasabiae</t>
  </si>
  <si>
    <t>Pectobacterium_carotovorum</t>
  </si>
  <si>
    <t>Peptoniphilus_oral_taxon_386_F0131</t>
  </si>
  <si>
    <t>Photorhabdus_asymbiotica</t>
  </si>
  <si>
    <t>Photorhabdus_luminescens</t>
  </si>
  <si>
    <t>Plautia_stali</t>
  </si>
  <si>
    <t>Porphyromonas_uenonis</t>
  </si>
  <si>
    <t>Porphyromonas_asaccharolytica</t>
  </si>
  <si>
    <t>Prevotella_disiens</t>
  </si>
  <si>
    <t>Prevotella_multiformis</t>
  </si>
  <si>
    <t>Prevotella_salivae</t>
  </si>
  <si>
    <t>Prevotella_amnii</t>
  </si>
  <si>
    <t>Prevotella_veroralis</t>
  </si>
  <si>
    <t>Prevotella_buccalis</t>
  </si>
  <si>
    <t>Prevotella_oral_taxon_299_F0039</t>
  </si>
  <si>
    <t>Prevotella_timonensis</t>
  </si>
  <si>
    <t>Prevotella_pallens</t>
  </si>
  <si>
    <t>Prevotella_multisaccharivorax</t>
  </si>
  <si>
    <t>Prevotella_dentalis</t>
  </si>
  <si>
    <t>Prevotella_marshii</t>
  </si>
  <si>
    <t>Prevotella_tannerae</t>
  </si>
  <si>
    <t>Prevotella_nigrescens</t>
  </si>
  <si>
    <t>Prevotella_bergensis</t>
  </si>
  <si>
    <t>Prevotella_denticola</t>
  </si>
  <si>
    <t>Prevotella_melaninogenica</t>
  </si>
  <si>
    <t>Propionibacterium_freudenreichii</t>
  </si>
  <si>
    <t>Proteus_penneri</t>
  </si>
  <si>
    <t>Proteus_mirabilis</t>
  </si>
  <si>
    <t>Providencia_stuartii</t>
  </si>
  <si>
    <t>Providencia_alcalifaciens</t>
  </si>
  <si>
    <t>Providencia_rettgeri</t>
  </si>
  <si>
    <t>Providencia_rustigianii</t>
  </si>
  <si>
    <t>Pseudomonas_entomophila</t>
  </si>
  <si>
    <t>Pseudomonas_putida</t>
  </si>
  <si>
    <t>Pseudomonas_mendocina/Pseudomonas_fulva/Pseudomonas_stutzeri</t>
  </si>
  <si>
    <t>Pseudomonas_aeruginosa</t>
  </si>
  <si>
    <t>Pseudoxanthomonas_suwonensis</t>
  </si>
  <si>
    <t>Rahnella_Y9602</t>
  </si>
  <si>
    <t>Rothia_dentocariosa</t>
  </si>
  <si>
    <t>Ruminococcus_flavefaciens</t>
  </si>
  <si>
    <t>Ruminococcus_albus</t>
  </si>
  <si>
    <t>Salmonella_bongori</t>
  </si>
  <si>
    <t>Slackia_exigua</t>
  </si>
  <si>
    <t>Slackia_heliotrinireducens</t>
  </si>
  <si>
    <t>Sodalis_glossinidius</t>
  </si>
  <si>
    <t>Staphylococcus_pseudintermedius</t>
  </si>
  <si>
    <t>Staphylococcus_carnosus</t>
  </si>
  <si>
    <t>Stenotrophomonas_maltophilia</t>
  </si>
  <si>
    <t>Streptococcus_macacae</t>
  </si>
  <si>
    <t>Streptococcus_downei</t>
  </si>
  <si>
    <t>Streptococcus_criceti</t>
  </si>
  <si>
    <t>Streptococcus_oral_taxon_056_F0418</t>
  </si>
  <si>
    <t>Streptococcus_uberis</t>
  </si>
  <si>
    <t>Streptococcus_sanguinis</t>
  </si>
  <si>
    <t>Streptococcus_gordonii</t>
  </si>
  <si>
    <t>Streptococcus_mutans</t>
  </si>
  <si>
    <t>Streptococcus_equi</t>
  </si>
  <si>
    <t>Ureaplasma_urealyticum</t>
  </si>
  <si>
    <t>Victivallis_vadensis</t>
  </si>
  <si>
    <t>Xanthomonas_campestris</t>
  </si>
  <si>
    <t>Xanthomonas_perforans/Xanthomonas_campestris/Xanthomonas_fuscans/Xanthomonas_axonopodis</t>
  </si>
  <si>
    <t>Xenorhabdus_nematophila</t>
  </si>
  <si>
    <t>Xenorhabdus_bovienii</t>
  </si>
  <si>
    <t>Yersinia_bercovieri</t>
  </si>
  <si>
    <t>Yersinia_aldovae</t>
  </si>
  <si>
    <t>Yersinia_rohdei</t>
  </si>
  <si>
    <t>Yersinia_intermedia</t>
  </si>
  <si>
    <t>Yersinia_kristensenii</t>
  </si>
  <si>
    <t>Yersinia_mollaretii</t>
  </si>
  <si>
    <t>Yersinia_ruckeri</t>
  </si>
  <si>
    <t>Yersinia_frederiksenii</t>
  </si>
  <si>
    <t>Yersinia_enterocolitica</t>
  </si>
  <si>
    <t>Yersinia_pseudotuberculosis/Yersinia_pestis</t>
  </si>
  <si>
    <t>Genus annotation</t>
    <phoneticPr fontId="9" type="noConversion"/>
  </si>
  <si>
    <t>Species annotation</t>
    <phoneticPr fontId="9" type="noConversion"/>
  </si>
  <si>
    <t>Percentage of mothers harboring this MetaOTU whose newborn also harbored this MetaOTU</t>
    <phoneticPr fontId="9" type="noConversion"/>
  </si>
  <si>
    <t>Percentage of newborn still colonized with this MetaOTU in 4 month</t>
    <phoneticPr fontId="9" type="noConversion"/>
  </si>
  <si>
    <t xml:space="preserve">Sheet 2 Differentially enriched genera between delivery modes for newborns,
4-month-old and 12-month-old infants, and mothers.
</t>
    <phoneticPr fontId="4" type="noConversion"/>
  </si>
  <si>
    <t xml:space="preserve">Sheet 3 Differentially enriched MetaOTUs between delivery modes for
newborns, 4-month-old and 12-month-old infants, and mothers
</t>
    <phoneticPr fontId="4" type="noConversion"/>
  </si>
  <si>
    <t>Sheet 4 Distribution of the most abundant genus among samples</t>
    <phoneticPr fontId="4" type="noConversion"/>
  </si>
  <si>
    <t xml:space="preserve">Sheet 5 Prevalence and stabilization of first colonizers in vaginally born
infants
</t>
    <phoneticPr fontId="4" type="noConversion"/>
  </si>
  <si>
    <t xml:space="preserve">Sheet 6 Prevalence and stabilization of first colonizers in Caesarean
delivered infants
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</si>
</sst>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);[Red]\(0.0000\)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4"/>
      <color theme="1"/>
      <name val="Calibri"/>
      <family val="2"/>
    </font>
    <font>
      <sz val="9"/>
      <name val="宋体"/>
      <family val="3"/>
      <charset val="134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9"/>
      <color theme="1"/>
      <name val="Arial"/>
      <family val="2"/>
    </font>
    <font>
      <sz val="9"/>
      <name val="宋体"/>
      <family val="2"/>
      <charset val="134"/>
      <scheme val="minor"/>
    </font>
    <font>
      <sz val="9"/>
      <name val="Tahoma"/>
      <family val="2"/>
      <charset val="134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0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76" fontId="5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3" borderId="1" xfId="1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0" fontId="6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10" fontId="6" fillId="6" borderId="1" xfId="1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1" fontId="5" fillId="7" borderId="1" xfId="1" applyNumberFormat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176" fontId="5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1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76" fontId="6" fillId="8" borderId="1" xfId="0" applyNumberFormat="1" applyFont="1" applyFill="1" applyBorder="1" applyAlignment="1">
      <alignment horizontal="center"/>
    </xf>
    <xf numFmtId="11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76" fontId="6" fillId="6" borderId="1" xfId="0" applyNumberFormat="1" applyFont="1" applyFill="1" applyBorder="1" applyAlignment="1">
      <alignment horizontal="center"/>
    </xf>
    <xf numFmtId="11" fontId="6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76" fontId="6" fillId="9" borderId="1" xfId="0" applyNumberFormat="1" applyFont="1" applyFill="1" applyBorder="1" applyAlignment="1">
      <alignment horizontal="center"/>
    </xf>
    <xf numFmtId="1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176" fontId="6" fillId="10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6" fillId="0" borderId="0" xfId="0" applyFont="1" applyFill="1"/>
    <xf numFmtId="0" fontId="6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  <xf numFmtId="0" fontId="7" fillId="0" borderId="1" xfId="2" applyFont="1" applyBorder="1" applyAlignment="1">
      <alignment horizontal="center" vertical="center" wrapText="1"/>
    </xf>
    <xf numFmtId="10" fontId="7" fillId="0" borderId="1" xfId="3" applyNumberFormat="1" applyFont="1" applyBorder="1" applyAlignment="1">
      <alignment horizontal="center" vertical="center" wrapText="1"/>
    </xf>
    <xf numFmtId="0" fontId="10" fillId="0" borderId="0" xfId="0" applyFont="1"/>
    <xf numFmtId="10" fontId="10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11" fillId="0" borderId="1" xfId="0" applyFont="1" applyBorder="1" applyAlignment="1"/>
  </cellXfs>
  <cellStyles count="4">
    <cellStyle name="百分比" xfId="1" builtinId="5"/>
    <cellStyle name="百分比 2" xfId="3"/>
    <cellStyle name="常规" xfId="0" builtinId="0"/>
    <cellStyle name="常规 2" xfId="2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gi\Infant\manuscript\&#34917;&#20805;Infant122013\Sup%20Tab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>
        <row r="1">
          <cell r="A1" t="str">
            <v>id</v>
          </cell>
          <cell r="B1" t="str">
            <v>genus</v>
          </cell>
          <cell r="C1" t="str">
            <v>species</v>
          </cell>
        </row>
        <row r="2">
          <cell r="A2" t="str">
            <v>MS00001</v>
          </cell>
          <cell r="B2" t="str">
            <v>Acidaminococcus</v>
          </cell>
          <cell r="C2" t="str">
            <v>Acidaminococcus_D21</v>
          </cell>
        </row>
        <row r="3">
          <cell r="A3" t="str">
            <v>MS00002</v>
          </cell>
          <cell r="B3" t="str">
            <v>Acidaminococcus</v>
          </cell>
          <cell r="C3" t="str">
            <v>Acidaminococcus_fermentans</v>
          </cell>
        </row>
        <row r="4">
          <cell r="A4" t="str">
            <v>MS00005</v>
          </cell>
          <cell r="B4" t="str">
            <v>Acidovorax</v>
          </cell>
          <cell r="C4" t="str">
            <v>Acidovorax_avenae;Acidovorax_citrulli</v>
          </cell>
        </row>
        <row r="5">
          <cell r="A5" t="str">
            <v>MS00003</v>
          </cell>
          <cell r="B5" t="str">
            <v>Acidovorax</v>
          </cell>
          <cell r="C5" t="str">
            <v>Acidovorax_delafieldii</v>
          </cell>
        </row>
        <row r="6">
          <cell r="A6" t="str">
            <v>MS00004</v>
          </cell>
          <cell r="B6" t="str">
            <v>Acidovorax</v>
          </cell>
          <cell r="C6" t="str">
            <v>Acidovorax_ebreus</v>
          </cell>
        </row>
        <row r="7">
          <cell r="A7" t="str">
            <v>MS00009</v>
          </cell>
          <cell r="B7" t="str">
            <v>Actinobacillus</v>
          </cell>
          <cell r="C7" t="str">
            <v>Actinobacillus_minor</v>
          </cell>
        </row>
        <row r="8">
          <cell r="A8" t="str">
            <v>MS00008</v>
          </cell>
          <cell r="B8" t="str">
            <v>Actinobacillus</v>
          </cell>
          <cell r="C8" t="str">
            <v>Actinobacillus_pleuropneumoniae</v>
          </cell>
        </row>
        <row r="9">
          <cell r="A9" t="str">
            <v>MS00007</v>
          </cell>
          <cell r="B9" t="str">
            <v>Actinobacillus</v>
          </cell>
          <cell r="C9" t="str">
            <v>Actinobacillus_succinogenes</v>
          </cell>
        </row>
        <row r="10">
          <cell r="A10" t="str">
            <v>MS00006</v>
          </cell>
          <cell r="B10" t="str">
            <v>Actinobacillus</v>
          </cell>
          <cell r="C10" t="str">
            <v>Actinobacillus_ureae</v>
          </cell>
        </row>
        <row r="11">
          <cell r="A11" t="str">
            <v>MS00013</v>
          </cell>
          <cell r="B11" t="str">
            <v>Actinomyces</v>
          </cell>
          <cell r="C11" t="str">
            <v>Actinomyces_odontolyticus</v>
          </cell>
        </row>
        <row r="12">
          <cell r="A12" t="str">
            <v>MS00011</v>
          </cell>
          <cell r="B12" t="str">
            <v>Actinomyces</v>
          </cell>
          <cell r="C12" t="str">
            <v>Actinomyces_oral_taxon_178_F0338</v>
          </cell>
        </row>
        <row r="13">
          <cell r="A13" t="str">
            <v>MS00012</v>
          </cell>
          <cell r="B13" t="str">
            <v>Actinomyces</v>
          </cell>
          <cell r="C13" t="str">
            <v>Actinomyces_oral_taxon_448_F0400</v>
          </cell>
        </row>
        <row r="14">
          <cell r="A14" t="str">
            <v>MS00010</v>
          </cell>
          <cell r="B14" t="str">
            <v>Actinomyces</v>
          </cell>
          <cell r="C14" t="str">
            <v>Actinomyces_urogenitalis</v>
          </cell>
        </row>
        <row r="15">
          <cell r="A15" t="str">
            <v>MS00014</v>
          </cell>
          <cell r="B15" t="str">
            <v>Actinomyces</v>
          </cell>
          <cell r="C15" t="str">
            <v>Actinomyces_viscosus;Actinomyces_oris</v>
          </cell>
        </row>
        <row r="16">
          <cell r="A16" t="str">
            <v>MS00015</v>
          </cell>
          <cell r="B16" t="str">
            <v>Aeromonas</v>
          </cell>
          <cell r="C16" t="str">
            <v>Aeromonas_caviae</v>
          </cell>
        </row>
        <row r="17">
          <cell r="A17" t="str">
            <v>MS00016</v>
          </cell>
          <cell r="B17" t="str">
            <v>Aeromonas</v>
          </cell>
          <cell r="C17" t="str">
            <v>Aeromonas_hydrophila</v>
          </cell>
        </row>
        <row r="18">
          <cell r="A18" t="str">
            <v>MS00018</v>
          </cell>
          <cell r="B18" t="str">
            <v>Aeromonas</v>
          </cell>
          <cell r="C18" t="str">
            <v>Aeromonas_salmonicida</v>
          </cell>
        </row>
        <row r="19">
          <cell r="A19" t="str">
            <v>MS00017</v>
          </cell>
          <cell r="B19" t="str">
            <v>Aeromonas</v>
          </cell>
          <cell r="C19" t="str">
            <v>Aeromonas_veronii</v>
          </cell>
        </row>
        <row r="20">
          <cell r="A20" t="str">
            <v>MS00021</v>
          </cell>
          <cell r="B20" t="str">
            <v>Aggregatibacter</v>
          </cell>
          <cell r="C20" t="str">
            <v>Aggregatibacter_actinomycetemcomitans</v>
          </cell>
        </row>
        <row r="21">
          <cell r="A21" t="str">
            <v>MS00020</v>
          </cell>
          <cell r="B21" t="str">
            <v>Aggregatibacter</v>
          </cell>
          <cell r="C21" t="str">
            <v>Aggregatibacter_aphrophilus</v>
          </cell>
        </row>
        <row r="22">
          <cell r="A22" t="str">
            <v>MS00019</v>
          </cell>
          <cell r="B22" t="str">
            <v>Aggregatibacter</v>
          </cell>
          <cell r="C22" t="str">
            <v>Aggregatibacter_segnis</v>
          </cell>
        </row>
        <row r="23">
          <cell r="A23" t="str">
            <v>MS00022</v>
          </cell>
          <cell r="B23" t="str">
            <v>Akkermansia</v>
          </cell>
          <cell r="C23" t="str">
            <v>Akkermansia_muciniphila</v>
          </cell>
        </row>
        <row r="24">
          <cell r="A24" t="str">
            <v>MS00023</v>
          </cell>
          <cell r="B24" t="str">
            <v>Alicycliphilus</v>
          </cell>
          <cell r="C24" t="str">
            <v>Alicycliphilus_denitrificans</v>
          </cell>
        </row>
        <row r="25">
          <cell r="A25" t="str">
            <v>MS00024</v>
          </cell>
          <cell r="B25" t="str">
            <v>Alistipes</v>
          </cell>
          <cell r="C25" t="str">
            <v>Alistipes_HGB5</v>
          </cell>
        </row>
        <row r="26">
          <cell r="A26" t="str">
            <v>MS00025</v>
          </cell>
          <cell r="B26" t="str">
            <v>Alistipes</v>
          </cell>
          <cell r="C26" t="str">
            <v>Alistipes_putredinis</v>
          </cell>
        </row>
        <row r="27">
          <cell r="A27" t="str">
            <v>MS00030</v>
          </cell>
          <cell r="B27" t="str">
            <v>Anaerococcus</v>
          </cell>
          <cell r="C27" t="str">
            <v>Anaerococcus_hydrogenalis</v>
          </cell>
        </row>
        <row r="28">
          <cell r="A28" t="str">
            <v>MS00027</v>
          </cell>
          <cell r="B28" t="str">
            <v>Anaerococcus</v>
          </cell>
          <cell r="C28" t="str">
            <v>Anaerococcus_lactolyticus</v>
          </cell>
        </row>
        <row r="29">
          <cell r="A29" t="str">
            <v>MS00026</v>
          </cell>
          <cell r="B29" t="str">
            <v>Anaerococcus</v>
          </cell>
          <cell r="C29" t="str">
            <v>Anaerococcus_prevotii</v>
          </cell>
        </row>
        <row r="30">
          <cell r="A30" t="str">
            <v>MS00029</v>
          </cell>
          <cell r="B30" t="str">
            <v>Anaerococcus</v>
          </cell>
          <cell r="C30" t="str">
            <v>Anaerococcus_tetradius</v>
          </cell>
        </row>
        <row r="31">
          <cell r="A31" t="str">
            <v>MS00028</v>
          </cell>
          <cell r="B31" t="str">
            <v>Anaerococcus</v>
          </cell>
          <cell r="C31" t="str">
            <v>Anaerococcus_vaginalis</v>
          </cell>
        </row>
        <row r="32">
          <cell r="A32" t="str">
            <v>MS00031</v>
          </cell>
          <cell r="B32" t="str">
            <v>Anaerostipes</v>
          </cell>
          <cell r="C32" t="str">
            <v>Anaerostipes_caccae</v>
          </cell>
        </row>
        <row r="33">
          <cell r="A33" t="str">
            <v>MS00032</v>
          </cell>
          <cell r="B33" t="str">
            <v>Anaerotruncus</v>
          </cell>
          <cell r="C33" t="str">
            <v>Anaerotruncus_colihominis</v>
          </cell>
        </row>
        <row r="34">
          <cell r="A34" t="str">
            <v>MS00033</v>
          </cell>
          <cell r="B34" t="str">
            <v>Arcobacter</v>
          </cell>
          <cell r="C34" t="str">
            <v>Arcobacter_butzleri</v>
          </cell>
        </row>
        <row r="35">
          <cell r="A35" t="str">
            <v>MS00034</v>
          </cell>
          <cell r="B35" t="str">
            <v>Avibacterium</v>
          </cell>
          <cell r="C35" t="str">
            <v>Avibacterium_paragallinarum</v>
          </cell>
        </row>
        <row r="36">
          <cell r="A36" t="str">
            <v>MS00035</v>
          </cell>
          <cell r="B36" t="str">
            <v>Azotobacter</v>
          </cell>
          <cell r="C36" t="str">
            <v>Azotobacter_vinelandii</v>
          </cell>
        </row>
        <row r="37">
          <cell r="A37" t="str">
            <v>MS00037</v>
          </cell>
          <cell r="B37" t="str">
            <v>Bacteroides</v>
          </cell>
          <cell r="C37" t="str">
            <v>Bacteroides_caccae</v>
          </cell>
        </row>
        <row r="38">
          <cell r="A38" t="str">
            <v>MS00046</v>
          </cell>
          <cell r="B38" t="str">
            <v>Bacteroides</v>
          </cell>
          <cell r="C38" t="str">
            <v>Bacteroides_capillosus</v>
          </cell>
        </row>
        <row r="39">
          <cell r="A39" t="str">
            <v>MS00041</v>
          </cell>
          <cell r="B39" t="str">
            <v>Bacteroides</v>
          </cell>
          <cell r="C39" t="str">
            <v>Bacteroides_clarus</v>
          </cell>
        </row>
        <row r="40">
          <cell r="A40" t="str">
            <v>MS00039</v>
          </cell>
          <cell r="B40" t="str">
            <v>Bacteroides</v>
          </cell>
          <cell r="C40" t="str">
            <v>Bacteroides_coprocola</v>
          </cell>
        </row>
        <row r="41">
          <cell r="A41" t="str">
            <v>MS00042</v>
          </cell>
          <cell r="B41" t="str">
            <v>Bacteroides</v>
          </cell>
          <cell r="C41" t="str">
            <v>Bacteroides_coprophilus</v>
          </cell>
        </row>
        <row r="42">
          <cell r="A42" t="str">
            <v>MS00051</v>
          </cell>
          <cell r="B42" t="str">
            <v>Bacteroides</v>
          </cell>
          <cell r="C42" t="str">
            <v>Bacteroides_eggerthii</v>
          </cell>
        </row>
        <row r="43">
          <cell r="A43" t="str">
            <v>MS00036</v>
          </cell>
          <cell r="B43" t="str">
            <v>Bacteroides</v>
          </cell>
          <cell r="C43" t="str">
            <v>Bacteroides_finegoldii</v>
          </cell>
        </row>
        <row r="44">
          <cell r="A44" t="str">
            <v>MS00040</v>
          </cell>
          <cell r="B44" t="str">
            <v>Bacteroides</v>
          </cell>
          <cell r="C44" t="str">
            <v>Bacteroides_fluxus</v>
          </cell>
        </row>
        <row r="45">
          <cell r="A45" t="str">
            <v>MS00045</v>
          </cell>
          <cell r="B45" t="str">
            <v>Bacteroides</v>
          </cell>
          <cell r="C45" t="str">
            <v>Bacteroides_fragilis1</v>
          </cell>
        </row>
        <row r="46">
          <cell r="A46" t="str">
            <v>MS00054</v>
          </cell>
          <cell r="B46" t="str">
            <v>Bacteroides</v>
          </cell>
          <cell r="C46" t="str">
            <v>Bacteroides_fragilis2</v>
          </cell>
        </row>
        <row r="47">
          <cell r="A47" t="str">
            <v>MS00048</v>
          </cell>
          <cell r="B47" t="str">
            <v>Bacteroides</v>
          </cell>
          <cell r="C47" t="str">
            <v>Bacteroides_helcogenes</v>
          </cell>
        </row>
        <row r="48">
          <cell r="A48" t="str">
            <v>MS00050</v>
          </cell>
          <cell r="B48" t="str">
            <v>Bacteroides</v>
          </cell>
          <cell r="C48" t="str">
            <v>Bacteroides_intestinalis;Bacteroides_cellulosilyticus</v>
          </cell>
        </row>
        <row r="49">
          <cell r="A49" t="str">
            <v>MS00049</v>
          </cell>
          <cell r="B49" t="str">
            <v>Bacteroides</v>
          </cell>
          <cell r="C49" t="str">
            <v>Bacteroides_ovatus;Bacteroides_xylanisolvens</v>
          </cell>
        </row>
        <row r="50">
          <cell r="A50" t="str">
            <v>MS00044</v>
          </cell>
          <cell r="B50" t="str">
            <v>Bacteroides</v>
          </cell>
          <cell r="C50" t="str">
            <v>Bacteroides_pectinophilus</v>
          </cell>
        </row>
        <row r="51">
          <cell r="A51" t="str">
            <v>MS00047</v>
          </cell>
          <cell r="B51" t="str">
            <v>Bacteroides</v>
          </cell>
          <cell r="C51" t="str">
            <v>Bacteroides_plebeius</v>
          </cell>
        </row>
        <row r="52">
          <cell r="A52" t="str">
            <v>MS00043</v>
          </cell>
          <cell r="B52" t="str">
            <v>Bacteroides</v>
          </cell>
          <cell r="C52" t="str">
            <v>Bacteroides_salanitronis</v>
          </cell>
        </row>
        <row r="53">
          <cell r="A53" t="str">
            <v>MS00038</v>
          </cell>
          <cell r="B53" t="str">
            <v>Bacteroides</v>
          </cell>
          <cell r="C53" t="str">
            <v>Bacteroides_stercoris</v>
          </cell>
        </row>
        <row r="54">
          <cell r="A54" t="str">
            <v>MS00052</v>
          </cell>
          <cell r="B54" t="str">
            <v>Bacteroides</v>
          </cell>
          <cell r="C54" t="str">
            <v>Bacteroides_thetaiotaomicron</v>
          </cell>
        </row>
        <row r="55">
          <cell r="A55" t="str">
            <v>MS00053</v>
          </cell>
          <cell r="B55" t="str">
            <v>Bacteroides</v>
          </cell>
          <cell r="C55" t="str">
            <v>Bacteroides_uniformis</v>
          </cell>
        </row>
        <row r="56">
          <cell r="A56" t="str">
            <v>MS00055</v>
          </cell>
          <cell r="B56" t="str">
            <v>Bacteroides</v>
          </cell>
          <cell r="C56" t="str">
            <v>Bacteroides_vulgatus;Bacteroides_dorei</v>
          </cell>
        </row>
        <row r="57">
          <cell r="A57" t="str">
            <v>MS00061</v>
          </cell>
          <cell r="B57" t="str">
            <v>Bifidobacterium</v>
          </cell>
          <cell r="C57" t="str">
            <v>Bifidobacterium_adolescentis</v>
          </cell>
        </row>
        <row r="58">
          <cell r="A58" t="str">
            <v>MS00058</v>
          </cell>
          <cell r="B58" t="str">
            <v>Bifidobacterium</v>
          </cell>
          <cell r="C58" t="str">
            <v>Bifidobacterium_angulatum</v>
          </cell>
        </row>
        <row r="59">
          <cell r="A59" t="str">
            <v>MS00064</v>
          </cell>
          <cell r="B59" t="str">
            <v>Bifidobacterium</v>
          </cell>
          <cell r="C59" t="str">
            <v>Bifidobacterium_animalis</v>
          </cell>
        </row>
        <row r="60">
          <cell r="A60" t="str">
            <v>MS00062</v>
          </cell>
          <cell r="B60" t="str">
            <v>Bifidobacterium</v>
          </cell>
          <cell r="C60" t="str">
            <v>Bifidobacterium_bifidum</v>
          </cell>
        </row>
        <row r="61">
          <cell r="A61" t="str">
            <v>MS00056</v>
          </cell>
          <cell r="B61" t="str">
            <v>Bifidobacterium</v>
          </cell>
          <cell r="C61" t="str">
            <v>Bifidobacterium_breve</v>
          </cell>
        </row>
        <row r="62">
          <cell r="A62" t="str">
            <v>MS00063</v>
          </cell>
          <cell r="B62" t="str">
            <v>Bifidobacterium</v>
          </cell>
          <cell r="C62" t="str">
            <v>Bifidobacterium_dentium</v>
          </cell>
        </row>
        <row r="63">
          <cell r="A63" t="str">
            <v>MS00057</v>
          </cell>
          <cell r="B63" t="str">
            <v>Bifidobacterium</v>
          </cell>
          <cell r="C63" t="str">
            <v>Bifidobacterium_gallicum</v>
          </cell>
        </row>
        <row r="64">
          <cell r="A64" t="str">
            <v>MS00059</v>
          </cell>
          <cell r="B64" t="str">
            <v>Bifidobacterium</v>
          </cell>
          <cell r="C64" t="str">
            <v>Bifidobacterium_longum</v>
          </cell>
        </row>
        <row r="65">
          <cell r="A65" t="str">
            <v>MS00060</v>
          </cell>
          <cell r="B65" t="str">
            <v>Bifidobacterium</v>
          </cell>
          <cell r="C65" t="str">
            <v>Bifidobacterium_pseudocatenulatum;Bifidobacterium_catenulatum</v>
          </cell>
        </row>
        <row r="66">
          <cell r="A66" t="str">
            <v>MS00065</v>
          </cell>
          <cell r="B66" t="str">
            <v>Bilophila</v>
          </cell>
          <cell r="C66" t="str">
            <v>Bilophila_wadsworthia</v>
          </cell>
        </row>
        <row r="67">
          <cell r="A67" t="str">
            <v>MS00066</v>
          </cell>
          <cell r="B67" t="str">
            <v>Blautia</v>
          </cell>
          <cell r="C67" t="str">
            <v>Blautia_hansenii</v>
          </cell>
        </row>
        <row r="68">
          <cell r="A68" t="str">
            <v>MS00067</v>
          </cell>
          <cell r="B68" t="str">
            <v>Blautia</v>
          </cell>
          <cell r="C68" t="str">
            <v>Blautia_hydrogenotrophica</v>
          </cell>
        </row>
        <row r="69">
          <cell r="A69" t="str">
            <v>MS00069</v>
          </cell>
          <cell r="B69" t="str">
            <v>Brachyspira</v>
          </cell>
          <cell r="C69" t="str">
            <v>Brachyspira_hyodysenteriae</v>
          </cell>
        </row>
        <row r="70">
          <cell r="A70" t="str">
            <v>MS00068</v>
          </cell>
          <cell r="B70" t="str">
            <v>Brachyspira</v>
          </cell>
          <cell r="C70" t="str">
            <v>Brachyspira_pilosicoli</v>
          </cell>
        </row>
        <row r="71">
          <cell r="A71" t="str">
            <v>MS00070</v>
          </cell>
          <cell r="B71" t="str">
            <v>Brevundimonas</v>
          </cell>
          <cell r="C71" t="str">
            <v>Brevundimonas_diminuta</v>
          </cell>
        </row>
        <row r="72">
          <cell r="A72" t="str">
            <v>MS00071</v>
          </cell>
          <cell r="B72" t="str">
            <v>Bryantella</v>
          </cell>
          <cell r="C72" t="str">
            <v>Bryantella_formatexigens</v>
          </cell>
        </row>
        <row r="73">
          <cell r="A73" t="str">
            <v>MS00072</v>
          </cell>
          <cell r="B73" t="str">
            <v>Butyrivibrio</v>
          </cell>
          <cell r="C73" t="str">
            <v>Butyrivibrio_crossotus</v>
          </cell>
        </row>
        <row r="74">
          <cell r="A74" t="str">
            <v>MS00076</v>
          </cell>
          <cell r="B74" t="str">
            <v>Campylobacter</v>
          </cell>
          <cell r="C74" t="str">
            <v>Campylobacter_coli;Campylobacter_jejuni</v>
          </cell>
        </row>
        <row r="75">
          <cell r="A75" t="str">
            <v>MS00073</v>
          </cell>
          <cell r="B75" t="str">
            <v>Campylobacter</v>
          </cell>
          <cell r="C75" t="str">
            <v>Campylobacter_gracilis</v>
          </cell>
        </row>
        <row r="76">
          <cell r="A76" t="str">
            <v>MS00075</v>
          </cell>
          <cell r="B76" t="str">
            <v>Campylobacter</v>
          </cell>
          <cell r="C76" t="str">
            <v>Campylobacter_hominis</v>
          </cell>
        </row>
        <row r="77">
          <cell r="A77" t="str">
            <v>MS00074</v>
          </cell>
          <cell r="B77" t="str">
            <v>Campylobacter</v>
          </cell>
          <cell r="C77" t="str">
            <v>Campylobacter_lari</v>
          </cell>
        </row>
        <row r="78">
          <cell r="A78" t="str">
            <v>MS00077</v>
          </cell>
          <cell r="B78" t="str">
            <v>Campylobacter</v>
          </cell>
          <cell r="C78" t="str">
            <v>Campylobacter_upsaliensis</v>
          </cell>
        </row>
        <row r="79">
          <cell r="A79" t="str">
            <v>MS00079</v>
          </cell>
          <cell r="B79" t="str">
            <v>Catenibacterium</v>
          </cell>
          <cell r="C79" t="str">
            <v>Catenibacterium_mitsuokai</v>
          </cell>
        </row>
        <row r="80">
          <cell r="A80" t="str">
            <v>MS00080</v>
          </cell>
          <cell r="B80" t="str">
            <v>Chryseobacterium</v>
          </cell>
          <cell r="C80" t="str">
            <v>Chryseobacterium_gleum</v>
          </cell>
        </row>
        <row r="81">
          <cell r="A81" t="str">
            <v>MS00084</v>
          </cell>
          <cell r="B81" t="str">
            <v>Citrobacter</v>
          </cell>
          <cell r="C81" t="str">
            <v>Citrobacter_30_2</v>
          </cell>
        </row>
        <row r="82">
          <cell r="A82" t="str">
            <v>MS00081</v>
          </cell>
          <cell r="B82" t="str">
            <v>Citrobacter</v>
          </cell>
          <cell r="C82" t="str">
            <v>Citrobacter_koseri</v>
          </cell>
        </row>
        <row r="83">
          <cell r="A83" t="str">
            <v>MS00083</v>
          </cell>
          <cell r="B83" t="str">
            <v>Citrobacter</v>
          </cell>
          <cell r="C83" t="str">
            <v>Citrobacter_rodentium</v>
          </cell>
        </row>
        <row r="84">
          <cell r="A84" t="str">
            <v>MS00082</v>
          </cell>
          <cell r="B84" t="str">
            <v>Citrobacter</v>
          </cell>
          <cell r="C84" t="str">
            <v>Citrobacter_youngae</v>
          </cell>
        </row>
        <row r="85">
          <cell r="A85" t="str">
            <v>MS00085</v>
          </cell>
          <cell r="B85" t="str">
            <v>Clostridiales</v>
          </cell>
          <cell r="C85" t="str">
            <v>Clostridiales_bacterium_1_7_47FAA</v>
          </cell>
        </row>
        <row r="86">
          <cell r="A86" t="str">
            <v>MS00088</v>
          </cell>
          <cell r="B86" t="str">
            <v>Clostridium</v>
          </cell>
          <cell r="C86" t="str">
            <v>Clostridium_asparagiforme</v>
          </cell>
        </row>
        <row r="87">
          <cell r="A87" t="str">
            <v>MS00087</v>
          </cell>
          <cell r="B87" t="str">
            <v>Clostridium</v>
          </cell>
          <cell r="C87" t="str">
            <v>Clostridium_bartlettii</v>
          </cell>
        </row>
        <row r="88">
          <cell r="A88" t="str">
            <v>MS00086</v>
          </cell>
          <cell r="B88" t="str">
            <v>Clostridium</v>
          </cell>
          <cell r="C88" t="str">
            <v>Clostridium_bolteae</v>
          </cell>
        </row>
        <row r="89">
          <cell r="A89" t="str">
            <v>MS00111</v>
          </cell>
          <cell r="B89" t="str">
            <v>Clostridium</v>
          </cell>
          <cell r="C89" t="str">
            <v>Clostridium_botulinum;Clostridium_beijerinckii;Clostridium_butyricum</v>
          </cell>
        </row>
        <row r="90">
          <cell r="A90" t="str">
            <v>MS00110</v>
          </cell>
          <cell r="B90" t="str">
            <v>Clostridium</v>
          </cell>
          <cell r="C90" t="str">
            <v>Clostridium_botulinum;Clostridium_novyi</v>
          </cell>
        </row>
        <row r="91">
          <cell r="A91" t="str">
            <v>MS00107</v>
          </cell>
          <cell r="B91" t="str">
            <v>Clostridium</v>
          </cell>
          <cell r="C91" t="str">
            <v>Clostridium_botulinum;Clostridium_tetani;Clostridium_sporogenes</v>
          </cell>
        </row>
        <row r="92">
          <cell r="A92" t="str">
            <v>MS00093</v>
          </cell>
          <cell r="B92" t="str">
            <v>Clostridium</v>
          </cell>
          <cell r="C92" t="str">
            <v>Clostridium_carboxidivorans</v>
          </cell>
        </row>
        <row r="93">
          <cell r="A93" t="str">
            <v>MS00102</v>
          </cell>
          <cell r="B93" t="str">
            <v>Clostridium</v>
          </cell>
          <cell r="C93" t="str">
            <v>Clostridium_D5</v>
          </cell>
        </row>
        <row r="94">
          <cell r="A94" t="str">
            <v>MS00108</v>
          </cell>
          <cell r="B94" t="str">
            <v>Clostridium</v>
          </cell>
          <cell r="C94" t="str">
            <v>Clostridium_difficile</v>
          </cell>
        </row>
        <row r="95">
          <cell r="A95" t="str">
            <v>MS00095</v>
          </cell>
          <cell r="B95" t="str">
            <v>Clostridium</v>
          </cell>
          <cell r="C95" t="str">
            <v>Clostridium_hathewayi</v>
          </cell>
        </row>
        <row r="96">
          <cell r="A96" t="str">
            <v>MS00100</v>
          </cell>
          <cell r="B96" t="str">
            <v>Clostridium</v>
          </cell>
          <cell r="C96" t="str">
            <v>Clostridium_HGF2</v>
          </cell>
        </row>
        <row r="97">
          <cell r="A97" t="str">
            <v>MS00104</v>
          </cell>
          <cell r="B97" t="str">
            <v>Clostridium</v>
          </cell>
          <cell r="C97" t="str">
            <v>Clostridium_hiranonis</v>
          </cell>
        </row>
        <row r="98">
          <cell r="A98" t="str">
            <v>MS00105</v>
          </cell>
          <cell r="B98" t="str">
            <v>Clostridium</v>
          </cell>
          <cell r="C98" t="str">
            <v>Clostridium_hylemonae</v>
          </cell>
        </row>
        <row r="99">
          <cell r="A99" t="str">
            <v>MS00097</v>
          </cell>
          <cell r="B99" t="str">
            <v>Clostridium</v>
          </cell>
          <cell r="C99" t="str">
            <v>Clostridium_L2_50</v>
          </cell>
        </row>
        <row r="100">
          <cell r="A100" t="str">
            <v>MS00092</v>
          </cell>
          <cell r="B100" t="str">
            <v>Clostridium</v>
          </cell>
          <cell r="C100" t="str">
            <v>Clostridium_lentocellum</v>
          </cell>
        </row>
        <row r="101">
          <cell r="A101" t="str">
            <v>MS00091</v>
          </cell>
          <cell r="B101" t="str">
            <v>Clostridium</v>
          </cell>
          <cell r="C101" t="str">
            <v>Clostridium_leptum</v>
          </cell>
        </row>
        <row r="102">
          <cell r="A102" t="str">
            <v>MS00094</v>
          </cell>
          <cell r="B102" t="str">
            <v>Clostridium</v>
          </cell>
          <cell r="C102" t="str">
            <v>Clostridium_M62_1</v>
          </cell>
        </row>
        <row r="103">
          <cell r="A103" t="str">
            <v>MS00101</v>
          </cell>
          <cell r="B103" t="str">
            <v>Clostridium</v>
          </cell>
          <cell r="C103" t="str">
            <v>Clostridium_methylpentosum</v>
          </cell>
        </row>
        <row r="104">
          <cell r="A104" t="str">
            <v>MS00096</v>
          </cell>
          <cell r="B104" t="str">
            <v>Clostridium</v>
          </cell>
          <cell r="C104" t="str">
            <v>Clostridium_nexile</v>
          </cell>
        </row>
        <row r="105">
          <cell r="A105" t="str">
            <v>MS00112</v>
          </cell>
          <cell r="B105" t="str">
            <v>Clostridium</v>
          </cell>
          <cell r="C105" t="str">
            <v>Clostridium_perfringens</v>
          </cell>
        </row>
        <row r="106">
          <cell r="A106" t="str">
            <v>MS00106</v>
          </cell>
          <cell r="B106" t="str">
            <v>Clostridium;Coprobacillus</v>
          </cell>
          <cell r="C106" t="str">
            <v>Clostridium_ramosum</v>
          </cell>
        </row>
        <row r="107">
          <cell r="A107" t="str">
            <v>MS00089</v>
          </cell>
          <cell r="B107" t="str">
            <v>Clostridium</v>
          </cell>
          <cell r="C107" t="str">
            <v>Clostridium_saccharolyticum</v>
          </cell>
        </row>
        <row r="108">
          <cell r="A108" t="str">
            <v>MS00090</v>
          </cell>
          <cell r="B108" t="str">
            <v>Clostridium</v>
          </cell>
          <cell r="C108" t="str">
            <v>Clostridium_scindens</v>
          </cell>
        </row>
        <row r="109">
          <cell r="A109" t="str">
            <v>MS00098</v>
          </cell>
          <cell r="B109" t="str">
            <v>Clostridium</v>
          </cell>
          <cell r="C109" t="str">
            <v>Clostridium_spiroforme</v>
          </cell>
        </row>
        <row r="110">
          <cell r="A110" t="str">
            <v>MS00099</v>
          </cell>
          <cell r="B110" t="str">
            <v>Clostridium</v>
          </cell>
          <cell r="C110" t="str">
            <v>Clostridium_SS2_1;Lachnospiraceae_bacterium_5_1_63FAA</v>
          </cell>
        </row>
        <row r="111">
          <cell r="A111" t="str">
            <v>MS00103</v>
          </cell>
          <cell r="B111" t="str">
            <v>Clostridium</v>
          </cell>
          <cell r="C111" t="str">
            <v>Clostridium_SY8519</v>
          </cell>
        </row>
        <row r="112">
          <cell r="A112" t="str">
            <v>MS00109</v>
          </cell>
          <cell r="B112" t="str">
            <v>Clostridium</v>
          </cell>
          <cell r="C112" t="str">
            <v>Clostridium_symbiosum</v>
          </cell>
        </row>
        <row r="113">
          <cell r="A113" t="str">
            <v>MS00113</v>
          </cell>
          <cell r="B113" t="str">
            <v>Collinsella</v>
          </cell>
          <cell r="C113" t="str">
            <v>Collinsella_aerofaciens</v>
          </cell>
        </row>
        <row r="114">
          <cell r="A114" t="str">
            <v>MS00114</v>
          </cell>
          <cell r="B114" t="str">
            <v>Collinsella</v>
          </cell>
          <cell r="C114" t="str">
            <v>Collinsella_stercoris;Collinsella_intestinalis</v>
          </cell>
        </row>
        <row r="115">
          <cell r="A115" t="str">
            <v>MS00115</v>
          </cell>
          <cell r="B115" t="str">
            <v>Comamonas</v>
          </cell>
          <cell r="C115" t="str">
            <v>Comamonas_testosteroni</v>
          </cell>
        </row>
        <row r="116">
          <cell r="A116" t="str">
            <v>MS00116</v>
          </cell>
          <cell r="B116" t="str">
            <v>Coprobacillus</v>
          </cell>
          <cell r="C116" t="str">
            <v>Coprobacillus_29_1</v>
          </cell>
        </row>
        <row r="117">
          <cell r="A117" t="str">
            <v>MS00118</v>
          </cell>
          <cell r="B117" t="str">
            <v>Coprococcus</v>
          </cell>
          <cell r="C117" t="str">
            <v>Coprococcus_comes</v>
          </cell>
        </row>
        <row r="118">
          <cell r="A118" t="str">
            <v>MS00117</v>
          </cell>
          <cell r="B118" t="str">
            <v>Coprococcus</v>
          </cell>
          <cell r="C118" t="str">
            <v>Coprococcus_eutactus</v>
          </cell>
        </row>
        <row r="119">
          <cell r="A119" t="str">
            <v>MS00119</v>
          </cell>
          <cell r="B119" t="str">
            <v>Coriobacterium</v>
          </cell>
          <cell r="C119" t="str">
            <v>Coriobacterium_glomerans</v>
          </cell>
        </row>
        <row r="120">
          <cell r="A120" t="str">
            <v>MS00120</v>
          </cell>
          <cell r="B120" t="str">
            <v>Cronobacter</v>
          </cell>
          <cell r="C120" t="str">
            <v>Cronobacter_turicensis;Cronobacter_sakazakii</v>
          </cell>
        </row>
        <row r="121">
          <cell r="A121" t="str">
            <v>MS00121</v>
          </cell>
          <cell r="B121" t="str">
            <v>Delftia</v>
          </cell>
          <cell r="C121" t="str">
            <v>Delftia_acidovorans</v>
          </cell>
        </row>
        <row r="122">
          <cell r="A122" t="str">
            <v>MS00126</v>
          </cell>
          <cell r="B122" t="str">
            <v>Desulfovibrio</v>
          </cell>
          <cell r="C122" t="str">
            <v>Desulfovibrio_3_1_syn3</v>
          </cell>
        </row>
        <row r="123">
          <cell r="A123" t="str">
            <v>MS00124</v>
          </cell>
          <cell r="B123" t="str">
            <v>Desulfovibrio</v>
          </cell>
          <cell r="C123" t="str">
            <v>Desulfovibrio_desulfuricans</v>
          </cell>
        </row>
        <row r="124">
          <cell r="A124" t="str">
            <v>MS00125</v>
          </cell>
          <cell r="B124" t="str">
            <v>Desulfovibrio</v>
          </cell>
          <cell r="C124" t="str">
            <v>Desulfovibrio_desulfuricans</v>
          </cell>
        </row>
        <row r="125">
          <cell r="A125" t="str">
            <v>MS00123</v>
          </cell>
          <cell r="B125" t="str">
            <v>Desulfovibrio</v>
          </cell>
          <cell r="C125" t="str">
            <v>Desulfovibrio_piger</v>
          </cell>
        </row>
        <row r="126">
          <cell r="A126" t="str">
            <v>MS00122</v>
          </cell>
          <cell r="B126" t="str">
            <v>Desulfovibrio</v>
          </cell>
          <cell r="C126" t="str">
            <v>Desulfovibrio_vulgaris</v>
          </cell>
        </row>
        <row r="127">
          <cell r="A127" t="str">
            <v>MS00127</v>
          </cell>
          <cell r="B127" t="str">
            <v>Dialister</v>
          </cell>
          <cell r="C127" t="str">
            <v>Dialister_invisus</v>
          </cell>
        </row>
        <row r="128">
          <cell r="A128" t="str">
            <v>MS00128</v>
          </cell>
          <cell r="B128" t="str">
            <v>Dialister</v>
          </cell>
          <cell r="C128" t="str">
            <v>Dialister_micraerophilus</v>
          </cell>
        </row>
        <row r="129">
          <cell r="A129" t="str">
            <v>MS00129</v>
          </cell>
          <cell r="B129" t="str">
            <v>Dickeya</v>
          </cell>
          <cell r="C129" t="str">
            <v>Dickeya_dadantii</v>
          </cell>
        </row>
        <row r="130">
          <cell r="A130" t="str">
            <v>MS00131</v>
          </cell>
          <cell r="B130" t="str">
            <v>Dickeya</v>
          </cell>
          <cell r="C130" t="str">
            <v>Dickeya_dadantii</v>
          </cell>
        </row>
        <row r="131">
          <cell r="A131" t="str">
            <v>MS00132</v>
          </cell>
          <cell r="B131" t="str">
            <v>Dickeya</v>
          </cell>
          <cell r="C131" t="str">
            <v>Dickeya_dadantii</v>
          </cell>
        </row>
        <row r="132">
          <cell r="A132" t="str">
            <v>MS00130</v>
          </cell>
          <cell r="B132" t="str">
            <v>Dickeya</v>
          </cell>
          <cell r="C132" t="str">
            <v>Dickeya_zeae</v>
          </cell>
        </row>
        <row r="133">
          <cell r="A133" t="str">
            <v>MS00134</v>
          </cell>
          <cell r="B133" t="str">
            <v>Dorea</v>
          </cell>
          <cell r="C133" t="str">
            <v>Dorea_formicigenerans</v>
          </cell>
        </row>
        <row r="134">
          <cell r="A134" t="str">
            <v>MS00133</v>
          </cell>
          <cell r="B134" t="str">
            <v>Dorea</v>
          </cell>
          <cell r="C134" t="str">
            <v>Dorea_longicatena</v>
          </cell>
        </row>
        <row r="135">
          <cell r="A135" t="str">
            <v>MS00136</v>
          </cell>
          <cell r="B135" t="str">
            <v>Edwardsiella</v>
          </cell>
          <cell r="C135" t="str">
            <v>Edwardsiella_ictaluri;Edwardsiella_tarda</v>
          </cell>
        </row>
        <row r="136">
          <cell r="A136" t="str">
            <v>MS00135</v>
          </cell>
          <cell r="B136" t="str">
            <v>Edwardsiella</v>
          </cell>
          <cell r="C136" t="str">
            <v>Edwardsiella_tarda</v>
          </cell>
        </row>
        <row r="137">
          <cell r="A137" t="str">
            <v>MS00138</v>
          </cell>
          <cell r="B137" t="str">
            <v>Eggerthella</v>
          </cell>
          <cell r="C137" t="str">
            <v>Eggerthella_lenta</v>
          </cell>
        </row>
        <row r="138">
          <cell r="A138" t="str">
            <v>MS00137</v>
          </cell>
          <cell r="B138" t="str">
            <v>Eggerthella</v>
          </cell>
          <cell r="C138" t="str">
            <v>Eggerthella_YY7918</v>
          </cell>
        </row>
        <row r="139">
          <cell r="A139" t="str">
            <v>MS00139</v>
          </cell>
          <cell r="B139" t="str">
            <v>Eikenella</v>
          </cell>
          <cell r="C139" t="str">
            <v>Eikenella_corrodens</v>
          </cell>
        </row>
        <row r="140">
          <cell r="A140" t="str">
            <v>MS00141</v>
          </cell>
          <cell r="B140" t="str">
            <v>Enterobacter</v>
          </cell>
          <cell r="C140" t="str">
            <v>Enterobacter_638</v>
          </cell>
        </row>
        <row r="141">
          <cell r="A141" t="str">
            <v>MS00142</v>
          </cell>
          <cell r="B141" t="str">
            <v>Enterobacter</v>
          </cell>
          <cell r="C141" t="str">
            <v>Enterobacter_aerogenes</v>
          </cell>
        </row>
        <row r="142">
          <cell r="A142" t="str">
            <v>MS00140</v>
          </cell>
          <cell r="B142" t="str">
            <v>Enterobacter</v>
          </cell>
          <cell r="C142" t="str">
            <v>Enterobacter_cloacae</v>
          </cell>
        </row>
        <row r="143">
          <cell r="A143" t="str">
            <v>MS00143</v>
          </cell>
          <cell r="B143" t="str">
            <v>Enterobacter</v>
          </cell>
          <cell r="C143" t="str">
            <v>Enterobacter_cloacae</v>
          </cell>
        </row>
        <row r="144">
          <cell r="A144" t="str">
            <v>MS00144</v>
          </cell>
          <cell r="B144" t="str">
            <v>Enterobacter</v>
          </cell>
          <cell r="C144" t="str">
            <v>Enterobacter_hormaechei;Enterobacter_cancerogenus</v>
          </cell>
        </row>
        <row r="145">
          <cell r="A145" t="str">
            <v>MS00145</v>
          </cell>
          <cell r="B145" t="str">
            <v>Enterobacteriaceae</v>
          </cell>
          <cell r="C145" t="str">
            <v>Enterobacteriaceae_bacterium_9_2_54FAA</v>
          </cell>
        </row>
        <row r="146">
          <cell r="A146" t="str">
            <v>MS00150</v>
          </cell>
          <cell r="B146" t="str">
            <v>Enterococcus</v>
          </cell>
          <cell r="C146" t="str">
            <v>Enterococcus_casseliflavus</v>
          </cell>
        </row>
        <row r="147">
          <cell r="A147" t="str">
            <v>MS00149</v>
          </cell>
          <cell r="B147" t="str">
            <v>Enterococcus</v>
          </cell>
          <cell r="C147" t="str">
            <v>Enterococcus_faecalis</v>
          </cell>
        </row>
        <row r="148">
          <cell r="A148" t="str">
            <v>MS00148</v>
          </cell>
          <cell r="B148" t="str">
            <v>Enterococcus</v>
          </cell>
          <cell r="C148" t="str">
            <v>Enterococcus_faecium</v>
          </cell>
        </row>
        <row r="149">
          <cell r="A149" t="str">
            <v>MS00147</v>
          </cell>
          <cell r="B149" t="str">
            <v>Enterococcus</v>
          </cell>
          <cell r="C149" t="str">
            <v>Enterococcus_gallinarum</v>
          </cell>
        </row>
        <row r="150">
          <cell r="A150" t="str">
            <v>MS00146</v>
          </cell>
          <cell r="B150" t="str">
            <v>Enterococcus</v>
          </cell>
          <cell r="C150" t="str">
            <v>Enterococcus_italicus</v>
          </cell>
        </row>
        <row r="151">
          <cell r="A151" t="str">
            <v>MS00153</v>
          </cell>
          <cell r="B151" t="str">
            <v>Erwinia</v>
          </cell>
          <cell r="C151" t="str">
            <v>Erwinia_amylovora;Erwinia_pyrifoliae</v>
          </cell>
        </row>
        <row r="152">
          <cell r="A152" t="str">
            <v>MS00152</v>
          </cell>
          <cell r="B152" t="str">
            <v>Erwinia</v>
          </cell>
          <cell r="C152" t="str">
            <v>Erwinia_billingiae</v>
          </cell>
        </row>
        <row r="153">
          <cell r="A153" t="str">
            <v>MS00151</v>
          </cell>
          <cell r="B153" t="str">
            <v>Erwinia</v>
          </cell>
          <cell r="C153" t="str">
            <v>Erwinia_tasmaniensis</v>
          </cell>
        </row>
        <row r="154">
          <cell r="A154" t="str">
            <v>MS00154</v>
          </cell>
          <cell r="B154" t="str">
            <v>Erysipelotrichaceae</v>
          </cell>
          <cell r="C154" t="str">
            <v>Erysipelotrichaceae_bacterium_3_1_53</v>
          </cell>
        </row>
        <row r="155">
          <cell r="A155" t="str">
            <v>MS00155</v>
          </cell>
          <cell r="B155" t="str">
            <v>Erysipelotrichaceae</v>
          </cell>
          <cell r="C155" t="str">
            <v>Erysipelotrichaceae_bacterium_5_2_54FAA</v>
          </cell>
        </row>
        <row r="156">
          <cell r="A156" t="str">
            <v>MS00157</v>
          </cell>
          <cell r="B156" t="str">
            <v>Escherichia</v>
          </cell>
          <cell r="C156" t="str">
            <v>Escherichia_albertii</v>
          </cell>
        </row>
        <row r="157">
          <cell r="A157" t="str">
            <v>MS00158</v>
          </cell>
          <cell r="B157" t="str">
            <v>Escherichia;Shigella</v>
          </cell>
          <cell r="C157" t="str">
            <v>Escherichia_coli;Shigella_sonnei;Shigella_boydii;Shigella_dysenteriae;Shigella_flexneri</v>
          </cell>
        </row>
        <row r="158">
          <cell r="A158" t="str">
            <v>MS00156</v>
          </cell>
          <cell r="B158" t="str">
            <v>Escherichia</v>
          </cell>
          <cell r="C158" t="str">
            <v>Escherichia_fergusonii</v>
          </cell>
        </row>
        <row r="159">
          <cell r="A159" t="str">
            <v>MS00161</v>
          </cell>
          <cell r="B159" t="str">
            <v>Eubacterium</v>
          </cell>
          <cell r="C159" t="str">
            <v>Eubacterium_biforme</v>
          </cell>
        </row>
        <row r="160">
          <cell r="A160" t="str">
            <v>MS00163</v>
          </cell>
          <cell r="B160" t="str">
            <v>Eubacterium</v>
          </cell>
          <cell r="C160" t="str">
            <v>Eubacterium_dolichum</v>
          </cell>
        </row>
        <row r="161">
          <cell r="A161" t="str">
            <v>MS00160</v>
          </cell>
          <cell r="B161" t="str">
            <v>Eubacterium</v>
          </cell>
          <cell r="C161" t="str">
            <v>Eubacterium_eligens</v>
          </cell>
        </row>
        <row r="162">
          <cell r="A162" t="str">
            <v>MS00159</v>
          </cell>
          <cell r="B162" t="str">
            <v>Eubacterium</v>
          </cell>
          <cell r="C162" t="str">
            <v>Eubacterium_hallii</v>
          </cell>
        </row>
        <row r="163">
          <cell r="A163" t="str">
            <v>MS00162</v>
          </cell>
          <cell r="B163" t="str">
            <v>Eubacterium</v>
          </cell>
          <cell r="C163" t="str">
            <v>Eubacterium_limosum</v>
          </cell>
        </row>
        <row r="164">
          <cell r="A164" t="str">
            <v>MS00165</v>
          </cell>
          <cell r="B164" t="str">
            <v>Eubacterium</v>
          </cell>
          <cell r="C164" t="str">
            <v>Eubacterium_rectale</v>
          </cell>
        </row>
        <row r="165">
          <cell r="A165" t="str">
            <v>MS00166</v>
          </cell>
          <cell r="B165" t="str">
            <v>Eubacterium</v>
          </cell>
          <cell r="C165" t="str">
            <v>Eubacterium_siraeum</v>
          </cell>
        </row>
        <row r="166">
          <cell r="A166" t="str">
            <v>MS00164</v>
          </cell>
          <cell r="B166" t="str">
            <v>Eubacterium</v>
          </cell>
          <cell r="C166" t="str">
            <v>Eubacterium_ventriosum</v>
          </cell>
        </row>
        <row r="167">
          <cell r="A167" t="str">
            <v>MS00167</v>
          </cell>
          <cell r="B167" t="str">
            <v>Faecalibacterium</v>
          </cell>
          <cell r="C167" t="str">
            <v>Faecalibacterium_cf</v>
          </cell>
        </row>
        <row r="168">
          <cell r="A168" t="str">
            <v>MS00168</v>
          </cell>
          <cell r="B168" t="str">
            <v>Faecalibacterium</v>
          </cell>
          <cell r="C168" t="str">
            <v>Faecalibacterium_prausnitzii1</v>
          </cell>
        </row>
        <row r="169">
          <cell r="A169" t="str">
            <v>MS00169</v>
          </cell>
          <cell r="B169" t="str">
            <v>Faecalibacterium</v>
          </cell>
          <cell r="C169" t="str">
            <v>Faecalibacterium_prausnitzii2</v>
          </cell>
        </row>
        <row r="170">
          <cell r="A170" t="str">
            <v>MS00170</v>
          </cell>
          <cell r="B170" t="str">
            <v>Finegoldia</v>
          </cell>
          <cell r="C170" t="str">
            <v>Finegoldia_magna</v>
          </cell>
        </row>
        <row r="171">
          <cell r="A171" t="str">
            <v>MS00171</v>
          </cell>
          <cell r="B171" t="str">
            <v>Fusobacterium</v>
          </cell>
          <cell r="C171" t="str">
            <v>Fusobacterium_D12</v>
          </cell>
        </row>
        <row r="172">
          <cell r="A172" t="str">
            <v>MS00175</v>
          </cell>
          <cell r="B172" t="str">
            <v>Fusobacterium</v>
          </cell>
          <cell r="C172" t="str">
            <v>Fusobacterium_gonidiaformans</v>
          </cell>
        </row>
        <row r="173">
          <cell r="A173" t="str">
            <v>MS00172</v>
          </cell>
          <cell r="B173" t="str">
            <v>Fusobacterium</v>
          </cell>
          <cell r="C173" t="str">
            <v>Fusobacterium_mortiferum</v>
          </cell>
        </row>
        <row r="174">
          <cell r="A174" t="str">
            <v>MS00173</v>
          </cell>
          <cell r="B174" t="str">
            <v>Fusobacterium</v>
          </cell>
          <cell r="C174" t="str">
            <v>Fusobacterium_periodonticum;Fusobacterium_nucleatum</v>
          </cell>
        </row>
        <row r="175">
          <cell r="A175" t="str">
            <v>MS00174</v>
          </cell>
          <cell r="B175" t="str">
            <v>Fusobacterium</v>
          </cell>
          <cell r="C175" t="str">
            <v>Fusobacterium_varium;Fusobacterium_ulcerans</v>
          </cell>
        </row>
        <row r="176">
          <cell r="A176" t="str">
            <v>MS00176</v>
          </cell>
          <cell r="B176" t="str">
            <v>Gallibacterium</v>
          </cell>
          <cell r="C176" t="str">
            <v>Gallibacterium_anatis</v>
          </cell>
        </row>
        <row r="177">
          <cell r="A177" t="str">
            <v>MS00177</v>
          </cell>
          <cell r="B177" t="str">
            <v>Gardnerella</v>
          </cell>
          <cell r="C177" t="str">
            <v>Gardnerella_vaginalis</v>
          </cell>
        </row>
        <row r="178">
          <cell r="A178" t="str">
            <v>MS00178</v>
          </cell>
          <cell r="B178" t="str">
            <v>Gardnerella</v>
          </cell>
          <cell r="C178" t="str">
            <v>Gardnerella_vaginalis</v>
          </cell>
        </row>
        <row r="179">
          <cell r="A179" t="str">
            <v>MS00179</v>
          </cell>
          <cell r="B179" t="str">
            <v>Gemella</v>
          </cell>
          <cell r="C179" t="str">
            <v>Gemella_moribillum;Gemella_haemolysans;Gemella_sanguinis</v>
          </cell>
        </row>
        <row r="180">
          <cell r="A180" t="str">
            <v>MS00180</v>
          </cell>
          <cell r="B180" t="str">
            <v>Granulicatella</v>
          </cell>
          <cell r="C180" t="str">
            <v>Granulicatella_adiacens</v>
          </cell>
        </row>
        <row r="181">
          <cell r="A181" t="str">
            <v>MS00181</v>
          </cell>
          <cell r="B181" t="str">
            <v>Granulicatella</v>
          </cell>
          <cell r="C181" t="str">
            <v>Granulicatella_elegans</v>
          </cell>
        </row>
        <row r="182">
          <cell r="A182" t="str">
            <v>MS00184</v>
          </cell>
          <cell r="B182" t="str">
            <v>Haemophilus</v>
          </cell>
          <cell r="C182" t="str">
            <v>Haemophilus_aegyptius;Haemophilus_influenzae;Haemophilus_haemolyticus</v>
          </cell>
        </row>
        <row r="183">
          <cell r="A183" t="str">
            <v>MS00183</v>
          </cell>
          <cell r="B183" t="str">
            <v>Haemophilus</v>
          </cell>
          <cell r="C183" t="str">
            <v>Haemophilus_ducreyi</v>
          </cell>
        </row>
        <row r="184">
          <cell r="A184" t="str">
            <v>MS00182</v>
          </cell>
          <cell r="B184" t="str">
            <v>Haemophilus</v>
          </cell>
          <cell r="C184" t="str">
            <v>Haemophilus_parainfluenzae</v>
          </cell>
        </row>
        <row r="185">
          <cell r="A185" t="str">
            <v>MS00185</v>
          </cell>
          <cell r="B185" t="str">
            <v>Haemophilus</v>
          </cell>
          <cell r="C185" t="str">
            <v>Haemophilus_parasuis</v>
          </cell>
        </row>
        <row r="186">
          <cell r="A186" t="str">
            <v>MS00186</v>
          </cell>
          <cell r="B186" t="str">
            <v>Haemophilus</v>
          </cell>
          <cell r="C186" t="str">
            <v>Haemophilus_somnus</v>
          </cell>
        </row>
        <row r="187">
          <cell r="A187" t="str">
            <v>MS00187</v>
          </cell>
          <cell r="B187" t="str">
            <v>Holdemania</v>
          </cell>
          <cell r="C187" t="str">
            <v>Holdemania_filiformis</v>
          </cell>
        </row>
        <row r="188">
          <cell r="A188" t="str">
            <v>MS00190</v>
          </cell>
          <cell r="B188" t="str">
            <v>Kingella</v>
          </cell>
          <cell r="C188" t="str">
            <v>Kingella_denitrificans</v>
          </cell>
        </row>
        <row r="189">
          <cell r="A189" t="str">
            <v>MS00188</v>
          </cell>
          <cell r="B189" t="str">
            <v>Kingella</v>
          </cell>
          <cell r="C189" t="str">
            <v>Kingella_kingae</v>
          </cell>
        </row>
        <row r="190">
          <cell r="A190" t="str">
            <v>MS00189</v>
          </cell>
          <cell r="B190" t="str">
            <v>Kingella</v>
          </cell>
          <cell r="C190" t="str">
            <v>Kingella_oralis</v>
          </cell>
        </row>
        <row r="191">
          <cell r="A191" t="str">
            <v>MS00191</v>
          </cell>
          <cell r="B191" t="str">
            <v>Klebsiella</v>
          </cell>
          <cell r="C191" t="str">
            <v>Klebsiella_pneumoniae;Klebsiella_variicola</v>
          </cell>
        </row>
        <row r="192">
          <cell r="A192" t="str">
            <v>MS00192</v>
          </cell>
          <cell r="B192" t="str">
            <v>Kocuria</v>
          </cell>
          <cell r="C192" t="str">
            <v>Kocuria_rhizophila</v>
          </cell>
        </row>
        <row r="193">
          <cell r="A193" t="str">
            <v>MS00194</v>
          </cell>
          <cell r="B193" t="str">
            <v>Lachnospiraceae</v>
          </cell>
          <cell r="C193" t="str">
            <v>Lachnospiraceae_bacterium_1_4_56FAA</v>
          </cell>
        </row>
        <row r="194">
          <cell r="A194" t="str">
            <v>MS00193</v>
          </cell>
          <cell r="B194" t="str">
            <v>Lachnospiraceae</v>
          </cell>
          <cell r="C194" t="str">
            <v>Lachnospiraceae_bacterium_2_1_46FAA</v>
          </cell>
        </row>
        <row r="195">
          <cell r="A195" t="str">
            <v>MS00195</v>
          </cell>
          <cell r="B195" t="str">
            <v>Lachnospiraceae</v>
          </cell>
          <cell r="C195" t="str">
            <v>Lachnospiraceae_bacterium_4_1_37FAA;Lachnospiraceae_bacterium_9_1_43BFAA</v>
          </cell>
        </row>
        <row r="196">
          <cell r="A196" t="str">
            <v>MS00201</v>
          </cell>
          <cell r="B196" t="str">
            <v>Lactobacillus</v>
          </cell>
          <cell r="C196" t="str">
            <v>Lactobacillus_amylolyticus</v>
          </cell>
        </row>
        <row r="197">
          <cell r="A197" t="str">
            <v>MS00205</v>
          </cell>
          <cell r="B197" t="str">
            <v>Lactobacillus</v>
          </cell>
          <cell r="C197" t="str">
            <v>Lactobacillus_amylovorus;Lactobacillus_acidophilus</v>
          </cell>
        </row>
        <row r="198">
          <cell r="A198" t="str">
            <v>MS00200</v>
          </cell>
          <cell r="B198" t="str">
            <v>Lactobacillus</v>
          </cell>
          <cell r="C198" t="str">
            <v>Lactobacillus_antri</v>
          </cell>
        </row>
        <row r="199">
          <cell r="A199" t="str">
            <v>MS00197</v>
          </cell>
          <cell r="B199" t="str">
            <v>Lactobacillus</v>
          </cell>
          <cell r="C199" t="str">
            <v>Lactobacillus_coleohominis</v>
          </cell>
        </row>
        <row r="200">
          <cell r="A200" t="str">
            <v>MS00209</v>
          </cell>
          <cell r="B200" t="str">
            <v>Lactobacillus</v>
          </cell>
          <cell r="C200" t="str">
            <v>Lactobacillus_delbrueckii</v>
          </cell>
        </row>
        <row r="201">
          <cell r="A201" t="str">
            <v>MS00207</v>
          </cell>
          <cell r="B201" t="str">
            <v>Lactobacillus</v>
          </cell>
          <cell r="C201" t="str">
            <v>Lactobacillus_fermentum</v>
          </cell>
        </row>
        <row r="202">
          <cell r="A202" t="str">
            <v>MS00203</v>
          </cell>
          <cell r="B202" t="str">
            <v>Lactobacillus</v>
          </cell>
          <cell r="C202" t="str">
            <v>Lactobacillus_helveticus;Lactobacillus_ultunensis;Lactobacillus_acidophilus;Lactobacillus_crispatus</v>
          </cell>
        </row>
        <row r="203">
          <cell r="A203" t="str">
            <v>MS00204</v>
          </cell>
          <cell r="B203" t="str">
            <v>Lactobacillus</v>
          </cell>
          <cell r="C203" t="str">
            <v>Lactobacillus_iners</v>
          </cell>
        </row>
        <row r="204">
          <cell r="A204" t="str">
            <v>MS00212</v>
          </cell>
          <cell r="B204" t="str">
            <v>Lactobacillus</v>
          </cell>
          <cell r="C204" t="str">
            <v>Lactobacillus_jensenii</v>
          </cell>
        </row>
        <row r="205">
          <cell r="A205" t="str">
            <v>MS00214</v>
          </cell>
          <cell r="B205" t="str">
            <v>Lactobacillus</v>
          </cell>
          <cell r="C205" t="str">
            <v>Lactobacillus_johnsonii;Lactobacillus_gasseri</v>
          </cell>
        </row>
        <row r="206">
          <cell r="A206" t="str">
            <v>MS00196</v>
          </cell>
          <cell r="B206" t="str">
            <v>Lactobacillus</v>
          </cell>
          <cell r="C206" t="str">
            <v>Lactobacillus_kefiranofaciens</v>
          </cell>
        </row>
        <row r="207">
          <cell r="A207" t="str">
            <v>MS00199</v>
          </cell>
          <cell r="B207" t="str">
            <v>Lactobacillus</v>
          </cell>
          <cell r="C207" t="str">
            <v>Lactobacillus_oris</v>
          </cell>
        </row>
        <row r="208">
          <cell r="A208" t="str">
            <v>MS00211</v>
          </cell>
          <cell r="B208" t="str">
            <v>Lactobacillus</v>
          </cell>
          <cell r="C208" t="str">
            <v>Lactobacillus_paracasei;Lactobacillus_casei</v>
          </cell>
        </row>
        <row r="209">
          <cell r="A209" t="str">
            <v>MS00208</v>
          </cell>
          <cell r="B209" t="str">
            <v>Lactobacillus</v>
          </cell>
          <cell r="C209" t="str">
            <v>Lactobacillus_plantarum</v>
          </cell>
        </row>
        <row r="210">
          <cell r="A210" t="str">
            <v>MS00213</v>
          </cell>
          <cell r="B210" t="str">
            <v>Lactobacillus</v>
          </cell>
          <cell r="C210" t="str">
            <v>Lactobacillus_reuteri</v>
          </cell>
        </row>
        <row r="211">
          <cell r="A211" t="str">
            <v>MS00210</v>
          </cell>
          <cell r="B211" t="str">
            <v>Lactobacillus</v>
          </cell>
          <cell r="C211" t="str">
            <v>Lactobacillus_rhamnosus</v>
          </cell>
        </row>
        <row r="212">
          <cell r="A212" t="str">
            <v>MS00206</v>
          </cell>
          <cell r="B212" t="str">
            <v>Lactobacillus</v>
          </cell>
          <cell r="C212" t="str">
            <v>Lactobacillus_ruminis</v>
          </cell>
        </row>
        <row r="213">
          <cell r="A213" t="str">
            <v>MS00198</v>
          </cell>
          <cell r="B213" t="str">
            <v>Lactobacillus</v>
          </cell>
          <cell r="C213" t="str">
            <v>Lactobacillus_salivarius</v>
          </cell>
        </row>
        <row r="214">
          <cell r="A214" t="str">
            <v>MS00202</v>
          </cell>
          <cell r="B214" t="str">
            <v>Lactobacillus</v>
          </cell>
          <cell r="C214" t="str">
            <v>Lactobacillus_vaginalis</v>
          </cell>
        </row>
        <row r="215">
          <cell r="A215" t="str">
            <v>MS00215</v>
          </cell>
          <cell r="B215" t="str">
            <v>Lactococcus</v>
          </cell>
          <cell r="C215" t="str">
            <v>Lactococcus_lactis</v>
          </cell>
        </row>
        <row r="216">
          <cell r="A216" t="str">
            <v>MS00216</v>
          </cell>
          <cell r="B216" t="str">
            <v>Leuconostoc</v>
          </cell>
          <cell r="C216" t="str">
            <v>Leuconostoc_citreum</v>
          </cell>
        </row>
        <row r="217">
          <cell r="A217" t="str">
            <v>MS00218</v>
          </cell>
          <cell r="B217" t="str">
            <v>Leuconostoc</v>
          </cell>
          <cell r="C217" t="str">
            <v>Leuconostoc_lactis;Leuconostoc_argentinum</v>
          </cell>
        </row>
        <row r="218">
          <cell r="A218" t="str">
            <v>MS00217</v>
          </cell>
          <cell r="B218" t="str">
            <v>Leuconostoc</v>
          </cell>
          <cell r="C218" t="str">
            <v>Leuconostoc_mesenteroides</v>
          </cell>
        </row>
        <row r="219">
          <cell r="A219" t="str">
            <v>MS00219</v>
          </cell>
          <cell r="B219" t="str">
            <v>Lysinibacillus;Bacillus</v>
          </cell>
          <cell r="C219" t="str">
            <v>Lysinibacillus_fusiformis;Lysinibacillus_sphaericus</v>
          </cell>
        </row>
        <row r="220">
          <cell r="A220" t="str">
            <v>MS00220</v>
          </cell>
          <cell r="B220" t="str">
            <v>Macrococcus</v>
          </cell>
          <cell r="C220" t="str">
            <v>Macrococcus_caseolyticus</v>
          </cell>
        </row>
        <row r="221">
          <cell r="A221" t="str">
            <v>MS00222</v>
          </cell>
          <cell r="B221" t="str">
            <v>Mannheimia</v>
          </cell>
          <cell r="C221" t="str">
            <v>Mannheimia_haemolytica</v>
          </cell>
        </row>
        <row r="222">
          <cell r="A222" t="str">
            <v>MS00221</v>
          </cell>
          <cell r="B222" t="str">
            <v>Mannheimia</v>
          </cell>
          <cell r="C222" t="str">
            <v>Mannheimia_succiniciproducens</v>
          </cell>
        </row>
        <row r="223">
          <cell r="A223" t="str">
            <v>MS00223</v>
          </cell>
          <cell r="B223" t="str">
            <v>Megasphaera</v>
          </cell>
          <cell r="C223" t="str">
            <v>Megasphaera_micronuciformis</v>
          </cell>
        </row>
        <row r="224">
          <cell r="A224" t="str">
            <v>MS00224</v>
          </cell>
          <cell r="B224" t="str">
            <v>Megasphaera</v>
          </cell>
          <cell r="C224" t="str">
            <v>Megasphaera_UPII_135_E</v>
          </cell>
        </row>
        <row r="225">
          <cell r="A225" t="str">
            <v>MS00225</v>
          </cell>
          <cell r="B225" t="str">
            <v>Megasphaera</v>
          </cell>
          <cell r="C225" t="str">
            <v>Megasphaera_UPII_199_6;Megasphaera_genomosp__type_1_28L</v>
          </cell>
        </row>
        <row r="226">
          <cell r="A226" t="str">
            <v>MS00226</v>
          </cell>
          <cell r="B226" t="str">
            <v>Melissococcus</v>
          </cell>
          <cell r="C226" t="str">
            <v>Melissococcus_plutonius</v>
          </cell>
        </row>
        <row r="227">
          <cell r="A227" t="str">
            <v>MS00227</v>
          </cell>
          <cell r="B227" t="str">
            <v>Methanobrevibacter</v>
          </cell>
          <cell r="C227" t="str">
            <v>Methanobrevibacter_smithii</v>
          </cell>
        </row>
        <row r="228">
          <cell r="A228" t="str">
            <v>MS00228</v>
          </cell>
          <cell r="B228" t="str">
            <v>Methanosphaera</v>
          </cell>
          <cell r="C228" t="str">
            <v>Methanosphaera_stadtmanae</v>
          </cell>
        </row>
        <row r="229">
          <cell r="A229" t="str">
            <v>MS00229</v>
          </cell>
          <cell r="B229" t="str">
            <v>Micrococcus</v>
          </cell>
          <cell r="C229" t="str">
            <v>Micrococcus_luteus</v>
          </cell>
        </row>
        <row r="230">
          <cell r="A230" t="str">
            <v>MS00230</v>
          </cell>
          <cell r="B230" t="str">
            <v>Mitsuokella</v>
          </cell>
          <cell r="C230" t="str">
            <v>Mitsuokella_multacida</v>
          </cell>
        </row>
        <row r="231">
          <cell r="A231" t="str">
            <v>MS00231</v>
          </cell>
          <cell r="B231" t="str">
            <v>Mobiluncus</v>
          </cell>
          <cell r="C231" t="str">
            <v>Mobiluncus_curtisii</v>
          </cell>
        </row>
        <row r="232">
          <cell r="A232" t="str">
            <v>MS00234</v>
          </cell>
          <cell r="B232" t="str">
            <v>Neisseria</v>
          </cell>
          <cell r="C232" t="str">
            <v>Neisseria_bacilliformis</v>
          </cell>
        </row>
        <row r="233">
          <cell r="A233" t="str">
            <v>MS00235</v>
          </cell>
          <cell r="B233" t="str">
            <v>Neisseria</v>
          </cell>
          <cell r="C233" t="str">
            <v>Neisseria_cinerea</v>
          </cell>
        </row>
        <row r="234">
          <cell r="A234" t="str">
            <v>MS00232</v>
          </cell>
          <cell r="B234" t="str">
            <v>Neisseria</v>
          </cell>
          <cell r="C234" t="str">
            <v>Neisseria_elongata</v>
          </cell>
        </row>
        <row r="235">
          <cell r="A235" t="str">
            <v>MS00236</v>
          </cell>
          <cell r="B235" t="str">
            <v>Neisseria</v>
          </cell>
          <cell r="C235" t="str">
            <v>Neisseria_meningitidis;Neisseria_polysaccharea;Neisseria_gonorrhoeae;Neisseria_lactamica</v>
          </cell>
        </row>
        <row r="236">
          <cell r="A236" t="str">
            <v>MS00237</v>
          </cell>
          <cell r="B236" t="str">
            <v>Neisseria</v>
          </cell>
          <cell r="C236" t="str">
            <v>Neisseria_mucosa;Neisseria_macacae;Neisseria_sicca</v>
          </cell>
        </row>
        <row r="237">
          <cell r="A237" t="str">
            <v>MS00238</v>
          </cell>
          <cell r="B237" t="str">
            <v>Neisseria</v>
          </cell>
          <cell r="C237" t="str">
            <v>Neisseria_mucosa;Neisseria_subflava;Neisseria_flavescens</v>
          </cell>
        </row>
        <row r="238">
          <cell r="A238" t="str">
            <v>MS00233</v>
          </cell>
          <cell r="B238" t="str">
            <v>Neisseria</v>
          </cell>
          <cell r="C238" t="str">
            <v>Neisseria_oral_taxon_014_F0314</v>
          </cell>
        </row>
        <row r="239">
          <cell r="A239" t="str">
            <v>MS00239</v>
          </cell>
          <cell r="B239" t="str">
            <v>Odoribacter</v>
          </cell>
          <cell r="C239" t="str">
            <v>Odoribacter_splanchnicus</v>
          </cell>
        </row>
        <row r="240">
          <cell r="A240" t="str">
            <v>MS00240</v>
          </cell>
          <cell r="B240" t="str">
            <v>Olsenella</v>
          </cell>
          <cell r="C240" t="str">
            <v>Olsenella_uli</v>
          </cell>
        </row>
        <row r="241">
          <cell r="A241" t="str">
            <v>MS00241</v>
          </cell>
          <cell r="B241" t="str">
            <v>Pantoea</v>
          </cell>
          <cell r="C241" t="str">
            <v>Pantoea_ananatis</v>
          </cell>
        </row>
        <row r="242">
          <cell r="A242" t="str">
            <v>MS00242</v>
          </cell>
          <cell r="B242" t="str">
            <v>Pantoea</v>
          </cell>
          <cell r="C242" t="str">
            <v>Pantoea_At_9b</v>
          </cell>
        </row>
        <row r="243">
          <cell r="A243" t="str">
            <v>MS00243</v>
          </cell>
          <cell r="B243" t="str">
            <v>Pantoea</v>
          </cell>
          <cell r="C243" t="str">
            <v>Pantoea_vagans</v>
          </cell>
        </row>
        <row r="244">
          <cell r="A244" t="str">
            <v>MS00245</v>
          </cell>
          <cell r="B244" t="str">
            <v>Parabacteroides;Bacteroides</v>
          </cell>
          <cell r="C244" t="str">
            <v>Parabacteroides_distasonis</v>
          </cell>
        </row>
        <row r="245">
          <cell r="A245" t="str">
            <v>MS00244</v>
          </cell>
          <cell r="B245" t="str">
            <v>Parabacteroides</v>
          </cell>
          <cell r="C245" t="str">
            <v>Parabacteroides_johnsonii;Parabacteroides_merdae</v>
          </cell>
        </row>
        <row r="246">
          <cell r="A246" t="str">
            <v>MS00078</v>
          </cell>
          <cell r="B246" t="str">
            <v>Capnocytophaga;Paraprevotella</v>
          </cell>
          <cell r="C246" t="str">
            <v>Paraprevotella_xylaniphila</v>
          </cell>
        </row>
        <row r="247">
          <cell r="A247" t="str">
            <v>MS00246</v>
          </cell>
          <cell r="B247" t="str">
            <v>Parascardovia</v>
          </cell>
          <cell r="C247" t="str">
            <v>Parascardovia_denticolens</v>
          </cell>
        </row>
        <row r="248">
          <cell r="A248" t="str">
            <v>MS00247</v>
          </cell>
          <cell r="B248" t="str">
            <v>Parasutterella</v>
          </cell>
          <cell r="C248" t="str">
            <v>Parasutterella_excrementihominis</v>
          </cell>
        </row>
        <row r="249">
          <cell r="A249" t="str">
            <v>MS00249</v>
          </cell>
          <cell r="B249" t="str">
            <v>Pasteurella</v>
          </cell>
          <cell r="C249" t="str">
            <v>Pasteurella_dagmatis</v>
          </cell>
        </row>
        <row r="250">
          <cell r="A250" t="str">
            <v>MS00248</v>
          </cell>
          <cell r="B250" t="str">
            <v>Pasteurella</v>
          </cell>
          <cell r="C250" t="str">
            <v>Pasteurella_multocida</v>
          </cell>
        </row>
        <row r="251">
          <cell r="A251" t="str">
            <v>MS00250</v>
          </cell>
          <cell r="B251" t="str">
            <v>Pectobacterium</v>
          </cell>
          <cell r="C251" t="str">
            <v>Pectobacterium_atrosepticum;Pectobacterium_wasabiae</v>
          </cell>
        </row>
        <row r="252">
          <cell r="A252" t="str">
            <v>MS00251</v>
          </cell>
          <cell r="B252" t="str">
            <v>Pectobacterium</v>
          </cell>
          <cell r="C252" t="str">
            <v>Pectobacterium_carotovorum</v>
          </cell>
        </row>
        <row r="253">
          <cell r="A253" t="str">
            <v>MS00253</v>
          </cell>
          <cell r="B253" t="str">
            <v>Peptoniphilus</v>
          </cell>
          <cell r="C253" t="str">
            <v>Peptoniphilus_duerdenii</v>
          </cell>
        </row>
        <row r="254">
          <cell r="A254" t="str">
            <v>MS00252</v>
          </cell>
          <cell r="B254" t="str">
            <v>Peptoniphilus</v>
          </cell>
          <cell r="C254" t="str">
            <v>Peptoniphilus_harei</v>
          </cell>
        </row>
        <row r="255">
          <cell r="A255" t="str">
            <v>MS00256</v>
          </cell>
          <cell r="B255" t="str">
            <v>Peptoniphilus</v>
          </cell>
          <cell r="C255" t="str">
            <v>Peptoniphilus_lacrimalis</v>
          </cell>
        </row>
        <row r="256">
          <cell r="A256" t="str">
            <v>MS00254</v>
          </cell>
          <cell r="B256" t="str">
            <v>Peptoniphilus</v>
          </cell>
          <cell r="C256" t="str">
            <v>Peptoniphilus_oral_taxon_375_F0436</v>
          </cell>
        </row>
        <row r="257">
          <cell r="A257" t="str">
            <v>MS00255</v>
          </cell>
          <cell r="B257" t="str">
            <v>Peptoniphilus</v>
          </cell>
          <cell r="C257" t="str">
            <v>Peptoniphilus_oral_taxon_386_F0131</v>
          </cell>
        </row>
        <row r="258">
          <cell r="A258" t="str">
            <v>MS00258</v>
          </cell>
          <cell r="B258" t="str">
            <v>Peptostreptococcus</v>
          </cell>
          <cell r="C258" t="str">
            <v>Peptostreptococcus_anaerobius</v>
          </cell>
        </row>
        <row r="259">
          <cell r="A259" t="str">
            <v>MS00257</v>
          </cell>
          <cell r="B259" t="str">
            <v>Peptostreptococcus</v>
          </cell>
          <cell r="C259" t="str">
            <v>Peptostreptococcus_stomatis</v>
          </cell>
        </row>
        <row r="260">
          <cell r="A260" t="str">
            <v>MS00259</v>
          </cell>
          <cell r="B260" t="str">
            <v>Phascolarctobacterium</v>
          </cell>
          <cell r="C260" t="str">
            <v>Phascolarctobacterium_YIT_12067</v>
          </cell>
        </row>
        <row r="261">
          <cell r="A261" t="str">
            <v>MS00260</v>
          </cell>
          <cell r="B261" t="str">
            <v>Photorhabdus</v>
          </cell>
          <cell r="C261" t="str">
            <v>Photorhabdus_asymbiotica</v>
          </cell>
        </row>
        <row r="262">
          <cell r="A262" t="str">
            <v>MS00261</v>
          </cell>
          <cell r="B262" t="str">
            <v>Photorhabdus</v>
          </cell>
          <cell r="C262" t="str">
            <v>Photorhabdus_luminescens</v>
          </cell>
        </row>
        <row r="263">
          <cell r="A263" t="str">
            <v>MS00262</v>
          </cell>
          <cell r="B263" t="str">
            <v>Plautia</v>
          </cell>
          <cell r="C263" t="str">
            <v>Plautia_stali</v>
          </cell>
        </row>
        <row r="264">
          <cell r="A264" t="str">
            <v>MS00264</v>
          </cell>
          <cell r="B264" t="str">
            <v>Porphyromonas</v>
          </cell>
          <cell r="C264" t="str">
            <v>Porphyromonas_asaccharolytica</v>
          </cell>
        </row>
        <row r="265">
          <cell r="A265" t="str">
            <v>MS00263</v>
          </cell>
          <cell r="B265" t="str">
            <v>Porphyromonas</v>
          </cell>
          <cell r="C265" t="str">
            <v>Porphyromonas_uenonis</v>
          </cell>
        </row>
        <row r="266">
          <cell r="A266" t="str">
            <v>MS00269</v>
          </cell>
          <cell r="B266" t="str">
            <v>Prevotella</v>
          </cell>
          <cell r="C266" t="str">
            <v>Prevotella_amnii</v>
          </cell>
        </row>
        <row r="267">
          <cell r="A267" t="str">
            <v>MS00281</v>
          </cell>
          <cell r="B267" t="str">
            <v>Prevotella</v>
          </cell>
          <cell r="C267" t="str">
            <v>Prevotella_bergensis</v>
          </cell>
        </row>
        <row r="268">
          <cell r="A268" t="str">
            <v>MS00266</v>
          </cell>
          <cell r="B268" t="str">
            <v>Prevotella</v>
          </cell>
          <cell r="C268" t="str">
            <v>Prevotella_bivia</v>
          </cell>
        </row>
        <row r="269">
          <cell r="A269" t="str">
            <v>MS00285</v>
          </cell>
          <cell r="B269" t="str">
            <v>Prevotella</v>
          </cell>
          <cell r="C269" t="str">
            <v>Prevotella_buccae</v>
          </cell>
        </row>
        <row r="270">
          <cell r="A270" t="str">
            <v>MS00271</v>
          </cell>
          <cell r="B270" t="str">
            <v>Prevotella</v>
          </cell>
          <cell r="C270" t="str">
            <v>Prevotella_buccalis</v>
          </cell>
        </row>
        <row r="271">
          <cell r="A271" t="str">
            <v>MS00276</v>
          </cell>
          <cell r="B271" t="str">
            <v>Prevotella</v>
          </cell>
          <cell r="C271" t="str">
            <v>Prevotella_copri</v>
          </cell>
        </row>
        <row r="272">
          <cell r="A272" t="str">
            <v>MS00277</v>
          </cell>
          <cell r="B272" t="str">
            <v>Prevotella</v>
          </cell>
          <cell r="C272" t="str">
            <v>Prevotella_dentalis</v>
          </cell>
        </row>
        <row r="273">
          <cell r="A273" t="str">
            <v>MS00283</v>
          </cell>
          <cell r="B273" t="str">
            <v>Prevotella</v>
          </cell>
          <cell r="C273" t="str">
            <v>Prevotella_denticola</v>
          </cell>
        </row>
        <row r="274">
          <cell r="A274" t="str">
            <v>MS00265</v>
          </cell>
          <cell r="B274" t="str">
            <v>Prevotella</v>
          </cell>
          <cell r="C274" t="str">
            <v>Prevotella_disiens</v>
          </cell>
        </row>
        <row r="275">
          <cell r="A275" t="str">
            <v>MS00278</v>
          </cell>
          <cell r="B275" t="str">
            <v>Prevotella</v>
          </cell>
          <cell r="C275" t="str">
            <v>Prevotella_marshii</v>
          </cell>
        </row>
        <row r="276">
          <cell r="A276" t="str">
            <v>MS00284</v>
          </cell>
          <cell r="B276" t="str">
            <v>Prevotella</v>
          </cell>
          <cell r="C276" t="str">
            <v>Prevotella_melaninogenica</v>
          </cell>
        </row>
        <row r="277">
          <cell r="A277" t="str">
            <v>MS00267</v>
          </cell>
          <cell r="B277" t="str">
            <v>Prevotella</v>
          </cell>
          <cell r="C277" t="str">
            <v>Prevotella_multiformis</v>
          </cell>
        </row>
        <row r="278">
          <cell r="A278" t="str">
            <v>MS00275</v>
          </cell>
          <cell r="B278" t="str">
            <v>Prevotella</v>
          </cell>
          <cell r="C278" t="str">
            <v>Prevotella_multisaccharivorax</v>
          </cell>
        </row>
        <row r="279">
          <cell r="A279" t="str">
            <v>MS00280</v>
          </cell>
          <cell r="B279" t="str">
            <v>Prevotella</v>
          </cell>
          <cell r="C279" t="str">
            <v>Prevotella_nigrescens</v>
          </cell>
        </row>
        <row r="280">
          <cell r="A280" t="str">
            <v>MS00272</v>
          </cell>
          <cell r="B280" t="str">
            <v>Prevotella</v>
          </cell>
          <cell r="C280" t="str">
            <v>Prevotella_oral_taxon_299_F0039</v>
          </cell>
        </row>
        <row r="281">
          <cell r="A281" t="str">
            <v>MS00282</v>
          </cell>
          <cell r="B281" t="str">
            <v>Prevotella</v>
          </cell>
          <cell r="C281" t="str">
            <v>Prevotella_oris</v>
          </cell>
        </row>
        <row r="282">
          <cell r="A282" t="str">
            <v>MS00274</v>
          </cell>
          <cell r="B282" t="str">
            <v>Prevotella</v>
          </cell>
          <cell r="C282" t="str">
            <v>Prevotella_pallens</v>
          </cell>
        </row>
        <row r="283">
          <cell r="A283" t="str">
            <v>MS00268</v>
          </cell>
          <cell r="B283" t="str">
            <v>Prevotella</v>
          </cell>
          <cell r="C283" t="str">
            <v>Prevotella_salivae</v>
          </cell>
        </row>
        <row r="284">
          <cell r="A284" t="str">
            <v>MS00279</v>
          </cell>
          <cell r="B284" t="str">
            <v>Prevotella</v>
          </cell>
          <cell r="C284" t="str">
            <v>Prevotella_tannerae</v>
          </cell>
        </row>
        <row r="285">
          <cell r="A285" t="str">
            <v>MS00273</v>
          </cell>
          <cell r="B285" t="str">
            <v>Prevotella</v>
          </cell>
          <cell r="C285" t="str">
            <v>Prevotella_timonensis</v>
          </cell>
        </row>
        <row r="286">
          <cell r="A286" t="str">
            <v>MS00270</v>
          </cell>
          <cell r="B286" t="str">
            <v>Prevotella</v>
          </cell>
          <cell r="C286" t="str">
            <v>Prevotella_veroralis</v>
          </cell>
        </row>
        <row r="287">
          <cell r="A287" t="str">
            <v>MS00287</v>
          </cell>
          <cell r="B287" t="str">
            <v>Propionibacterium</v>
          </cell>
          <cell r="C287" t="str">
            <v>Propionibacterium_acnes</v>
          </cell>
        </row>
        <row r="288">
          <cell r="A288" t="str">
            <v>MS00286</v>
          </cell>
          <cell r="B288" t="str">
            <v>Propionibacterium</v>
          </cell>
          <cell r="C288" t="str">
            <v>Propionibacterium_freudenreichii</v>
          </cell>
        </row>
        <row r="289">
          <cell r="A289" t="str">
            <v>MS00289</v>
          </cell>
          <cell r="B289" t="str">
            <v>Proteus</v>
          </cell>
          <cell r="C289" t="str">
            <v>Proteus_mirabilis</v>
          </cell>
        </row>
        <row r="290">
          <cell r="A290" t="str">
            <v>MS00288</v>
          </cell>
          <cell r="B290" t="str">
            <v>Proteus</v>
          </cell>
          <cell r="C290" t="str">
            <v>Proteus_penneri</v>
          </cell>
        </row>
        <row r="291">
          <cell r="A291" t="str">
            <v>MS00291</v>
          </cell>
          <cell r="B291" t="str">
            <v>Providencia</v>
          </cell>
          <cell r="C291" t="str">
            <v>Providencia_alcalifaciens</v>
          </cell>
        </row>
        <row r="292">
          <cell r="A292" t="str">
            <v>MS00292</v>
          </cell>
          <cell r="B292" t="str">
            <v>Providencia</v>
          </cell>
          <cell r="C292" t="str">
            <v>Providencia_rettgeri</v>
          </cell>
        </row>
        <row r="293">
          <cell r="A293" t="str">
            <v>MS00293</v>
          </cell>
          <cell r="B293" t="str">
            <v>Providencia</v>
          </cell>
          <cell r="C293" t="str">
            <v>Providencia_rustigianii</v>
          </cell>
        </row>
        <row r="294">
          <cell r="A294" t="str">
            <v>MS00290</v>
          </cell>
          <cell r="B294" t="str">
            <v>Providencia</v>
          </cell>
          <cell r="C294" t="str">
            <v>Providencia_stuartii</v>
          </cell>
        </row>
        <row r="295">
          <cell r="A295" t="str">
            <v>MS00297</v>
          </cell>
          <cell r="B295" t="str">
            <v>Pseudomonas</v>
          </cell>
          <cell r="C295" t="str">
            <v>Pseudomonas_aeruginosa</v>
          </cell>
        </row>
        <row r="296">
          <cell r="A296" t="str">
            <v>MS00294</v>
          </cell>
          <cell r="B296" t="str">
            <v>Pseudomonas</v>
          </cell>
          <cell r="C296" t="str">
            <v>Pseudomonas_entomophila</v>
          </cell>
        </row>
        <row r="297">
          <cell r="A297" t="str">
            <v>MS00296</v>
          </cell>
          <cell r="B297" t="str">
            <v>Pseudomonas</v>
          </cell>
          <cell r="C297" t="str">
            <v>Pseudomonas_mendocina;Pseudomonas_fulva;Pseudomonas_stutzeri</v>
          </cell>
        </row>
        <row r="298">
          <cell r="A298" t="str">
            <v>MS00295</v>
          </cell>
          <cell r="B298" t="str">
            <v>Pseudomonas</v>
          </cell>
          <cell r="C298" t="str">
            <v>Pseudomonas_putida</v>
          </cell>
        </row>
        <row r="299">
          <cell r="A299" t="str">
            <v>MS00298</v>
          </cell>
          <cell r="B299" t="str">
            <v>Pseudoxanthomonas</v>
          </cell>
          <cell r="C299" t="str">
            <v>Pseudoxanthomonas_suwonensis</v>
          </cell>
        </row>
        <row r="300">
          <cell r="A300" t="str">
            <v>MS00299</v>
          </cell>
          <cell r="B300" t="str">
            <v>Rahnella</v>
          </cell>
          <cell r="C300" t="str">
            <v>Rahnella_Y9602</v>
          </cell>
        </row>
        <row r="301">
          <cell r="A301" t="str">
            <v>MS00300</v>
          </cell>
          <cell r="B301" t="str">
            <v>Roseburia</v>
          </cell>
          <cell r="C301" t="str">
            <v>Roseburia_intestinalis</v>
          </cell>
        </row>
        <row r="302">
          <cell r="A302" t="str">
            <v>MS00301</v>
          </cell>
          <cell r="B302" t="str">
            <v>Roseburia</v>
          </cell>
          <cell r="C302" t="str">
            <v>Roseburia_inulinivorans</v>
          </cell>
        </row>
        <row r="303">
          <cell r="A303" t="str">
            <v>MS00303</v>
          </cell>
          <cell r="B303" t="str">
            <v>Rothia</v>
          </cell>
          <cell r="C303" t="str">
            <v>Rothia_dentocariosa</v>
          </cell>
        </row>
        <row r="304">
          <cell r="A304" t="str">
            <v>MS00302</v>
          </cell>
          <cell r="B304" t="str">
            <v>Rothia</v>
          </cell>
          <cell r="C304" t="str">
            <v>Rothia_mucilaginosa</v>
          </cell>
        </row>
        <row r="305">
          <cell r="A305" t="str">
            <v>MS00304</v>
          </cell>
          <cell r="B305" t="str">
            <v>Ruminococcaceae</v>
          </cell>
          <cell r="C305" t="str">
            <v>Ruminococcaceae_bacterium_D16</v>
          </cell>
        </row>
        <row r="306">
          <cell r="A306" t="str">
            <v>MS00306</v>
          </cell>
          <cell r="B306" t="str">
            <v>Ruminococcus</v>
          </cell>
          <cell r="C306" t="str">
            <v>Ruminococcus_5_1_39BFAA</v>
          </cell>
        </row>
        <row r="307">
          <cell r="A307" t="str">
            <v>MS00311</v>
          </cell>
          <cell r="B307" t="str">
            <v>Ruminococcus</v>
          </cell>
          <cell r="C307" t="str">
            <v>Ruminococcus_albus</v>
          </cell>
        </row>
        <row r="308">
          <cell r="A308" t="str">
            <v>MS00312</v>
          </cell>
          <cell r="B308" t="str">
            <v>Ruminococcus</v>
          </cell>
          <cell r="C308" t="str">
            <v>Ruminococcus_albus</v>
          </cell>
        </row>
        <row r="309">
          <cell r="A309" t="str">
            <v>MS00308</v>
          </cell>
          <cell r="B309" t="str">
            <v>Ruminococcus</v>
          </cell>
          <cell r="C309" t="str">
            <v>Ruminococcus_flavefaciens</v>
          </cell>
        </row>
        <row r="310">
          <cell r="A310" t="str">
            <v>MS00305</v>
          </cell>
          <cell r="B310" t="str">
            <v>Ruminococcus</v>
          </cell>
          <cell r="C310" t="str">
            <v>Ruminococcus_gnavus</v>
          </cell>
        </row>
        <row r="311">
          <cell r="A311" t="str">
            <v>MS00309</v>
          </cell>
          <cell r="B311" t="str">
            <v>Ruminococcus</v>
          </cell>
          <cell r="C311" t="str">
            <v>Ruminococcus_lactaris</v>
          </cell>
        </row>
        <row r="312">
          <cell r="A312" t="str">
            <v>MS00310</v>
          </cell>
          <cell r="B312" t="str">
            <v>Ruminococcus</v>
          </cell>
          <cell r="C312" t="str">
            <v>Ruminococcus_obeum</v>
          </cell>
        </row>
        <row r="313">
          <cell r="A313" t="str">
            <v>MS00307</v>
          </cell>
          <cell r="B313" t="str">
            <v>Ruminococcus</v>
          </cell>
          <cell r="C313" t="str">
            <v>Ruminococcus_torques</v>
          </cell>
        </row>
        <row r="314">
          <cell r="A314" t="str">
            <v>MS00313</v>
          </cell>
          <cell r="B314" t="str">
            <v>Salmonella</v>
          </cell>
          <cell r="C314" t="str">
            <v>Salmonella_bongori</v>
          </cell>
        </row>
        <row r="315">
          <cell r="A315" t="str">
            <v>MS00314</v>
          </cell>
          <cell r="B315" t="str">
            <v>Salmonella</v>
          </cell>
          <cell r="C315" t="str">
            <v>Salmonella_enterica</v>
          </cell>
        </row>
        <row r="316">
          <cell r="A316" t="str">
            <v>MS00317</v>
          </cell>
          <cell r="B316" t="str">
            <v>Serratia</v>
          </cell>
          <cell r="C316" t="str">
            <v>Serratia_odorifera</v>
          </cell>
        </row>
        <row r="317">
          <cell r="A317" t="str">
            <v>MS00316</v>
          </cell>
          <cell r="B317" t="str">
            <v>Serratia</v>
          </cell>
          <cell r="C317" t="str">
            <v>Serratia_proteamaculans</v>
          </cell>
        </row>
        <row r="318">
          <cell r="A318" t="str">
            <v>MS00315</v>
          </cell>
          <cell r="B318" t="str">
            <v>Serratia</v>
          </cell>
          <cell r="C318" t="str">
            <v>Serratia_symbiotica</v>
          </cell>
        </row>
        <row r="319">
          <cell r="A319" t="str">
            <v>MS00318</v>
          </cell>
          <cell r="B319" t="str">
            <v>Slackia</v>
          </cell>
          <cell r="C319" t="str">
            <v>Slackia_exigua</v>
          </cell>
        </row>
        <row r="320">
          <cell r="A320" t="str">
            <v>MS00319</v>
          </cell>
          <cell r="B320" t="str">
            <v>Slackia</v>
          </cell>
          <cell r="C320" t="str">
            <v>Slackia_heliotrinireducens</v>
          </cell>
        </row>
        <row r="321">
          <cell r="A321" t="str">
            <v>MS00320</v>
          </cell>
          <cell r="B321" t="str">
            <v>Sodalis</v>
          </cell>
          <cell r="C321" t="str">
            <v>Sodalis_glossinidius</v>
          </cell>
        </row>
        <row r="322">
          <cell r="A322" t="str">
            <v>MS00322</v>
          </cell>
          <cell r="B322" t="str">
            <v>Staphylococcus</v>
          </cell>
          <cell r="C322" t="str">
            <v>Staphylococcus_carnosus</v>
          </cell>
        </row>
        <row r="323">
          <cell r="A323" t="str">
            <v>MS00321</v>
          </cell>
          <cell r="B323" t="str">
            <v>Staphylococcus</v>
          </cell>
          <cell r="C323" t="str">
            <v>Staphylococcus_pseudintermedius</v>
          </cell>
        </row>
        <row r="324">
          <cell r="A324" t="str">
            <v>MS00324</v>
          </cell>
          <cell r="B324" t="str">
            <v>Staphylococcus</v>
          </cell>
          <cell r="C324" t="str">
            <v>Staphylococcus_saprophyticus;Staphylococcus_lugdunensis;Staphylococcus_aureus</v>
          </cell>
        </row>
        <row r="325">
          <cell r="A325" t="str">
            <v>MS00323</v>
          </cell>
          <cell r="B325" t="str">
            <v>Staphylococcus</v>
          </cell>
          <cell r="C325" t="str">
            <v>Staphylococcus_warneri;Staphylococcus_epidermidis;Staphylococcus_caprae;Staphylococcus_hominis;Staphylococcus_haemolyticus;Staphylococcus_capitis</v>
          </cell>
        </row>
        <row r="326">
          <cell r="A326" t="str">
            <v>MS00325</v>
          </cell>
          <cell r="B326" t="str">
            <v>Stenotrophomonas</v>
          </cell>
          <cell r="C326" t="str">
            <v>Stenotrophomonas_maltophilia</v>
          </cell>
        </row>
        <row r="327">
          <cell r="A327" t="str">
            <v>MS00350</v>
          </cell>
          <cell r="B327" t="str">
            <v>Streptococcus</v>
          </cell>
          <cell r="C327" t="str">
            <v>Streptococcus_agalactiae</v>
          </cell>
        </row>
        <row r="328">
          <cell r="A328" t="str">
            <v>MS00343</v>
          </cell>
          <cell r="B328" t="str">
            <v>Streptococcus</v>
          </cell>
          <cell r="C328" t="str">
            <v>Streptococcus_anginosus</v>
          </cell>
        </row>
        <row r="329">
          <cell r="A329" t="str">
            <v>MS00334</v>
          </cell>
          <cell r="B329" t="str">
            <v>Streptococcus</v>
          </cell>
          <cell r="C329" t="str">
            <v>Streptococcus_australis</v>
          </cell>
        </row>
        <row r="330">
          <cell r="A330" t="str">
            <v>MS00348</v>
          </cell>
          <cell r="B330" t="str">
            <v>Streptococcus</v>
          </cell>
          <cell r="C330" t="str">
            <v>Streptococcus_bovis;Streptococcus_pasteurianus;Streptococcus_gallolyticus</v>
          </cell>
        </row>
        <row r="331">
          <cell r="A331" t="str">
            <v>MS00331</v>
          </cell>
          <cell r="B331" t="str">
            <v>Streptococcus</v>
          </cell>
          <cell r="C331" t="str">
            <v>Streptococcus_criceti</v>
          </cell>
        </row>
        <row r="332">
          <cell r="A332" t="str">
            <v>MS00330</v>
          </cell>
          <cell r="B332" t="str">
            <v>Streptococcus</v>
          </cell>
          <cell r="C332" t="str">
            <v>Streptococcus_cristatus</v>
          </cell>
        </row>
        <row r="333">
          <cell r="A333" t="str">
            <v>MS00329</v>
          </cell>
          <cell r="B333" t="str">
            <v>Streptococcus</v>
          </cell>
          <cell r="C333" t="str">
            <v>Streptococcus_downei</v>
          </cell>
        </row>
        <row r="334">
          <cell r="A334" t="str">
            <v>MS00326</v>
          </cell>
          <cell r="B334" t="str">
            <v>Streptococcus</v>
          </cell>
          <cell r="C334" t="str">
            <v>Streptococcus_dysgalactiae</v>
          </cell>
        </row>
        <row r="335">
          <cell r="A335" t="str">
            <v>MS00345</v>
          </cell>
          <cell r="B335" t="str">
            <v>Streptococcus</v>
          </cell>
          <cell r="C335" t="str">
            <v>Streptococcus_equi</v>
          </cell>
        </row>
        <row r="336">
          <cell r="A336" t="str">
            <v>MS00337</v>
          </cell>
          <cell r="B336" t="str">
            <v>Streptococcus</v>
          </cell>
          <cell r="C336" t="str">
            <v>Streptococcus_equinus;Streptococcus_infantarius</v>
          </cell>
        </row>
        <row r="337">
          <cell r="A337" t="str">
            <v>MS00340</v>
          </cell>
          <cell r="B337" t="str">
            <v>Streptococcus</v>
          </cell>
          <cell r="C337" t="str">
            <v>Streptococcus_gordonii</v>
          </cell>
        </row>
        <row r="338">
          <cell r="A338" t="str">
            <v>MS00328</v>
          </cell>
          <cell r="B338" t="str">
            <v>Streptococcus</v>
          </cell>
          <cell r="C338" t="str">
            <v>Streptococcus_infantis</v>
          </cell>
        </row>
        <row r="339">
          <cell r="A339" t="str">
            <v>MS00327</v>
          </cell>
          <cell r="B339" t="str">
            <v>Streptococcus</v>
          </cell>
          <cell r="C339" t="str">
            <v>Streptococcus_macacae</v>
          </cell>
        </row>
        <row r="340">
          <cell r="A340" t="str">
            <v>MS00341</v>
          </cell>
          <cell r="B340" t="str">
            <v>Streptococcus</v>
          </cell>
          <cell r="C340" t="str">
            <v>Streptococcus_mutans</v>
          </cell>
        </row>
        <row r="341">
          <cell r="A341" t="str">
            <v>MS00332</v>
          </cell>
          <cell r="B341" t="str">
            <v>Streptococcus</v>
          </cell>
          <cell r="C341" t="str">
            <v>Streptococcus_oral_taxon_056_F0418</v>
          </cell>
        </row>
        <row r="342">
          <cell r="A342" t="str">
            <v>MS00344</v>
          </cell>
          <cell r="B342" t="str">
            <v>Streptococcus</v>
          </cell>
          <cell r="C342" t="str">
            <v>Streptococcus_parasanguinis</v>
          </cell>
        </row>
        <row r="343">
          <cell r="A343" t="str">
            <v>MS00347</v>
          </cell>
          <cell r="B343" t="str">
            <v>Streptococcus</v>
          </cell>
          <cell r="C343" t="str">
            <v>Streptococcus_pneumoniae;Streptococcus_pseudopneumoniae</v>
          </cell>
        </row>
        <row r="344">
          <cell r="A344" t="str">
            <v>MS00338</v>
          </cell>
          <cell r="B344" t="str">
            <v>Streptococcus</v>
          </cell>
          <cell r="C344" t="str">
            <v>Streptococcus_porcinus;Streptococcus_pseudoporcinus</v>
          </cell>
        </row>
        <row r="345">
          <cell r="A345" t="str">
            <v>MS00336</v>
          </cell>
          <cell r="B345" t="str">
            <v>Streptococcus</v>
          </cell>
          <cell r="C345" t="str">
            <v>Streptococcus_pyogenes;Streptococcus_ictaluri</v>
          </cell>
        </row>
        <row r="346">
          <cell r="A346" t="str">
            <v>MS00339</v>
          </cell>
          <cell r="B346" t="str">
            <v>Streptococcus</v>
          </cell>
          <cell r="C346" t="str">
            <v>Streptococcus_sanguinis</v>
          </cell>
        </row>
        <row r="347">
          <cell r="A347" t="str">
            <v>MS00335</v>
          </cell>
          <cell r="B347" t="str">
            <v>Streptococcus</v>
          </cell>
          <cell r="C347" t="str">
            <v>Streptococcus_sanguinis;Streptococcus_oralis;Streptococcus_mitis</v>
          </cell>
        </row>
        <row r="348">
          <cell r="A348" t="str">
            <v>MS00351</v>
          </cell>
          <cell r="B348" t="str">
            <v>Streptococcus</v>
          </cell>
          <cell r="C348" t="str">
            <v>Streptococcus_suis</v>
          </cell>
        </row>
        <row r="349">
          <cell r="A349" t="str">
            <v>MS00349</v>
          </cell>
          <cell r="B349" t="str">
            <v>Streptococcus</v>
          </cell>
          <cell r="C349" t="str">
            <v>Streptococcus_thermophilus;Streptococcus_infantis;Streptococcus_peroris</v>
          </cell>
        </row>
        <row r="350">
          <cell r="A350" t="str">
            <v>MS00333</v>
          </cell>
          <cell r="B350" t="str">
            <v>Streptococcus</v>
          </cell>
          <cell r="C350" t="str">
            <v>Streptococcus_uberis</v>
          </cell>
        </row>
        <row r="351">
          <cell r="A351" t="str">
            <v>MS00342</v>
          </cell>
          <cell r="B351" t="str">
            <v>Streptococcus</v>
          </cell>
          <cell r="C351" t="str">
            <v>Streptococcus_urinalis;Streptococcus_parauberis</v>
          </cell>
        </row>
        <row r="352">
          <cell r="A352" t="str">
            <v>MS00346</v>
          </cell>
          <cell r="B352" t="str">
            <v>Streptococcus</v>
          </cell>
          <cell r="C352" t="str">
            <v>Streptococcus_vestibularis;Streptococcus_salivarius</v>
          </cell>
        </row>
        <row r="353">
          <cell r="A353" t="str">
            <v>MS00352</v>
          </cell>
          <cell r="B353" t="str">
            <v>Subdoligranulum</v>
          </cell>
          <cell r="C353" t="str">
            <v>Subdoligranulum_variabile</v>
          </cell>
        </row>
        <row r="354">
          <cell r="A354" t="str">
            <v>MS00353</v>
          </cell>
          <cell r="B354" t="str">
            <v>Sutterella</v>
          </cell>
          <cell r="C354" t="str">
            <v>Sutterella_wadsworthensis</v>
          </cell>
        </row>
        <row r="355">
          <cell r="A355" t="str">
            <v>MS00354</v>
          </cell>
          <cell r="B355" t="str">
            <v>Turicibacter</v>
          </cell>
          <cell r="C355" t="str">
            <v>Turicibacter_PC909</v>
          </cell>
        </row>
        <row r="356">
          <cell r="A356" t="str">
            <v>MS00355</v>
          </cell>
          <cell r="B356" t="str">
            <v>Ureaplasma</v>
          </cell>
          <cell r="C356" t="str">
            <v>Ureaplasma_urealyticum</v>
          </cell>
        </row>
        <row r="357">
          <cell r="A357" t="str">
            <v>MS00357</v>
          </cell>
          <cell r="B357" t="str">
            <v>Veillonella</v>
          </cell>
          <cell r="C357" t="str">
            <v>Veillonella_atypica</v>
          </cell>
        </row>
        <row r="358">
          <cell r="A358" t="str">
            <v>MS00358</v>
          </cell>
          <cell r="B358" t="str">
            <v>Veillonella</v>
          </cell>
          <cell r="C358" t="str">
            <v>Veillonella_dispar;Veillonella_parvula</v>
          </cell>
        </row>
        <row r="359">
          <cell r="A359" t="str">
            <v>MS00356</v>
          </cell>
          <cell r="B359" t="str">
            <v>Veillonella</v>
          </cell>
          <cell r="C359" t="str">
            <v>Veillonella_oral_taxon_780_F0422</v>
          </cell>
        </row>
        <row r="360">
          <cell r="A360" t="str">
            <v>MS00359</v>
          </cell>
          <cell r="B360" t="str">
            <v>Victivallis</v>
          </cell>
          <cell r="C360" t="str">
            <v>Victivallis_vadensis</v>
          </cell>
        </row>
        <row r="361">
          <cell r="A361" t="str">
            <v>MS00360</v>
          </cell>
          <cell r="B361" t="str">
            <v>Xanthomonas</v>
          </cell>
          <cell r="C361" t="str">
            <v>Xanthomonas_campestris</v>
          </cell>
        </row>
        <row r="362">
          <cell r="A362" t="str">
            <v>MS00361</v>
          </cell>
          <cell r="B362" t="str">
            <v>Xanthomonas</v>
          </cell>
          <cell r="C362" t="str">
            <v>Xanthomonas_perforans;Xanthomonas_campestris;Xanthomonas_fuscans;Xanthomonas_axonopodis</v>
          </cell>
        </row>
        <row r="363">
          <cell r="A363" t="str">
            <v>MS00363</v>
          </cell>
          <cell r="B363" t="str">
            <v>Xenorhabdus</v>
          </cell>
          <cell r="C363" t="str">
            <v>Xenorhabdus_bovienii</v>
          </cell>
        </row>
        <row r="364">
          <cell r="A364" t="str">
            <v>MS00362</v>
          </cell>
          <cell r="B364" t="str">
            <v>Xenorhabdus</v>
          </cell>
          <cell r="C364" t="str">
            <v>Xenorhabdus_nematophila</v>
          </cell>
        </row>
        <row r="365">
          <cell r="A365" t="str">
            <v>MS00365</v>
          </cell>
          <cell r="B365" t="str">
            <v>Yersinia</v>
          </cell>
          <cell r="C365" t="str">
            <v>Yersinia_aldovae</v>
          </cell>
        </row>
        <row r="366">
          <cell r="A366" t="str">
            <v>MS00364</v>
          </cell>
          <cell r="B366" t="str">
            <v>Yersinia</v>
          </cell>
          <cell r="C366" t="str">
            <v>Yersinia_bercovieri</v>
          </cell>
        </row>
        <row r="367">
          <cell r="A367" t="str">
            <v>MS00372</v>
          </cell>
          <cell r="B367" t="str">
            <v>Yersinia</v>
          </cell>
          <cell r="C367" t="str">
            <v>Yersinia_enterocolitica</v>
          </cell>
        </row>
        <row r="368">
          <cell r="A368" t="str">
            <v>MS00371</v>
          </cell>
          <cell r="B368" t="str">
            <v>Yersinia</v>
          </cell>
          <cell r="C368" t="str">
            <v>Yersinia_frederiksenii</v>
          </cell>
        </row>
        <row r="369">
          <cell r="A369" t="str">
            <v>MS00367</v>
          </cell>
          <cell r="B369" t="str">
            <v>Yersinia</v>
          </cell>
          <cell r="C369" t="str">
            <v>Yersinia_intermedia</v>
          </cell>
        </row>
        <row r="370">
          <cell r="A370" t="str">
            <v>MS00368</v>
          </cell>
          <cell r="B370" t="str">
            <v>Yersinia</v>
          </cell>
          <cell r="C370" t="str">
            <v>Yersinia_kristensenii</v>
          </cell>
        </row>
        <row r="371">
          <cell r="A371" t="str">
            <v>MS00369</v>
          </cell>
          <cell r="B371" t="str">
            <v>Yersinia</v>
          </cell>
          <cell r="C371" t="str">
            <v>Yersinia_mollaretii</v>
          </cell>
        </row>
        <row r="372">
          <cell r="A372" t="str">
            <v>MS00373</v>
          </cell>
          <cell r="B372" t="str">
            <v>Yersinia</v>
          </cell>
          <cell r="C372" t="str">
            <v>Yersinia_pseudotuberculosis;Yersinia_pestis</v>
          </cell>
        </row>
        <row r="373">
          <cell r="A373" t="str">
            <v>MS00366</v>
          </cell>
          <cell r="B373" t="str">
            <v>Yersinia</v>
          </cell>
          <cell r="C373" t="str">
            <v>Yersinia_rohdei</v>
          </cell>
        </row>
        <row r="374">
          <cell r="A374" t="str">
            <v>MS00370</v>
          </cell>
          <cell r="B374" t="str">
            <v>Yersinia</v>
          </cell>
          <cell r="C374" t="str">
            <v>Yersinia_ruckeri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A2" sqref="A2:A6"/>
    </sheetView>
  </sheetViews>
  <sheetFormatPr defaultRowHeight="13.5" x14ac:dyDescent="0.15"/>
  <cols>
    <col min="1" max="1" width="115" bestFit="1" customWidth="1"/>
  </cols>
  <sheetData>
    <row r="1" spans="1:5" x14ac:dyDescent="0.15">
      <c r="A1" s="61"/>
      <c r="B1" s="61"/>
      <c r="C1" s="61"/>
      <c r="D1" s="61"/>
      <c r="E1" s="61"/>
    </row>
    <row r="2" spans="1:5" ht="15" x14ac:dyDescent="0.25">
      <c r="A2" s="67" t="s">
        <v>1227</v>
      </c>
      <c r="B2" s="61"/>
      <c r="C2" s="61"/>
      <c r="D2" s="61"/>
      <c r="E2" s="61"/>
    </row>
    <row r="3" spans="1:5" ht="15" x14ac:dyDescent="0.25">
      <c r="A3" s="67" t="s">
        <v>1228</v>
      </c>
      <c r="B3" s="61"/>
      <c r="C3" s="61"/>
      <c r="D3" s="61"/>
      <c r="E3" s="61"/>
    </row>
    <row r="4" spans="1:5" ht="15" x14ac:dyDescent="0.25">
      <c r="A4" s="67" t="s">
        <v>1229</v>
      </c>
      <c r="B4" s="61"/>
      <c r="C4" s="61"/>
      <c r="D4" s="61"/>
      <c r="E4" s="61"/>
    </row>
    <row r="5" spans="1:5" ht="15" x14ac:dyDescent="0.25">
      <c r="A5" s="67" t="s">
        <v>1230</v>
      </c>
      <c r="B5" s="61"/>
      <c r="C5" s="61"/>
      <c r="D5" s="61"/>
      <c r="E5" s="61"/>
    </row>
    <row r="6" spans="1:5" ht="15" x14ac:dyDescent="0.25">
      <c r="A6" s="67" t="s">
        <v>1231</v>
      </c>
      <c r="B6" s="61"/>
      <c r="C6" s="61"/>
      <c r="D6" s="61"/>
      <c r="E6" s="61"/>
    </row>
    <row r="7" spans="1:5" x14ac:dyDescent="0.15">
      <c r="A7" s="60"/>
      <c r="B7" s="60"/>
      <c r="C7" s="60"/>
      <c r="D7" s="60"/>
      <c r="E7" s="60"/>
    </row>
    <row r="8" spans="1:5" x14ac:dyDescent="0.15">
      <c r="A8" s="60"/>
      <c r="B8" s="60"/>
      <c r="C8" s="60"/>
      <c r="D8" s="60"/>
      <c r="E8" s="60"/>
    </row>
    <row r="9" spans="1:5" x14ac:dyDescent="0.15">
      <c r="A9" s="60"/>
      <c r="B9" s="60"/>
      <c r="C9" s="60"/>
      <c r="D9" s="60"/>
      <c r="E9" s="60"/>
    </row>
    <row r="10" spans="1:5" x14ac:dyDescent="0.15">
      <c r="A10" s="60"/>
      <c r="B10" s="60"/>
      <c r="C10" s="60"/>
      <c r="D10" s="60"/>
      <c r="E10" s="60"/>
    </row>
    <row r="11" spans="1:5" x14ac:dyDescent="0.15">
      <c r="A11" s="60"/>
      <c r="B11" s="60"/>
      <c r="C11" s="60"/>
      <c r="D11" s="60"/>
      <c r="E11" s="60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workbookViewId="0">
      <selection activeCell="A18" sqref="A18"/>
    </sheetView>
  </sheetViews>
  <sheetFormatPr defaultColWidth="9" defaultRowHeight="15" x14ac:dyDescent="0.15"/>
  <cols>
    <col min="1" max="1" width="16" style="21" customWidth="1"/>
    <col min="2" max="2" width="13.125" style="22" customWidth="1"/>
    <col min="3" max="3" width="12.25" style="22" customWidth="1"/>
    <col min="4" max="4" width="14.875" style="21" customWidth="1"/>
    <col min="5" max="5" width="14.125" style="21" customWidth="1"/>
    <col min="6" max="6" width="9" style="23"/>
    <col min="7" max="7" width="15.375" style="22" customWidth="1"/>
    <col min="8" max="8" width="12.875" style="22" customWidth="1"/>
    <col min="9" max="9" width="12.75" style="21" customWidth="1"/>
    <col min="10" max="10" width="13.125" style="21" customWidth="1"/>
    <col min="11" max="11" width="9" style="23"/>
    <col min="12" max="12" width="12.125" style="22" customWidth="1"/>
    <col min="13" max="13" width="10.75" style="22" customWidth="1"/>
    <col min="14" max="14" width="12.125" style="21" customWidth="1"/>
    <col min="15" max="15" width="13.125" style="21" customWidth="1"/>
    <col min="16" max="16" width="9" style="23"/>
    <col min="17" max="17" width="11.625" style="22" customWidth="1"/>
    <col min="18" max="18" width="10.875" style="22" customWidth="1"/>
    <col min="19" max="19" width="12.375" style="21" customWidth="1"/>
    <col min="20" max="20" width="11.125" style="21" customWidth="1"/>
    <col min="21" max="21" width="9" style="23"/>
    <col min="22" max="16384" width="9" style="21"/>
  </cols>
  <sheetData>
    <row r="1" spans="1:21" s="2" customFormat="1" ht="18.75" x14ac:dyDescent="0.15">
      <c r="A1" s="1"/>
      <c r="B1" s="62" t="s">
        <v>0</v>
      </c>
      <c r="C1" s="62"/>
      <c r="D1" s="62"/>
      <c r="E1" s="62"/>
      <c r="F1" s="62"/>
      <c r="G1" s="62" t="s">
        <v>1</v>
      </c>
      <c r="H1" s="62"/>
      <c r="I1" s="62"/>
      <c r="J1" s="62"/>
      <c r="K1" s="62"/>
      <c r="L1" s="62" t="s">
        <v>2</v>
      </c>
      <c r="M1" s="62"/>
      <c r="N1" s="62"/>
      <c r="O1" s="62"/>
      <c r="P1" s="62"/>
      <c r="Q1" s="62" t="s">
        <v>3</v>
      </c>
      <c r="R1" s="62"/>
      <c r="S1" s="62"/>
      <c r="T1" s="62"/>
      <c r="U1" s="62"/>
    </row>
    <row r="2" spans="1:21" s="7" customFormat="1" ht="60" x14ac:dyDescent="0.15">
      <c r="A2" s="3" t="s">
        <v>4</v>
      </c>
      <c r="B2" s="4" t="s">
        <v>5</v>
      </c>
      <c r="C2" s="4" t="s">
        <v>6</v>
      </c>
      <c r="D2" s="5" t="s">
        <v>7</v>
      </c>
      <c r="E2" s="5" t="s">
        <v>8</v>
      </c>
      <c r="F2" s="6" t="s">
        <v>9</v>
      </c>
      <c r="G2" s="4" t="s">
        <v>5</v>
      </c>
      <c r="H2" s="4" t="s">
        <v>6</v>
      </c>
      <c r="I2" s="5" t="s">
        <v>7</v>
      </c>
      <c r="J2" s="5" t="s">
        <v>8</v>
      </c>
      <c r="K2" s="6" t="s">
        <v>9</v>
      </c>
      <c r="L2" s="4" t="s">
        <v>5</v>
      </c>
      <c r="M2" s="4" t="s">
        <v>6</v>
      </c>
      <c r="N2" s="5" t="s">
        <v>7</v>
      </c>
      <c r="O2" s="5" t="s">
        <v>8</v>
      </c>
      <c r="P2" s="6" t="s">
        <v>9</v>
      </c>
      <c r="Q2" s="4" t="s">
        <v>5</v>
      </c>
      <c r="R2" s="4" t="s">
        <v>6</v>
      </c>
      <c r="S2" s="5" t="s">
        <v>7</v>
      </c>
      <c r="T2" s="5" t="s">
        <v>8</v>
      </c>
      <c r="U2" s="6" t="s">
        <v>9</v>
      </c>
    </row>
    <row r="3" spans="1:21" x14ac:dyDescent="0.15">
      <c r="A3" s="8" t="s">
        <v>10</v>
      </c>
      <c r="B3" s="9">
        <v>3.9737141459623503E-6</v>
      </c>
      <c r="C3" s="9">
        <v>0</v>
      </c>
      <c r="D3" s="10">
        <v>3</v>
      </c>
      <c r="E3" s="10">
        <v>0</v>
      </c>
      <c r="F3" s="11">
        <v>0.47743835775409699</v>
      </c>
      <c r="G3" s="12">
        <v>7.8967518113145997E-4</v>
      </c>
      <c r="H3" s="12">
        <v>0</v>
      </c>
      <c r="I3" s="13">
        <v>7</v>
      </c>
      <c r="J3" s="13">
        <v>0</v>
      </c>
      <c r="K3" s="14">
        <v>0.25049538519924403</v>
      </c>
      <c r="L3" s="15">
        <v>3.0541504582558602E-3</v>
      </c>
      <c r="M3" s="15">
        <v>1.6032897217717001E-3</v>
      </c>
      <c r="N3" s="16">
        <v>9</v>
      </c>
      <c r="O3" s="16">
        <v>4</v>
      </c>
      <c r="P3" s="17">
        <v>0.11956459640030299</v>
      </c>
      <c r="Q3" s="18">
        <v>2.7210073066803201E-3</v>
      </c>
      <c r="R3" s="18">
        <v>3.32933812501375E-3</v>
      </c>
      <c r="S3" s="19">
        <v>27</v>
      </c>
      <c r="T3" s="19">
        <v>3</v>
      </c>
      <c r="U3" s="20">
        <v>0.44621687390533099</v>
      </c>
    </row>
    <row r="4" spans="1:21" x14ac:dyDescent="0.15">
      <c r="A4" s="8" t="s">
        <v>11</v>
      </c>
      <c r="B4" s="9">
        <v>0</v>
      </c>
      <c r="C4" s="9">
        <v>0</v>
      </c>
      <c r="D4" s="10">
        <v>0</v>
      </c>
      <c r="E4" s="10">
        <v>0</v>
      </c>
      <c r="F4" s="11" t="s">
        <v>12</v>
      </c>
      <c r="G4" s="12">
        <v>0</v>
      </c>
      <c r="H4" s="12">
        <v>0</v>
      </c>
      <c r="I4" s="13">
        <v>0</v>
      </c>
      <c r="J4" s="13">
        <v>0</v>
      </c>
      <c r="K4" s="14" t="s">
        <v>12</v>
      </c>
      <c r="L4" s="15">
        <v>0</v>
      </c>
      <c r="M4" s="15">
        <v>0</v>
      </c>
      <c r="N4" s="16">
        <v>0</v>
      </c>
      <c r="O4" s="16">
        <v>0</v>
      </c>
      <c r="P4" s="17" t="s">
        <v>12</v>
      </c>
      <c r="Q4" s="18">
        <v>1.27617726866628E-5</v>
      </c>
      <c r="R4" s="18">
        <v>0</v>
      </c>
      <c r="S4" s="19">
        <v>1</v>
      </c>
      <c r="T4" s="19">
        <v>0</v>
      </c>
      <c r="U4" s="20">
        <v>0.69153402140366704</v>
      </c>
    </row>
    <row r="5" spans="1:21" x14ac:dyDescent="0.15">
      <c r="A5" s="8" t="s">
        <v>13</v>
      </c>
      <c r="B5" s="9">
        <v>6.1143117095028598E-6</v>
      </c>
      <c r="C5" s="9">
        <v>5.1201343298785297E-6</v>
      </c>
      <c r="D5" s="10">
        <v>2</v>
      </c>
      <c r="E5" s="10">
        <v>1</v>
      </c>
      <c r="F5" s="11">
        <v>0.367571589122762</v>
      </c>
      <c r="G5" s="12">
        <v>0</v>
      </c>
      <c r="H5" s="12">
        <v>0</v>
      </c>
      <c r="I5" s="13">
        <v>0</v>
      </c>
      <c r="J5" s="13">
        <v>0</v>
      </c>
      <c r="K5" s="14" t="s">
        <v>12</v>
      </c>
      <c r="L5" s="15">
        <v>1.1080739996547999E-6</v>
      </c>
      <c r="M5" s="15">
        <v>7.1286014903533999E-6</v>
      </c>
      <c r="N5" s="16">
        <v>2</v>
      </c>
      <c r="O5" s="16">
        <v>1</v>
      </c>
      <c r="P5" s="17">
        <v>0.37201256766555801</v>
      </c>
      <c r="Q5" s="18">
        <v>0</v>
      </c>
      <c r="R5" s="18">
        <v>0</v>
      </c>
      <c r="S5" s="19">
        <v>0</v>
      </c>
      <c r="T5" s="19">
        <v>0</v>
      </c>
      <c r="U5" s="20" t="s">
        <v>12</v>
      </c>
    </row>
    <row r="6" spans="1:21" x14ac:dyDescent="0.15">
      <c r="A6" s="8" t="s">
        <v>14</v>
      </c>
      <c r="B6" s="9">
        <v>1.3864138153156099E-3</v>
      </c>
      <c r="C6" s="9">
        <v>2.1189620679495501E-5</v>
      </c>
      <c r="D6" s="10">
        <v>6</v>
      </c>
      <c r="E6" s="10">
        <v>4</v>
      </c>
      <c r="F6" s="11">
        <v>2.6595488382564099E-2</v>
      </c>
      <c r="G6" s="12">
        <v>2.4451797535798001E-3</v>
      </c>
      <c r="H6" s="12">
        <v>4.7356168369158203E-3</v>
      </c>
      <c r="I6" s="13">
        <v>64</v>
      </c>
      <c r="J6" s="13">
        <v>14</v>
      </c>
      <c r="K6" s="14">
        <v>0.103088966176288</v>
      </c>
      <c r="L6" s="15">
        <v>8.6255975221959102E-5</v>
      </c>
      <c r="M6" s="15">
        <v>1.51511213949905E-4</v>
      </c>
      <c r="N6" s="16">
        <v>47</v>
      </c>
      <c r="O6" s="16">
        <v>10</v>
      </c>
      <c r="P6" s="17">
        <v>0.157244333012244</v>
      </c>
      <c r="Q6" s="18">
        <v>6.6772440484800806E-5</v>
      </c>
      <c r="R6" s="18">
        <v>1.08856364187576E-4</v>
      </c>
      <c r="S6" s="19">
        <v>65</v>
      </c>
      <c r="T6" s="19">
        <v>10</v>
      </c>
      <c r="U6" s="20">
        <v>0.59175579955590296</v>
      </c>
    </row>
    <row r="7" spans="1:21" x14ac:dyDescent="0.15">
      <c r="A7" s="8" t="s">
        <v>15</v>
      </c>
      <c r="B7" s="9">
        <v>0</v>
      </c>
      <c r="C7" s="9">
        <v>0</v>
      </c>
      <c r="D7" s="10">
        <v>0</v>
      </c>
      <c r="E7" s="10">
        <v>0</v>
      </c>
      <c r="F7" s="11" t="s">
        <v>12</v>
      </c>
      <c r="G7" s="12">
        <v>0</v>
      </c>
      <c r="H7" s="12">
        <v>0</v>
      </c>
      <c r="I7" s="13">
        <v>0</v>
      </c>
      <c r="J7" s="13">
        <v>0</v>
      </c>
      <c r="K7" s="14" t="s">
        <v>12</v>
      </c>
      <c r="L7" s="15">
        <v>1.2786716818876499E-5</v>
      </c>
      <c r="M7" s="15">
        <v>0</v>
      </c>
      <c r="N7" s="16">
        <v>2</v>
      </c>
      <c r="O7" s="16">
        <v>0</v>
      </c>
      <c r="P7" s="17">
        <v>0.55911838963927096</v>
      </c>
      <c r="Q7" s="18">
        <v>0</v>
      </c>
      <c r="R7" s="18">
        <v>2.6257965363673901E-4</v>
      </c>
      <c r="S7" s="19">
        <v>0</v>
      </c>
      <c r="T7" s="19">
        <v>1</v>
      </c>
      <c r="U7" s="20">
        <v>2.01274865512578E-2</v>
      </c>
    </row>
    <row r="8" spans="1:21" x14ac:dyDescent="0.15">
      <c r="A8" s="8" t="s">
        <v>16</v>
      </c>
      <c r="B8" s="9">
        <v>1.45828538401471E-5</v>
      </c>
      <c r="C8" s="9">
        <v>2.5700489667191301E-4</v>
      </c>
      <c r="D8" s="10">
        <v>3</v>
      </c>
      <c r="E8" s="10">
        <v>5</v>
      </c>
      <c r="F8" s="11">
        <v>8.3309097599432698E-5</v>
      </c>
      <c r="G8" s="12">
        <v>6.4034160846824602E-6</v>
      </c>
      <c r="H8" s="12">
        <v>0</v>
      </c>
      <c r="I8" s="13">
        <v>5</v>
      </c>
      <c r="J8" s="13">
        <v>0</v>
      </c>
      <c r="K8" s="14">
        <v>0.33834038383876303</v>
      </c>
      <c r="L8" s="15">
        <v>5.1141909139410602E-5</v>
      </c>
      <c r="M8" s="15">
        <v>2.1298757514718201E-5</v>
      </c>
      <c r="N8" s="16">
        <v>19</v>
      </c>
      <c r="O8" s="16">
        <v>3</v>
      </c>
      <c r="P8" s="17">
        <v>0.78704767269908305</v>
      </c>
      <c r="Q8" s="18">
        <v>8.3639582720765399E-7</v>
      </c>
      <c r="R8" s="18">
        <v>0</v>
      </c>
      <c r="S8" s="19">
        <v>2</v>
      </c>
      <c r="T8" s="19">
        <v>0</v>
      </c>
      <c r="U8" s="20">
        <v>0.55911838963927096</v>
      </c>
    </row>
    <row r="9" spans="1:21" x14ac:dyDescent="0.15">
      <c r="A9" s="8" t="s">
        <v>17</v>
      </c>
      <c r="B9" s="9">
        <v>3.2265266873978898E-7</v>
      </c>
      <c r="C9" s="9">
        <v>5.7608626549173399E-7</v>
      </c>
      <c r="D9" s="10">
        <v>1</v>
      </c>
      <c r="E9" s="10">
        <v>1</v>
      </c>
      <c r="F9" s="11">
        <v>0.170028431938129</v>
      </c>
      <c r="G9" s="12">
        <v>9.983354872659079E-4</v>
      </c>
      <c r="H9" s="12">
        <v>3.2201188630660298E-6</v>
      </c>
      <c r="I9" s="13">
        <v>4</v>
      </c>
      <c r="J9" s="13">
        <v>1</v>
      </c>
      <c r="K9" s="14">
        <v>0.79581258526283505</v>
      </c>
      <c r="L9" s="15">
        <v>5.7150750096956002E-3</v>
      </c>
      <c r="M9" s="15">
        <v>2.11427139923747E-2</v>
      </c>
      <c r="N9" s="16">
        <v>29</v>
      </c>
      <c r="O9" s="16">
        <v>6</v>
      </c>
      <c r="P9" s="17">
        <v>0.55705541596703501</v>
      </c>
      <c r="Q9" s="18">
        <v>6.4720340367258504E-3</v>
      </c>
      <c r="R9" s="18">
        <v>7.4407784227968196E-3</v>
      </c>
      <c r="S9" s="19">
        <v>42</v>
      </c>
      <c r="T9" s="19">
        <v>5</v>
      </c>
      <c r="U9" s="20">
        <v>0.22490506018665099</v>
      </c>
    </row>
    <row r="10" spans="1:21" x14ac:dyDescent="0.15">
      <c r="A10" s="8" t="s">
        <v>18</v>
      </c>
      <c r="B10" s="9">
        <v>0</v>
      </c>
      <c r="C10" s="9">
        <v>0</v>
      </c>
      <c r="D10" s="10">
        <v>0</v>
      </c>
      <c r="E10" s="10">
        <v>0</v>
      </c>
      <c r="F10" s="11" t="s">
        <v>12</v>
      </c>
      <c r="G10" s="12">
        <v>0</v>
      </c>
      <c r="H10" s="12">
        <v>0</v>
      </c>
      <c r="I10" s="13">
        <v>0</v>
      </c>
      <c r="J10" s="13">
        <v>0</v>
      </c>
      <c r="K10" s="14" t="s">
        <v>12</v>
      </c>
      <c r="L10" s="15">
        <v>0</v>
      </c>
      <c r="M10" s="15">
        <v>0</v>
      </c>
      <c r="N10" s="16">
        <v>0</v>
      </c>
      <c r="O10" s="16">
        <v>0</v>
      </c>
      <c r="P10" s="17" t="s">
        <v>12</v>
      </c>
      <c r="Q10" s="18">
        <v>1.3892892798182199E-5</v>
      </c>
      <c r="R10" s="18">
        <v>0</v>
      </c>
      <c r="S10" s="19">
        <v>1</v>
      </c>
      <c r="T10" s="19">
        <v>0</v>
      </c>
      <c r="U10" s="20">
        <v>0.69153402140366704</v>
      </c>
    </row>
    <row r="11" spans="1:21" x14ac:dyDescent="0.15">
      <c r="A11" s="8" t="s">
        <v>19</v>
      </c>
      <c r="B11" s="9">
        <v>4.58471311983264E-7</v>
      </c>
      <c r="C11" s="9">
        <v>0</v>
      </c>
      <c r="D11" s="10">
        <v>1</v>
      </c>
      <c r="E11" s="10">
        <v>0</v>
      </c>
      <c r="F11" s="11">
        <v>0.69946407059014204</v>
      </c>
      <c r="G11" s="12">
        <v>1.69421461973045E-3</v>
      </c>
      <c r="H11" s="12">
        <v>0</v>
      </c>
      <c r="I11" s="13">
        <v>10</v>
      </c>
      <c r="J11" s="13">
        <v>0</v>
      </c>
      <c r="K11" s="14">
        <v>0.16171728860465501</v>
      </c>
      <c r="L11" s="15">
        <v>1.44960307787033E-2</v>
      </c>
      <c r="M11" s="15">
        <v>1.90196292195134E-2</v>
      </c>
      <c r="N11" s="16">
        <v>28</v>
      </c>
      <c r="O11" s="16">
        <v>8</v>
      </c>
      <c r="P11" s="17">
        <v>0.19896836812959301</v>
      </c>
      <c r="Q11" s="18">
        <v>6.6188125078596699E-2</v>
      </c>
      <c r="R11" s="18">
        <v>5.32627353615392E-2</v>
      </c>
      <c r="S11" s="19">
        <v>81</v>
      </c>
      <c r="T11" s="19">
        <v>13</v>
      </c>
      <c r="U11" s="20">
        <v>0.32377071585092099</v>
      </c>
    </row>
    <row r="12" spans="1:21" x14ac:dyDescent="0.15">
      <c r="A12" s="8" t="s">
        <v>20</v>
      </c>
      <c r="B12" s="9">
        <v>2.91919682155158E-5</v>
      </c>
      <c r="C12" s="9">
        <v>0</v>
      </c>
      <c r="D12" s="10">
        <v>7</v>
      </c>
      <c r="E12" s="10">
        <v>0</v>
      </c>
      <c r="F12" s="11">
        <v>0.26095014637240199</v>
      </c>
      <c r="G12" s="12">
        <v>4.0936668492969102E-4</v>
      </c>
      <c r="H12" s="12">
        <v>5.3625069175547603E-5</v>
      </c>
      <c r="I12" s="13">
        <v>28</v>
      </c>
      <c r="J12" s="13">
        <v>8</v>
      </c>
      <c r="K12" s="14">
        <v>0.23731024389128599</v>
      </c>
      <c r="L12" s="15">
        <v>3.8254512683500698E-5</v>
      </c>
      <c r="M12" s="15">
        <v>1.65666966526784E-4</v>
      </c>
      <c r="N12" s="16">
        <v>26</v>
      </c>
      <c r="O12" s="16">
        <v>9</v>
      </c>
      <c r="P12" s="17">
        <v>2.4751699783478499E-2</v>
      </c>
      <c r="Q12" s="18">
        <v>4.81767898522979E-5</v>
      </c>
      <c r="R12" s="18">
        <v>9.2856303303210394E-5</v>
      </c>
      <c r="S12" s="19">
        <v>21</v>
      </c>
      <c r="T12" s="19">
        <v>4</v>
      </c>
      <c r="U12" s="20">
        <v>0.76701531330275796</v>
      </c>
    </row>
    <row r="13" spans="1:21" x14ac:dyDescent="0.15">
      <c r="A13" s="8" t="s">
        <v>21</v>
      </c>
      <c r="B13" s="9">
        <v>0</v>
      </c>
      <c r="C13" s="9">
        <v>0</v>
      </c>
      <c r="D13" s="10">
        <v>0</v>
      </c>
      <c r="E13" s="10">
        <v>0</v>
      </c>
      <c r="F13" s="11" t="s">
        <v>12</v>
      </c>
      <c r="G13" s="12">
        <v>3.90976452120577E-4</v>
      </c>
      <c r="H13" s="12">
        <v>1.48713426382592E-2</v>
      </c>
      <c r="I13" s="13">
        <v>4</v>
      </c>
      <c r="J13" s="13">
        <v>4</v>
      </c>
      <c r="K13" s="14">
        <v>3.0647232020703402E-3</v>
      </c>
      <c r="L13" s="15">
        <v>3.3069892174723602E-3</v>
      </c>
      <c r="M13" s="15">
        <v>1.99695561506377E-2</v>
      </c>
      <c r="N13" s="16">
        <v>53</v>
      </c>
      <c r="O13" s="16">
        <v>13</v>
      </c>
      <c r="P13" s="17">
        <v>9.7490345865961697E-2</v>
      </c>
      <c r="Q13" s="18">
        <v>2.0299305398108702E-5</v>
      </c>
      <c r="R13" s="18">
        <v>1.5815713046871899E-6</v>
      </c>
      <c r="S13" s="19">
        <v>15</v>
      </c>
      <c r="T13" s="19">
        <v>1</v>
      </c>
      <c r="U13" s="20">
        <v>0.23779685943248999</v>
      </c>
    </row>
    <row r="14" spans="1:21" x14ac:dyDescent="0.15">
      <c r="A14" s="8" t="s">
        <v>22</v>
      </c>
      <c r="B14" s="9">
        <v>0</v>
      </c>
      <c r="C14" s="9">
        <v>0</v>
      </c>
      <c r="D14" s="10">
        <v>0</v>
      </c>
      <c r="E14" s="10">
        <v>0</v>
      </c>
      <c r="F14" s="11" t="s">
        <v>12</v>
      </c>
      <c r="G14" s="12">
        <v>3.0307178844347101E-5</v>
      </c>
      <c r="H14" s="12">
        <v>1.12879388585379E-4</v>
      </c>
      <c r="I14" s="13">
        <v>13</v>
      </c>
      <c r="J14" s="13">
        <v>4</v>
      </c>
      <c r="K14" s="14">
        <v>0.20370030317191601</v>
      </c>
      <c r="L14" s="15">
        <v>1.17852743242837E-3</v>
      </c>
      <c r="M14" s="15">
        <v>1.0269878340322799E-3</v>
      </c>
      <c r="N14" s="16">
        <v>75</v>
      </c>
      <c r="O14" s="16">
        <v>15</v>
      </c>
      <c r="P14" s="17">
        <v>0.379724102323165</v>
      </c>
      <c r="Q14" s="18">
        <v>7.8514794971037895E-4</v>
      </c>
      <c r="R14" s="18">
        <v>9.1086959857486602E-4</v>
      </c>
      <c r="S14" s="19">
        <v>83</v>
      </c>
      <c r="T14" s="19">
        <v>15</v>
      </c>
      <c r="U14" s="20">
        <v>0.60100565275554896</v>
      </c>
    </row>
    <row r="15" spans="1:21" x14ac:dyDescent="0.15">
      <c r="A15" s="8" t="s">
        <v>23</v>
      </c>
      <c r="B15" s="9">
        <v>0</v>
      </c>
      <c r="C15" s="9">
        <v>0</v>
      </c>
      <c r="D15" s="10">
        <v>0</v>
      </c>
      <c r="E15" s="10">
        <v>0</v>
      </c>
      <c r="F15" s="11" t="s">
        <v>12</v>
      </c>
      <c r="G15" s="12">
        <v>0</v>
      </c>
      <c r="H15" s="12">
        <v>0</v>
      </c>
      <c r="I15" s="13">
        <v>0</v>
      </c>
      <c r="J15" s="13">
        <v>0</v>
      </c>
      <c r="K15" s="14" t="s">
        <v>12</v>
      </c>
      <c r="L15" s="15">
        <v>0</v>
      </c>
      <c r="M15" s="15">
        <v>0</v>
      </c>
      <c r="N15" s="16">
        <v>0</v>
      </c>
      <c r="O15" s="16">
        <v>0</v>
      </c>
      <c r="P15" s="17" t="s">
        <v>12</v>
      </c>
      <c r="Q15" s="18">
        <v>2.21471375810576E-6</v>
      </c>
      <c r="R15" s="18">
        <v>0</v>
      </c>
      <c r="S15" s="19">
        <v>1</v>
      </c>
      <c r="T15" s="19">
        <v>0</v>
      </c>
      <c r="U15" s="20">
        <v>0.69153402140366704</v>
      </c>
    </row>
    <row r="16" spans="1:21" x14ac:dyDescent="0.15">
      <c r="A16" s="8" t="s">
        <v>24</v>
      </c>
      <c r="B16" s="9">
        <v>0</v>
      </c>
      <c r="C16" s="9">
        <v>0</v>
      </c>
      <c r="D16" s="10">
        <v>0</v>
      </c>
      <c r="E16" s="10">
        <v>0</v>
      </c>
      <c r="F16" s="11" t="s">
        <v>12</v>
      </c>
      <c r="G16" s="12">
        <v>0</v>
      </c>
      <c r="H16" s="12">
        <v>0</v>
      </c>
      <c r="I16" s="13">
        <v>0</v>
      </c>
      <c r="J16" s="13">
        <v>0</v>
      </c>
      <c r="K16" s="14" t="s">
        <v>12</v>
      </c>
      <c r="L16" s="15">
        <v>0</v>
      </c>
      <c r="M16" s="15">
        <v>0</v>
      </c>
      <c r="N16" s="16">
        <v>0</v>
      </c>
      <c r="O16" s="16">
        <v>0</v>
      </c>
      <c r="P16" s="17" t="s">
        <v>12</v>
      </c>
      <c r="Q16" s="18">
        <v>0</v>
      </c>
      <c r="R16" s="18">
        <v>0</v>
      </c>
      <c r="S16" s="19">
        <v>0</v>
      </c>
      <c r="T16" s="19">
        <v>0</v>
      </c>
      <c r="U16" s="20" t="s">
        <v>12</v>
      </c>
    </row>
    <row r="17" spans="1:21" x14ac:dyDescent="0.15">
      <c r="A17" s="8" t="s">
        <v>25</v>
      </c>
      <c r="B17" s="9">
        <v>0</v>
      </c>
      <c r="C17" s="9">
        <v>0</v>
      </c>
      <c r="D17" s="10">
        <v>0</v>
      </c>
      <c r="E17" s="10">
        <v>0</v>
      </c>
      <c r="F17" s="11" t="s">
        <v>12</v>
      </c>
      <c r="G17" s="12">
        <v>0</v>
      </c>
      <c r="H17" s="12">
        <v>0</v>
      </c>
      <c r="I17" s="13">
        <v>0</v>
      </c>
      <c r="J17" s="13">
        <v>0</v>
      </c>
      <c r="K17" s="14" t="s">
        <v>12</v>
      </c>
      <c r="L17" s="15">
        <v>0</v>
      </c>
      <c r="M17" s="15">
        <v>0</v>
      </c>
      <c r="N17" s="16">
        <v>0</v>
      </c>
      <c r="O17" s="16">
        <v>0</v>
      </c>
      <c r="P17" s="17" t="s">
        <v>12</v>
      </c>
      <c r="Q17" s="18">
        <v>4.4159814084041203E-6</v>
      </c>
      <c r="R17" s="18">
        <v>0</v>
      </c>
      <c r="S17" s="19">
        <v>1</v>
      </c>
      <c r="T17" s="19">
        <v>0</v>
      </c>
      <c r="U17" s="20">
        <v>0.69153402140366704</v>
      </c>
    </row>
    <row r="18" spans="1:21" x14ac:dyDescent="0.15">
      <c r="A18" s="8" t="s">
        <v>26</v>
      </c>
      <c r="B18" s="9">
        <v>0.29668996842286999</v>
      </c>
      <c r="C18" s="9">
        <v>2.99175276555441E-5</v>
      </c>
      <c r="D18" s="10">
        <v>71</v>
      </c>
      <c r="E18" s="10">
        <v>2</v>
      </c>
      <c r="F18" s="11">
        <v>4.5437494623554801E-7</v>
      </c>
      <c r="G18" s="12">
        <v>0.237469299690139</v>
      </c>
      <c r="H18" s="12">
        <v>7.5836718442112303E-2</v>
      </c>
      <c r="I18" s="13">
        <v>74</v>
      </c>
      <c r="J18" s="13">
        <v>10</v>
      </c>
      <c r="K18" s="14">
        <v>3.1818282653183899E-3</v>
      </c>
      <c r="L18" s="15">
        <v>0.44926366799163903</v>
      </c>
      <c r="M18" s="15">
        <v>0.26444544730506903</v>
      </c>
      <c r="N18" s="16">
        <v>83</v>
      </c>
      <c r="O18" s="16">
        <v>15</v>
      </c>
      <c r="P18" s="17">
        <v>7.4957628645280902E-3</v>
      </c>
      <c r="Q18" s="18">
        <v>0.29668369155157598</v>
      </c>
      <c r="R18" s="18">
        <v>0.31413814324478001</v>
      </c>
      <c r="S18" s="19">
        <v>83</v>
      </c>
      <c r="T18" s="19">
        <v>15</v>
      </c>
      <c r="U18" s="20">
        <v>0.77476697275207795</v>
      </c>
    </row>
    <row r="19" spans="1:21" x14ac:dyDescent="0.15">
      <c r="A19" s="8" t="s">
        <v>27</v>
      </c>
      <c r="B19" s="9">
        <v>0.20202643493693101</v>
      </c>
      <c r="C19" s="9">
        <v>0.18611009488407301</v>
      </c>
      <c r="D19" s="10">
        <v>62</v>
      </c>
      <c r="E19" s="10">
        <v>7</v>
      </c>
      <c r="F19" s="11">
        <v>0.17790420459807699</v>
      </c>
      <c r="G19" s="12">
        <v>0.422160133195561</v>
      </c>
      <c r="H19" s="12">
        <v>0.36039212736246001</v>
      </c>
      <c r="I19" s="13">
        <v>80</v>
      </c>
      <c r="J19" s="13">
        <v>14</v>
      </c>
      <c r="K19" s="14">
        <v>0.41561087167945998</v>
      </c>
      <c r="L19" s="15">
        <v>4.0274743530361902E-2</v>
      </c>
      <c r="M19" s="15">
        <v>2.9851667863976999E-2</v>
      </c>
      <c r="N19" s="16">
        <v>78</v>
      </c>
      <c r="O19" s="16">
        <v>14</v>
      </c>
      <c r="P19" s="17">
        <v>0.92530961324134797</v>
      </c>
      <c r="Q19" s="18">
        <v>5.5168825352785E-2</v>
      </c>
      <c r="R19" s="18">
        <v>3.0323225412833402E-2</v>
      </c>
      <c r="S19" s="19">
        <v>83</v>
      </c>
      <c r="T19" s="19">
        <v>15</v>
      </c>
      <c r="U19" s="20">
        <v>8.4214761972451799E-2</v>
      </c>
    </row>
    <row r="20" spans="1:21" x14ac:dyDescent="0.15">
      <c r="A20" s="8" t="s">
        <v>28</v>
      </c>
      <c r="B20" s="9">
        <v>1.90889477822807E-3</v>
      </c>
      <c r="C20" s="9">
        <v>0</v>
      </c>
      <c r="D20" s="10">
        <v>15</v>
      </c>
      <c r="E20" s="10">
        <v>0</v>
      </c>
      <c r="F20" s="11">
        <v>8.3883853977848796E-2</v>
      </c>
      <c r="G20" s="12">
        <v>2.5593963439065402E-3</v>
      </c>
      <c r="H20" s="12">
        <v>0</v>
      </c>
      <c r="I20" s="13">
        <v>23</v>
      </c>
      <c r="J20" s="13">
        <v>0</v>
      </c>
      <c r="K20" s="14">
        <v>2.2331207105031298E-2</v>
      </c>
      <c r="L20" s="15">
        <v>1.01342535680755E-3</v>
      </c>
      <c r="M20" s="15">
        <v>2.1169370608490801E-4</v>
      </c>
      <c r="N20" s="16">
        <v>28</v>
      </c>
      <c r="O20" s="16">
        <v>4</v>
      </c>
      <c r="P20" s="17">
        <v>0.34055610633329803</v>
      </c>
      <c r="Q20" s="18">
        <v>6.37051254287627E-3</v>
      </c>
      <c r="R20" s="18">
        <v>7.0446807140919204E-3</v>
      </c>
      <c r="S20" s="19">
        <v>77</v>
      </c>
      <c r="T20" s="19">
        <v>12</v>
      </c>
      <c r="U20" s="20">
        <v>0.17945480481084</v>
      </c>
    </row>
    <row r="21" spans="1:21" x14ac:dyDescent="0.15">
      <c r="A21" s="8" t="s">
        <v>29</v>
      </c>
      <c r="B21" s="9">
        <v>2.2274121169123502E-6</v>
      </c>
      <c r="C21" s="9">
        <v>0</v>
      </c>
      <c r="D21" s="10">
        <v>3</v>
      </c>
      <c r="E21" s="10">
        <v>0</v>
      </c>
      <c r="F21" s="11">
        <v>0.47743835775409699</v>
      </c>
      <c r="G21" s="12">
        <v>1.3550177467033499E-5</v>
      </c>
      <c r="H21" s="12">
        <v>1.2929446942848901E-3</v>
      </c>
      <c r="I21" s="13">
        <v>9</v>
      </c>
      <c r="J21" s="13">
        <v>2</v>
      </c>
      <c r="K21" s="14">
        <v>0.75955832170936299</v>
      </c>
      <c r="L21" s="15">
        <v>6.4569956484302501E-4</v>
      </c>
      <c r="M21" s="15">
        <v>8.1383634503374592E-3</v>
      </c>
      <c r="N21" s="16">
        <v>68</v>
      </c>
      <c r="O21" s="16">
        <v>14</v>
      </c>
      <c r="P21" s="17">
        <v>1.02856885210385E-2</v>
      </c>
      <c r="Q21" s="18">
        <v>1.20856680672168E-3</v>
      </c>
      <c r="R21" s="18">
        <v>1.1312178238666499E-3</v>
      </c>
      <c r="S21" s="19">
        <v>83</v>
      </c>
      <c r="T21" s="19">
        <v>15</v>
      </c>
      <c r="U21" s="20">
        <v>0.34351699265572599</v>
      </c>
    </row>
    <row r="22" spans="1:21" x14ac:dyDescent="0.15">
      <c r="A22" s="8" t="s">
        <v>30</v>
      </c>
      <c r="B22" s="9">
        <v>0</v>
      </c>
      <c r="C22" s="9">
        <v>0</v>
      </c>
      <c r="D22" s="10">
        <v>0</v>
      </c>
      <c r="E22" s="10">
        <v>0</v>
      </c>
      <c r="F22" s="11" t="s">
        <v>12</v>
      </c>
      <c r="G22" s="12">
        <v>0</v>
      </c>
      <c r="H22" s="12">
        <v>0</v>
      </c>
      <c r="I22" s="13">
        <v>0</v>
      </c>
      <c r="J22" s="13">
        <v>0</v>
      </c>
      <c r="K22" s="14" t="s">
        <v>12</v>
      </c>
      <c r="L22" s="15">
        <v>0</v>
      </c>
      <c r="M22" s="15">
        <v>0</v>
      </c>
      <c r="N22" s="16">
        <v>0</v>
      </c>
      <c r="O22" s="16">
        <v>0</v>
      </c>
      <c r="P22" s="17" t="s">
        <v>12</v>
      </c>
      <c r="Q22" s="18">
        <v>0</v>
      </c>
      <c r="R22" s="18">
        <v>0</v>
      </c>
      <c r="S22" s="19">
        <v>0</v>
      </c>
      <c r="T22" s="19">
        <v>0</v>
      </c>
      <c r="U22" s="20" t="s">
        <v>12</v>
      </c>
    </row>
    <row r="23" spans="1:21" x14ac:dyDescent="0.15">
      <c r="A23" s="8" t="s">
        <v>31</v>
      </c>
      <c r="B23" s="9">
        <v>0</v>
      </c>
      <c r="C23" s="9">
        <v>0</v>
      </c>
      <c r="D23" s="10">
        <v>0</v>
      </c>
      <c r="E23" s="10">
        <v>0</v>
      </c>
      <c r="F23" s="11" t="s">
        <v>12</v>
      </c>
      <c r="G23" s="12">
        <v>0</v>
      </c>
      <c r="H23" s="12">
        <v>7.0319978073285996E-6</v>
      </c>
      <c r="I23" s="13">
        <v>0</v>
      </c>
      <c r="J23" s="13">
        <v>1</v>
      </c>
      <c r="K23" s="14">
        <v>2.01274865512578E-2</v>
      </c>
      <c r="L23" s="15">
        <v>0</v>
      </c>
      <c r="M23" s="15">
        <v>0</v>
      </c>
      <c r="N23" s="16">
        <v>0</v>
      </c>
      <c r="O23" s="16">
        <v>0</v>
      </c>
      <c r="P23" s="17" t="s">
        <v>12</v>
      </c>
      <c r="Q23" s="18">
        <v>5.7465164875219298E-5</v>
      </c>
      <c r="R23" s="18">
        <v>0</v>
      </c>
      <c r="S23" s="19">
        <v>1</v>
      </c>
      <c r="T23" s="19">
        <v>0</v>
      </c>
      <c r="U23" s="20">
        <v>0.69153402140366704</v>
      </c>
    </row>
    <row r="24" spans="1:21" x14ac:dyDescent="0.15">
      <c r="A24" s="8" t="s">
        <v>32</v>
      </c>
      <c r="B24" s="9">
        <v>1.23680123291077E-6</v>
      </c>
      <c r="C24" s="9">
        <v>0</v>
      </c>
      <c r="D24" s="10">
        <v>1</v>
      </c>
      <c r="E24" s="10">
        <v>0</v>
      </c>
      <c r="F24" s="11">
        <v>0.69946407059014204</v>
      </c>
      <c r="G24" s="12">
        <v>3.7291249882672401E-5</v>
      </c>
      <c r="H24" s="12">
        <v>4.8229361702420899E-5</v>
      </c>
      <c r="I24" s="13">
        <v>3</v>
      </c>
      <c r="J24" s="13">
        <v>1</v>
      </c>
      <c r="K24" s="14">
        <v>0.60440652065009004</v>
      </c>
      <c r="L24" s="15">
        <v>5.5521252104298597E-5</v>
      </c>
      <c r="M24" s="15">
        <v>9.0821981641319395E-5</v>
      </c>
      <c r="N24" s="16">
        <v>17</v>
      </c>
      <c r="O24" s="16">
        <v>5</v>
      </c>
      <c r="P24" s="17">
        <v>0.30462953817849803</v>
      </c>
      <c r="Q24" s="18">
        <v>1.2778840934952901E-4</v>
      </c>
      <c r="R24" s="18">
        <v>2.2762109464511299E-4</v>
      </c>
      <c r="S24" s="19">
        <v>61</v>
      </c>
      <c r="T24" s="19">
        <v>9</v>
      </c>
      <c r="U24" s="20">
        <v>0.84173000802827702</v>
      </c>
    </row>
    <row r="25" spans="1:21" x14ac:dyDescent="0.15">
      <c r="A25" s="8" t="s">
        <v>33</v>
      </c>
      <c r="B25" s="9">
        <v>5.4107692668359098E-6</v>
      </c>
      <c r="C25" s="9">
        <v>1.3107250214508401E-6</v>
      </c>
      <c r="D25" s="10">
        <v>4</v>
      </c>
      <c r="E25" s="10">
        <v>1</v>
      </c>
      <c r="F25" s="11">
        <v>0.78614672894096005</v>
      </c>
      <c r="G25" s="12">
        <v>2.90161843157988E-6</v>
      </c>
      <c r="H25" s="12">
        <v>1.1033143185536799E-5</v>
      </c>
      <c r="I25" s="13">
        <v>4</v>
      </c>
      <c r="J25" s="13">
        <v>2</v>
      </c>
      <c r="K25" s="14">
        <v>0.195621097437297</v>
      </c>
      <c r="L25" s="15">
        <v>4.4390812050219602E-4</v>
      </c>
      <c r="M25" s="15">
        <v>2.3677997409291599E-3</v>
      </c>
      <c r="N25" s="16">
        <v>39</v>
      </c>
      <c r="O25" s="16">
        <v>11</v>
      </c>
      <c r="P25" s="17">
        <v>3.9529817031018301E-2</v>
      </c>
      <c r="Q25" s="18">
        <v>2.8980108369362598E-3</v>
      </c>
      <c r="R25" s="18">
        <v>2.0062815298737699E-2</v>
      </c>
      <c r="S25" s="19">
        <v>78</v>
      </c>
      <c r="T25" s="19">
        <v>11</v>
      </c>
      <c r="U25" s="20">
        <v>0.37966938006672701</v>
      </c>
    </row>
    <row r="26" spans="1:21" x14ac:dyDescent="0.15">
      <c r="A26" s="8" t="s">
        <v>34</v>
      </c>
      <c r="B26" s="9">
        <v>0</v>
      </c>
      <c r="C26" s="9">
        <v>0</v>
      </c>
      <c r="D26" s="10">
        <v>0</v>
      </c>
      <c r="E26" s="10">
        <v>0</v>
      </c>
      <c r="F26" s="11" t="s">
        <v>12</v>
      </c>
      <c r="G26" s="12">
        <v>9.9330421566988601E-4</v>
      </c>
      <c r="H26" s="12">
        <v>7.1790286808854199E-4</v>
      </c>
      <c r="I26" s="13">
        <v>5</v>
      </c>
      <c r="J26" s="13">
        <v>2</v>
      </c>
      <c r="K26" s="14">
        <v>0.32000183878407001</v>
      </c>
      <c r="L26" s="15">
        <v>6.9960275906426498E-6</v>
      </c>
      <c r="M26" s="15">
        <v>1.28113801754044E-4</v>
      </c>
      <c r="N26" s="16">
        <v>9</v>
      </c>
      <c r="O26" s="16">
        <v>2</v>
      </c>
      <c r="P26" s="17">
        <v>0.745889262593601</v>
      </c>
      <c r="Q26" s="18">
        <v>1.01003971304196E-4</v>
      </c>
      <c r="R26" s="18">
        <v>1.05728424227567E-5</v>
      </c>
      <c r="S26" s="19">
        <v>23</v>
      </c>
      <c r="T26" s="19">
        <v>2</v>
      </c>
      <c r="U26" s="20">
        <v>0.216216260577071</v>
      </c>
    </row>
    <row r="27" spans="1:21" x14ac:dyDescent="0.15">
      <c r="A27" s="8" t="s">
        <v>35</v>
      </c>
      <c r="B27" s="9">
        <v>7.6587641723919098E-6</v>
      </c>
      <c r="C27" s="9">
        <v>0</v>
      </c>
      <c r="D27" s="10">
        <v>2</v>
      </c>
      <c r="E27" s="10">
        <v>0</v>
      </c>
      <c r="F27" s="11">
        <v>0.56870862292096902</v>
      </c>
      <c r="G27" s="12">
        <v>2.62834699541524E-3</v>
      </c>
      <c r="H27" s="12">
        <v>7.7714050264832699E-4</v>
      </c>
      <c r="I27" s="13">
        <v>3</v>
      </c>
      <c r="J27" s="13">
        <v>1</v>
      </c>
      <c r="K27" s="14">
        <v>0.584477618923533</v>
      </c>
      <c r="L27" s="15">
        <v>2.9148348168679299E-3</v>
      </c>
      <c r="M27" s="15">
        <v>5.3682304974549799E-3</v>
      </c>
      <c r="N27" s="16">
        <v>7</v>
      </c>
      <c r="O27" s="16">
        <v>4</v>
      </c>
      <c r="P27" s="17">
        <v>4.9717083949053401E-2</v>
      </c>
      <c r="Q27" s="18">
        <v>3.08563073165974E-3</v>
      </c>
      <c r="R27" s="18">
        <v>3.40005450401154E-3</v>
      </c>
      <c r="S27" s="19">
        <v>30</v>
      </c>
      <c r="T27" s="19">
        <v>5</v>
      </c>
      <c r="U27" s="20">
        <v>0.92660820529008903</v>
      </c>
    </row>
    <row r="28" spans="1:21" x14ac:dyDescent="0.15">
      <c r="A28" s="8" t="s">
        <v>36</v>
      </c>
      <c r="B28" s="9">
        <v>0</v>
      </c>
      <c r="C28" s="9">
        <v>0</v>
      </c>
      <c r="D28" s="10">
        <v>0</v>
      </c>
      <c r="E28" s="10">
        <v>0</v>
      </c>
      <c r="F28" s="11" t="s">
        <v>12</v>
      </c>
      <c r="G28" s="12">
        <v>0</v>
      </c>
      <c r="H28" s="12">
        <v>0</v>
      </c>
      <c r="I28" s="13">
        <v>0</v>
      </c>
      <c r="J28" s="13">
        <v>0</v>
      </c>
      <c r="K28" s="14" t="s">
        <v>12</v>
      </c>
      <c r="L28" s="15">
        <v>7.5450334484940501E-4</v>
      </c>
      <c r="M28" s="15">
        <v>0</v>
      </c>
      <c r="N28" s="16">
        <v>4</v>
      </c>
      <c r="O28" s="16">
        <v>0</v>
      </c>
      <c r="P28" s="17">
        <v>0.39584456686018199</v>
      </c>
      <c r="Q28" s="18">
        <v>5.1683712369767095E-4</v>
      </c>
      <c r="R28" s="18">
        <v>5.4422857728572401E-4</v>
      </c>
      <c r="S28" s="19">
        <v>6</v>
      </c>
      <c r="T28" s="19">
        <v>1</v>
      </c>
      <c r="U28" s="20">
        <v>0.96474660798889</v>
      </c>
    </row>
    <row r="29" spans="1:21" x14ac:dyDescent="0.15">
      <c r="A29" s="8" t="s">
        <v>37</v>
      </c>
      <c r="B29" s="9">
        <v>0</v>
      </c>
      <c r="C29" s="9">
        <v>0</v>
      </c>
      <c r="D29" s="10">
        <v>0</v>
      </c>
      <c r="E29" s="10">
        <v>0</v>
      </c>
      <c r="F29" s="11" t="s">
        <v>12</v>
      </c>
      <c r="G29" s="12">
        <v>0</v>
      </c>
      <c r="H29" s="12">
        <v>0</v>
      </c>
      <c r="I29" s="13">
        <v>0</v>
      </c>
      <c r="J29" s="13">
        <v>0</v>
      </c>
      <c r="K29" s="14" t="s">
        <v>12</v>
      </c>
      <c r="L29" s="15">
        <v>0</v>
      </c>
      <c r="M29" s="15">
        <v>0</v>
      </c>
      <c r="N29" s="16">
        <v>0</v>
      </c>
      <c r="O29" s="16">
        <v>0</v>
      </c>
      <c r="P29" s="17" t="s">
        <v>12</v>
      </c>
      <c r="Q29" s="18">
        <v>1.9483035744340999E-5</v>
      </c>
      <c r="R29" s="18">
        <v>0</v>
      </c>
      <c r="S29" s="19">
        <v>1</v>
      </c>
      <c r="T29" s="19">
        <v>0</v>
      </c>
      <c r="U29" s="20">
        <v>0.69153402140366704</v>
      </c>
    </row>
    <row r="30" spans="1:21" x14ac:dyDescent="0.15">
      <c r="A30" s="8" t="s">
        <v>38</v>
      </c>
      <c r="B30" s="9">
        <v>5.0668442525100103E-3</v>
      </c>
      <c r="C30" s="9">
        <v>1.06733741787585E-3</v>
      </c>
      <c r="D30" s="10">
        <v>13</v>
      </c>
      <c r="E30" s="10">
        <v>4</v>
      </c>
      <c r="F30" s="11">
        <v>0.25466515369201098</v>
      </c>
      <c r="G30" s="12">
        <v>2.8035968210422401E-3</v>
      </c>
      <c r="H30" s="12">
        <v>8.0953068110663495E-3</v>
      </c>
      <c r="I30" s="13">
        <v>22</v>
      </c>
      <c r="J30" s="13">
        <v>7</v>
      </c>
      <c r="K30" s="14">
        <v>7.8238161600590703E-2</v>
      </c>
      <c r="L30" s="15">
        <v>2.4835144184735E-4</v>
      </c>
      <c r="M30" s="15">
        <v>1.5433837322934899E-3</v>
      </c>
      <c r="N30" s="16">
        <v>16</v>
      </c>
      <c r="O30" s="16">
        <v>8</v>
      </c>
      <c r="P30" s="17">
        <v>5.9176591172101899E-3</v>
      </c>
      <c r="Q30" s="18">
        <v>8.2138408104184702E-5</v>
      </c>
      <c r="R30" s="18">
        <v>1.3027258973729401E-3</v>
      </c>
      <c r="S30" s="19">
        <v>19</v>
      </c>
      <c r="T30" s="19">
        <v>7</v>
      </c>
      <c r="U30" s="20">
        <v>2.7098449168422901E-2</v>
      </c>
    </row>
    <row r="31" spans="1:21" x14ac:dyDescent="0.15">
      <c r="A31" s="8" t="s">
        <v>39</v>
      </c>
      <c r="B31" s="9">
        <v>0</v>
      </c>
      <c r="C31" s="9">
        <v>0</v>
      </c>
      <c r="D31" s="10">
        <v>0</v>
      </c>
      <c r="E31" s="10">
        <v>0</v>
      </c>
      <c r="F31" s="11" t="s">
        <v>12</v>
      </c>
      <c r="G31" s="12">
        <v>2.26993348044962E-4</v>
      </c>
      <c r="H31" s="12">
        <v>5.4253810904021399E-4</v>
      </c>
      <c r="I31" s="13">
        <v>10</v>
      </c>
      <c r="J31" s="13">
        <v>3</v>
      </c>
      <c r="K31" s="14">
        <v>0.37502681237462199</v>
      </c>
      <c r="L31" s="15">
        <v>1.55790488332694E-3</v>
      </c>
      <c r="M31" s="15">
        <v>4.2497907314531704E-3</v>
      </c>
      <c r="N31" s="16">
        <v>59</v>
      </c>
      <c r="O31" s="16">
        <v>12</v>
      </c>
      <c r="P31" s="17">
        <v>0.127089778460407</v>
      </c>
      <c r="Q31" s="18">
        <v>2.2279911387959199E-4</v>
      </c>
      <c r="R31" s="18">
        <v>1.67919618051896E-4</v>
      </c>
      <c r="S31" s="19">
        <v>58</v>
      </c>
      <c r="T31" s="19">
        <v>9</v>
      </c>
      <c r="U31" s="20">
        <v>0.60208950398730199</v>
      </c>
    </row>
    <row r="32" spans="1:21" x14ac:dyDescent="0.15">
      <c r="A32" s="8" t="s">
        <v>40</v>
      </c>
      <c r="B32" s="9">
        <v>2.27494844009208E-2</v>
      </c>
      <c r="C32" s="9">
        <v>2.72755277835743E-2</v>
      </c>
      <c r="D32" s="10">
        <v>48</v>
      </c>
      <c r="E32" s="10">
        <v>8</v>
      </c>
      <c r="F32" s="11">
        <v>0.55313528838673698</v>
      </c>
      <c r="G32" s="12">
        <v>1.26262314338967E-2</v>
      </c>
      <c r="H32" s="12">
        <v>0.128940645907025</v>
      </c>
      <c r="I32" s="13">
        <v>70</v>
      </c>
      <c r="J32" s="13">
        <v>15</v>
      </c>
      <c r="K32" s="14">
        <v>2.2897547135121801E-4</v>
      </c>
      <c r="L32" s="15">
        <v>6.3015796774696098E-2</v>
      </c>
      <c r="M32" s="15">
        <v>0.105689369572045</v>
      </c>
      <c r="N32" s="16">
        <v>83</v>
      </c>
      <c r="O32" s="16">
        <v>15</v>
      </c>
      <c r="P32" s="17">
        <v>3.3886411639137401E-2</v>
      </c>
      <c r="Q32" s="18">
        <v>5.1072803207508802E-2</v>
      </c>
      <c r="R32" s="18">
        <v>4.9289027913750103E-2</v>
      </c>
      <c r="S32" s="19">
        <v>83</v>
      </c>
      <c r="T32" s="19">
        <v>15</v>
      </c>
      <c r="U32" s="20">
        <v>1</v>
      </c>
    </row>
    <row r="33" spans="1:21" x14ac:dyDescent="0.15">
      <c r="A33" s="8" t="s">
        <v>41</v>
      </c>
      <c r="B33" s="9">
        <v>8.41985070331089E-3</v>
      </c>
      <c r="C33" s="9">
        <v>6.1946109175846399E-2</v>
      </c>
      <c r="D33" s="10">
        <v>8</v>
      </c>
      <c r="E33" s="10">
        <v>2</v>
      </c>
      <c r="F33" s="11">
        <v>0.58779638002470502</v>
      </c>
      <c r="G33" s="12">
        <v>8.4084691463736806E-3</v>
      </c>
      <c r="H33" s="12">
        <v>2.67246454869462E-2</v>
      </c>
      <c r="I33" s="13">
        <v>34</v>
      </c>
      <c r="J33" s="13">
        <v>8</v>
      </c>
      <c r="K33" s="14">
        <v>0.29109485215585001</v>
      </c>
      <c r="L33" s="15">
        <v>4.8063376145733496E-3</v>
      </c>
      <c r="M33" s="15">
        <v>6.8395830524010798E-3</v>
      </c>
      <c r="N33" s="16">
        <v>77</v>
      </c>
      <c r="O33" s="16">
        <v>13</v>
      </c>
      <c r="P33" s="17">
        <v>0.32851869552333701</v>
      </c>
      <c r="Q33" s="18">
        <v>9.7388933169887794E-5</v>
      </c>
      <c r="R33" s="18">
        <v>1.55805880428711E-3</v>
      </c>
      <c r="S33" s="19">
        <v>22</v>
      </c>
      <c r="T33" s="19">
        <v>5</v>
      </c>
      <c r="U33" s="20">
        <v>0.61612891495232402</v>
      </c>
    </row>
    <row r="34" spans="1:21" x14ac:dyDescent="0.15">
      <c r="A34" s="8" t="s">
        <v>42</v>
      </c>
      <c r="B34" s="9">
        <v>1.5958612880469202E-2</v>
      </c>
      <c r="C34" s="9">
        <v>1.3030620632210701E-6</v>
      </c>
      <c r="D34" s="10">
        <v>38</v>
      </c>
      <c r="E34" s="10">
        <v>1</v>
      </c>
      <c r="F34" s="11">
        <v>4.0692620068706496E-3</v>
      </c>
      <c r="G34" s="12">
        <v>4.39528003564887E-2</v>
      </c>
      <c r="H34" s="12">
        <v>1.4809986877552099E-2</v>
      </c>
      <c r="I34" s="13">
        <v>53</v>
      </c>
      <c r="J34" s="13">
        <v>6</v>
      </c>
      <c r="K34" s="14">
        <v>6.3569495047636607E-2</v>
      </c>
      <c r="L34" s="15">
        <v>1.54680542440584E-2</v>
      </c>
      <c r="M34" s="15">
        <v>8.5083810103808392E-3</v>
      </c>
      <c r="N34" s="16">
        <v>53</v>
      </c>
      <c r="O34" s="16">
        <v>9</v>
      </c>
      <c r="P34" s="17">
        <v>0.84750884554944605</v>
      </c>
      <c r="Q34" s="18">
        <v>2.1978524580428298E-2</v>
      </c>
      <c r="R34" s="18">
        <v>1.4135127063145399E-2</v>
      </c>
      <c r="S34" s="19">
        <v>76</v>
      </c>
      <c r="T34" s="19">
        <v>14</v>
      </c>
      <c r="U34" s="20">
        <v>0.65337964884551603</v>
      </c>
    </row>
    <row r="35" spans="1:21" x14ac:dyDescent="0.15">
      <c r="A35" s="8" t="s">
        <v>43</v>
      </c>
      <c r="B35" s="9">
        <v>0</v>
      </c>
      <c r="C35" s="9">
        <v>0</v>
      </c>
      <c r="D35" s="10">
        <v>0</v>
      </c>
      <c r="E35" s="10">
        <v>0</v>
      </c>
      <c r="F35" s="11" t="s">
        <v>12</v>
      </c>
      <c r="G35" s="12">
        <v>0</v>
      </c>
      <c r="H35" s="12">
        <v>0</v>
      </c>
      <c r="I35" s="13">
        <v>0</v>
      </c>
      <c r="J35" s="13">
        <v>0</v>
      </c>
      <c r="K35" s="14" t="s">
        <v>12</v>
      </c>
      <c r="L35" s="15">
        <v>0</v>
      </c>
      <c r="M35" s="15">
        <v>0</v>
      </c>
      <c r="N35" s="16">
        <v>0</v>
      </c>
      <c r="O35" s="16">
        <v>0</v>
      </c>
      <c r="P35" s="17" t="s">
        <v>12</v>
      </c>
      <c r="Q35" s="18">
        <v>3.7486944496009299E-6</v>
      </c>
      <c r="R35" s="18">
        <v>0</v>
      </c>
      <c r="S35" s="19">
        <v>1</v>
      </c>
      <c r="T35" s="19">
        <v>0</v>
      </c>
      <c r="U35" s="20">
        <v>0.69153402140366704</v>
      </c>
    </row>
    <row r="36" spans="1:21" x14ac:dyDescent="0.15">
      <c r="A36" s="8" t="s">
        <v>44</v>
      </c>
      <c r="B36" s="9">
        <v>7.0032018388550902E-6</v>
      </c>
      <c r="C36" s="9">
        <v>0</v>
      </c>
      <c r="D36" s="10">
        <v>1</v>
      </c>
      <c r="E36" s="10">
        <v>0</v>
      </c>
      <c r="F36" s="11">
        <v>0.69946407059014204</v>
      </c>
      <c r="G36" s="12">
        <v>9.5976067146209495E-5</v>
      </c>
      <c r="H36" s="12">
        <v>1.2290669423393601E-5</v>
      </c>
      <c r="I36" s="13">
        <v>5</v>
      </c>
      <c r="J36" s="13">
        <v>1</v>
      </c>
      <c r="K36" s="14">
        <v>0.94320959460642395</v>
      </c>
      <c r="L36" s="15">
        <v>6.8938758722162502E-4</v>
      </c>
      <c r="M36" s="15">
        <v>1.5644440123861101E-3</v>
      </c>
      <c r="N36" s="16">
        <v>51</v>
      </c>
      <c r="O36" s="16">
        <v>9</v>
      </c>
      <c r="P36" s="17">
        <v>0.96755822451427398</v>
      </c>
      <c r="Q36" s="18">
        <v>1.43146966418546E-3</v>
      </c>
      <c r="R36" s="18">
        <v>2.7390117170688201E-4</v>
      </c>
      <c r="S36" s="19">
        <v>79</v>
      </c>
      <c r="T36" s="19">
        <v>11</v>
      </c>
      <c r="U36" s="20">
        <v>2.26133538002255E-2</v>
      </c>
    </row>
    <row r="37" spans="1:21" x14ac:dyDescent="0.15">
      <c r="A37" s="8" t="s">
        <v>45</v>
      </c>
      <c r="B37" s="9">
        <v>3.0103406066515101E-6</v>
      </c>
      <c r="C37" s="9">
        <v>0</v>
      </c>
      <c r="D37" s="10">
        <v>3</v>
      </c>
      <c r="E37" s="10">
        <v>0</v>
      </c>
      <c r="F37" s="11">
        <v>0.47743835775409699</v>
      </c>
      <c r="G37" s="12">
        <v>3.1864442090951397E-5</v>
      </c>
      <c r="H37" s="12">
        <v>3.0357246994198498E-5</v>
      </c>
      <c r="I37" s="13">
        <v>6</v>
      </c>
      <c r="J37" s="13">
        <v>2</v>
      </c>
      <c r="K37" s="14">
        <v>0.41175127911185899</v>
      </c>
      <c r="L37" s="15">
        <v>6.4631004942274604E-4</v>
      </c>
      <c r="M37" s="15">
        <v>5.9912798452907597E-3</v>
      </c>
      <c r="N37" s="16">
        <v>55</v>
      </c>
      <c r="O37" s="16">
        <v>11</v>
      </c>
      <c r="P37" s="17">
        <v>5.5076805624102498E-2</v>
      </c>
      <c r="Q37" s="18">
        <v>1.0905083752958501E-2</v>
      </c>
      <c r="R37" s="18">
        <v>6.6103746244930896E-3</v>
      </c>
      <c r="S37" s="19">
        <v>83</v>
      </c>
      <c r="T37" s="19">
        <v>14</v>
      </c>
      <c r="U37" s="20">
        <v>5.6865250601553903E-2</v>
      </c>
    </row>
    <row r="38" spans="1:21" x14ac:dyDescent="0.15">
      <c r="A38" s="8" t="s">
        <v>46</v>
      </c>
      <c r="B38" s="9">
        <v>0</v>
      </c>
      <c r="C38" s="9">
        <v>0</v>
      </c>
      <c r="D38" s="10">
        <v>0</v>
      </c>
      <c r="E38" s="10">
        <v>0</v>
      </c>
      <c r="F38" s="11" t="s">
        <v>12</v>
      </c>
      <c r="G38" s="12">
        <v>0</v>
      </c>
      <c r="H38" s="12">
        <v>0</v>
      </c>
      <c r="I38" s="13">
        <v>0</v>
      </c>
      <c r="J38" s="13">
        <v>0</v>
      </c>
      <c r="K38" s="14" t="s">
        <v>12</v>
      </c>
      <c r="L38" s="15">
        <v>0</v>
      </c>
      <c r="M38" s="15">
        <v>0</v>
      </c>
      <c r="N38" s="16">
        <v>0</v>
      </c>
      <c r="O38" s="16">
        <v>0</v>
      </c>
      <c r="P38" s="17" t="s">
        <v>12</v>
      </c>
      <c r="Q38" s="18">
        <v>0</v>
      </c>
      <c r="R38" s="18">
        <v>0</v>
      </c>
      <c r="S38" s="19">
        <v>0</v>
      </c>
      <c r="T38" s="19">
        <v>0</v>
      </c>
      <c r="U38" s="20" t="s">
        <v>12</v>
      </c>
    </row>
    <row r="39" spans="1:21" x14ac:dyDescent="0.15">
      <c r="A39" s="8" t="s">
        <v>47</v>
      </c>
      <c r="B39" s="9">
        <v>0</v>
      </c>
      <c r="C39" s="9">
        <v>0</v>
      </c>
      <c r="D39" s="10">
        <v>0</v>
      </c>
      <c r="E39" s="10">
        <v>0</v>
      </c>
      <c r="F39" s="11" t="s">
        <v>12</v>
      </c>
      <c r="G39" s="12">
        <v>0</v>
      </c>
      <c r="H39" s="12">
        <v>0</v>
      </c>
      <c r="I39" s="13">
        <v>0</v>
      </c>
      <c r="J39" s="13">
        <v>0</v>
      </c>
      <c r="K39" s="14" t="s">
        <v>12</v>
      </c>
      <c r="L39" s="15">
        <v>0</v>
      </c>
      <c r="M39" s="15">
        <v>7.0774057593572696E-6</v>
      </c>
      <c r="N39" s="16">
        <v>0</v>
      </c>
      <c r="O39" s="16">
        <v>1</v>
      </c>
      <c r="P39" s="17">
        <v>2.01274865512578E-2</v>
      </c>
      <c r="Q39" s="18">
        <v>1.59048801221452E-7</v>
      </c>
      <c r="R39" s="18">
        <v>0</v>
      </c>
      <c r="S39" s="19">
        <v>1</v>
      </c>
      <c r="T39" s="19">
        <v>0</v>
      </c>
      <c r="U39" s="20">
        <v>0.69153402140366704</v>
      </c>
    </row>
    <row r="40" spans="1:21" x14ac:dyDescent="0.15">
      <c r="A40" s="8" t="s">
        <v>48</v>
      </c>
      <c r="B40" s="9">
        <v>0</v>
      </c>
      <c r="C40" s="9">
        <v>0</v>
      </c>
      <c r="D40" s="10">
        <v>0</v>
      </c>
      <c r="E40" s="10">
        <v>0</v>
      </c>
      <c r="F40" s="11" t="s">
        <v>12</v>
      </c>
      <c r="G40" s="12">
        <v>0</v>
      </c>
      <c r="H40" s="12">
        <v>4.2102566264804296E-6</v>
      </c>
      <c r="I40" s="13">
        <v>0</v>
      </c>
      <c r="J40" s="13">
        <v>1</v>
      </c>
      <c r="K40" s="14">
        <v>2.01274865512578E-2</v>
      </c>
      <c r="L40" s="15">
        <v>0</v>
      </c>
      <c r="M40" s="15">
        <v>0</v>
      </c>
      <c r="N40" s="16">
        <v>0</v>
      </c>
      <c r="O40" s="16">
        <v>0</v>
      </c>
      <c r="P40" s="17" t="s">
        <v>12</v>
      </c>
      <c r="Q40" s="18">
        <v>1.5373542963015999E-5</v>
      </c>
      <c r="R40" s="18">
        <v>0</v>
      </c>
      <c r="S40" s="19">
        <v>1</v>
      </c>
      <c r="T40" s="19">
        <v>0</v>
      </c>
      <c r="U40" s="20">
        <v>0.69153402140366704</v>
      </c>
    </row>
    <row r="41" spans="1:21" x14ac:dyDescent="0.15">
      <c r="A41" s="8" t="s">
        <v>49</v>
      </c>
      <c r="B41" s="9">
        <v>0</v>
      </c>
      <c r="C41" s="9">
        <v>0</v>
      </c>
      <c r="D41" s="10">
        <v>0</v>
      </c>
      <c r="E41" s="10">
        <v>0</v>
      </c>
      <c r="F41" s="11" t="s">
        <v>12</v>
      </c>
      <c r="G41" s="12">
        <v>4.3739792443206702E-6</v>
      </c>
      <c r="H41" s="12">
        <v>0</v>
      </c>
      <c r="I41" s="13">
        <v>1</v>
      </c>
      <c r="J41" s="13">
        <v>0</v>
      </c>
      <c r="K41" s="14">
        <v>0.69153402140366704</v>
      </c>
      <c r="L41" s="15">
        <v>1.1933656822812E-5</v>
      </c>
      <c r="M41" s="15">
        <v>7.4794310233816002E-4</v>
      </c>
      <c r="N41" s="16">
        <v>4</v>
      </c>
      <c r="O41" s="16">
        <v>1</v>
      </c>
      <c r="P41" s="17">
        <v>0.73656834189881304</v>
      </c>
      <c r="Q41" s="18">
        <v>1.69397457266272E-3</v>
      </c>
      <c r="R41" s="18">
        <v>1.2658821618480301E-3</v>
      </c>
      <c r="S41" s="19">
        <v>27</v>
      </c>
      <c r="T41" s="19">
        <v>4</v>
      </c>
      <c r="U41" s="20">
        <v>0.74672840965096698</v>
      </c>
    </row>
    <row r="42" spans="1:21" x14ac:dyDescent="0.15">
      <c r="A42" s="8" t="s">
        <v>50</v>
      </c>
      <c r="B42" s="9">
        <v>8.5060421289169497E-7</v>
      </c>
      <c r="C42" s="9">
        <v>0</v>
      </c>
      <c r="D42" s="10">
        <v>1</v>
      </c>
      <c r="E42" s="10">
        <v>0</v>
      </c>
      <c r="F42" s="11">
        <v>0.69946407059014204</v>
      </c>
      <c r="G42" s="12">
        <v>4.7964428597914304E-6</v>
      </c>
      <c r="H42" s="12">
        <v>0</v>
      </c>
      <c r="I42" s="13">
        <v>5</v>
      </c>
      <c r="J42" s="13">
        <v>0</v>
      </c>
      <c r="K42" s="14">
        <v>0.33834038383876303</v>
      </c>
      <c r="L42" s="15">
        <v>7.6969949859308799E-3</v>
      </c>
      <c r="M42" s="15">
        <v>2.9709714279286901E-3</v>
      </c>
      <c r="N42" s="16">
        <v>40</v>
      </c>
      <c r="O42" s="16">
        <v>6</v>
      </c>
      <c r="P42" s="17">
        <v>0.40101222398382602</v>
      </c>
      <c r="Q42" s="18">
        <v>1.3936199182882201E-2</v>
      </c>
      <c r="R42" s="18">
        <v>5.0865182564468099E-3</v>
      </c>
      <c r="S42" s="19">
        <v>80</v>
      </c>
      <c r="T42" s="19">
        <v>12</v>
      </c>
      <c r="U42" s="20">
        <v>1.5831866905015101E-2</v>
      </c>
    </row>
    <row r="43" spans="1:21" x14ac:dyDescent="0.15">
      <c r="A43" s="8" t="s">
        <v>51</v>
      </c>
      <c r="B43" s="9">
        <v>0</v>
      </c>
      <c r="C43" s="9">
        <v>0</v>
      </c>
      <c r="D43" s="10">
        <v>0</v>
      </c>
      <c r="E43" s="10">
        <v>0</v>
      </c>
      <c r="F43" s="11" t="s">
        <v>12</v>
      </c>
      <c r="G43" s="12">
        <v>0</v>
      </c>
      <c r="H43" s="12">
        <v>0</v>
      </c>
      <c r="I43" s="13">
        <v>0</v>
      </c>
      <c r="J43" s="13">
        <v>0</v>
      </c>
      <c r="K43" s="14" t="s">
        <v>12</v>
      </c>
      <c r="L43" s="15">
        <v>0</v>
      </c>
      <c r="M43" s="15">
        <v>0</v>
      </c>
      <c r="N43" s="16">
        <v>0</v>
      </c>
      <c r="O43" s="16">
        <v>0</v>
      </c>
      <c r="P43" s="17" t="s">
        <v>12</v>
      </c>
      <c r="Q43" s="18">
        <v>0</v>
      </c>
      <c r="R43" s="18">
        <v>0</v>
      </c>
      <c r="S43" s="19">
        <v>0</v>
      </c>
      <c r="T43" s="19">
        <v>0</v>
      </c>
      <c r="U43" s="20" t="s">
        <v>12</v>
      </c>
    </row>
    <row r="44" spans="1:21" x14ac:dyDescent="0.15">
      <c r="A44" s="8" t="s">
        <v>52</v>
      </c>
      <c r="B44" s="9">
        <v>8.8157436444255399E-7</v>
      </c>
      <c r="C44" s="9">
        <v>0</v>
      </c>
      <c r="D44" s="10">
        <v>1</v>
      </c>
      <c r="E44" s="10">
        <v>0</v>
      </c>
      <c r="F44" s="11">
        <v>0.69946407059014204</v>
      </c>
      <c r="G44" s="12">
        <v>1.54267977295997E-3</v>
      </c>
      <c r="H44" s="12">
        <v>0</v>
      </c>
      <c r="I44" s="13">
        <v>10</v>
      </c>
      <c r="J44" s="13">
        <v>0</v>
      </c>
      <c r="K44" s="14">
        <v>0.16171728860465501</v>
      </c>
      <c r="L44" s="15">
        <v>3.1735849640071299E-3</v>
      </c>
      <c r="M44" s="15">
        <v>4.4028206080648103E-3</v>
      </c>
      <c r="N44" s="16">
        <v>59</v>
      </c>
      <c r="O44" s="16">
        <v>10</v>
      </c>
      <c r="P44" s="17">
        <v>0.73392539114962896</v>
      </c>
      <c r="Q44" s="18">
        <v>1.4682894753910099E-2</v>
      </c>
      <c r="R44" s="18">
        <v>4.6890816259031404E-3</v>
      </c>
      <c r="S44" s="19">
        <v>83</v>
      </c>
      <c r="T44" s="19">
        <v>14</v>
      </c>
      <c r="U44" s="20">
        <v>2.32851655623818E-4</v>
      </c>
    </row>
    <row r="45" spans="1:21" x14ac:dyDescent="0.15">
      <c r="A45" s="8" t="s">
        <v>53</v>
      </c>
      <c r="B45" s="9">
        <v>0</v>
      </c>
      <c r="C45" s="9">
        <v>0</v>
      </c>
      <c r="D45" s="10">
        <v>0</v>
      </c>
      <c r="E45" s="10">
        <v>0</v>
      </c>
      <c r="F45" s="11" t="s">
        <v>12</v>
      </c>
      <c r="G45" s="12">
        <v>0</v>
      </c>
      <c r="H45" s="12">
        <v>0</v>
      </c>
      <c r="I45" s="13">
        <v>0</v>
      </c>
      <c r="J45" s="13">
        <v>0</v>
      </c>
      <c r="K45" s="14" t="s">
        <v>12</v>
      </c>
      <c r="L45" s="15">
        <v>0</v>
      </c>
      <c r="M45" s="15">
        <v>0</v>
      </c>
      <c r="N45" s="16">
        <v>0</v>
      </c>
      <c r="O45" s="16">
        <v>0</v>
      </c>
      <c r="P45" s="17" t="s">
        <v>12</v>
      </c>
      <c r="Q45" s="18">
        <v>0</v>
      </c>
      <c r="R45" s="18">
        <v>0</v>
      </c>
      <c r="S45" s="19">
        <v>0</v>
      </c>
      <c r="T45" s="19">
        <v>0</v>
      </c>
      <c r="U45" s="20" t="s">
        <v>12</v>
      </c>
    </row>
    <row r="46" spans="1:21" x14ac:dyDescent="0.15">
      <c r="A46" s="8" t="s">
        <v>54</v>
      </c>
      <c r="B46" s="9">
        <v>1.34263330368136E-4</v>
      </c>
      <c r="C46" s="9">
        <v>1.2372157226646599E-3</v>
      </c>
      <c r="D46" s="10">
        <v>15</v>
      </c>
      <c r="E46" s="10">
        <v>1</v>
      </c>
      <c r="F46" s="11">
        <v>0.36284972227753798</v>
      </c>
      <c r="G46" s="12">
        <v>2.3415420238527998E-3</v>
      </c>
      <c r="H46" s="12">
        <v>2.0446663358665899E-3</v>
      </c>
      <c r="I46" s="13">
        <v>55</v>
      </c>
      <c r="J46" s="13">
        <v>9</v>
      </c>
      <c r="K46" s="14">
        <v>0.76235595118766597</v>
      </c>
      <c r="L46" s="15">
        <v>1.4529173835575E-3</v>
      </c>
      <c r="M46" s="15">
        <v>6.4552687502972403E-3</v>
      </c>
      <c r="N46" s="16">
        <v>72</v>
      </c>
      <c r="O46" s="16">
        <v>14</v>
      </c>
      <c r="P46" s="17">
        <v>0.76324637230523795</v>
      </c>
      <c r="Q46" s="18">
        <v>8.4324225492514199E-4</v>
      </c>
      <c r="R46" s="18">
        <v>1.33428142482721E-3</v>
      </c>
      <c r="S46" s="19">
        <v>75</v>
      </c>
      <c r="T46" s="19">
        <v>13</v>
      </c>
      <c r="U46" s="20">
        <v>0.395872956537691</v>
      </c>
    </row>
    <row r="47" spans="1:21" x14ac:dyDescent="0.15">
      <c r="A47" s="8" t="s">
        <v>55</v>
      </c>
      <c r="B47" s="9">
        <v>0</v>
      </c>
      <c r="C47" s="9">
        <v>0</v>
      </c>
      <c r="D47" s="10">
        <v>0</v>
      </c>
      <c r="E47" s="10">
        <v>0</v>
      </c>
      <c r="F47" s="11" t="s">
        <v>12</v>
      </c>
      <c r="G47" s="12">
        <v>0</v>
      </c>
      <c r="H47" s="12">
        <v>0</v>
      </c>
      <c r="I47" s="13">
        <v>0</v>
      </c>
      <c r="J47" s="13">
        <v>0</v>
      </c>
      <c r="K47" s="14" t="s">
        <v>12</v>
      </c>
      <c r="L47" s="15">
        <v>4.7091826667539899E-6</v>
      </c>
      <c r="M47" s="15">
        <v>1.1975448735547099E-5</v>
      </c>
      <c r="N47" s="16">
        <v>5</v>
      </c>
      <c r="O47" s="16">
        <v>2</v>
      </c>
      <c r="P47" s="17">
        <v>0.32000183878407001</v>
      </c>
      <c r="Q47" s="18">
        <v>0</v>
      </c>
      <c r="R47" s="18">
        <v>0</v>
      </c>
      <c r="S47" s="19">
        <v>0</v>
      </c>
      <c r="T47" s="19">
        <v>0</v>
      </c>
      <c r="U47" s="20" t="s">
        <v>12</v>
      </c>
    </row>
    <row r="48" spans="1:21" x14ac:dyDescent="0.15">
      <c r="A48" s="8" t="s">
        <v>56</v>
      </c>
      <c r="B48" s="9">
        <v>3.81443384043591E-3</v>
      </c>
      <c r="C48" s="9">
        <v>0.18741768695394601</v>
      </c>
      <c r="D48" s="10">
        <v>11</v>
      </c>
      <c r="E48" s="10">
        <v>4</v>
      </c>
      <c r="F48" s="11">
        <v>9.3160216352735997E-2</v>
      </c>
      <c r="G48" s="12">
        <v>4.2335471314332001E-3</v>
      </c>
      <c r="H48" s="12">
        <v>3.6411794786488698E-2</v>
      </c>
      <c r="I48" s="13">
        <v>22</v>
      </c>
      <c r="J48" s="13">
        <v>10</v>
      </c>
      <c r="K48" s="14">
        <v>1.30725918756229E-3</v>
      </c>
      <c r="L48" s="15">
        <v>3.4712226010784799E-3</v>
      </c>
      <c r="M48" s="15">
        <v>3.03930966152902E-3</v>
      </c>
      <c r="N48" s="16">
        <v>45</v>
      </c>
      <c r="O48" s="16">
        <v>10</v>
      </c>
      <c r="P48" s="17">
        <v>6.0546790524403302E-2</v>
      </c>
      <c r="Q48" s="18">
        <v>8.7318545260606895E-5</v>
      </c>
      <c r="R48" s="18">
        <v>7.4902112177160397E-4</v>
      </c>
      <c r="S48" s="19">
        <v>29</v>
      </c>
      <c r="T48" s="19">
        <v>5</v>
      </c>
      <c r="U48" s="20">
        <v>0.825319400869723</v>
      </c>
    </row>
    <row r="49" spans="1:21" x14ac:dyDescent="0.15">
      <c r="A49" s="8" t="s">
        <v>57</v>
      </c>
      <c r="B49" s="9">
        <v>0</v>
      </c>
      <c r="C49" s="9">
        <v>0</v>
      </c>
      <c r="D49" s="10">
        <v>0</v>
      </c>
      <c r="E49" s="10">
        <v>0</v>
      </c>
      <c r="F49" s="11" t="s">
        <v>12</v>
      </c>
      <c r="G49" s="12">
        <v>9.0779175126856398E-4</v>
      </c>
      <c r="H49" s="12">
        <v>0</v>
      </c>
      <c r="I49" s="13">
        <v>3</v>
      </c>
      <c r="J49" s="13">
        <v>0</v>
      </c>
      <c r="K49" s="14">
        <v>0.46698510612442501</v>
      </c>
      <c r="L49" s="15">
        <v>1.6281985241140001E-4</v>
      </c>
      <c r="M49" s="15">
        <v>0</v>
      </c>
      <c r="N49" s="16">
        <v>1</v>
      </c>
      <c r="O49" s="16">
        <v>0</v>
      </c>
      <c r="P49" s="17">
        <v>0.69153402140366704</v>
      </c>
      <c r="Q49" s="18">
        <v>3.60259291420088E-7</v>
      </c>
      <c r="R49" s="18">
        <v>0</v>
      </c>
      <c r="S49" s="19">
        <v>2</v>
      </c>
      <c r="T49" s="19">
        <v>0</v>
      </c>
      <c r="U49" s="20">
        <v>0.55911838963927096</v>
      </c>
    </row>
    <row r="50" spans="1:21" x14ac:dyDescent="0.15">
      <c r="A50" s="8" t="s">
        <v>58</v>
      </c>
      <c r="B50" s="9">
        <v>3.9652797928719098E-2</v>
      </c>
      <c r="C50" s="9">
        <v>0.136530063558498</v>
      </c>
      <c r="D50" s="10">
        <v>34</v>
      </c>
      <c r="E50" s="10">
        <v>8</v>
      </c>
      <c r="F50" s="11">
        <v>0.21017205427846</v>
      </c>
      <c r="G50" s="12">
        <v>2.0579641408530799E-2</v>
      </c>
      <c r="H50" s="12">
        <v>7.8225886862934496E-2</v>
      </c>
      <c r="I50" s="13">
        <v>52</v>
      </c>
      <c r="J50" s="13">
        <v>13</v>
      </c>
      <c r="K50" s="14">
        <v>8.3903441621434992E-3</v>
      </c>
      <c r="L50" s="15">
        <v>5.0488434147555501E-4</v>
      </c>
      <c r="M50" s="15">
        <v>8.7866543337474599E-3</v>
      </c>
      <c r="N50" s="16">
        <v>24</v>
      </c>
      <c r="O50" s="16">
        <v>6</v>
      </c>
      <c r="P50" s="17">
        <v>0.18956038465170499</v>
      </c>
      <c r="Q50" s="18">
        <v>1.69999695215908E-4</v>
      </c>
      <c r="R50" s="18">
        <v>1.5448138302771601E-3</v>
      </c>
      <c r="S50" s="19">
        <v>24</v>
      </c>
      <c r="T50" s="19">
        <v>2</v>
      </c>
      <c r="U50" s="20">
        <v>0.337569446782641</v>
      </c>
    </row>
    <row r="51" spans="1:21" x14ac:dyDescent="0.15">
      <c r="A51" s="8" t="s">
        <v>59</v>
      </c>
      <c r="B51" s="9">
        <v>0</v>
      </c>
      <c r="C51" s="9">
        <v>0</v>
      </c>
      <c r="D51" s="10">
        <v>0</v>
      </c>
      <c r="E51" s="10">
        <v>0</v>
      </c>
      <c r="F51" s="11" t="s">
        <v>12</v>
      </c>
      <c r="G51" s="12">
        <v>0</v>
      </c>
      <c r="H51" s="12">
        <v>0</v>
      </c>
      <c r="I51" s="13">
        <v>0</v>
      </c>
      <c r="J51" s="13">
        <v>0</v>
      </c>
      <c r="K51" s="14" t="s">
        <v>12</v>
      </c>
      <c r="L51" s="15">
        <v>0</v>
      </c>
      <c r="M51" s="15">
        <v>0</v>
      </c>
      <c r="N51" s="16">
        <v>0</v>
      </c>
      <c r="O51" s="16">
        <v>0</v>
      </c>
      <c r="P51" s="17" t="s">
        <v>12</v>
      </c>
      <c r="Q51" s="18">
        <v>0</v>
      </c>
      <c r="R51" s="18">
        <v>0</v>
      </c>
      <c r="S51" s="19">
        <v>0</v>
      </c>
      <c r="T51" s="19">
        <v>0</v>
      </c>
      <c r="U51" s="20" t="s">
        <v>12</v>
      </c>
    </row>
    <row r="52" spans="1:21" x14ac:dyDescent="0.15">
      <c r="A52" s="8" t="s">
        <v>60</v>
      </c>
      <c r="B52" s="9">
        <v>0</v>
      </c>
      <c r="C52" s="9">
        <v>0</v>
      </c>
      <c r="D52" s="10">
        <v>0</v>
      </c>
      <c r="E52" s="10">
        <v>0</v>
      </c>
      <c r="F52" s="11" t="s">
        <v>12</v>
      </c>
      <c r="G52" s="12">
        <v>3.43225501473247E-4</v>
      </c>
      <c r="H52" s="12">
        <v>1.83188944765518E-5</v>
      </c>
      <c r="I52" s="13">
        <v>5</v>
      </c>
      <c r="J52" s="13">
        <v>1</v>
      </c>
      <c r="K52" s="14">
        <v>0.924329206979704</v>
      </c>
      <c r="L52" s="15">
        <v>8.8220941907737297E-4</v>
      </c>
      <c r="M52" s="15">
        <v>2.1364776015282401E-4</v>
      </c>
      <c r="N52" s="16">
        <v>57</v>
      </c>
      <c r="O52" s="16">
        <v>8</v>
      </c>
      <c r="P52" s="17">
        <v>0.25558977220564899</v>
      </c>
      <c r="Q52" s="18">
        <v>8.9574140066320403E-4</v>
      </c>
      <c r="R52" s="18">
        <v>1.6644657945473901E-3</v>
      </c>
      <c r="S52" s="19">
        <v>82</v>
      </c>
      <c r="T52" s="19">
        <v>14</v>
      </c>
      <c r="U52" s="20">
        <v>0.78612540855833701</v>
      </c>
    </row>
    <row r="53" spans="1:21" x14ac:dyDescent="0.15">
      <c r="A53" s="8" t="s">
        <v>61</v>
      </c>
      <c r="B53" s="9">
        <v>2.4289464102150099E-3</v>
      </c>
      <c r="C53" s="9">
        <v>5.2913154394167497E-4</v>
      </c>
      <c r="D53" s="10">
        <v>43</v>
      </c>
      <c r="E53" s="10">
        <v>2</v>
      </c>
      <c r="F53" s="11">
        <v>1.30634543066318E-2</v>
      </c>
      <c r="G53" s="12">
        <v>4.8536574718441598E-4</v>
      </c>
      <c r="H53" s="12">
        <v>1.94421062919931E-4</v>
      </c>
      <c r="I53" s="13">
        <v>39</v>
      </c>
      <c r="J53" s="13">
        <v>7</v>
      </c>
      <c r="K53" s="14">
        <v>0.72405607532775695</v>
      </c>
      <c r="L53" s="15">
        <v>4.5024564787668199E-4</v>
      </c>
      <c r="M53" s="15">
        <v>5.3970289023757001E-5</v>
      </c>
      <c r="N53" s="16">
        <v>13</v>
      </c>
      <c r="O53" s="16">
        <v>3</v>
      </c>
      <c r="P53" s="17">
        <v>0.63459393816188503</v>
      </c>
      <c r="Q53" s="18">
        <v>5.2840004448162503E-5</v>
      </c>
      <c r="R53" s="18">
        <v>2.8764558333433098E-4</v>
      </c>
      <c r="S53" s="19">
        <v>12</v>
      </c>
      <c r="T53" s="19">
        <v>9</v>
      </c>
      <c r="U53" s="20">
        <v>7.9404535385246703E-5</v>
      </c>
    </row>
    <row r="54" spans="1:21" x14ac:dyDescent="0.15">
      <c r="A54" s="8" t="s">
        <v>62</v>
      </c>
      <c r="B54" s="9">
        <v>0.218884686548382</v>
      </c>
      <c r="C54" s="9">
        <v>7.38454078319076E-2</v>
      </c>
      <c r="D54" s="10">
        <v>51</v>
      </c>
      <c r="E54" s="10">
        <v>4</v>
      </c>
      <c r="F54" s="11">
        <v>1.18800737468531E-2</v>
      </c>
      <c r="G54" s="12">
        <v>5.2273425066776201E-2</v>
      </c>
      <c r="H54" s="12">
        <v>1.85032480342016E-2</v>
      </c>
      <c r="I54" s="13">
        <v>74</v>
      </c>
      <c r="J54" s="13">
        <v>11</v>
      </c>
      <c r="K54" s="14">
        <v>8.5638704333208901E-2</v>
      </c>
      <c r="L54" s="15">
        <v>4.5512377752882204E-3</v>
      </c>
      <c r="M54" s="15">
        <v>8.9946283702191602E-3</v>
      </c>
      <c r="N54" s="16">
        <v>57</v>
      </c>
      <c r="O54" s="16">
        <v>12</v>
      </c>
      <c r="P54" s="17">
        <v>0.23812645909792901</v>
      </c>
      <c r="Q54" s="18">
        <v>2.65008657863035E-2</v>
      </c>
      <c r="R54" s="18">
        <v>0.10783826488916801</v>
      </c>
      <c r="S54" s="19">
        <v>66</v>
      </c>
      <c r="T54" s="19">
        <v>13</v>
      </c>
      <c r="U54" s="20">
        <v>1.1560038029191901E-2</v>
      </c>
    </row>
    <row r="55" spans="1:21" x14ac:dyDescent="0.15">
      <c r="A55" s="8" t="s">
        <v>63</v>
      </c>
      <c r="B55" s="9">
        <v>4.7267917234014399E-4</v>
      </c>
      <c r="C55" s="9">
        <v>1.84454185744178E-6</v>
      </c>
      <c r="D55" s="10">
        <v>17</v>
      </c>
      <c r="E55" s="10">
        <v>1</v>
      </c>
      <c r="F55" s="11">
        <v>0.199810114550559</v>
      </c>
      <c r="G55" s="12">
        <v>3.9624859620104504E-3</v>
      </c>
      <c r="H55" s="12">
        <v>2.9922024883882298E-3</v>
      </c>
      <c r="I55" s="13">
        <v>30</v>
      </c>
      <c r="J55" s="13">
        <v>2</v>
      </c>
      <c r="K55" s="14">
        <v>0.11950052647286601</v>
      </c>
      <c r="L55" s="15">
        <v>5.2189615156483897E-2</v>
      </c>
      <c r="M55" s="15">
        <v>6.3468045161913303E-2</v>
      </c>
      <c r="N55" s="16">
        <v>73</v>
      </c>
      <c r="O55" s="16">
        <v>13</v>
      </c>
      <c r="P55" s="17">
        <v>0.66389085097024503</v>
      </c>
      <c r="Q55" s="18">
        <v>9.8881952394206094E-2</v>
      </c>
      <c r="R55" s="18">
        <v>4.8705454086896603E-2</v>
      </c>
      <c r="S55" s="19">
        <v>83</v>
      </c>
      <c r="T55" s="19">
        <v>14</v>
      </c>
      <c r="U55" s="20">
        <v>2.0124153091976198E-3</v>
      </c>
    </row>
    <row r="56" spans="1:21" x14ac:dyDescent="0.15">
      <c r="A56" s="8" t="s">
        <v>64</v>
      </c>
      <c r="B56" s="9">
        <v>5.9979677739999799E-6</v>
      </c>
      <c r="C56" s="9">
        <v>2.1315513092019199E-6</v>
      </c>
      <c r="D56" s="10">
        <v>6</v>
      </c>
      <c r="E56" s="10">
        <v>1</v>
      </c>
      <c r="F56" s="11">
        <v>0.96302600504103097</v>
      </c>
      <c r="G56" s="12">
        <v>1.2667614813212901E-5</v>
      </c>
      <c r="H56" s="12">
        <v>7.0775142774356701E-6</v>
      </c>
      <c r="I56" s="13">
        <v>16</v>
      </c>
      <c r="J56" s="13">
        <v>1</v>
      </c>
      <c r="K56" s="14">
        <v>0.27499438466686599</v>
      </c>
      <c r="L56" s="15">
        <v>3.2234371577983402E-2</v>
      </c>
      <c r="M56" s="15">
        <v>3.0918026442062499E-2</v>
      </c>
      <c r="N56" s="16">
        <v>75</v>
      </c>
      <c r="O56" s="16">
        <v>14</v>
      </c>
      <c r="P56" s="17">
        <v>0.98424942569992202</v>
      </c>
      <c r="Q56" s="18">
        <v>8.4937303059270802E-2</v>
      </c>
      <c r="R56" s="18">
        <v>9.2825786302417904E-2</v>
      </c>
      <c r="S56" s="19">
        <v>83</v>
      </c>
      <c r="T56" s="19">
        <v>15</v>
      </c>
      <c r="U56" s="20">
        <v>0.649911336114813</v>
      </c>
    </row>
    <row r="57" spans="1:21" x14ac:dyDescent="0.15">
      <c r="A57" s="8" t="s">
        <v>65</v>
      </c>
      <c r="B57" s="9">
        <v>6.5147202967334906E-5</v>
      </c>
      <c r="C57" s="9">
        <v>1.02627669058589E-4</v>
      </c>
      <c r="D57" s="10">
        <v>6</v>
      </c>
      <c r="E57" s="10">
        <v>1</v>
      </c>
      <c r="F57" s="11">
        <v>1</v>
      </c>
      <c r="G57" s="12">
        <v>5.6886961553385897E-4</v>
      </c>
      <c r="H57" s="12">
        <v>1.08512004056771E-3</v>
      </c>
      <c r="I57" s="13">
        <v>19</v>
      </c>
      <c r="J57" s="13">
        <v>6</v>
      </c>
      <c r="K57" s="14">
        <v>0.24109944584644999</v>
      </c>
      <c r="L57" s="15">
        <v>1.9065970828567901E-5</v>
      </c>
      <c r="M57" s="15">
        <v>1.3749685551240701E-4</v>
      </c>
      <c r="N57" s="16">
        <v>19</v>
      </c>
      <c r="O57" s="16">
        <v>5</v>
      </c>
      <c r="P57" s="17">
        <v>0.169787820592608</v>
      </c>
      <c r="Q57" s="18">
        <v>2.25744054533109E-5</v>
      </c>
      <c r="R57" s="18">
        <v>1.06645965077213E-4</v>
      </c>
      <c r="S57" s="19">
        <v>15</v>
      </c>
      <c r="T57" s="19">
        <v>3</v>
      </c>
      <c r="U57" s="20">
        <v>0.72583546280913103</v>
      </c>
    </row>
    <row r="58" spans="1:21" x14ac:dyDescent="0.15">
      <c r="A58" s="8" t="s">
        <v>66</v>
      </c>
      <c r="B58" s="9">
        <v>2.68978316671805E-5</v>
      </c>
      <c r="C58" s="9">
        <v>0</v>
      </c>
      <c r="D58" s="10">
        <v>1</v>
      </c>
      <c r="E58" s="10">
        <v>0</v>
      </c>
      <c r="F58" s="11">
        <v>0.69946407059014204</v>
      </c>
      <c r="G58" s="12">
        <v>2.9662360280252898E-5</v>
      </c>
      <c r="H58" s="12">
        <v>2.5035955370647099E-4</v>
      </c>
      <c r="I58" s="13">
        <v>14</v>
      </c>
      <c r="J58" s="13">
        <v>3</v>
      </c>
      <c r="K58" s="14">
        <v>0.71967507184783497</v>
      </c>
      <c r="L58" s="15">
        <v>9.35370321233917E-4</v>
      </c>
      <c r="M58" s="15">
        <v>9.2059912592997502E-5</v>
      </c>
      <c r="N58" s="16">
        <v>32</v>
      </c>
      <c r="O58" s="16">
        <v>3</v>
      </c>
      <c r="P58" s="17">
        <v>0.25432828799155199</v>
      </c>
      <c r="Q58" s="18">
        <v>8.7069349554544994E-5</v>
      </c>
      <c r="R58" s="18">
        <v>0</v>
      </c>
      <c r="S58" s="19">
        <v>9</v>
      </c>
      <c r="T58" s="19">
        <v>0</v>
      </c>
      <c r="U58" s="20">
        <v>0.186984304113507</v>
      </c>
    </row>
    <row r="59" spans="1:21" x14ac:dyDescent="0.15">
      <c r="A59" s="8" t="s">
        <v>67</v>
      </c>
      <c r="B59" s="9">
        <v>0</v>
      </c>
      <c r="C59" s="9">
        <v>0</v>
      </c>
      <c r="D59" s="10">
        <v>0</v>
      </c>
      <c r="E59" s="10">
        <v>0</v>
      </c>
      <c r="F59" s="11" t="s">
        <v>12</v>
      </c>
      <c r="G59" s="12">
        <v>0</v>
      </c>
      <c r="H59" s="12">
        <v>0</v>
      </c>
      <c r="I59" s="13">
        <v>0</v>
      </c>
      <c r="J59" s="13">
        <v>0</v>
      </c>
      <c r="K59" s="14" t="s">
        <v>12</v>
      </c>
      <c r="L59" s="15">
        <v>0</v>
      </c>
      <c r="M59" s="15">
        <v>0</v>
      </c>
      <c r="N59" s="16">
        <v>0</v>
      </c>
      <c r="O59" s="16">
        <v>0</v>
      </c>
      <c r="P59" s="17" t="s">
        <v>12</v>
      </c>
      <c r="Q59" s="18">
        <v>0</v>
      </c>
      <c r="R59" s="18">
        <v>0</v>
      </c>
      <c r="S59" s="19">
        <v>0</v>
      </c>
      <c r="T59" s="19">
        <v>0</v>
      </c>
      <c r="U59" s="20" t="s">
        <v>12</v>
      </c>
    </row>
    <row r="60" spans="1:21" x14ac:dyDescent="0.15">
      <c r="A60" s="8" t="s">
        <v>68</v>
      </c>
      <c r="B60" s="9">
        <v>3.1248774225424501E-4</v>
      </c>
      <c r="C60" s="9">
        <v>0</v>
      </c>
      <c r="D60" s="10">
        <v>6</v>
      </c>
      <c r="E60" s="10">
        <v>0</v>
      </c>
      <c r="F60" s="11">
        <v>0.30142010667955699</v>
      </c>
      <c r="G60" s="12">
        <v>3.7192023676199401E-5</v>
      </c>
      <c r="H60" s="12">
        <v>0</v>
      </c>
      <c r="I60" s="13">
        <v>8</v>
      </c>
      <c r="J60" s="13">
        <v>0</v>
      </c>
      <c r="K60" s="14">
        <v>0.216303035266594</v>
      </c>
      <c r="L60" s="15">
        <v>0</v>
      </c>
      <c r="M60" s="15">
        <v>0</v>
      </c>
      <c r="N60" s="16">
        <v>0</v>
      </c>
      <c r="O60" s="16">
        <v>0</v>
      </c>
      <c r="P60" s="17" t="s">
        <v>12</v>
      </c>
      <c r="Q60" s="18">
        <v>3.3255111584822002E-5</v>
      </c>
      <c r="R60" s="18">
        <v>9.7253319541296007E-6</v>
      </c>
      <c r="S60" s="19">
        <v>12</v>
      </c>
      <c r="T60" s="19">
        <v>1</v>
      </c>
      <c r="U60" s="20">
        <v>0.45133252970629101</v>
      </c>
    </row>
    <row r="61" spans="1:21" x14ac:dyDescent="0.15">
      <c r="A61" s="8" t="s">
        <v>69</v>
      </c>
      <c r="B61" s="9">
        <v>5.6438561560265201E-4</v>
      </c>
      <c r="C61" s="9">
        <v>3.7271754711456199E-4</v>
      </c>
      <c r="D61" s="10">
        <v>46</v>
      </c>
      <c r="E61" s="10">
        <v>11</v>
      </c>
      <c r="F61" s="11">
        <v>0.28267545966770902</v>
      </c>
      <c r="G61" s="12">
        <v>9.70372097745893E-5</v>
      </c>
      <c r="H61" s="12">
        <v>9.3863360564965003E-5</v>
      </c>
      <c r="I61" s="13">
        <v>43</v>
      </c>
      <c r="J61" s="13">
        <v>9</v>
      </c>
      <c r="K61" s="14">
        <v>0.63169816571183202</v>
      </c>
      <c r="L61" s="15">
        <v>3.4414845880709003E-5</v>
      </c>
      <c r="M61" s="15">
        <v>1.9152788374253299E-4</v>
      </c>
      <c r="N61" s="16">
        <v>38</v>
      </c>
      <c r="O61" s="16">
        <v>8</v>
      </c>
      <c r="P61" s="17">
        <v>0.26357978756766198</v>
      </c>
      <c r="Q61" s="18">
        <v>8.8559771844913297E-6</v>
      </c>
      <c r="R61" s="18">
        <v>5.3234820267732604E-6</v>
      </c>
      <c r="S61" s="19">
        <v>20</v>
      </c>
      <c r="T61" s="19">
        <v>2</v>
      </c>
      <c r="U61" s="20">
        <v>0.42157871021667997</v>
      </c>
    </row>
    <row r="62" spans="1:21" x14ac:dyDescent="0.15">
      <c r="A62" s="8" t="s">
        <v>70</v>
      </c>
      <c r="B62" s="9">
        <v>1.1458962344349401E-5</v>
      </c>
      <c r="C62" s="9">
        <v>2.99912504862247E-5</v>
      </c>
      <c r="D62" s="10">
        <v>12</v>
      </c>
      <c r="E62" s="10">
        <v>4</v>
      </c>
      <c r="F62" s="11">
        <v>0.19481183392222001</v>
      </c>
      <c r="G62" s="12">
        <v>1.4953155927534899E-4</v>
      </c>
      <c r="H62" s="12">
        <v>6.4704202611044401E-4</v>
      </c>
      <c r="I62" s="13">
        <v>39</v>
      </c>
      <c r="J62" s="13">
        <v>10</v>
      </c>
      <c r="K62" s="14">
        <v>3.39917093210831E-2</v>
      </c>
      <c r="L62" s="15">
        <v>6.26797509297655E-5</v>
      </c>
      <c r="M62" s="15">
        <v>2.9793691107103898E-4</v>
      </c>
      <c r="N62" s="16">
        <v>49</v>
      </c>
      <c r="O62" s="16">
        <v>10</v>
      </c>
      <c r="P62" s="17">
        <v>0.144937838172877</v>
      </c>
      <c r="Q62" s="18">
        <v>1.2752393566011399E-5</v>
      </c>
      <c r="R62" s="18">
        <v>4.2120961106456902E-5</v>
      </c>
      <c r="S62" s="19">
        <v>29</v>
      </c>
      <c r="T62" s="19">
        <v>9</v>
      </c>
      <c r="U62" s="20">
        <v>4.6636418760931199E-2</v>
      </c>
    </row>
    <row r="63" spans="1:21" x14ac:dyDescent="0.15">
      <c r="A63" s="8" t="s">
        <v>71</v>
      </c>
      <c r="B63" s="9">
        <v>1.33033205507209E-2</v>
      </c>
      <c r="C63" s="9">
        <v>8.4981970766876594E-2</v>
      </c>
      <c r="D63" s="10">
        <v>18</v>
      </c>
      <c r="E63" s="10">
        <v>12</v>
      </c>
      <c r="F63" s="11">
        <v>2.2602650025860401E-7</v>
      </c>
      <c r="G63" s="12">
        <v>1.4686453369764699E-3</v>
      </c>
      <c r="H63" s="12">
        <v>1.6548304043605801E-3</v>
      </c>
      <c r="I63" s="13">
        <v>43</v>
      </c>
      <c r="J63" s="13">
        <v>9</v>
      </c>
      <c r="K63" s="14">
        <v>0.45939232602888902</v>
      </c>
      <c r="L63" s="15">
        <v>5.9784732656590796E-3</v>
      </c>
      <c r="M63" s="15">
        <v>5.7072258421609302E-3</v>
      </c>
      <c r="N63" s="16">
        <v>57</v>
      </c>
      <c r="O63" s="16">
        <v>10</v>
      </c>
      <c r="P63" s="17">
        <v>0.65183830540346599</v>
      </c>
      <c r="Q63" s="18">
        <v>5.4528595196510197E-4</v>
      </c>
      <c r="R63" s="18">
        <v>5.06728056111872E-4</v>
      </c>
      <c r="S63" s="19">
        <v>38</v>
      </c>
      <c r="T63" s="19">
        <v>9</v>
      </c>
      <c r="U63" s="20">
        <v>0.26366160747223999</v>
      </c>
    </row>
    <row r="64" spans="1:21" x14ac:dyDescent="0.15">
      <c r="A64" s="8" t="s">
        <v>72</v>
      </c>
      <c r="B64" s="9">
        <v>1.30499833164695E-6</v>
      </c>
      <c r="C64" s="9">
        <v>0</v>
      </c>
      <c r="D64" s="10">
        <v>1</v>
      </c>
      <c r="E64" s="10">
        <v>0</v>
      </c>
      <c r="F64" s="11">
        <v>0.69946407059014204</v>
      </c>
      <c r="G64" s="12">
        <v>3.0394933400443001E-6</v>
      </c>
      <c r="H64" s="12">
        <v>0</v>
      </c>
      <c r="I64" s="13">
        <v>2</v>
      </c>
      <c r="J64" s="13">
        <v>0</v>
      </c>
      <c r="K64" s="14">
        <v>0.55911838963927096</v>
      </c>
      <c r="L64" s="15">
        <v>5.4206107482184201E-4</v>
      </c>
      <c r="M64" s="15">
        <v>2.00435688493009E-4</v>
      </c>
      <c r="N64" s="16">
        <v>23</v>
      </c>
      <c r="O64" s="16">
        <v>5</v>
      </c>
      <c r="P64" s="17">
        <v>0.77590659354054803</v>
      </c>
      <c r="Q64" s="18">
        <v>5.99284372002108E-4</v>
      </c>
      <c r="R64" s="18">
        <v>9.4346460254194503E-4</v>
      </c>
      <c r="S64" s="19">
        <v>83</v>
      </c>
      <c r="T64" s="19">
        <v>13</v>
      </c>
      <c r="U64" s="20">
        <v>0.90574656152446997</v>
      </c>
    </row>
    <row r="65" spans="1:21" x14ac:dyDescent="0.15">
      <c r="A65" s="8" t="s">
        <v>73</v>
      </c>
      <c r="B65" s="9">
        <v>1.7697034227100901E-6</v>
      </c>
      <c r="C65" s="9">
        <v>0</v>
      </c>
      <c r="D65" s="10">
        <v>1</v>
      </c>
      <c r="E65" s="10">
        <v>0</v>
      </c>
      <c r="F65" s="11">
        <v>0.69946407059014204</v>
      </c>
      <c r="G65" s="12">
        <v>8.3416691868660697E-7</v>
      </c>
      <c r="H65" s="12">
        <v>0</v>
      </c>
      <c r="I65" s="13">
        <v>2</v>
      </c>
      <c r="J65" s="13">
        <v>0</v>
      </c>
      <c r="K65" s="14">
        <v>0.55911838963927096</v>
      </c>
      <c r="L65" s="15">
        <v>0</v>
      </c>
      <c r="M65" s="15">
        <v>0</v>
      </c>
      <c r="N65" s="16">
        <v>0</v>
      </c>
      <c r="O65" s="16">
        <v>0</v>
      </c>
      <c r="P65" s="17" t="s">
        <v>12</v>
      </c>
      <c r="Q65" s="18">
        <v>0</v>
      </c>
      <c r="R65" s="18">
        <v>0</v>
      </c>
      <c r="S65" s="19">
        <v>0</v>
      </c>
      <c r="T65" s="19">
        <v>0</v>
      </c>
      <c r="U65" s="20" t="s">
        <v>12</v>
      </c>
    </row>
    <row r="66" spans="1:21" x14ac:dyDescent="0.15">
      <c r="A66" s="8" t="s">
        <v>74</v>
      </c>
      <c r="B66" s="9">
        <v>2.91794776439901E-3</v>
      </c>
      <c r="C66" s="9">
        <v>1.2435453309321499E-3</v>
      </c>
      <c r="D66" s="10">
        <v>7</v>
      </c>
      <c r="E66" s="10">
        <v>3</v>
      </c>
      <c r="F66" s="11">
        <v>0.17696699682185099</v>
      </c>
      <c r="G66" s="12">
        <v>2.7157024984829502E-3</v>
      </c>
      <c r="H66" s="12">
        <v>2.0393591027420398E-3</v>
      </c>
      <c r="I66" s="13">
        <v>21</v>
      </c>
      <c r="J66" s="13">
        <v>4</v>
      </c>
      <c r="K66" s="14">
        <v>0.84678127718914997</v>
      </c>
      <c r="L66" s="15">
        <v>1.7523300200216401E-4</v>
      </c>
      <c r="M66" s="15">
        <v>7.2204704651628298E-4</v>
      </c>
      <c r="N66" s="16">
        <v>13</v>
      </c>
      <c r="O66" s="16">
        <v>4</v>
      </c>
      <c r="P66" s="17">
        <v>0.237461167030038</v>
      </c>
      <c r="Q66" s="18">
        <v>7.4727105995992795E-4</v>
      </c>
      <c r="R66" s="18">
        <v>1.0147841756382201E-5</v>
      </c>
      <c r="S66" s="19">
        <v>5</v>
      </c>
      <c r="T66" s="19">
        <v>1</v>
      </c>
      <c r="U66" s="20">
        <v>0.924329206979704</v>
      </c>
    </row>
    <row r="67" spans="1:21" x14ac:dyDescent="0.15">
      <c r="A67" s="8" t="s">
        <v>75</v>
      </c>
      <c r="B67" s="9">
        <v>0</v>
      </c>
      <c r="C67" s="9">
        <v>0</v>
      </c>
      <c r="D67" s="10">
        <v>0</v>
      </c>
      <c r="E67" s="10">
        <v>0</v>
      </c>
      <c r="F67" s="11" t="s">
        <v>12</v>
      </c>
      <c r="G67" s="12">
        <v>3.6105727039197098E-7</v>
      </c>
      <c r="H67" s="12">
        <v>0</v>
      </c>
      <c r="I67" s="13">
        <v>1</v>
      </c>
      <c r="J67" s="13">
        <v>0</v>
      </c>
      <c r="K67" s="14">
        <v>0.69153402140366704</v>
      </c>
      <c r="L67" s="15">
        <v>7.4052673859953103E-7</v>
      </c>
      <c r="M67" s="15">
        <v>0</v>
      </c>
      <c r="N67" s="16">
        <v>1</v>
      </c>
      <c r="O67" s="16">
        <v>0</v>
      </c>
      <c r="P67" s="17">
        <v>0.69153402140366704</v>
      </c>
      <c r="Q67" s="18">
        <v>0</v>
      </c>
      <c r="R67" s="18">
        <v>0</v>
      </c>
      <c r="S67" s="19">
        <v>0</v>
      </c>
      <c r="T67" s="19">
        <v>0</v>
      </c>
      <c r="U67" s="20" t="s">
        <v>12</v>
      </c>
    </row>
    <row r="68" spans="1:21" x14ac:dyDescent="0.15">
      <c r="A68" s="8" t="s">
        <v>76</v>
      </c>
      <c r="B68" s="9">
        <v>1.77613472980236E-4</v>
      </c>
      <c r="C68" s="9">
        <v>3.6100181876309902E-6</v>
      </c>
      <c r="D68" s="10">
        <v>3</v>
      </c>
      <c r="E68" s="10">
        <v>1</v>
      </c>
      <c r="F68" s="11">
        <v>0.57671392466749904</v>
      </c>
      <c r="G68" s="12">
        <v>1.5615507481068499E-5</v>
      </c>
      <c r="H68" s="12">
        <v>7.2663429042417297E-4</v>
      </c>
      <c r="I68" s="13">
        <v>3</v>
      </c>
      <c r="J68" s="13">
        <v>1</v>
      </c>
      <c r="K68" s="14">
        <v>0.56485991231400501</v>
      </c>
      <c r="L68" s="15">
        <v>1.8108115636002601E-3</v>
      </c>
      <c r="M68" s="15">
        <v>1.47830150726437E-2</v>
      </c>
      <c r="N68" s="16">
        <v>51</v>
      </c>
      <c r="O68" s="16">
        <v>13</v>
      </c>
      <c r="P68" s="17">
        <v>3.7856901450106999E-2</v>
      </c>
      <c r="Q68" s="18">
        <v>8.4199136663994198E-4</v>
      </c>
      <c r="R68" s="18">
        <v>4.5506296324785399E-4</v>
      </c>
      <c r="S68" s="19">
        <v>78</v>
      </c>
      <c r="T68" s="19">
        <v>9</v>
      </c>
      <c r="U68" s="20">
        <v>6.7746382140287303E-2</v>
      </c>
    </row>
    <row r="69" spans="1:21" x14ac:dyDescent="0.15">
      <c r="A69" s="8" t="s">
        <v>77</v>
      </c>
      <c r="B69" s="9">
        <v>2.4284091826424999E-3</v>
      </c>
      <c r="C69" s="9">
        <v>2.0523602097362599E-2</v>
      </c>
      <c r="D69" s="10">
        <v>25</v>
      </c>
      <c r="E69" s="10">
        <v>3</v>
      </c>
      <c r="F69" s="11">
        <v>0.72010007995647496</v>
      </c>
      <c r="G69" s="12">
        <v>2.4335259762571299E-2</v>
      </c>
      <c r="H69" s="12">
        <v>2.22630207247385E-2</v>
      </c>
      <c r="I69" s="13">
        <v>58</v>
      </c>
      <c r="J69" s="13">
        <v>10</v>
      </c>
      <c r="K69" s="14">
        <v>0.84521628885020295</v>
      </c>
      <c r="L69" s="15">
        <v>3.5013031582542E-3</v>
      </c>
      <c r="M69" s="15">
        <v>2.07380233018579E-4</v>
      </c>
      <c r="N69" s="16">
        <v>26</v>
      </c>
      <c r="O69" s="16">
        <v>3</v>
      </c>
      <c r="P69" s="17">
        <v>0.50119880355831004</v>
      </c>
      <c r="Q69" s="18">
        <v>2.8219465991199399E-3</v>
      </c>
      <c r="R69" s="18">
        <v>2.3012222005266499E-3</v>
      </c>
      <c r="S69" s="19">
        <v>65</v>
      </c>
      <c r="T69" s="19">
        <v>14</v>
      </c>
      <c r="U69" s="20">
        <v>0.16561324674998601</v>
      </c>
    </row>
    <row r="70" spans="1:21" x14ac:dyDescent="0.15">
      <c r="A70" s="8" t="s">
        <v>78</v>
      </c>
      <c r="B70" s="9">
        <v>0</v>
      </c>
      <c r="C70" s="9">
        <v>0</v>
      </c>
      <c r="D70" s="10">
        <v>0</v>
      </c>
      <c r="E70" s="10">
        <v>0</v>
      </c>
      <c r="F70" s="11" t="s">
        <v>12</v>
      </c>
      <c r="G70" s="12">
        <v>4.2314938459330398E-7</v>
      </c>
      <c r="H70" s="12">
        <v>1.4309895210178701E-4</v>
      </c>
      <c r="I70" s="13">
        <v>1</v>
      </c>
      <c r="J70" s="13">
        <v>1</v>
      </c>
      <c r="K70" s="14">
        <v>0.170769780026268</v>
      </c>
      <c r="L70" s="15">
        <v>6.3658485527677501E-4</v>
      </c>
      <c r="M70" s="15">
        <v>2.16979376771456E-3</v>
      </c>
      <c r="N70" s="16">
        <v>11</v>
      </c>
      <c r="O70" s="16">
        <v>5</v>
      </c>
      <c r="P70" s="17">
        <v>6.3583458303615101E-2</v>
      </c>
      <c r="Q70" s="18">
        <v>2.51907060572763E-4</v>
      </c>
      <c r="R70" s="18">
        <v>3.19537901011433E-4</v>
      </c>
      <c r="S70" s="19">
        <v>31</v>
      </c>
      <c r="T70" s="19">
        <v>8</v>
      </c>
      <c r="U70" s="20">
        <v>0.20731304142864301</v>
      </c>
    </row>
    <row r="71" spans="1:21" x14ac:dyDescent="0.15">
      <c r="A71" s="8" t="s">
        <v>79</v>
      </c>
      <c r="B71" s="9">
        <v>0</v>
      </c>
      <c r="C71" s="9">
        <v>0</v>
      </c>
      <c r="D71" s="10">
        <v>0</v>
      </c>
      <c r="E71" s="10">
        <v>0</v>
      </c>
      <c r="F71" s="11" t="s">
        <v>12</v>
      </c>
      <c r="G71" s="12">
        <v>9.9521381123650498E-7</v>
      </c>
      <c r="H71" s="12">
        <v>1.3033560129949501E-6</v>
      </c>
      <c r="I71" s="13">
        <v>1</v>
      </c>
      <c r="J71" s="13">
        <v>1</v>
      </c>
      <c r="K71" s="14">
        <v>0.183700132298008</v>
      </c>
      <c r="L71" s="15">
        <v>1.1876136001214801E-4</v>
      </c>
      <c r="M71" s="15">
        <v>1.75482898879792E-4</v>
      </c>
      <c r="N71" s="16">
        <v>8</v>
      </c>
      <c r="O71" s="16">
        <v>4</v>
      </c>
      <c r="P71" s="17">
        <v>5.7762553532765201E-2</v>
      </c>
      <c r="Q71" s="18">
        <v>9.3113356820855795E-5</v>
      </c>
      <c r="R71" s="18">
        <v>2.6535761911812902E-4</v>
      </c>
      <c r="S71" s="19">
        <v>29</v>
      </c>
      <c r="T71" s="19">
        <v>9</v>
      </c>
      <c r="U71" s="20">
        <v>6.0493260995506899E-2</v>
      </c>
    </row>
    <row r="72" spans="1:21" x14ac:dyDescent="0.15">
      <c r="A72" s="8" t="s">
        <v>80</v>
      </c>
      <c r="B72" s="9">
        <v>0</v>
      </c>
      <c r="C72" s="9">
        <v>0</v>
      </c>
      <c r="D72" s="10">
        <v>0</v>
      </c>
      <c r="E72" s="10">
        <v>0</v>
      </c>
      <c r="F72" s="11" t="s">
        <v>12</v>
      </c>
      <c r="G72" s="12">
        <v>0</v>
      </c>
      <c r="H72" s="12">
        <v>0</v>
      </c>
      <c r="I72" s="13">
        <v>0</v>
      </c>
      <c r="J72" s="13">
        <v>0</v>
      </c>
      <c r="K72" s="14" t="s">
        <v>12</v>
      </c>
      <c r="L72" s="15">
        <v>0</v>
      </c>
      <c r="M72" s="15">
        <v>0</v>
      </c>
      <c r="N72" s="16">
        <v>0</v>
      </c>
      <c r="O72" s="16">
        <v>0</v>
      </c>
      <c r="P72" s="17" t="s">
        <v>12</v>
      </c>
      <c r="Q72" s="18">
        <v>2.2318748851655199E-4</v>
      </c>
      <c r="R72" s="18">
        <v>0</v>
      </c>
      <c r="S72" s="19">
        <v>2</v>
      </c>
      <c r="T72" s="19">
        <v>0</v>
      </c>
      <c r="U72" s="20">
        <v>0.55911838963927096</v>
      </c>
    </row>
    <row r="73" spans="1:21" x14ac:dyDescent="0.15">
      <c r="A73" s="8" t="s">
        <v>81</v>
      </c>
      <c r="B73" s="9">
        <v>0</v>
      </c>
      <c r="C73" s="9">
        <v>0</v>
      </c>
      <c r="D73" s="10">
        <v>0</v>
      </c>
      <c r="E73" s="10">
        <v>0</v>
      </c>
      <c r="F73" s="11" t="s">
        <v>12</v>
      </c>
      <c r="G73" s="12">
        <v>0</v>
      </c>
      <c r="H73" s="12">
        <v>6.1213776701300997E-5</v>
      </c>
      <c r="I73" s="13">
        <v>0</v>
      </c>
      <c r="J73" s="13">
        <v>1</v>
      </c>
      <c r="K73" s="14">
        <v>2.01274865512578E-2</v>
      </c>
      <c r="L73" s="15">
        <v>4.6090943830599302E-6</v>
      </c>
      <c r="M73" s="15">
        <v>1.5444600903537602E-5</v>
      </c>
      <c r="N73" s="16">
        <v>3</v>
      </c>
      <c r="O73" s="16">
        <v>2</v>
      </c>
      <c r="P73" s="17">
        <v>0.12051371996115</v>
      </c>
      <c r="Q73" s="18">
        <v>0</v>
      </c>
      <c r="R73" s="18">
        <v>0</v>
      </c>
      <c r="S73" s="19">
        <v>0</v>
      </c>
      <c r="T73" s="19">
        <v>0</v>
      </c>
      <c r="U73" s="20" t="s">
        <v>12</v>
      </c>
    </row>
    <row r="74" spans="1:21" x14ac:dyDescent="0.15">
      <c r="A74" s="8" t="s">
        <v>82</v>
      </c>
      <c r="B74" s="9">
        <v>0</v>
      </c>
      <c r="C74" s="9">
        <v>0</v>
      </c>
      <c r="D74" s="10">
        <v>0</v>
      </c>
      <c r="E74" s="10">
        <v>0</v>
      </c>
      <c r="F74" s="11" t="s">
        <v>12</v>
      </c>
      <c r="G74" s="12">
        <v>0</v>
      </c>
      <c r="H74" s="12">
        <v>0</v>
      </c>
      <c r="I74" s="13">
        <v>0</v>
      </c>
      <c r="J74" s="13">
        <v>0</v>
      </c>
      <c r="K74" s="14" t="s">
        <v>12</v>
      </c>
      <c r="L74" s="15">
        <v>0</v>
      </c>
      <c r="M74" s="15">
        <v>0</v>
      </c>
      <c r="N74" s="16">
        <v>0</v>
      </c>
      <c r="O74" s="16">
        <v>0</v>
      </c>
      <c r="P74" s="17" t="s">
        <v>12</v>
      </c>
      <c r="Q74" s="18">
        <v>0</v>
      </c>
      <c r="R74" s="18">
        <v>0</v>
      </c>
      <c r="S74" s="19">
        <v>0</v>
      </c>
      <c r="T74" s="19">
        <v>0</v>
      </c>
      <c r="U74" s="20" t="s">
        <v>12</v>
      </c>
    </row>
    <row r="75" spans="1:21" x14ac:dyDescent="0.15">
      <c r="A75" s="8" t="s">
        <v>83</v>
      </c>
      <c r="B75" s="9">
        <v>4.2553751904180099E-6</v>
      </c>
      <c r="C75" s="9">
        <v>0</v>
      </c>
      <c r="D75" s="10">
        <v>1</v>
      </c>
      <c r="E75" s="10">
        <v>0</v>
      </c>
      <c r="F75" s="11">
        <v>0.69946407059014204</v>
      </c>
      <c r="G75" s="12">
        <v>2.98988321815563E-4</v>
      </c>
      <c r="H75" s="12">
        <v>1.25030099322382E-3</v>
      </c>
      <c r="I75" s="13">
        <v>10</v>
      </c>
      <c r="J75" s="13">
        <v>3</v>
      </c>
      <c r="K75" s="14">
        <v>0.35727387329831001</v>
      </c>
      <c r="L75" s="15">
        <v>2.3942824266686398E-3</v>
      </c>
      <c r="M75" s="15">
        <v>1.6674208219606099E-4</v>
      </c>
      <c r="N75" s="16">
        <v>16</v>
      </c>
      <c r="O75" s="16">
        <v>1</v>
      </c>
      <c r="P75" s="17">
        <v>0.21454224430268901</v>
      </c>
      <c r="Q75" s="18">
        <v>5.4391945036088596E-6</v>
      </c>
      <c r="R75" s="18">
        <v>3.25006648095625E-5</v>
      </c>
      <c r="S75" s="19">
        <v>6</v>
      </c>
      <c r="T75" s="19">
        <v>2</v>
      </c>
      <c r="U75" s="20">
        <v>0.36602921695978202</v>
      </c>
    </row>
    <row r="76" spans="1:21" x14ac:dyDescent="0.15">
      <c r="A76" s="8" t="s">
        <v>84</v>
      </c>
      <c r="B76" s="9">
        <v>0</v>
      </c>
      <c r="C76" s="9">
        <v>0</v>
      </c>
      <c r="D76" s="10">
        <v>0</v>
      </c>
      <c r="E76" s="10">
        <v>0</v>
      </c>
      <c r="F76" s="11" t="s">
        <v>12</v>
      </c>
      <c r="G76" s="12">
        <v>0</v>
      </c>
      <c r="H76" s="12">
        <v>0</v>
      </c>
      <c r="I76" s="13">
        <v>0</v>
      </c>
      <c r="J76" s="13">
        <v>0</v>
      </c>
      <c r="K76" s="14" t="s">
        <v>12</v>
      </c>
      <c r="L76" s="15">
        <v>0</v>
      </c>
      <c r="M76" s="15">
        <v>0</v>
      </c>
      <c r="N76" s="16">
        <v>0</v>
      </c>
      <c r="O76" s="16">
        <v>0</v>
      </c>
      <c r="P76" s="17" t="s">
        <v>12</v>
      </c>
      <c r="Q76" s="18">
        <v>0</v>
      </c>
      <c r="R76" s="18">
        <v>0</v>
      </c>
      <c r="S76" s="19">
        <v>0</v>
      </c>
      <c r="T76" s="19">
        <v>0</v>
      </c>
      <c r="U76" s="20" t="s">
        <v>12</v>
      </c>
    </row>
    <row r="77" spans="1:21" x14ac:dyDescent="0.15">
      <c r="A77" s="8" t="s">
        <v>85</v>
      </c>
      <c r="B77" s="9">
        <v>0</v>
      </c>
      <c r="C77" s="9">
        <v>0</v>
      </c>
      <c r="D77" s="10">
        <v>0</v>
      </c>
      <c r="E77" s="10">
        <v>0</v>
      </c>
      <c r="F77" s="11" t="s">
        <v>12</v>
      </c>
      <c r="G77" s="12">
        <v>0</v>
      </c>
      <c r="H77" s="12">
        <v>0</v>
      </c>
      <c r="I77" s="13">
        <v>0</v>
      </c>
      <c r="J77" s="13">
        <v>0</v>
      </c>
      <c r="K77" s="14" t="s">
        <v>12</v>
      </c>
      <c r="L77" s="15">
        <v>8.8779121235726705E-7</v>
      </c>
      <c r="M77" s="15">
        <v>2.91096180261935E-5</v>
      </c>
      <c r="N77" s="16">
        <v>2</v>
      </c>
      <c r="O77" s="16">
        <v>1</v>
      </c>
      <c r="P77" s="17">
        <v>0.37201256766555801</v>
      </c>
      <c r="Q77" s="18">
        <v>2.2904469673147702E-3</v>
      </c>
      <c r="R77" s="18">
        <v>2.7767880767476101E-3</v>
      </c>
      <c r="S77" s="19">
        <v>23</v>
      </c>
      <c r="T77" s="19">
        <v>6</v>
      </c>
      <c r="U77" s="20">
        <v>0.28185233479793897</v>
      </c>
    </row>
    <row r="78" spans="1:21" x14ac:dyDescent="0.15">
      <c r="A78" s="8" t="s">
        <v>86</v>
      </c>
      <c r="B78" s="9">
        <v>0</v>
      </c>
      <c r="C78" s="9">
        <v>0</v>
      </c>
      <c r="D78" s="10">
        <v>0</v>
      </c>
      <c r="E78" s="10">
        <v>0</v>
      </c>
      <c r="F78" s="11" t="s">
        <v>12</v>
      </c>
      <c r="G78" s="12">
        <v>0</v>
      </c>
      <c r="H78" s="12">
        <v>0</v>
      </c>
      <c r="I78" s="13">
        <v>0</v>
      </c>
      <c r="J78" s="13">
        <v>0</v>
      </c>
      <c r="K78" s="14" t="s">
        <v>12</v>
      </c>
      <c r="L78" s="15">
        <v>0</v>
      </c>
      <c r="M78" s="15">
        <v>0</v>
      </c>
      <c r="N78" s="16">
        <v>0</v>
      </c>
      <c r="O78" s="16">
        <v>0</v>
      </c>
      <c r="P78" s="17" t="s">
        <v>12</v>
      </c>
      <c r="Q78" s="18">
        <v>2.0506379880762E-6</v>
      </c>
      <c r="R78" s="18">
        <v>5.5251570159525298E-4</v>
      </c>
      <c r="S78" s="19">
        <v>1</v>
      </c>
      <c r="T78" s="19">
        <v>1</v>
      </c>
      <c r="U78" s="20">
        <v>0.170769780026268</v>
      </c>
    </row>
    <row r="79" spans="1:21" x14ac:dyDescent="0.15">
      <c r="A79" s="8" t="s">
        <v>87</v>
      </c>
      <c r="B79" s="9">
        <v>0</v>
      </c>
      <c r="C79" s="9">
        <v>0</v>
      </c>
      <c r="D79" s="10">
        <v>0</v>
      </c>
      <c r="E79" s="10">
        <v>0</v>
      </c>
      <c r="F79" s="11" t="s">
        <v>12</v>
      </c>
      <c r="G79" s="12">
        <v>0</v>
      </c>
      <c r="H79" s="12">
        <v>0</v>
      </c>
      <c r="I79" s="13">
        <v>0</v>
      </c>
      <c r="J79" s="13">
        <v>0</v>
      </c>
      <c r="K79" s="14" t="s">
        <v>12</v>
      </c>
      <c r="L79" s="15">
        <v>0</v>
      </c>
      <c r="M79" s="15">
        <v>0</v>
      </c>
      <c r="N79" s="16">
        <v>0</v>
      </c>
      <c r="O79" s="16">
        <v>0</v>
      </c>
      <c r="P79" s="17" t="s">
        <v>12</v>
      </c>
      <c r="Q79" s="18">
        <v>0</v>
      </c>
      <c r="R79" s="18">
        <v>0</v>
      </c>
      <c r="S79" s="19">
        <v>0</v>
      </c>
      <c r="T79" s="19">
        <v>0</v>
      </c>
      <c r="U79" s="20" t="s">
        <v>12</v>
      </c>
    </row>
    <row r="80" spans="1:21" x14ac:dyDescent="0.15">
      <c r="A80" s="8" t="s">
        <v>88</v>
      </c>
      <c r="B80" s="9">
        <v>4.7770019532565904E-7</v>
      </c>
      <c r="C80" s="9">
        <v>0</v>
      </c>
      <c r="D80" s="10">
        <v>1</v>
      </c>
      <c r="E80" s="10">
        <v>0</v>
      </c>
      <c r="F80" s="11">
        <v>0.69946407059014204</v>
      </c>
      <c r="G80" s="12">
        <v>4.6989246065422401E-7</v>
      </c>
      <c r="H80" s="12">
        <v>0</v>
      </c>
      <c r="I80" s="13">
        <v>1</v>
      </c>
      <c r="J80" s="13">
        <v>0</v>
      </c>
      <c r="K80" s="14">
        <v>0.69153402140366704</v>
      </c>
      <c r="L80" s="15">
        <v>0</v>
      </c>
      <c r="M80" s="15">
        <v>0</v>
      </c>
      <c r="N80" s="16">
        <v>0</v>
      </c>
      <c r="O80" s="16">
        <v>0</v>
      </c>
      <c r="P80" s="17" t="s">
        <v>12</v>
      </c>
      <c r="Q80" s="18">
        <v>1.11850225975989E-3</v>
      </c>
      <c r="R80" s="18">
        <v>0</v>
      </c>
      <c r="S80" s="19">
        <v>3</v>
      </c>
      <c r="T80" s="19">
        <v>0</v>
      </c>
      <c r="U80" s="20">
        <v>0.46698510612442501</v>
      </c>
    </row>
    <row r="81" spans="1:21" x14ac:dyDescent="0.15">
      <c r="A81" s="8" t="s">
        <v>89</v>
      </c>
      <c r="B81" s="9">
        <v>2.0721166938692601E-7</v>
      </c>
      <c r="C81" s="9">
        <v>0</v>
      </c>
      <c r="D81" s="10">
        <v>1</v>
      </c>
      <c r="E81" s="10">
        <v>0</v>
      </c>
      <c r="F81" s="11">
        <v>0.69946407059014204</v>
      </c>
      <c r="G81" s="12">
        <v>1.4143230207812201E-5</v>
      </c>
      <c r="H81" s="12">
        <v>2.0383754931326099E-5</v>
      </c>
      <c r="I81" s="13">
        <v>5</v>
      </c>
      <c r="J81" s="13">
        <v>2</v>
      </c>
      <c r="K81" s="14">
        <v>0.34198211686588598</v>
      </c>
      <c r="L81" s="15">
        <v>0</v>
      </c>
      <c r="M81" s="15">
        <v>0</v>
      </c>
      <c r="N81" s="16">
        <v>0</v>
      </c>
      <c r="O81" s="16">
        <v>0</v>
      </c>
      <c r="P81" s="17" t="s">
        <v>12</v>
      </c>
      <c r="Q81" s="18">
        <v>3.2224859262242402E-6</v>
      </c>
      <c r="R81" s="18">
        <v>3.43990862345171E-5</v>
      </c>
      <c r="S81" s="19">
        <v>2</v>
      </c>
      <c r="T81" s="19">
        <v>1</v>
      </c>
      <c r="U81" s="20">
        <v>0.37201256766555801</v>
      </c>
    </row>
    <row r="82" spans="1:21" x14ac:dyDescent="0.15">
      <c r="A82" s="8" t="s">
        <v>90</v>
      </c>
      <c r="B82" s="9">
        <v>5.0536105091300901E-4</v>
      </c>
      <c r="C82" s="9">
        <v>2.3993659898559699E-4</v>
      </c>
      <c r="D82" s="10">
        <v>7</v>
      </c>
      <c r="E82" s="10">
        <v>3</v>
      </c>
      <c r="F82" s="11">
        <v>0.14742025579881099</v>
      </c>
      <c r="G82" s="12">
        <v>3.6429075716129499E-5</v>
      </c>
      <c r="H82" s="12">
        <v>0</v>
      </c>
      <c r="I82" s="13">
        <v>5</v>
      </c>
      <c r="J82" s="13">
        <v>0</v>
      </c>
      <c r="K82" s="14">
        <v>0.33834038383876303</v>
      </c>
      <c r="L82" s="15">
        <v>1.7970054567011701E-4</v>
      </c>
      <c r="M82" s="15">
        <v>7.2372525653498896E-5</v>
      </c>
      <c r="N82" s="16">
        <v>9</v>
      </c>
      <c r="O82" s="16">
        <v>3</v>
      </c>
      <c r="P82" s="17">
        <v>0.31486498172133598</v>
      </c>
      <c r="Q82" s="18">
        <v>1.3298759684853101E-6</v>
      </c>
      <c r="R82" s="18">
        <v>0</v>
      </c>
      <c r="S82" s="19">
        <v>2</v>
      </c>
      <c r="T82" s="19">
        <v>0</v>
      </c>
      <c r="U82" s="20">
        <v>0.55911838963927096</v>
      </c>
    </row>
    <row r="83" spans="1:21" x14ac:dyDescent="0.15">
      <c r="A83" s="8" t="s">
        <v>91</v>
      </c>
      <c r="B83" s="9">
        <v>3.0171542818408301E-5</v>
      </c>
      <c r="C83" s="9">
        <v>0</v>
      </c>
      <c r="D83" s="10">
        <v>3</v>
      </c>
      <c r="E83" s="10">
        <v>0</v>
      </c>
      <c r="F83" s="11">
        <v>0.47743835775409699</v>
      </c>
      <c r="G83" s="12">
        <v>1.8600201771239301E-3</v>
      </c>
      <c r="H83" s="12">
        <v>1.80865409846271E-5</v>
      </c>
      <c r="I83" s="13">
        <v>13</v>
      </c>
      <c r="J83" s="13">
        <v>1</v>
      </c>
      <c r="K83" s="14">
        <v>0.338723258453131</v>
      </c>
      <c r="L83" s="15">
        <v>3.1763582935812498E-3</v>
      </c>
      <c r="M83" s="15">
        <v>1.33958579924712E-2</v>
      </c>
      <c r="N83" s="16">
        <v>15</v>
      </c>
      <c r="O83" s="16">
        <v>3</v>
      </c>
      <c r="P83" s="17">
        <v>0.93014082644015805</v>
      </c>
      <c r="Q83" s="18">
        <v>9.7922353340397401E-3</v>
      </c>
      <c r="R83" s="18">
        <v>7.8507246435829802E-3</v>
      </c>
      <c r="S83" s="19">
        <v>77</v>
      </c>
      <c r="T83" s="19">
        <v>11</v>
      </c>
      <c r="U83" s="20">
        <v>8.7654485675450602E-2</v>
      </c>
    </row>
    <row r="84" spans="1:21" x14ac:dyDescent="0.15">
      <c r="A84" s="8" t="s">
        <v>92</v>
      </c>
      <c r="B84" s="9">
        <v>0</v>
      </c>
      <c r="C84" s="9">
        <v>0</v>
      </c>
      <c r="D84" s="10">
        <v>0</v>
      </c>
      <c r="E84" s="10">
        <v>0</v>
      </c>
      <c r="F84" s="11" t="s">
        <v>12</v>
      </c>
      <c r="G84" s="12">
        <v>1.5842376601373E-5</v>
      </c>
      <c r="H84" s="12">
        <v>3.4218292987386898E-5</v>
      </c>
      <c r="I84" s="13">
        <v>3</v>
      </c>
      <c r="J84" s="13">
        <v>2</v>
      </c>
      <c r="K84" s="14">
        <v>0.11445125737524001</v>
      </c>
      <c r="L84" s="15">
        <v>0</v>
      </c>
      <c r="M84" s="15">
        <v>0</v>
      </c>
      <c r="N84" s="16">
        <v>0</v>
      </c>
      <c r="O84" s="16">
        <v>0</v>
      </c>
      <c r="P84" s="17" t="s">
        <v>12</v>
      </c>
      <c r="Q84" s="18">
        <v>2.1859447352715099E-6</v>
      </c>
      <c r="R84" s="18">
        <v>0</v>
      </c>
      <c r="S84" s="19">
        <v>4</v>
      </c>
      <c r="T84" s="19">
        <v>0</v>
      </c>
      <c r="U84" s="20">
        <v>0.39584456686018199</v>
      </c>
    </row>
    <row r="85" spans="1:21" x14ac:dyDescent="0.15">
      <c r="A85" s="8" t="s">
        <v>93</v>
      </c>
      <c r="B85" s="9">
        <v>0</v>
      </c>
      <c r="C85" s="9">
        <v>0</v>
      </c>
      <c r="D85" s="10">
        <v>0</v>
      </c>
      <c r="E85" s="10">
        <v>0</v>
      </c>
      <c r="F85" s="11" t="s">
        <v>12</v>
      </c>
      <c r="G85" s="12">
        <v>0</v>
      </c>
      <c r="H85" s="12">
        <v>0</v>
      </c>
      <c r="I85" s="13">
        <v>0</v>
      </c>
      <c r="J85" s="13">
        <v>0</v>
      </c>
      <c r="K85" s="14" t="s">
        <v>12</v>
      </c>
      <c r="L85" s="15">
        <v>0</v>
      </c>
      <c r="M85" s="15">
        <v>0</v>
      </c>
      <c r="N85" s="16">
        <v>0</v>
      </c>
      <c r="O85" s="16">
        <v>0</v>
      </c>
      <c r="P85" s="17" t="s">
        <v>12</v>
      </c>
      <c r="Q85" s="18">
        <v>0</v>
      </c>
      <c r="R85" s="18">
        <v>0</v>
      </c>
      <c r="S85" s="19">
        <v>0</v>
      </c>
      <c r="T85" s="19">
        <v>0</v>
      </c>
      <c r="U85" s="20" t="s">
        <v>12</v>
      </c>
    </row>
    <row r="86" spans="1:21" x14ac:dyDescent="0.15">
      <c r="A86" s="8" t="s">
        <v>94</v>
      </c>
      <c r="B86" s="9">
        <v>8.8124348684982395E-3</v>
      </c>
      <c r="C86" s="9">
        <v>0</v>
      </c>
      <c r="D86" s="10">
        <v>23</v>
      </c>
      <c r="E86" s="10">
        <v>0</v>
      </c>
      <c r="F86" s="11">
        <v>2.4934717763856699E-2</v>
      </c>
      <c r="G86" s="12">
        <v>2.1607534579440799E-2</v>
      </c>
      <c r="H86" s="12">
        <v>1.92449734245752E-2</v>
      </c>
      <c r="I86" s="13">
        <v>30</v>
      </c>
      <c r="J86" s="13">
        <v>4</v>
      </c>
      <c r="K86" s="14">
        <v>0.47498072838210098</v>
      </c>
      <c r="L86" s="15">
        <v>7.1309321468949003E-3</v>
      </c>
      <c r="M86" s="15">
        <v>2.7231825423517301E-3</v>
      </c>
      <c r="N86" s="16">
        <v>25</v>
      </c>
      <c r="O86" s="16">
        <v>3</v>
      </c>
      <c r="P86" s="17">
        <v>0.48052686801560401</v>
      </c>
      <c r="Q86" s="18">
        <v>1.2320705538668699E-2</v>
      </c>
      <c r="R86" s="18">
        <v>1.34377359314201E-2</v>
      </c>
      <c r="S86" s="19">
        <v>72</v>
      </c>
      <c r="T86" s="19">
        <v>11</v>
      </c>
      <c r="U86" s="20">
        <v>0.97634283549845602</v>
      </c>
    </row>
    <row r="87" spans="1:21" x14ac:dyDescent="0.15">
      <c r="A87" s="8" t="s">
        <v>95</v>
      </c>
      <c r="B87" s="9">
        <v>6.4163724850145501E-2</v>
      </c>
      <c r="C87" s="9">
        <v>0</v>
      </c>
      <c r="D87" s="10">
        <v>37</v>
      </c>
      <c r="E87" s="10">
        <v>0</v>
      </c>
      <c r="F87" s="11">
        <v>2.01556848500444E-3</v>
      </c>
      <c r="G87" s="12">
        <v>1.7660279727428601E-2</v>
      </c>
      <c r="H87" s="12">
        <v>1.6394703330041699E-2</v>
      </c>
      <c r="I87" s="13">
        <v>46</v>
      </c>
      <c r="J87" s="13">
        <v>2</v>
      </c>
      <c r="K87" s="14">
        <v>1.8930169465356399E-2</v>
      </c>
      <c r="L87" s="15">
        <v>1.9769551918212801E-2</v>
      </c>
      <c r="M87" s="15">
        <v>2.7567537206866801E-2</v>
      </c>
      <c r="N87" s="16">
        <v>58</v>
      </c>
      <c r="O87" s="16">
        <v>9</v>
      </c>
      <c r="P87" s="17">
        <v>0.87254222383348601</v>
      </c>
      <c r="Q87" s="18">
        <v>1.25276385128841E-2</v>
      </c>
      <c r="R87" s="18">
        <v>1.29035129583468E-2</v>
      </c>
      <c r="S87" s="19">
        <v>79</v>
      </c>
      <c r="T87" s="19">
        <v>13</v>
      </c>
      <c r="U87" s="20">
        <v>0.56708209986031299</v>
      </c>
    </row>
    <row r="88" spans="1:21" x14ac:dyDescent="0.15">
      <c r="A88" s="8" t="s">
        <v>96</v>
      </c>
      <c r="B88" s="9">
        <v>0</v>
      </c>
      <c r="C88" s="9">
        <v>0</v>
      </c>
      <c r="D88" s="10">
        <v>0</v>
      </c>
      <c r="E88" s="10">
        <v>0</v>
      </c>
      <c r="F88" s="11" t="s">
        <v>12</v>
      </c>
      <c r="G88" s="12">
        <v>8.6555075422433992E-6</v>
      </c>
      <c r="H88" s="12">
        <v>0</v>
      </c>
      <c r="I88" s="13">
        <v>1</v>
      </c>
      <c r="J88" s="13">
        <v>0</v>
      </c>
      <c r="K88" s="14">
        <v>0.69153402140366704</v>
      </c>
      <c r="L88" s="15">
        <v>0</v>
      </c>
      <c r="M88" s="15">
        <v>0</v>
      </c>
      <c r="N88" s="16">
        <v>0</v>
      </c>
      <c r="O88" s="16">
        <v>0</v>
      </c>
      <c r="P88" s="17" t="s">
        <v>12</v>
      </c>
      <c r="Q88" s="18">
        <v>1.2063825325053E-6</v>
      </c>
      <c r="R88" s="18">
        <v>0</v>
      </c>
      <c r="S88" s="19">
        <v>2</v>
      </c>
      <c r="T88" s="19">
        <v>0</v>
      </c>
      <c r="U88" s="20">
        <v>0.55911838963927096</v>
      </c>
    </row>
    <row r="89" spans="1:21" x14ac:dyDescent="0.15">
      <c r="A89" s="8" t="s">
        <v>97</v>
      </c>
      <c r="B89" s="9">
        <v>7.7572636825900698E-7</v>
      </c>
      <c r="C89" s="9">
        <v>0</v>
      </c>
      <c r="D89" s="10">
        <v>1</v>
      </c>
      <c r="E89" s="10">
        <v>0</v>
      </c>
      <c r="F89" s="11">
        <v>0.69946407059014204</v>
      </c>
      <c r="G89" s="12">
        <v>7.0455676007488698E-7</v>
      </c>
      <c r="H89" s="12">
        <v>0</v>
      </c>
      <c r="I89" s="13">
        <v>1</v>
      </c>
      <c r="J89" s="13">
        <v>0</v>
      </c>
      <c r="K89" s="14">
        <v>0.69153402140366704</v>
      </c>
      <c r="L89" s="15">
        <v>4.2559090703431397E-3</v>
      </c>
      <c r="M89" s="15">
        <v>1.2805526786610199E-4</v>
      </c>
      <c r="N89" s="16">
        <v>21</v>
      </c>
      <c r="O89" s="16">
        <v>5</v>
      </c>
      <c r="P89" s="17">
        <v>0.81915596359118303</v>
      </c>
      <c r="Q89" s="18">
        <v>3.1075763634028199E-3</v>
      </c>
      <c r="R89" s="18">
        <v>7.0072512719201799E-3</v>
      </c>
      <c r="S89" s="19">
        <v>60</v>
      </c>
      <c r="T89" s="19">
        <v>8</v>
      </c>
      <c r="U89" s="20">
        <v>0.30010989459619603</v>
      </c>
    </row>
    <row r="90" spans="1:21" x14ac:dyDescent="0.15">
      <c r="A90" s="8" t="s">
        <v>98</v>
      </c>
      <c r="B90" s="9">
        <v>0</v>
      </c>
      <c r="C90" s="9">
        <v>0</v>
      </c>
      <c r="D90" s="10">
        <v>0</v>
      </c>
      <c r="E90" s="10">
        <v>0</v>
      </c>
      <c r="F90" s="11" t="s">
        <v>12</v>
      </c>
      <c r="G90" s="12">
        <v>0</v>
      </c>
      <c r="H90" s="12">
        <v>0</v>
      </c>
      <c r="I90" s="13">
        <v>0</v>
      </c>
      <c r="J90" s="13">
        <v>0</v>
      </c>
      <c r="K90" s="14" t="s">
        <v>12</v>
      </c>
      <c r="L90" s="15">
        <v>0</v>
      </c>
      <c r="M90" s="15">
        <v>0</v>
      </c>
      <c r="N90" s="16">
        <v>0</v>
      </c>
      <c r="O90" s="16">
        <v>0</v>
      </c>
      <c r="P90" s="17" t="s">
        <v>12</v>
      </c>
      <c r="Q90" s="18">
        <v>0</v>
      </c>
      <c r="R90" s="18">
        <v>0</v>
      </c>
      <c r="S90" s="19">
        <v>0</v>
      </c>
      <c r="T90" s="19">
        <v>0</v>
      </c>
      <c r="U90" s="20" t="s">
        <v>12</v>
      </c>
    </row>
    <row r="91" spans="1:21" x14ac:dyDescent="0.15">
      <c r="A91" s="8" t="s">
        <v>99</v>
      </c>
      <c r="B91" s="9">
        <v>0</v>
      </c>
      <c r="C91" s="9">
        <v>0</v>
      </c>
      <c r="D91" s="10">
        <v>0</v>
      </c>
      <c r="E91" s="10">
        <v>0</v>
      </c>
      <c r="F91" s="11" t="s">
        <v>12</v>
      </c>
      <c r="G91" s="12">
        <v>0</v>
      </c>
      <c r="H91" s="12">
        <v>0</v>
      </c>
      <c r="I91" s="13">
        <v>0</v>
      </c>
      <c r="J91" s="13">
        <v>0</v>
      </c>
      <c r="K91" s="14" t="s">
        <v>12</v>
      </c>
      <c r="L91" s="15">
        <v>0</v>
      </c>
      <c r="M91" s="15">
        <v>0</v>
      </c>
      <c r="N91" s="16">
        <v>0</v>
      </c>
      <c r="O91" s="16">
        <v>0</v>
      </c>
      <c r="P91" s="17" t="s">
        <v>12</v>
      </c>
      <c r="Q91" s="18">
        <v>0</v>
      </c>
      <c r="R91" s="18">
        <v>0</v>
      </c>
      <c r="S91" s="19">
        <v>0</v>
      </c>
      <c r="T91" s="19">
        <v>0</v>
      </c>
      <c r="U91" s="20" t="s">
        <v>12</v>
      </c>
    </row>
    <row r="92" spans="1:21" x14ac:dyDescent="0.15">
      <c r="A92" s="8" t="s">
        <v>100</v>
      </c>
      <c r="B92" s="9">
        <v>1.49438583280405E-5</v>
      </c>
      <c r="C92" s="9">
        <v>0</v>
      </c>
      <c r="D92" s="10">
        <v>2</v>
      </c>
      <c r="E92" s="10">
        <v>0</v>
      </c>
      <c r="F92" s="11">
        <v>0.56870862292096902</v>
      </c>
      <c r="G92" s="12">
        <v>4.0874047505730799E-4</v>
      </c>
      <c r="H92" s="12">
        <v>7.2653961456799996E-5</v>
      </c>
      <c r="I92" s="13">
        <v>20</v>
      </c>
      <c r="J92" s="13">
        <v>4</v>
      </c>
      <c r="K92" s="14">
        <v>0.83939757780267099</v>
      </c>
      <c r="L92" s="15">
        <v>2.08239308245094E-5</v>
      </c>
      <c r="M92" s="15">
        <v>8.0243674207683305E-5</v>
      </c>
      <c r="N92" s="16">
        <v>11</v>
      </c>
      <c r="O92" s="16">
        <v>4</v>
      </c>
      <c r="P92" s="17">
        <v>0.14735460886290599</v>
      </c>
      <c r="Q92" s="18">
        <v>3.7794280379492997E-5</v>
      </c>
      <c r="R92" s="18">
        <v>2.15123494890958E-4</v>
      </c>
      <c r="S92" s="19">
        <v>13</v>
      </c>
      <c r="T92" s="19">
        <v>4</v>
      </c>
      <c r="U92" s="20">
        <v>0.26205769432287201</v>
      </c>
    </row>
    <row r="93" spans="1:21" x14ac:dyDescent="0.15">
      <c r="A93" s="8" t="s">
        <v>101</v>
      </c>
      <c r="B93" s="9">
        <v>6.0111978139336505E-4</v>
      </c>
      <c r="C93" s="9">
        <v>0</v>
      </c>
      <c r="D93" s="10">
        <v>3</v>
      </c>
      <c r="E93" s="10">
        <v>0</v>
      </c>
      <c r="F93" s="11">
        <v>0.47743835775409699</v>
      </c>
      <c r="G93" s="12">
        <v>1.9880558676135899E-4</v>
      </c>
      <c r="H93" s="12">
        <v>1.6624882305626501E-5</v>
      </c>
      <c r="I93" s="13">
        <v>18</v>
      </c>
      <c r="J93" s="13">
        <v>2</v>
      </c>
      <c r="K93" s="14">
        <v>0.51466403532135196</v>
      </c>
      <c r="L93" s="15">
        <v>1.9965625124411199E-5</v>
      </c>
      <c r="M93" s="15">
        <v>5.1890010515779097E-5</v>
      </c>
      <c r="N93" s="16">
        <v>15</v>
      </c>
      <c r="O93" s="16">
        <v>2</v>
      </c>
      <c r="P93" s="17">
        <v>0.68639309486459299</v>
      </c>
      <c r="Q93" s="18">
        <v>4.3799093413392702E-5</v>
      </c>
      <c r="R93" s="18">
        <v>8.2110280520905697E-5</v>
      </c>
      <c r="S93" s="19">
        <v>26</v>
      </c>
      <c r="T93" s="19">
        <v>5</v>
      </c>
      <c r="U93" s="20">
        <v>0.56587011422633104</v>
      </c>
    </row>
    <row r="94" spans="1:21" x14ac:dyDescent="0.15">
      <c r="A94" s="8" t="s">
        <v>102</v>
      </c>
      <c r="B94" s="9">
        <v>3.2419136411530898E-6</v>
      </c>
      <c r="C94" s="9">
        <v>0</v>
      </c>
      <c r="D94" s="10">
        <v>2</v>
      </c>
      <c r="E94" s="10">
        <v>0</v>
      </c>
      <c r="F94" s="11">
        <v>0.56870862292096902</v>
      </c>
      <c r="G94" s="12">
        <v>4.8691573900070199E-6</v>
      </c>
      <c r="H94" s="12">
        <v>0</v>
      </c>
      <c r="I94" s="13">
        <v>2</v>
      </c>
      <c r="J94" s="13">
        <v>0</v>
      </c>
      <c r="K94" s="14">
        <v>0.55911838963927096</v>
      </c>
      <c r="L94" s="15">
        <v>4.43562975201847E-4</v>
      </c>
      <c r="M94" s="15">
        <v>3.9793247178252196E-3</v>
      </c>
      <c r="N94" s="16">
        <v>4</v>
      </c>
      <c r="O94" s="16">
        <v>1</v>
      </c>
      <c r="P94" s="17">
        <v>0.73656834189881304</v>
      </c>
      <c r="Q94" s="18">
        <v>4.7464860595050496E-3</v>
      </c>
      <c r="R94" s="18">
        <v>2.55338716947887E-3</v>
      </c>
      <c r="S94" s="19">
        <v>30</v>
      </c>
      <c r="T94" s="19">
        <v>8</v>
      </c>
      <c r="U94" s="20">
        <v>0.27309667641023699</v>
      </c>
    </row>
    <row r="95" spans="1:21" x14ac:dyDescent="0.15">
      <c r="A95" s="8" t="s">
        <v>103</v>
      </c>
      <c r="B95" s="9">
        <v>0</v>
      </c>
      <c r="C95" s="9">
        <v>0</v>
      </c>
      <c r="D95" s="10">
        <v>0</v>
      </c>
      <c r="E95" s="10">
        <v>0</v>
      </c>
      <c r="F95" s="11" t="s">
        <v>12</v>
      </c>
      <c r="G95" s="12">
        <v>0</v>
      </c>
      <c r="H95" s="12">
        <v>0</v>
      </c>
      <c r="I95" s="13">
        <v>0</v>
      </c>
      <c r="J95" s="13">
        <v>0</v>
      </c>
      <c r="K95" s="14" t="s">
        <v>12</v>
      </c>
      <c r="L95" s="15">
        <v>0</v>
      </c>
      <c r="M95" s="15">
        <v>0</v>
      </c>
      <c r="N95" s="16">
        <v>0</v>
      </c>
      <c r="O95" s="16">
        <v>0</v>
      </c>
      <c r="P95" s="17" t="s">
        <v>12</v>
      </c>
      <c r="Q95" s="18">
        <v>0</v>
      </c>
      <c r="R95" s="18">
        <v>0</v>
      </c>
      <c r="S95" s="19">
        <v>0</v>
      </c>
      <c r="T95" s="19">
        <v>0</v>
      </c>
      <c r="U95" s="20" t="s">
        <v>12</v>
      </c>
    </row>
    <row r="96" spans="1:21" x14ac:dyDescent="0.15">
      <c r="A96" s="8" t="s">
        <v>104</v>
      </c>
      <c r="B96" s="9">
        <v>0</v>
      </c>
      <c r="C96" s="9">
        <v>0</v>
      </c>
      <c r="D96" s="10">
        <v>0</v>
      </c>
      <c r="E96" s="10">
        <v>0</v>
      </c>
      <c r="F96" s="11" t="s">
        <v>12</v>
      </c>
      <c r="G96" s="12">
        <v>0</v>
      </c>
      <c r="H96" s="12">
        <v>0</v>
      </c>
      <c r="I96" s="13">
        <v>0</v>
      </c>
      <c r="J96" s="13">
        <v>0</v>
      </c>
      <c r="K96" s="14" t="s">
        <v>12</v>
      </c>
      <c r="L96" s="15">
        <v>0</v>
      </c>
      <c r="M96" s="15">
        <v>0</v>
      </c>
      <c r="N96" s="16">
        <v>0</v>
      </c>
      <c r="O96" s="16">
        <v>0</v>
      </c>
      <c r="P96" s="17" t="s">
        <v>12</v>
      </c>
      <c r="Q96" s="18">
        <v>0</v>
      </c>
      <c r="R96" s="18">
        <v>0</v>
      </c>
      <c r="S96" s="19">
        <v>0</v>
      </c>
      <c r="T96" s="19">
        <v>0</v>
      </c>
      <c r="U96" s="20" t="s">
        <v>12</v>
      </c>
    </row>
    <row r="97" spans="1:21" x14ac:dyDescent="0.15">
      <c r="A97" s="8" t="s">
        <v>105</v>
      </c>
      <c r="B97" s="9">
        <v>0</v>
      </c>
      <c r="C97" s="9">
        <v>0</v>
      </c>
      <c r="D97" s="10">
        <v>0</v>
      </c>
      <c r="E97" s="10">
        <v>0</v>
      </c>
      <c r="F97" s="11" t="s">
        <v>12</v>
      </c>
      <c r="G97" s="12">
        <v>7.7002102870734099E-5</v>
      </c>
      <c r="H97" s="12">
        <v>7.6222226265643096E-6</v>
      </c>
      <c r="I97" s="13">
        <v>12</v>
      </c>
      <c r="J97" s="13">
        <v>2</v>
      </c>
      <c r="K97" s="14">
        <v>0.86480679810607097</v>
      </c>
      <c r="L97" s="15">
        <v>2.6049846948222698E-4</v>
      </c>
      <c r="M97" s="15">
        <v>2.1597031189981501E-4</v>
      </c>
      <c r="N97" s="16">
        <v>23</v>
      </c>
      <c r="O97" s="16">
        <v>4</v>
      </c>
      <c r="P97" s="17">
        <v>0.91018718283955302</v>
      </c>
      <c r="Q97" s="18">
        <v>4.7244640679420201E-4</v>
      </c>
      <c r="R97" s="18">
        <v>1.3421739900020199E-3</v>
      </c>
      <c r="S97" s="19">
        <v>33</v>
      </c>
      <c r="T97" s="19">
        <v>2</v>
      </c>
      <c r="U97" s="20">
        <v>8.0092726336217196E-2</v>
      </c>
    </row>
    <row r="98" spans="1:21" x14ac:dyDescent="0.15">
      <c r="A98" s="8" t="s">
        <v>106</v>
      </c>
      <c r="B98" s="9">
        <v>4.6735409559294698E-4</v>
      </c>
      <c r="C98" s="9">
        <v>2.2878887256429101E-6</v>
      </c>
      <c r="D98" s="10">
        <v>12</v>
      </c>
      <c r="E98" s="10">
        <v>2</v>
      </c>
      <c r="F98" s="11">
        <v>0.81819040635184004</v>
      </c>
      <c r="G98" s="12">
        <v>8.1837897617040908E-3</v>
      </c>
      <c r="H98" s="12">
        <v>4.5234578406882998E-5</v>
      </c>
      <c r="I98" s="13">
        <v>51</v>
      </c>
      <c r="J98" s="13">
        <v>5</v>
      </c>
      <c r="K98" s="14">
        <v>6.7280064511170107E-2</v>
      </c>
      <c r="L98" s="15">
        <v>2.2912188999595701E-2</v>
      </c>
      <c r="M98" s="15">
        <v>6.0931104201404497E-2</v>
      </c>
      <c r="N98" s="16">
        <v>62</v>
      </c>
      <c r="O98" s="16">
        <v>11</v>
      </c>
      <c r="P98" s="17">
        <v>9.8599626149166494E-2</v>
      </c>
      <c r="Q98" s="18">
        <v>4.7720650076969198E-2</v>
      </c>
      <c r="R98" s="18">
        <v>5.4138586555819799E-3</v>
      </c>
      <c r="S98" s="19">
        <v>56</v>
      </c>
      <c r="T98" s="19">
        <v>10</v>
      </c>
      <c r="U98" s="20">
        <v>0.50421065003875898</v>
      </c>
    </row>
    <row r="99" spans="1:21" x14ac:dyDescent="0.15">
      <c r="A99" s="8" t="s">
        <v>107</v>
      </c>
      <c r="B99" s="9">
        <v>4.2398243445819001E-5</v>
      </c>
      <c r="C99" s="9">
        <v>3.4988339365338502E-5</v>
      </c>
      <c r="D99" s="10">
        <v>18</v>
      </c>
      <c r="E99" s="10">
        <v>5</v>
      </c>
      <c r="F99" s="11">
        <v>0.32121182540075999</v>
      </c>
      <c r="G99" s="12">
        <v>1.1916994877526801E-5</v>
      </c>
      <c r="H99" s="12">
        <v>3.8410844789661199E-5</v>
      </c>
      <c r="I99" s="13">
        <v>13</v>
      </c>
      <c r="J99" s="13">
        <v>3</v>
      </c>
      <c r="K99" s="14">
        <v>0.58099807369858802</v>
      </c>
      <c r="L99" s="15">
        <v>1.9185825504164401E-6</v>
      </c>
      <c r="M99" s="15">
        <v>9.2076825020562E-6</v>
      </c>
      <c r="N99" s="16">
        <v>3</v>
      </c>
      <c r="O99" s="16">
        <v>1</v>
      </c>
      <c r="P99" s="17">
        <v>0.56485991231400501</v>
      </c>
      <c r="Q99" s="18">
        <v>2.8159175160576999E-6</v>
      </c>
      <c r="R99" s="18">
        <v>1.91876059364097E-6</v>
      </c>
      <c r="S99" s="19">
        <v>3</v>
      </c>
      <c r="T99" s="19">
        <v>1</v>
      </c>
      <c r="U99" s="20">
        <v>0.60440652065009004</v>
      </c>
    </row>
    <row r="100" spans="1:21" x14ac:dyDescent="0.15">
      <c r="A100" s="8" t="s">
        <v>108</v>
      </c>
      <c r="B100" s="9">
        <v>0</v>
      </c>
      <c r="C100" s="9">
        <v>0</v>
      </c>
      <c r="D100" s="10">
        <v>0</v>
      </c>
      <c r="E100" s="10">
        <v>0</v>
      </c>
      <c r="F100" s="11" t="s">
        <v>12</v>
      </c>
      <c r="G100" s="12">
        <v>2.7283833142162999E-5</v>
      </c>
      <c r="H100" s="12">
        <v>4.4026299141916702E-3</v>
      </c>
      <c r="I100" s="13">
        <v>2</v>
      </c>
      <c r="J100" s="13">
        <v>2</v>
      </c>
      <c r="K100" s="14">
        <v>4.5463353444113702E-2</v>
      </c>
      <c r="L100" s="15">
        <v>2.6941648155621499E-5</v>
      </c>
      <c r="M100" s="15">
        <v>4.2273439223030598E-4</v>
      </c>
      <c r="N100" s="16">
        <v>5</v>
      </c>
      <c r="O100" s="16">
        <v>2</v>
      </c>
      <c r="P100" s="17">
        <v>0.27887499704751401</v>
      </c>
      <c r="Q100" s="18">
        <v>0</v>
      </c>
      <c r="R100" s="18">
        <v>6.8962244127362404E-5</v>
      </c>
      <c r="S100" s="19">
        <v>0</v>
      </c>
      <c r="T100" s="19">
        <v>2</v>
      </c>
      <c r="U100" s="20">
        <v>8.8856994768922296E-4</v>
      </c>
    </row>
    <row r="101" spans="1:21" x14ac:dyDescent="0.15">
      <c r="A101" s="8" t="s">
        <v>109</v>
      </c>
      <c r="B101" s="9">
        <v>0</v>
      </c>
      <c r="C101" s="9">
        <v>0</v>
      </c>
      <c r="D101" s="10">
        <v>0</v>
      </c>
      <c r="E101" s="10">
        <v>0</v>
      </c>
      <c r="F101" s="11" t="s">
        <v>12</v>
      </c>
      <c r="G101" s="12">
        <v>0</v>
      </c>
      <c r="H101" s="12">
        <v>4.3143285632245398E-6</v>
      </c>
      <c r="I101" s="13">
        <v>0</v>
      </c>
      <c r="J101" s="13">
        <v>1</v>
      </c>
      <c r="K101" s="14">
        <v>2.01274865512578E-2</v>
      </c>
      <c r="L101" s="15">
        <v>3.3826493020369399E-6</v>
      </c>
      <c r="M101" s="15">
        <v>0</v>
      </c>
      <c r="N101" s="16">
        <v>3</v>
      </c>
      <c r="O101" s="16">
        <v>0</v>
      </c>
      <c r="P101" s="17">
        <v>0.46698510612442501</v>
      </c>
      <c r="Q101" s="18">
        <v>0</v>
      </c>
      <c r="R101" s="18">
        <v>0</v>
      </c>
      <c r="S101" s="19">
        <v>0</v>
      </c>
      <c r="T101" s="19">
        <v>0</v>
      </c>
      <c r="U101" s="20" t="s">
        <v>12</v>
      </c>
    </row>
    <row r="102" spans="1:21" x14ac:dyDescent="0.15">
      <c r="A102" s="8" t="s">
        <v>110</v>
      </c>
      <c r="B102" s="9">
        <v>0</v>
      </c>
      <c r="C102" s="9">
        <v>0</v>
      </c>
      <c r="D102" s="10">
        <v>0</v>
      </c>
      <c r="E102" s="10">
        <v>0</v>
      </c>
      <c r="F102" s="11" t="s">
        <v>12</v>
      </c>
      <c r="G102" s="12">
        <v>1.9597354515231199E-6</v>
      </c>
      <c r="H102" s="12">
        <v>0</v>
      </c>
      <c r="I102" s="13">
        <v>2</v>
      </c>
      <c r="J102" s="13">
        <v>0</v>
      </c>
      <c r="K102" s="14">
        <v>0.55911838963927096</v>
      </c>
      <c r="L102" s="15">
        <v>1.23237834586963E-6</v>
      </c>
      <c r="M102" s="15">
        <v>2.7498730352286301E-6</v>
      </c>
      <c r="N102" s="16">
        <v>1</v>
      </c>
      <c r="O102" s="16">
        <v>1</v>
      </c>
      <c r="P102" s="17">
        <v>0.183700132298008</v>
      </c>
      <c r="Q102" s="18">
        <v>1.1603523062284401E-4</v>
      </c>
      <c r="R102" s="18">
        <v>0</v>
      </c>
      <c r="S102" s="19">
        <v>3</v>
      </c>
      <c r="T102" s="19">
        <v>0</v>
      </c>
      <c r="U102" s="20">
        <v>0.46698510612442501</v>
      </c>
    </row>
    <row r="103" spans="1:21" x14ac:dyDescent="0.15">
      <c r="A103" s="8" t="s">
        <v>111</v>
      </c>
      <c r="B103" s="9">
        <v>0</v>
      </c>
      <c r="C103" s="9">
        <v>0</v>
      </c>
      <c r="D103" s="10">
        <v>0</v>
      </c>
      <c r="E103" s="10">
        <v>0</v>
      </c>
      <c r="F103" s="11" t="s">
        <v>12</v>
      </c>
      <c r="G103" s="12">
        <v>0</v>
      </c>
      <c r="H103" s="12">
        <v>0</v>
      </c>
      <c r="I103" s="13">
        <v>0</v>
      </c>
      <c r="J103" s="13">
        <v>0</v>
      </c>
      <c r="K103" s="14" t="s">
        <v>12</v>
      </c>
      <c r="L103" s="15">
        <v>0</v>
      </c>
      <c r="M103" s="15">
        <v>0</v>
      </c>
      <c r="N103" s="16">
        <v>0</v>
      </c>
      <c r="O103" s="16">
        <v>0</v>
      </c>
      <c r="P103" s="17" t="s">
        <v>12</v>
      </c>
      <c r="Q103" s="18">
        <v>1.9206949779114701E-6</v>
      </c>
      <c r="R103" s="18">
        <v>0</v>
      </c>
      <c r="S103" s="19">
        <v>1</v>
      </c>
      <c r="T103" s="19">
        <v>0</v>
      </c>
      <c r="U103" s="20">
        <v>0.69153402140366704</v>
      </c>
    </row>
    <row r="104" spans="1:21" x14ac:dyDescent="0.15">
      <c r="A104" s="8" t="s">
        <v>112</v>
      </c>
      <c r="B104" s="9">
        <v>0</v>
      </c>
      <c r="C104" s="9">
        <v>0</v>
      </c>
      <c r="D104" s="10">
        <v>0</v>
      </c>
      <c r="E104" s="10">
        <v>0</v>
      </c>
      <c r="F104" s="11" t="s">
        <v>12</v>
      </c>
      <c r="G104" s="12">
        <v>8.2543539386374292E-6</v>
      </c>
      <c r="H104" s="12">
        <v>0</v>
      </c>
      <c r="I104" s="13">
        <v>1</v>
      </c>
      <c r="J104" s="13">
        <v>0</v>
      </c>
      <c r="K104" s="14">
        <v>0.69153402140366704</v>
      </c>
      <c r="L104" s="15">
        <v>0</v>
      </c>
      <c r="M104" s="15">
        <v>0</v>
      </c>
      <c r="N104" s="16">
        <v>0</v>
      </c>
      <c r="O104" s="16">
        <v>0</v>
      </c>
      <c r="P104" s="17" t="s">
        <v>12</v>
      </c>
      <c r="Q104" s="18">
        <v>0</v>
      </c>
      <c r="R104" s="18">
        <v>0</v>
      </c>
      <c r="S104" s="19">
        <v>0</v>
      </c>
      <c r="T104" s="19">
        <v>0</v>
      </c>
      <c r="U104" s="20" t="s">
        <v>12</v>
      </c>
    </row>
    <row r="105" spans="1:21" x14ac:dyDescent="0.15">
      <c r="A105" s="8" t="s">
        <v>113</v>
      </c>
      <c r="B105" s="9">
        <v>6.7919925737320698E-6</v>
      </c>
      <c r="C105" s="9">
        <v>0</v>
      </c>
      <c r="D105" s="10">
        <v>4</v>
      </c>
      <c r="E105" s="10">
        <v>0</v>
      </c>
      <c r="F105" s="11">
        <v>0.406683839381209</v>
      </c>
      <c r="G105" s="12">
        <v>4.3231524465940901E-4</v>
      </c>
      <c r="H105" s="12">
        <v>2.8791119601743E-4</v>
      </c>
      <c r="I105" s="13">
        <v>14</v>
      </c>
      <c r="J105" s="13">
        <v>3</v>
      </c>
      <c r="K105" s="14">
        <v>0.75349715204819501</v>
      </c>
      <c r="L105" s="15">
        <v>5.2157034311421699E-2</v>
      </c>
      <c r="M105" s="15">
        <v>5.4110942878160803E-2</v>
      </c>
      <c r="N105" s="16">
        <v>77</v>
      </c>
      <c r="O105" s="16">
        <v>14</v>
      </c>
      <c r="P105" s="17">
        <v>0.54062524317732996</v>
      </c>
      <c r="Q105" s="18">
        <v>2.8421386539591299E-2</v>
      </c>
      <c r="R105" s="18">
        <v>2.33678073002897E-2</v>
      </c>
      <c r="S105" s="19">
        <v>83</v>
      </c>
      <c r="T105" s="19">
        <v>14</v>
      </c>
      <c r="U105" s="20">
        <v>4.1103529871355203E-2</v>
      </c>
    </row>
    <row r="106" spans="1:21" x14ac:dyDescent="0.15">
      <c r="A106" s="8" t="s">
        <v>114</v>
      </c>
      <c r="B106" s="9">
        <v>2.07595552451928E-3</v>
      </c>
      <c r="C106" s="9">
        <v>4.5853497983074998E-3</v>
      </c>
      <c r="D106" s="10">
        <v>43</v>
      </c>
      <c r="E106" s="10">
        <v>11</v>
      </c>
      <c r="F106" s="11">
        <v>3.0599789184221599E-2</v>
      </c>
      <c r="G106" s="12">
        <v>8.9420128647959098E-4</v>
      </c>
      <c r="H106" s="12">
        <v>1.8190641451886001E-4</v>
      </c>
      <c r="I106" s="13">
        <v>40</v>
      </c>
      <c r="J106" s="13">
        <v>9</v>
      </c>
      <c r="K106" s="14">
        <v>0.68854664182011804</v>
      </c>
      <c r="L106" s="15">
        <v>9.4618416598850504E-5</v>
      </c>
      <c r="M106" s="15">
        <v>6.2275743733282204E-5</v>
      </c>
      <c r="N106" s="16">
        <v>29</v>
      </c>
      <c r="O106" s="16">
        <v>5</v>
      </c>
      <c r="P106" s="17">
        <v>0.935192508106371</v>
      </c>
      <c r="Q106" s="18">
        <v>1.04532965781302E-4</v>
      </c>
      <c r="R106" s="18">
        <v>7.1770168020116E-4</v>
      </c>
      <c r="S106" s="19">
        <v>40</v>
      </c>
      <c r="T106" s="19">
        <v>6</v>
      </c>
      <c r="U106" s="20">
        <v>0.85148825110902204</v>
      </c>
    </row>
    <row r="107" spans="1:21" x14ac:dyDescent="0.15">
      <c r="A107" s="8" t="s">
        <v>115</v>
      </c>
      <c r="B107" s="9">
        <v>0</v>
      </c>
      <c r="C107" s="9">
        <v>0</v>
      </c>
      <c r="D107" s="10">
        <v>0</v>
      </c>
      <c r="E107" s="10">
        <v>0</v>
      </c>
      <c r="F107" s="11" t="s">
        <v>12</v>
      </c>
      <c r="G107" s="12">
        <v>2.7151311951499098E-5</v>
      </c>
      <c r="H107" s="12">
        <v>4.2479308692947497E-5</v>
      </c>
      <c r="I107" s="13">
        <v>10</v>
      </c>
      <c r="J107" s="13">
        <v>4</v>
      </c>
      <c r="K107" s="14">
        <v>0.16073428730713299</v>
      </c>
      <c r="L107" s="15">
        <v>4.9564779325527504E-4</v>
      </c>
      <c r="M107" s="15">
        <v>1.4390071286794199E-3</v>
      </c>
      <c r="N107" s="16">
        <v>73</v>
      </c>
      <c r="O107" s="16">
        <v>15</v>
      </c>
      <c r="P107" s="17">
        <v>0.36898495837342299</v>
      </c>
      <c r="Q107" s="18">
        <v>1.4208678099028201E-3</v>
      </c>
      <c r="R107" s="18">
        <v>2.0271207785615402E-3</v>
      </c>
      <c r="S107" s="19">
        <v>83</v>
      </c>
      <c r="T107" s="19">
        <v>14</v>
      </c>
      <c r="U107" s="20">
        <v>0.92139970792791304</v>
      </c>
    </row>
    <row r="108" spans="1:21" x14ac:dyDescent="0.15">
      <c r="A108" s="8" t="s">
        <v>116</v>
      </c>
      <c r="B108" s="9">
        <v>1.8256042335591E-2</v>
      </c>
      <c r="C108" s="9">
        <v>5.2998207810697603E-6</v>
      </c>
      <c r="D108" s="10">
        <v>22</v>
      </c>
      <c r="E108" s="10">
        <v>2</v>
      </c>
      <c r="F108" s="11">
        <v>0.198402959182956</v>
      </c>
      <c r="G108" s="12">
        <v>4.5795619605564601E-2</v>
      </c>
      <c r="H108" s="12">
        <v>8.8580849213631602E-2</v>
      </c>
      <c r="I108" s="13">
        <v>49</v>
      </c>
      <c r="J108" s="13">
        <v>10</v>
      </c>
      <c r="K108" s="14">
        <v>0.206239461463848</v>
      </c>
      <c r="L108" s="15">
        <v>0.12886044307411201</v>
      </c>
      <c r="M108" s="15">
        <v>0.14526128078929601</v>
      </c>
      <c r="N108" s="16">
        <v>83</v>
      </c>
      <c r="O108" s="16">
        <v>15</v>
      </c>
      <c r="P108" s="17">
        <v>0.67856868656601799</v>
      </c>
      <c r="Q108" s="18">
        <v>8.37718251890089E-2</v>
      </c>
      <c r="R108" s="18">
        <v>7.2401113585458199E-2</v>
      </c>
      <c r="S108" s="19">
        <v>83</v>
      </c>
      <c r="T108" s="19">
        <v>15</v>
      </c>
      <c r="U108" s="20">
        <v>0.16117687802993499</v>
      </c>
    </row>
    <row r="109" spans="1:21" x14ac:dyDescent="0.15">
      <c r="A109" s="8" t="s">
        <v>117</v>
      </c>
      <c r="B109" s="9">
        <v>8.6032235804223104E-5</v>
      </c>
      <c r="C109" s="9">
        <v>0</v>
      </c>
      <c r="D109" s="10">
        <v>1</v>
      </c>
      <c r="E109" s="10">
        <v>0</v>
      </c>
      <c r="F109" s="11">
        <v>0.69946407059014204</v>
      </c>
      <c r="G109" s="12">
        <v>7.1749848160855502E-6</v>
      </c>
      <c r="H109" s="12">
        <v>0</v>
      </c>
      <c r="I109" s="13">
        <v>3</v>
      </c>
      <c r="J109" s="13">
        <v>0</v>
      </c>
      <c r="K109" s="14">
        <v>0.46698510612442501</v>
      </c>
      <c r="L109" s="15">
        <v>2.2572766071711899E-6</v>
      </c>
      <c r="M109" s="15">
        <v>0</v>
      </c>
      <c r="N109" s="16">
        <v>1</v>
      </c>
      <c r="O109" s="16">
        <v>0</v>
      </c>
      <c r="P109" s="17">
        <v>0.69153402140366704</v>
      </c>
      <c r="Q109" s="18">
        <v>0</v>
      </c>
      <c r="R109" s="18">
        <v>0</v>
      </c>
      <c r="S109" s="19">
        <v>0</v>
      </c>
      <c r="T109" s="19">
        <v>0</v>
      </c>
      <c r="U109" s="20" t="s">
        <v>12</v>
      </c>
    </row>
    <row r="110" spans="1:21" x14ac:dyDescent="0.15">
      <c r="A110" s="8" t="s">
        <v>118</v>
      </c>
      <c r="B110" s="9">
        <v>3.3945809749639302E-6</v>
      </c>
      <c r="C110" s="9">
        <v>0</v>
      </c>
      <c r="D110" s="10">
        <v>1</v>
      </c>
      <c r="E110" s="10">
        <v>0</v>
      </c>
      <c r="F110" s="11">
        <v>0.69946407059014204</v>
      </c>
      <c r="G110" s="12">
        <v>3.3610366746249398E-7</v>
      </c>
      <c r="H110" s="12">
        <v>0</v>
      </c>
      <c r="I110" s="13">
        <v>1</v>
      </c>
      <c r="J110" s="13">
        <v>0</v>
      </c>
      <c r="K110" s="14">
        <v>0.69153402140366704</v>
      </c>
      <c r="L110" s="15">
        <v>0</v>
      </c>
      <c r="M110" s="15">
        <v>0</v>
      </c>
      <c r="N110" s="16">
        <v>0</v>
      </c>
      <c r="O110" s="16">
        <v>0</v>
      </c>
      <c r="P110" s="17" t="s">
        <v>12</v>
      </c>
      <c r="Q110" s="18">
        <v>0</v>
      </c>
      <c r="R110" s="18">
        <v>0</v>
      </c>
      <c r="S110" s="19">
        <v>0</v>
      </c>
      <c r="T110" s="19">
        <v>0</v>
      </c>
      <c r="U110" s="20" t="s">
        <v>12</v>
      </c>
    </row>
    <row r="111" spans="1:21" x14ac:dyDescent="0.15">
      <c r="A111" s="8" t="s">
        <v>119</v>
      </c>
      <c r="B111" s="9">
        <v>0</v>
      </c>
      <c r="C111" s="9">
        <v>0</v>
      </c>
      <c r="D111" s="10">
        <v>0</v>
      </c>
      <c r="E111" s="10">
        <v>0</v>
      </c>
      <c r="F111" s="11" t="s">
        <v>12</v>
      </c>
      <c r="G111" s="12">
        <v>8.89863917025535E-7</v>
      </c>
      <c r="H111" s="12">
        <v>0</v>
      </c>
      <c r="I111" s="13">
        <v>3</v>
      </c>
      <c r="J111" s="13">
        <v>0</v>
      </c>
      <c r="K111" s="14">
        <v>0.46698510612442501</v>
      </c>
      <c r="L111" s="15">
        <v>9.2042769497638207E-6</v>
      </c>
      <c r="M111" s="15">
        <v>5.76529894928668E-6</v>
      </c>
      <c r="N111" s="16">
        <v>4</v>
      </c>
      <c r="O111" s="16">
        <v>2</v>
      </c>
      <c r="P111" s="17">
        <v>0.21253048838557101</v>
      </c>
      <c r="Q111" s="18">
        <v>1.5672048679836E-6</v>
      </c>
      <c r="R111" s="18">
        <v>1.5545035820555101E-5</v>
      </c>
      <c r="S111" s="19">
        <v>3</v>
      </c>
      <c r="T111" s="19">
        <v>1</v>
      </c>
      <c r="U111" s="20">
        <v>0.56485991231400501</v>
      </c>
    </row>
    <row r="112" spans="1:21" x14ac:dyDescent="0.15">
      <c r="A112" s="8" t="s">
        <v>120</v>
      </c>
      <c r="B112" s="9">
        <v>0</v>
      </c>
      <c r="C112" s="9">
        <v>0</v>
      </c>
      <c r="D112" s="10">
        <v>0</v>
      </c>
      <c r="E112" s="10">
        <v>0</v>
      </c>
      <c r="F112" s="11" t="s">
        <v>12</v>
      </c>
      <c r="G112" s="12">
        <v>0</v>
      </c>
      <c r="H112" s="12">
        <v>0</v>
      </c>
      <c r="I112" s="13">
        <v>0</v>
      </c>
      <c r="J112" s="13">
        <v>0</v>
      </c>
      <c r="K112" s="14" t="s">
        <v>12</v>
      </c>
      <c r="L112" s="15">
        <v>0</v>
      </c>
      <c r="M112" s="15">
        <v>0</v>
      </c>
      <c r="N112" s="16">
        <v>0</v>
      </c>
      <c r="O112" s="16">
        <v>0</v>
      </c>
      <c r="P112" s="17" t="s">
        <v>12</v>
      </c>
      <c r="Q112" s="18">
        <v>0</v>
      </c>
      <c r="R112" s="18">
        <v>0</v>
      </c>
      <c r="S112" s="19">
        <v>0</v>
      </c>
      <c r="T112" s="19">
        <v>0</v>
      </c>
      <c r="U112" s="20" t="s">
        <v>12</v>
      </c>
    </row>
    <row r="113" spans="1:21" x14ac:dyDescent="0.15">
      <c r="A113" s="8" t="s">
        <v>121</v>
      </c>
      <c r="B113" s="9">
        <v>1.5527385984151499E-2</v>
      </c>
      <c r="C113" s="9">
        <v>6.1053467660237198E-2</v>
      </c>
      <c r="D113" s="10">
        <v>61</v>
      </c>
      <c r="E113" s="10">
        <v>13</v>
      </c>
      <c r="F113" s="11">
        <v>1.4070217833406899E-3</v>
      </c>
      <c r="G113" s="12">
        <v>7.63950352019622E-4</v>
      </c>
      <c r="H113" s="12">
        <v>3.2722616497499201E-4</v>
      </c>
      <c r="I113" s="13">
        <v>51</v>
      </c>
      <c r="J113" s="13">
        <v>15</v>
      </c>
      <c r="K113" s="14">
        <v>1.6379486648499898E-2</v>
      </c>
      <c r="L113" s="15">
        <v>3.8296495993666603E-5</v>
      </c>
      <c r="M113" s="15">
        <v>2.5695496274450699E-4</v>
      </c>
      <c r="N113" s="16">
        <v>21</v>
      </c>
      <c r="O113" s="16">
        <v>5</v>
      </c>
      <c r="P113" s="17">
        <v>0.44599893612237201</v>
      </c>
      <c r="Q113" s="18">
        <v>1.52579105960452E-5</v>
      </c>
      <c r="R113" s="18">
        <v>1.38938454213143E-4</v>
      </c>
      <c r="S113" s="19">
        <v>11</v>
      </c>
      <c r="T113" s="19">
        <v>4</v>
      </c>
      <c r="U113" s="20">
        <v>0.151803633152684</v>
      </c>
    </row>
    <row r="114" spans="1:21" x14ac:dyDescent="0.15">
      <c r="A114" s="8" t="s">
        <v>122</v>
      </c>
      <c r="B114" s="9">
        <v>0</v>
      </c>
      <c r="C114" s="9">
        <v>0</v>
      </c>
      <c r="D114" s="10">
        <v>0</v>
      </c>
      <c r="E114" s="10">
        <v>0</v>
      </c>
      <c r="F114" s="11" t="s">
        <v>12</v>
      </c>
      <c r="G114" s="12">
        <v>4.2220051730658901E-7</v>
      </c>
      <c r="H114" s="12">
        <v>3.4414108878938298E-6</v>
      </c>
      <c r="I114" s="13">
        <v>1</v>
      </c>
      <c r="J114" s="13">
        <v>1</v>
      </c>
      <c r="K114" s="14">
        <v>0.170769780026268</v>
      </c>
      <c r="L114" s="15">
        <v>1.9048410303240599E-6</v>
      </c>
      <c r="M114" s="15">
        <v>0</v>
      </c>
      <c r="N114" s="16">
        <v>1</v>
      </c>
      <c r="O114" s="16">
        <v>0</v>
      </c>
      <c r="P114" s="17">
        <v>0.69153402140366704</v>
      </c>
      <c r="Q114" s="18">
        <v>1.23076073134496E-4</v>
      </c>
      <c r="R114" s="18">
        <v>0</v>
      </c>
      <c r="S114" s="19">
        <v>1</v>
      </c>
      <c r="T114" s="19">
        <v>0</v>
      </c>
      <c r="U114" s="20">
        <v>0.69153402140366704</v>
      </c>
    </row>
    <row r="115" spans="1:21" x14ac:dyDescent="0.15">
      <c r="A115" s="8" t="s">
        <v>123</v>
      </c>
      <c r="B115" s="9">
        <v>4.3515272678603903E-2</v>
      </c>
      <c r="C115" s="9">
        <v>0.108665446212799</v>
      </c>
      <c r="D115" s="10">
        <v>68</v>
      </c>
      <c r="E115" s="10">
        <v>13</v>
      </c>
      <c r="F115" s="11">
        <v>2.6498461883836099E-2</v>
      </c>
      <c r="G115" s="12">
        <v>1.34702048002851E-2</v>
      </c>
      <c r="H115" s="12">
        <v>3.9350379034131501E-2</v>
      </c>
      <c r="I115" s="13">
        <v>81</v>
      </c>
      <c r="J115" s="13">
        <v>15</v>
      </c>
      <c r="K115" s="14">
        <v>0.76722004691044499</v>
      </c>
      <c r="L115" s="15">
        <v>4.9708380496090703E-3</v>
      </c>
      <c r="M115" s="15">
        <v>1.2784778643495301E-2</v>
      </c>
      <c r="N115" s="16">
        <v>81</v>
      </c>
      <c r="O115" s="16">
        <v>14</v>
      </c>
      <c r="P115" s="17">
        <v>0.92139870891568099</v>
      </c>
      <c r="Q115" s="18">
        <v>7.1830250727192803E-3</v>
      </c>
      <c r="R115" s="18">
        <v>1.16904928357683E-2</v>
      </c>
      <c r="S115" s="19">
        <v>81</v>
      </c>
      <c r="T115" s="19">
        <v>15</v>
      </c>
      <c r="U115" s="20">
        <v>0.133666241392048</v>
      </c>
    </row>
    <row r="116" spans="1:21" x14ac:dyDescent="0.15">
      <c r="A116" s="8" t="s">
        <v>124</v>
      </c>
      <c r="B116" s="9">
        <v>1.3478041965461601E-6</v>
      </c>
      <c r="C116" s="9">
        <v>0</v>
      </c>
      <c r="D116" s="10">
        <v>1</v>
      </c>
      <c r="E116" s="10">
        <v>0</v>
      </c>
      <c r="F116" s="11">
        <v>0.69946407059014204</v>
      </c>
      <c r="G116" s="12">
        <v>3.7192289115936802E-6</v>
      </c>
      <c r="H116" s="12">
        <v>0</v>
      </c>
      <c r="I116" s="13">
        <v>4</v>
      </c>
      <c r="J116" s="13">
        <v>0</v>
      </c>
      <c r="K116" s="14">
        <v>0.39584456686018199</v>
      </c>
      <c r="L116" s="15">
        <v>2.8390689182077999E-4</v>
      </c>
      <c r="M116" s="15">
        <v>1.9988780623517001E-4</v>
      </c>
      <c r="N116" s="16">
        <v>46</v>
      </c>
      <c r="O116" s="16">
        <v>8</v>
      </c>
      <c r="P116" s="17">
        <v>0.80790080965307498</v>
      </c>
      <c r="Q116" s="18">
        <v>8.87321891701411E-4</v>
      </c>
      <c r="R116" s="18">
        <v>1.6501718047110001E-3</v>
      </c>
      <c r="S116" s="19">
        <v>83</v>
      </c>
      <c r="T116" s="19">
        <v>15</v>
      </c>
      <c r="U116" s="20">
        <v>0.273409261164406</v>
      </c>
    </row>
    <row r="117" spans="1:21" x14ac:dyDescent="0.15">
      <c r="A117" s="8" t="s">
        <v>125</v>
      </c>
      <c r="B117" s="9">
        <v>3.4791479369189501E-3</v>
      </c>
      <c r="C117" s="9">
        <v>0</v>
      </c>
      <c r="D117" s="10">
        <v>13</v>
      </c>
      <c r="E117" s="10">
        <v>0</v>
      </c>
      <c r="F117" s="11">
        <v>0.111748314957684</v>
      </c>
      <c r="G117" s="12">
        <v>4.0707581635386304E-3</v>
      </c>
      <c r="H117" s="12">
        <v>5.51268075559012E-4</v>
      </c>
      <c r="I117" s="13">
        <v>18</v>
      </c>
      <c r="J117" s="13">
        <v>3</v>
      </c>
      <c r="K117" s="14">
        <v>0.78331943824296602</v>
      </c>
      <c r="L117" s="15">
        <v>6.4493520418671202E-3</v>
      </c>
      <c r="M117" s="15">
        <v>4.4988500816219397E-3</v>
      </c>
      <c r="N117" s="16">
        <v>27</v>
      </c>
      <c r="O117" s="16">
        <v>7</v>
      </c>
      <c r="P117" s="17">
        <v>0.402947284900882</v>
      </c>
      <c r="Q117" s="18">
        <v>4.62958180648538E-3</v>
      </c>
      <c r="R117" s="18">
        <v>3.2364971373984502E-2</v>
      </c>
      <c r="S117" s="19">
        <v>49</v>
      </c>
      <c r="T117" s="19">
        <v>10</v>
      </c>
      <c r="U117" s="20">
        <v>0.84643162758970703</v>
      </c>
    </row>
    <row r="118" spans="1:21" x14ac:dyDescent="0.15">
      <c r="A118" s="8" t="s">
        <v>126</v>
      </c>
      <c r="B118" s="9">
        <v>1.0534964795075E-6</v>
      </c>
      <c r="C118" s="9">
        <v>0</v>
      </c>
      <c r="D118" s="10">
        <v>2</v>
      </c>
      <c r="E118" s="10">
        <v>0</v>
      </c>
      <c r="F118" s="11">
        <v>0.56870862292096902</v>
      </c>
      <c r="G118" s="12">
        <v>2.15758747414476E-6</v>
      </c>
      <c r="H118" s="12">
        <v>0</v>
      </c>
      <c r="I118" s="13">
        <v>3</v>
      </c>
      <c r="J118" s="13">
        <v>0</v>
      </c>
      <c r="K118" s="14">
        <v>0.46698510612442501</v>
      </c>
      <c r="L118" s="15">
        <v>6.6421727108834105E-4</v>
      </c>
      <c r="M118" s="15">
        <v>3.72966509007778E-4</v>
      </c>
      <c r="N118" s="16">
        <v>40</v>
      </c>
      <c r="O118" s="16">
        <v>7</v>
      </c>
      <c r="P118" s="17">
        <v>0.77378404530603195</v>
      </c>
      <c r="Q118" s="18">
        <v>9.2400216463417602E-4</v>
      </c>
      <c r="R118" s="18">
        <v>1.8612486071830999E-4</v>
      </c>
      <c r="S118" s="19">
        <v>73</v>
      </c>
      <c r="T118" s="19">
        <v>11</v>
      </c>
      <c r="U118" s="20">
        <v>3.2011477497053097E-2</v>
      </c>
    </row>
    <row r="119" spans="1:21" x14ac:dyDescent="0.15">
      <c r="A119" s="8" t="s">
        <v>127</v>
      </c>
      <c r="B119" s="9">
        <v>0</v>
      </c>
      <c r="C119" s="9">
        <v>0</v>
      </c>
      <c r="D119" s="10">
        <v>0</v>
      </c>
      <c r="E119" s="10">
        <v>0</v>
      </c>
      <c r="F119" s="11" t="s">
        <v>12</v>
      </c>
      <c r="G119" s="12">
        <v>5.2836044920057104E-7</v>
      </c>
      <c r="H119" s="12">
        <v>0</v>
      </c>
      <c r="I119" s="13">
        <v>1</v>
      </c>
      <c r="J119" s="13">
        <v>0</v>
      </c>
      <c r="K119" s="14">
        <v>0.69153402140366704</v>
      </c>
      <c r="L119" s="15">
        <v>0</v>
      </c>
      <c r="M119" s="15">
        <v>0</v>
      </c>
      <c r="N119" s="16">
        <v>0</v>
      </c>
      <c r="O119" s="16">
        <v>0</v>
      </c>
      <c r="P119" s="17" t="s">
        <v>12</v>
      </c>
      <c r="Q119" s="18">
        <v>3.8642374920670101E-7</v>
      </c>
      <c r="R119" s="18">
        <v>6.27280949326154E-6</v>
      </c>
      <c r="S119" s="19">
        <v>1</v>
      </c>
      <c r="T119" s="19">
        <v>1</v>
      </c>
      <c r="U119" s="20">
        <v>0.170769780026268</v>
      </c>
    </row>
    <row r="120" spans="1:21" x14ac:dyDescent="0.15">
      <c r="A120" s="8" t="s">
        <v>128</v>
      </c>
      <c r="B120" s="9">
        <v>2.9071333561604602E-3</v>
      </c>
      <c r="C120" s="9">
        <v>4.1876185982599602E-2</v>
      </c>
      <c r="D120" s="10">
        <v>15</v>
      </c>
      <c r="E120" s="10">
        <v>6</v>
      </c>
      <c r="F120" s="11">
        <v>2.64765616768626E-2</v>
      </c>
      <c r="G120" s="12">
        <v>2.7146746938552999E-2</v>
      </c>
      <c r="H120" s="12">
        <v>2.3741126756154501E-2</v>
      </c>
      <c r="I120" s="13">
        <v>65</v>
      </c>
      <c r="J120" s="13">
        <v>13</v>
      </c>
      <c r="K120" s="14">
        <v>0.27570906802891898</v>
      </c>
      <c r="L120" s="15">
        <v>1.5020323676657701E-2</v>
      </c>
      <c r="M120" s="15">
        <v>8.3585285772640391E-3</v>
      </c>
      <c r="N120" s="16">
        <v>72</v>
      </c>
      <c r="O120" s="16">
        <v>12</v>
      </c>
      <c r="P120" s="17">
        <v>0.99605790140364903</v>
      </c>
      <c r="Q120" s="18">
        <v>6.1090076102568501E-4</v>
      </c>
      <c r="R120" s="18">
        <v>1.4394750428938501E-2</v>
      </c>
      <c r="S120" s="19">
        <v>46</v>
      </c>
      <c r="T120" s="19">
        <v>8</v>
      </c>
      <c r="U120" s="20">
        <v>0.86445037099396904</v>
      </c>
    </row>
    <row r="121" spans="1:21" x14ac:dyDescent="0.15">
      <c r="A121" s="8" t="s">
        <v>129</v>
      </c>
      <c r="B121" s="9">
        <v>0</v>
      </c>
      <c r="C121" s="9">
        <v>0</v>
      </c>
      <c r="D121" s="10">
        <v>0</v>
      </c>
      <c r="E121" s="10">
        <v>0</v>
      </c>
      <c r="F121" s="11" t="s">
        <v>12</v>
      </c>
      <c r="G121" s="12">
        <v>0</v>
      </c>
      <c r="H121" s="12">
        <v>0</v>
      </c>
      <c r="I121" s="13">
        <v>0</v>
      </c>
      <c r="J121" s="13">
        <v>0</v>
      </c>
      <c r="K121" s="14" t="s">
        <v>12</v>
      </c>
      <c r="L121" s="15">
        <v>1.2001124102702701E-6</v>
      </c>
      <c r="M121" s="15">
        <v>6.3412454295872097E-6</v>
      </c>
      <c r="N121" s="16">
        <v>1</v>
      </c>
      <c r="O121" s="16">
        <v>1</v>
      </c>
      <c r="P121" s="17">
        <v>0.183700132298008</v>
      </c>
      <c r="Q121" s="18">
        <v>2.3727530602707801E-4</v>
      </c>
      <c r="R121" s="18">
        <v>1.80184114232466E-4</v>
      </c>
      <c r="S121" s="19">
        <v>33</v>
      </c>
      <c r="T121" s="19">
        <v>4</v>
      </c>
      <c r="U121" s="20">
        <v>0.38312395103421099</v>
      </c>
    </row>
    <row r="122" spans="1:21" x14ac:dyDescent="0.15">
      <c r="A122" s="8" t="s">
        <v>130</v>
      </c>
      <c r="B122" s="9">
        <v>0</v>
      </c>
      <c r="C122" s="9">
        <v>0</v>
      </c>
      <c r="D122" s="10">
        <v>0</v>
      </c>
      <c r="E122" s="10">
        <v>0</v>
      </c>
      <c r="F122" s="11" t="s">
        <v>12</v>
      </c>
      <c r="G122" s="12">
        <v>0</v>
      </c>
      <c r="H122" s="12">
        <v>0</v>
      </c>
      <c r="I122" s="13">
        <v>0</v>
      </c>
      <c r="J122" s="13">
        <v>0</v>
      </c>
      <c r="K122" s="14" t="s">
        <v>12</v>
      </c>
      <c r="L122" s="15">
        <v>0</v>
      </c>
      <c r="M122" s="15">
        <v>0</v>
      </c>
      <c r="N122" s="16">
        <v>0</v>
      </c>
      <c r="O122" s="16">
        <v>0</v>
      </c>
      <c r="P122" s="17" t="s">
        <v>12</v>
      </c>
      <c r="Q122" s="18">
        <v>0</v>
      </c>
      <c r="R122" s="18">
        <v>0</v>
      </c>
      <c r="S122" s="19">
        <v>0</v>
      </c>
      <c r="T122" s="19">
        <v>0</v>
      </c>
      <c r="U122" s="20" t="s">
        <v>12</v>
      </c>
    </row>
    <row r="123" spans="1:21" x14ac:dyDescent="0.15">
      <c r="A123" s="8" t="s">
        <v>131</v>
      </c>
      <c r="B123" s="9">
        <v>0</v>
      </c>
      <c r="C123" s="9">
        <v>0</v>
      </c>
      <c r="D123" s="10">
        <v>0</v>
      </c>
      <c r="E123" s="10">
        <v>0</v>
      </c>
      <c r="F123" s="11" t="s">
        <v>12</v>
      </c>
      <c r="G123" s="12">
        <v>0</v>
      </c>
      <c r="H123" s="12">
        <v>0</v>
      </c>
      <c r="I123" s="13">
        <v>0</v>
      </c>
      <c r="J123" s="13">
        <v>0</v>
      </c>
      <c r="K123" s="14" t="s">
        <v>12</v>
      </c>
      <c r="L123" s="15">
        <v>0</v>
      </c>
      <c r="M123" s="15">
        <v>0</v>
      </c>
      <c r="N123" s="16">
        <v>0</v>
      </c>
      <c r="O123" s="16">
        <v>0</v>
      </c>
      <c r="P123" s="17" t="s">
        <v>12</v>
      </c>
      <c r="Q123" s="18">
        <v>0</v>
      </c>
      <c r="R123" s="18">
        <v>0</v>
      </c>
      <c r="S123" s="19">
        <v>0</v>
      </c>
      <c r="T123" s="19">
        <v>0</v>
      </c>
      <c r="U123" s="20" t="s">
        <v>12</v>
      </c>
    </row>
    <row r="124" spans="1:21" x14ac:dyDescent="0.15">
      <c r="A124" s="8" t="s">
        <v>132</v>
      </c>
      <c r="B124" s="9">
        <v>0</v>
      </c>
      <c r="C124" s="9">
        <v>0</v>
      </c>
      <c r="D124" s="10">
        <v>0</v>
      </c>
      <c r="E124" s="10">
        <v>0</v>
      </c>
      <c r="F124" s="11" t="s">
        <v>12</v>
      </c>
      <c r="G124" s="12">
        <v>6.8809288478613106E-5</v>
      </c>
      <c r="H124" s="12">
        <v>0</v>
      </c>
      <c r="I124" s="13">
        <v>1</v>
      </c>
      <c r="J124" s="13">
        <v>0</v>
      </c>
      <c r="K124" s="14">
        <v>0.69153402140366704</v>
      </c>
      <c r="L124" s="15">
        <v>0</v>
      </c>
      <c r="M124" s="15">
        <v>0</v>
      </c>
      <c r="N124" s="16">
        <v>0</v>
      </c>
      <c r="O124" s="16">
        <v>0</v>
      </c>
      <c r="P124" s="17" t="s">
        <v>12</v>
      </c>
      <c r="Q124" s="18">
        <v>3.3008299114637799E-7</v>
      </c>
      <c r="R124" s="18">
        <v>0</v>
      </c>
      <c r="S124" s="19">
        <v>1</v>
      </c>
      <c r="T124" s="19">
        <v>0</v>
      </c>
      <c r="U124" s="20">
        <v>0.69153402140366704</v>
      </c>
    </row>
  </sheetData>
  <mergeCells count="4">
    <mergeCell ref="B1:F1"/>
    <mergeCell ref="G1:K1"/>
    <mergeCell ref="L1:P1"/>
    <mergeCell ref="Q1:U1"/>
  </mergeCells>
  <phoneticPr fontId="4" type="noConversion"/>
  <conditionalFormatting sqref="B2:C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{27DE4E2C-9508-4207-9F1A-C06601A9C949}</x14:id>
        </ext>
      </extLst>
    </cfRule>
  </conditionalFormatting>
  <conditionalFormatting sqref="F2">
    <cfRule type="cellIs" dxfId="14" priority="12" operator="lessThan">
      <formula>0.05</formula>
    </cfRule>
  </conditionalFormatting>
  <conditionalFormatting sqref="G2:H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{BB40F595-D121-4016-96EA-07C84A0C43B4}</x14:id>
        </ext>
      </extLst>
    </cfRule>
  </conditionalFormatting>
  <conditionalFormatting sqref="K2">
    <cfRule type="cellIs" dxfId="13" priority="10" operator="lessThan">
      <formula>0.05</formula>
    </cfRule>
  </conditionalFormatting>
  <conditionalFormatting sqref="L2:M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{542DD13D-CB00-4864-86D7-5B75C73CC6F3}</x14:id>
        </ext>
      </extLst>
    </cfRule>
  </conditionalFormatting>
  <conditionalFormatting sqref="P2">
    <cfRule type="cellIs" dxfId="12" priority="8" operator="lessThan">
      <formula>0.05</formula>
    </cfRule>
  </conditionalFormatting>
  <conditionalFormatting sqref="Q2:R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{401FD89B-6F35-4D7B-93D5-F08110CBFF59}</x14:id>
        </ext>
      </extLst>
    </cfRule>
  </conditionalFormatting>
  <conditionalFormatting sqref="U2">
    <cfRule type="cellIs" dxfId="11" priority="6" operator="lessThan">
      <formula>0.05</formula>
    </cfRule>
  </conditionalFormatting>
  <conditionalFormatting sqref="F1:F1048576">
    <cfRule type="cellIs" dxfId="10" priority="5" operator="lessThan">
      <formula>0.05</formula>
    </cfRule>
  </conditionalFormatting>
  <conditionalFormatting sqref="U1:U1048576 P1:P1048576 K1:K1048576">
    <cfRule type="cellIs" dxfId="9" priority="4" operator="lessThan">
      <formula>0.05</formula>
    </cfRule>
  </conditionalFormatting>
  <conditionalFormatting sqref="G2:H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{B0543135-0635-4F2C-AC7F-18E448E77924}</x14:id>
        </ext>
      </extLst>
    </cfRule>
  </conditionalFormatting>
  <conditionalFormatting sqref="L2:M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{7149E429-D551-4B0D-9343-88ED5DD0A6FD}</x14:id>
        </ext>
      </extLst>
    </cfRule>
  </conditionalFormatting>
  <conditionalFormatting sqref="Q2:R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{331529F6-6ACA-4A91-8FA3-A132B2BCBF66}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E4E2C-9508-4207-9F1A-C06601A9C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B2:C2</xm:sqref>
        </x14:conditionalFormatting>
        <x14:conditionalFormatting xmlns:xm="http://schemas.microsoft.com/office/excel/2006/main">
          <x14:cfRule type="dataBar" id="{BB40F595-D121-4016-96EA-07C84A0C4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G2:H2</xm:sqref>
        </x14:conditionalFormatting>
        <x14:conditionalFormatting xmlns:xm="http://schemas.microsoft.com/office/excel/2006/main">
          <x14:cfRule type="dataBar" id="{542DD13D-CB00-4864-86D7-5B75C73CC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L2:M2</xm:sqref>
        </x14:conditionalFormatting>
        <x14:conditionalFormatting xmlns:xm="http://schemas.microsoft.com/office/excel/2006/main">
          <x14:cfRule type="dataBar" id="{401FD89B-6F35-4D7B-93D5-F08110CBFF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Q2:R2</xm:sqref>
        </x14:conditionalFormatting>
        <x14:conditionalFormatting xmlns:xm="http://schemas.microsoft.com/office/excel/2006/main">
          <x14:cfRule type="dataBar" id="{B0543135-0635-4F2C-AC7F-18E448E77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G2:H2</xm:sqref>
        </x14:conditionalFormatting>
        <x14:conditionalFormatting xmlns:xm="http://schemas.microsoft.com/office/excel/2006/main">
          <x14:cfRule type="dataBar" id="{7149E429-D551-4B0D-9343-88ED5DD0A6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L2:M2</xm:sqref>
        </x14:conditionalFormatting>
        <x14:conditionalFormatting xmlns:xm="http://schemas.microsoft.com/office/excel/2006/main">
          <x14:cfRule type="dataBar" id="{331529F6-6ACA-4A91-8FA3-A132B2BCBF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Q2:R2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2"/>
  <sheetViews>
    <sheetView workbookViewId="0">
      <selection activeCell="F10" sqref="F10"/>
    </sheetView>
  </sheetViews>
  <sheetFormatPr defaultRowHeight="13.5" x14ac:dyDescent="0.15"/>
  <cols>
    <col min="4" max="4" width="11.875" customWidth="1"/>
    <col min="5" max="5" width="12.375" customWidth="1"/>
  </cols>
  <sheetData>
    <row r="1" spans="1:23" ht="18.75" x14ac:dyDescent="0.15">
      <c r="A1" s="63" t="s">
        <v>133</v>
      </c>
      <c r="B1" s="64"/>
      <c r="C1" s="65"/>
      <c r="D1" s="66" t="s">
        <v>134</v>
      </c>
      <c r="E1" s="66"/>
      <c r="F1" s="66"/>
      <c r="G1" s="66"/>
      <c r="H1" s="66"/>
      <c r="I1" s="66" t="s">
        <v>135</v>
      </c>
      <c r="J1" s="66"/>
      <c r="K1" s="66"/>
      <c r="L1" s="66"/>
      <c r="M1" s="66"/>
      <c r="N1" s="66" t="s">
        <v>136</v>
      </c>
      <c r="O1" s="66"/>
      <c r="P1" s="66"/>
      <c r="Q1" s="66"/>
      <c r="R1" s="66"/>
      <c r="S1" s="66" t="s">
        <v>137</v>
      </c>
      <c r="T1" s="66"/>
      <c r="U1" s="66"/>
      <c r="V1" s="66"/>
      <c r="W1" s="66"/>
    </row>
    <row r="2" spans="1:23" ht="75" x14ac:dyDescent="0.15">
      <c r="A2" s="24" t="s">
        <v>138</v>
      </c>
      <c r="B2" s="24" t="s">
        <v>139</v>
      </c>
      <c r="C2" s="24" t="s">
        <v>140</v>
      </c>
      <c r="D2" s="25" t="s">
        <v>5</v>
      </c>
      <c r="E2" s="25" t="s">
        <v>141</v>
      </c>
      <c r="F2" s="26" t="s">
        <v>7</v>
      </c>
      <c r="G2" s="26" t="s">
        <v>142</v>
      </c>
      <c r="H2" s="27" t="s">
        <v>143</v>
      </c>
      <c r="I2" s="25" t="s">
        <v>5</v>
      </c>
      <c r="J2" s="25" t="s">
        <v>141</v>
      </c>
      <c r="K2" s="26" t="s">
        <v>7</v>
      </c>
      <c r="L2" s="26" t="s">
        <v>142</v>
      </c>
      <c r="M2" s="27" t="s">
        <v>143</v>
      </c>
      <c r="N2" s="25" t="s">
        <v>5</v>
      </c>
      <c r="O2" s="25" t="s">
        <v>141</v>
      </c>
      <c r="P2" s="26" t="s">
        <v>7</v>
      </c>
      <c r="Q2" s="26" t="s">
        <v>142</v>
      </c>
      <c r="R2" s="27" t="s">
        <v>143</v>
      </c>
      <c r="S2" s="25" t="s">
        <v>5</v>
      </c>
      <c r="T2" s="25" t="s">
        <v>141</v>
      </c>
      <c r="U2" s="26" t="s">
        <v>7</v>
      </c>
      <c r="V2" s="26" t="s">
        <v>142</v>
      </c>
      <c r="W2" s="27" t="s">
        <v>143</v>
      </c>
    </row>
    <row r="3" spans="1:23" ht="15" x14ac:dyDescent="0.25">
      <c r="A3" s="28" t="s">
        <v>144</v>
      </c>
      <c r="B3" s="28" t="str">
        <f>VLOOKUP($A3,[1]Sheet2!$1:$1048576,COLUMN(B2),FALSE)</f>
        <v>Acidaminococcus</v>
      </c>
      <c r="C3" s="28" t="str">
        <f>VLOOKUP($A3,[1]Sheet2!$1:$1048576,COLUMN(C2),FALSE)</f>
        <v>Acidaminococcus_D21</v>
      </c>
      <c r="D3" s="29">
        <v>3.6191185112696802E-6</v>
      </c>
      <c r="E3" s="29">
        <v>0</v>
      </c>
      <c r="F3" s="30">
        <v>3</v>
      </c>
      <c r="G3" s="30">
        <v>0</v>
      </c>
      <c r="H3" s="31">
        <v>0.47743835775409699</v>
      </c>
      <c r="I3" s="32">
        <v>5.4092174933792903E-4</v>
      </c>
      <c r="J3" s="32">
        <v>0</v>
      </c>
      <c r="K3" s="33">
        <v>7</v>
      </c>
      <c r="L3" s="33">
        <v>0</v>
      </c>
      <c r="M3" s="34">
        <v>0.25049538519924403</v>
      </c>
      <c r="N3" s="35">
        <v>1.84886600124065E-3</v>
      </c>
      <c r="O3" s="35">
        <v>4.49471764056898E-4</v>
      </c>
      <c r="P3" s="36">
        <v>9</v>
      </c>
      <c r="Q3" s="36">
        <v>4</v>
      </c>
      <c r="R3" s="37">
        <v>0.12359300514532</v>
      </c>
      <c r="S3" s="38">
        <v>1.6450553718210699E-3</v>
      </c>
      <c r="T3" s="38">
        <v>1.5564740929466399E-3</v>
      </c>
      <c r="U3" s="39">
        <v>24</v>
      </c>
      <c r="V3" s="39">
        <v>3</v>
      </c>
      <c r="W3" s="40">
        <v>0.58130563140271996</v>
      </c>
    </row>
    <row r="4" spans="1:23" ht="15" x14ac:dyDescent="0.25">
      <c r="A4" s="28" t="s">
        <v>145</v>
      </c>
      <c r="B4" s="28" t="str">
        <f>VLOOKUP($A4,[1]Sheet2!$1:$1048576,COLUMN(B3),FALSE)</f>
        <v>Acidaminococcus</v>
      </c>
      <c r="C4" s="28" t="str">
        <f>VLOOKUP($A4,[1]Sheet2!$1:$1048576,COLUMN(C3),FALSE)</f>
        <v>Acidaminococcus_fermentans</v>
      </c>
      <c r="D4" s="29">
        <v>0</v>
      </c>
      <c r="E4" s="29">
        <v>0</v>
      </c>
      <c r="F4" s="30">
        <v>0</v>
      </c>
      <c r="G4" s="30">
        <v>0</v>
      </c>
      <c r="H4" s="31" t="s">
        <v>12</v>
      </c>
      <c r="I4" s="32">
        <v>0</v>
      </c>
      <c r="J4" s="32">
        <v>0</v>
      </c>
      <c r="K4" s="33">
        <v>0</v>
      </c>
      <c r="L4" s="33">
        <v>0</v>
      </c>
      <c r="M4" s="34" t="s">
        <v>12</v>
      </c>
      <c r="N4" s="35">
        <v>1.1375520918718001E-5</v>
      </c>
      <c r="O4" s="35">
        <v>0</v>
      </c>
      <c r="P4" s="36">
        <v>1</v>
      </c>
      <c r="Q4" s="36">
        <v>0</v>
      </c>
      <c r="R4" s="37">
        <v>0.69153402140366704</v>
      </c>
      <c r="S4" s="38">
        <v>1.9207547502449601E-5</v>
      </c>
      <c r="T4" s="38">
        <v>0</v>
      </c>
      <c r="U4" s="39">
        <v>4</v>
      </c>
      <c r="V4" s="39">
        <v>0</v>
      </c>
      <c r="W4" s="40">
        <v>0.39584456686018199</v>
      </c>
    </row>
    <row r="5" spans="1:23" ht="15" x14ac:dyDescent="0.25">
      <c r="A5" s="28" t="s">
        <v>146</v>
      </c>
      <c r="B5" s="28" t="str">
        <f>VLOOKUP($A5,[1]Sheet2!$1:$1048576,COLUMN(B4),FALSE)</f>
        <v>Acidovorax</v>
      </c>
      <c r="C5" s="28" t="str">
        <f>VLOOKUP($A5,[1]Sheet2!$1:$1048576,COLUMN(C4),FALSE)</f>
        <v>Acidovorax_avenae;Acidovorax_citrulli</v>
      </c>
      <c r="D5" s="29">
        <v>0</v>
      </c>
      <c r="E5" s="29">
        <v>0</v>
      </c>
      <c r="F5" s="30">
        <v>0</v>
      </c>
      <c r="G5" s="30">
        <v>0</v>
      </c>
      <c r="H5" s="31" t="s">
        <v>12</v>
      </c>
      <c r="I5" s="32">
        <v>0</v>
      </c>
      <c r="J5" s="32">
        <v>0</v>
      </c>
      <c r="K5" s="33">
        <v>0</v>
      </c>
      <c r="L5" s="33">
        <v>0</v>
      </c>
      <c r="M5" s="34" t="s">
        <v>12</v>
      </c>
      <c r="N5" s="35">
        <v>0</v>
      </c>
      <c r="O5" s="35">
        <v>0</v>
      </c>
      <c r="P5" s="36">
        <v>0</v>
      </c>
      <c r="Q5" s="36">
        <v>0</v>
      </c>
      <c r="R5" s="37" t="s">
        <v>12</v>
      </c>
      <c r="S5" s="38">
        <v>0</v>
      </c>
      <c r="T5" s="38">
        <v>0</v>
      </c>
      <c r="U5" s="39">
        <v>0</v>
      </c>
      <c r="V5" s="39">
        <v>0</v>
      </c>
      <c r="W5" s="40" t="s">
        <v>12</v>
      </c>
    </row>
    <row r="6" spans="1:23" ht="15" x14ac:dyDescent="0.25">
      <c r="A6" s="28" t="s">
        <v>147</v>
      </c>
      <c r="B6" s="28" t="str">
        <f>VLOOKUP($A6,[1]Sheet2!$1:$1048576,COLUMN(B5),FALSE)</f>
        <v>Acidovorax</v>
      </c>
      <c r="C6" s="28" t="str">
        <f>VLOOKUP($A6,[1]Sheet2!$1:$1048576,COLUMN(C5),FALSE)</f>
        <v>Acidovorax_delafieldii</v>
      </c>
      <c r="D6" s="29">
        <v>0</v>
      </c>
      <c r="E6" s="29">
        <v>0</v>
      </c>
      <c r="F6" s="30">
        <v>0</v>
      </c>
      <c r="G6" s="30">
        <v>0</v>
      </c>
      <c r="H6" s="31" t="s">
        <v>12</v>
      </c>
      <c r="I6" s="32">
        <v>0</v>
      </c>
      <c r="J6" s="32">
        <v>0</v>
      </c>
      <c r="K6" s="33">
        <v>0</v>
      </c>
      <c r="L6" s="33">
        <v>0</v>
      </c>
      <c r="M6" s="34" t="s">
        <v>12</v>
      </c>
      <c r="N6" s="35">
        <v>0</v>
      </c>
      <c r="O6" s="35">
        <v>0</v>
      </c>
      <c r="P6" s="36">
        <v>0</v>
      </c>
      <c r="Q6" s="36">
        <v>0</v>
      </c>
      <c r="R6" s="37" t="s">
        <v>12</v>
      </c>
      <c r="S6" s="38">
        <v>4.1493618957688701E-7</v>
      </c>
      <c r="T6" s="38">
        <v>0</v>
      </c>
      <c r="U6" s="39">
        <v>1</v>
      </c>
      <c r="V6" s="39">
        <v>0</v>
      </c>
      <c r="W6" s="40">
        <v>0.69153402140366704</v>
      </c>
    </row>
    <row r="7" spans="1:23" ht="15" x14ac:dyDescent="0.25">
      <c r="A7" s="28" t="s">
        <v>148</v>
      </c>
      <c r="B7" s="28" t="str">
        <f>VLOOKUP($A7,[1]Sheet2!$1:$1048576,COLUMN(B6),FALSE)</f>
        <v>Acidovorax</v>
      </c>
      <c r="C7" s="28" t="str">
        <f>VLOOKUP($A7,[1]Sheet2!$1:$1048576,COLUMN(C6),FALSE)</f>
        <v>Acidovorax_ebreus</v>
      </c>
      <c r="D7" s="29">
        <v>0</v>
      </c>
      <c r="E7" s="29">
        <v>0</v>
      </c>
      <c r="F7" s="30">
        <v>0</v>
      </c>
      <c r="G7" s="30">
        <v>0</v>
      </c>
      <c r="H7" s="31" t="s">
        <v>12</v>
      </c>
      <c r="I7" s="32">
        <v>0</v>
      </c>
      <c r="J7" s="32">
        <v>0</v>
      </c>
      <c r="K7" s="33">
        <v>0</v>
      </c>
      <c r="L7" s="33">
        <v>0</v>
      </c>
      <c r="M7" s="34" t="s">
        <v>12</v>
      </c>
      <c r="N7" s="35">
        <v>0</v>
      </c>
      <c r="O7" s="35">
        <v>0</v>
      </c>
      <c r="P7" s="36">
        <v>0</v>
      </c>
      <c r="Q7" s="36">
        <v>0</v>
      </c>
      <c r="R7" s="37" t="s">
        <v>12</v>
      </c>
      <c r="S7" s="38">
        <v>6.7624405485214902E-6</v>
      </c>
      <c r="T7" s="38">
        <v>0</v>
      </c>
      <c r="U7" s="39">
        <v>1</v>
      </c>
      <c r="V7" s="39">
        <v>0</v>
      </c>
      <c r="W7" s="40">
        <v>0.69153402140366704</v>
      </c>
    </row>
    <row r="8" spans="1:23" ht="15" x14ac:dyDescent="0.25">
      <c r="A8" s="28" t="s">
        <v>149</v>
      </c>
      <c r="B8" s="28" t="str">
        <f>VLOOKUP($A8,[1]Sheet2!$1:$1048576,COLUMN(B7),FALSE)</f>
        <v>Actinobacillus</v>
      </c>
      <c r="C8" s="28" t="str">
        <f>VLOOKUP($A8,[1]Sheet2!$1:$1048576,COLUMN(C7),FALSE)</f>
        <v>Actinobacillus_minor</v>
      </c>
      <c r="D8" s="29">
        <v>2.6478604249943702E-6</v>
      </c>
      <c r="E8" s="29">
        <v>2.3068489699518899E-6</v>
      </c>
      <c r="F8" s="30">
        <v>2</v>
      </c>
      <c r="G8" s="30">
        <v>1</v>
      </c>
      <c r="H8" s="31">
        <v>0.367571589122762</v>
      </c>
      <c r="I8" s="32">
        <v>0</v>
      </c>
      <c r="J8" s="32">
        <v>0</v>
      </c>
      <c r="K8" s="33">
        <v>0</v>
      </c>
      <c r="L8" s="33">
        <v>0</v>
      </c>
      <c r="M8" s="34" t="s">
        <v>12</v>
      </c>
      <c r="N8" s="35">
        <v>0</v>
      </c>
      <c r="O8" s="35">
        <v>1.0733334701802899E-6</v>
      </c>
      <c r="P8" s="36">
        <v>0</v>
      </c>
      <c r="Q8" s="36">
        <v>1</v>
      </c>
      <c r="R8" s="37">
        <v>2.01274865512578E-2</v>
      </c>
      <c r="S8" s="38">
        <v>0</v>
      </c>
      <c r="T8" s="38">
        <v>0</v>
      </c>
      <c r="U8" s="39">
        <v>0</v>
      </c>
      <c r="V8" s="39">
        <v>0</v>
      </c>
      <c r="W8" s="40" t="s">
        <v>12</v>
      </c>
    </row>
    <row r="9" spans="1:23" ht="15" x14ac:dyDescent="0.25">
      <c r="A9" s="28" t="s">
        <v>150</v>
      </c>
      <c r="B9" s="28" t="str">
        <f>VLOOKUP($A9,[1]Sheet2!$1:$1048576,COLUMN(B8),FALSE)</f>
        <v>Actinobacillus</v>
      </c>
      <c r="C9" s="28" t="str">
        <f>VLOOKUP($A9,[1]Sheet2!$1:$1048576,COLUMN(C8),FALSE)</f>
        <v>Actinobacillus_pleuropneumoniae</v>
      </c>
      <c r="D9" s="29">
        <v>0</v>
      </c>
      <c r="E9" s="29">
        <v>0</v>
      </c>
      <c r="F9" s="30">
        <v>0</v>
      </c>
      <c r="G9" s="30">
        <v>0</v>
      </c>
      <c r="H9" s="31" t="s">
        <v>12</v>
      </c>
      <c r="I9" s="32">
        <v>0</v>
      </c>
      <c r="J9" s="32">
        <v>0</v>
      </c>
      <c r="K9" s="33">
        <v>0</v>
      </c>
      <c r="L9" s="33">
        <v>0</v>
      </c>
      <c r="M9" s="34" t="s">
        <v>12</v>
      </c>
      <c r="N9" s="35">
        <v>0</v>
      </c>
      <c r="O9" s="35">
        <v>0</v>
      </c>
      <c r="P9" s="36">
        <v>0</v>
      </c>
      <c r="Q9" s="36">
        <v>0</v>
      </c>
      <c r="R9" s="37" t="s">
        <v>12</v>
      </c>
      <c r="S9" s="38">
        <v>0</v>
      </c>
      <c r="T9" s="38">
        <v>0</v>
      </c>
      <c r="U9" s="39">
        <v>0</v>
      </c>
      <c r="V9" s="39">
        <v>0</v>
      </c>
      <c r="W9" s="40" t="s">
        <v>12</v>
      </c>
    </row>
    <row r="10" spans="1:23" ht="15" x14ac:dyDescent="0.25">
      <c r="A10" s="28" t="s">
        <v>151</v>
      </c>
      <c r="B10" s="28" t="str">
        <f>VLOOKUP($A10,[1]Sheet2!$1:$1048576,COLUMN(B9),FALSE)</f>
        <v>Actinobacillus</v>
      </c>
      <c r="C10" s="28" t="str">
        <f>VLOOKUP($A10,[1]Sheet2!$1:$1048576,COLUMN(C9),FALSE)</f>
        <v>Actinobacillus_succinogenes</v>
      </c>
      <c r="D10" s="29">
        <v>0</v>
      </c>
      <c r="E10" s="29">
        <v>0</v>
      </c>
      <c r="F10" s="30">
        <v>0</v>
      </c>
      <c r="G10" s="30">
        <v>0</v>
      </c>
      <c r="H10" s="31" t="s">
        <v>12</v>
      </c>
      <c r="I10" s="32">
        <v>0</v>
      </c>
      <c r="J10" s="32">
        <v>0</v>
      </c>
      <c r="K10" s="33">
        <v>0</v>
      </c>
      <c r="L10" s="33">
        <v>0</v>
      </c>
      <c r="M10" s="34" t="s">
        <v>12</v>
      </c>
      <c r="N10" s="35">
        <v>0</v>
      </c>
      <c r="O10" s="35">
        <v>0</v>
      </c>
      <c r="P10" s="36">
        <v>0</v>
      </c>
      <c r="Q10" s="36">
        <v>0</v>
      </c>
      <c r="R10" s="37" t="s">
        <v>12</v>
      </c>
      <c r="S10" s="38">
        <v>0</v>
      </c>
      <c r="T10" s="38">
        <v>0</v>
      </c>
      <c r="U10" s="39">
        <v>0</v>
      </c>
      <c r="V10" s="39">
        <v>0</v>
      </c>
      <c r="W10" s="40" t="s">
        <v>12</v>
      </c>
    </row>
    <row r="11" spans="1:23" ht="15" x14ac:dyDescent="0.25">
      <c r="A11" s="28" t="s">
        <v>152</v>
      </c>
      <c r="B11" s="28" t="str">
        <f>VLOOKUP($A11,[1]Sheet2!$1:$1048576,COLUMN(B10),FALSE)</f>
        <v>Actinobacillus</v>
      </c>
      <c r="C11" s="28" t="str">
        <f>VLOOKUP($A11,[1]Sheet2!$1:$1048576,COLUMN(C10),FALSE)</f>
        <v>Actinobacillus_ureae</v>
      </c>
      <c r="D11" s="29">
        <v>3.0769536835028298E-6</v>
      </c>
      <c r="E11" s="29">
        <v>2.7370506944829101E-6</v>
      </c>
      <c r="F11" s="30">
        <v>2</v>
      </c>
      <c r="G11" s="30">
        <v>1</v>
      </c>
      <c r="H11" s="31">
        <v>0.367571589122762</v>
      </c>
      <c r="I11" s="32">
        <v>0</v>
      </c>
      <c r="J11" s="32">
        <v>0</v>
      </c>
      <c r="K11" s="33">
        <v>0</v>
      </c>
      <c r="L11" s="33">
        <v>0</v>
      </c>
      <c r="M11" s="34" t="s">
        <v>12</v>
      </c>
      <c r="N11" s="35">
        <v>7.5900506927735101E-7</v>
      </c>
      <c r="O11" s="35">
        <v>1.84530032457453E-6</v>
      </c>
      <c r="P11" s="36">
        <v>2</v>
      </c>
      <c r="Q11" s="36">
        <v>1</v>
      </c>
      <c r="R11" s="37">
        <v>0.38998391558312701</v>
      </c>
      <c r="S11" s="38">
        <v>0</v>
      </c>
      <c r="T11" s="38">
        <v>0</v>
      </c>
      <c r="U11" s="39">
        <v>0</v>
      </c>
      <c r="V11" s="39">
        <v>0</v>
      </c>
      <c r="W11" s="40" t="s">
        <v>12</v>
      </c>
    </row>
    <row r="12" spans="1:23" ht="15" x14ac:dyDescent="0.25">
      <c r="A12" s="28" t="s">
        <v>153</v>
      </c>
      <c r="B12" s="28" t="str">
        <f>VLOOKUP($A12,[1]Sheet2!$1:$1048576,COLUMN(B11),FALSE)</f>
        <v>Actinomyces</v>
      </c>
      <c r="C12" s="28" t="str">
        <f>VLOOKUP($A12,[1]Sheet2!$1:$1048576,COLUMN(C11),FALSE)</f>
        <v>Actinomyces_odontolyticus</v>
      </c>
      <c r="D12" s="29">
        <v>8.1405147295825704E-6</v>
      </c>
      <c r="E12" s="29">
        <v>1.6334130770278601E-5</v>
      </c>
      <c r="F12" s="30">
        <v>3</v>
      </c>
      <c r="G12" s="30">
        <v>4</v>
      </c>
      <c r="H12" s="31">
        <v>1.82402315375301E-3</v>
      </c>
      <c r="I12" s="32">
        <v>1.00372724091425E-3</v>
      </c>
      <c r="J12" s="32">
        <v>9.8031043133025306E-4</v>
      </c>
      <c r="K12" s="33">
        <v>60</v>
      </c>
      <c r="L12" s="33">
        <v>14</v>
      </c>
      <c r="M12" s="34">
        <v>6.3760395460567901E-2</v>
      </c>
      <c r="N12" s="35">
        <v>4.6616458550969103E-5</v>
      </c>
      <c r="O12" s="35">
        <v>6.1963221915455795E-5</v>
      </c>
      <c r="P12" s="36">
        <v>47</v>
      </c>
      <c r="Q12" s="36">
        <v>10</v>
      </c>
      <c r="R12" s="37">
        <v>0.26832758487196401</v>
      </c>
      <c r="S12" s="38">
        <v>2.41155658768206E-5</v>
      </c>
      <c r="T12" s="38">
        <v>4.8576545047260699E-5</v>
      </c>
      <c r="U12" s="39">
        <v>60</v>
      </c>
      <c r="V12" s="39">
        <v>8</v>
      </c>
      <c r="W12" s="40">
        <v>0.90040903060435296</v>
      </c>
    </row>
    <row r="13" spans="1:23" ht="15" x14ac:dyDescent="0.25">
      <c r="A13" s="28" t="s">
        <v>154</v>
      </c>
      <c r="B13" s="28" t="str">
        <f>VLOOKUP($A13,[1]Sheet2!$1:$1048576,COLUMN(B12),FALSE)</f>
        <v>Actinomyces</v>
      </c>
      <c r="C13" s="28" t="str">
        <f>VLOOKUP($A13,[1]Sheet2!$1:$1048576,COLUMN(C12),FALSE)</f>
        <v>Actinomyces_oral_taxon_178_F0338</v>
      </c>
      <c r="D13" s="29">
        <v>0</v>
      </c>
      <c r="E13" s="29">
        <v>0</v>
      </c>
      <c r="F13" s="30">
        <v>0</v>
      </c>
      <c r="G13" s="30">
        <v>0</v>
      </c>
      <c r="H13" s="31" t="s">
        <v>12</v>
      </c>
      <c r="I13" s="32">
        <v>1.4144928418385301E-7</v>
      </c>
      <c r="J13" s="32">
        <v>2.76811461433127E-6</v>
      </c>
      <c r="K13" s="33">
        <v>1</v>
      </c>
      <c r="L13" s="33">
        <v>1</v>
      </c>
      <c r="M13" s="34">
        <v>0.170769780026268</v>
      </c>
      <c r="N13" s="35">
        <v>0</v>
      </c>
      <c r="O13" s="35">
        <v>0</v>
      </c>
      <c r="P13" s="36">
        <v>0</v>
      </c>
      <c r="Q13" s="36">
        <v>0</v>
      </c>
      <c r="R13" s="37" t="s">
        <v>12</v>
      </c>
      <c r="S13" s="38">
        <v>0</v>
      </c>
      <c r="T13" s="38">
        <v>0</v>
      </c>
      <c r="U13" s="39">
        <v>0</v>
      </c>
      <c r="V13" s="39">
        <v>0</v>
      </c>
      <c r="W13" s="40" t="s">
        <v>12</v>
      </c>
    </row>
    <row r="14" spans="1:23" ht="15" x14ac:dyDescent="0.25">
      <c r="A14" s="28" t="s">
        <v>155</v>
      </c>
      <c r="B14" s="28" t="str">
        <f>VLOOKUP($A14,[1]Sheet2!$1:$1048576,COLUMN(B13),FALSE)</f>
        <v>Actinomyces</v>
      </c>
      <c r="C14" s="28" t="str">
        <f>VLOOKUP($A14,[1]Sheet2!$1:$1048576,COLUMN(C13),FALSE)</f>
        <v>Actinomyces_oral_taxon_448_F0400</v>
      </c>
      <c r="D14" s="29">
        <v>0</v>
      </c>
      <c r="E14" s="29">
        <v>0</v>
      </c>
      <c r="F14" s="30">
        <v>0</v>
      </c>
      <c r="G14" s="30">
        <v>0</v>
      </c>
      <c r="H14" s="31" t="s">
        <v>12</v>
      </c>
      <c r="I14" s="32">
        <v>0</v>
      </c>
      <c r="J14" s="32">
        <v>0</v>
      </c>
      <c r="K14" s="33">
        <v>0</v>
      </c>
      <c r="L14" s="33">
        <v>0</v>
      </c>
      <c r="M14" s="34" t="s">
        <v>12</v>
      </c>
      <c r="N14" s="35">
        <v>0</v>
      </c>
      <c r="O14" s="35">
        <v>0</v>
      </c>
      <c r="P14" s="36">
        <v>0</v>
      </c>
      <c r="Q14" s="36">
        <v>0</v>
      </c>
      <c r="R14" s="37" t="s">
        <v>12</v>
      </c>
      <c r="S14" s="38">
        <v>2.14959906401689E-6</v>
      </c>
      <c r="T14" s="38">
        <v>1.2626329890043401E-6</v>
      </c>
      <c r="U14" s="39">
        <v>13</v>
      </c>
      <c r="V14" s="39">
        <v>1</v>
      </c>
      <c r="W14" s="40">
        <v>0.40825397576489098</v>
      </c>
    </row>
    <row r="15" spans="1:23" ht="15" x14ac:dyDescent="0.25">
      <c r="A15" s="28" t="s">
        <v>156</v>
      </c>
      <c r="B15" s="28" t="str">
        <f>VLOOKUP($A15,[1]Sheet2!$1:$1048576,COLUMN(B14),FALSE)</f>
        <v>Actinomyces</v>
      </c>
      <c r="C15" s="28" t="str">
        <f>VLOOKUP($A15,[1]Sheet2!$1:$1048576,COLUMN(C14),FALSE)</f>
        <v>Actinomyces_urogenitalis</v>
      </c>
      <c r="D15" s="29">
        <v>6.8486344481045395E-4</v>
      </c>
      <c r="E15" s="29">
        <v>1.47394979126671E-6</v>
      </c>
      <c r="F15" s="30">
        <v>3</v>
      </c>
      <c r="G15" s="30">
        <v>1</v>
      </c>
      <c r="H15" s="31">
        <v>0.57671392466749904</v>
      </c>
      <c r="I15" s="32">
        <v>1.0194941026121301E-3</v>
      </c>
      <c r="J15" s="32">
        <v>2.8207355586559002E-3</v>
      </c>
      <c r="K15" s="33">
        <v>23</v>
      </c>
      <c r="L15" s="33">
        <v>5</v>
      </c>
      <c r="M15" s="34">
        <v>0.70122398821770804</v>
      </c>
      <c r="N15" s="35">
        <v>6.3233117409408002E-6</v>
      </c>
      <c r="O15" s="35">
        <v>1.88097013015682E-6</v>
      </c>
      <c r="P15" s="36">
        <v>2</v>
      </c>
      <c r="Q15" s="36">
        <v>1</v>
      </c>
      <c r="R15" s="37">
        <v>0.38998391558312701</v>
      </c>
      <c r="S15" s="38">
        <v>6.3498715852933996E-7</v>
      </c>
      <c r="T15" s="38">
        <v>1.3786790748280299E-6</v>
      </c>
      <c r="U15" s="39">
        <v>3</v>
      </c>
      <c r="V15" s="39">
        <v>1</v>
      </c>
      <c r="W15" s="40">
        <v>0.584477618923533</v>
      </c>
    </row>
    <row r="16" spans="1:23" ht="15" x14ac:dyDescent="0.25">
      <c r="A16" s="28" t="s">
        <v>157</v>
      </c>
      <c r="B16" s="28" t="str">
        <f>VLOOKUP($A16,[1]Sheet2!$1:$1048576,COLUMN(B15),FALSE)</f>
        <v>Actinomyces</v>
      </c>
      <c r="C16" s="28" t="str">
        <f>VLOOKUP($A16,[1]Sheet2!$1:$1048576,COLUMN(C15),FALSE)</f>
        <v>Actinomyces_viscosus;Actinomyces_oris</v>
      </c>
      <c r="D16" s="29">
        <v>0</v>
      </c>
      <c r="E16" s="29">
        <v>0</v>
      </c>
      <c r="F16" s="30">
        <v>0</v>
      </c>
      <c r="G16" s="30">
        <v>0</v>
      </c>
      <c r="H16" s="31" t="s">
        <v>12</v>
      </c>
      <c r="I16" s="32">
        <v>0</v>
      </c>
      <c r="J16" s="32">
        <v>0</v>
      </c>
      <c r="K16" s="33">
        <v>0</v>
      </c>
      <c r="L16" s="33">
        <v>0</v>
      </c>
      <c r="M16" s="34" t="s">
        <v>12</v>
      </c>
      <c r="N16" s="35">
        <v>2.0192744436126299E-7</v>
      </c>
      <c r="O16" s="35">
        <v>1.32797738512288E-6</v>
      </c>
      <c r="P16" s="36">
        <v>1</v>
      </c>
      <c r="Q16" s="36">
        <v>1</v>
      </c>
      <c r="R16" s="37">
        <v>0.170769780026268</v>
      </c>
      <c r="S16" s="38">
        <v>5.1297142118675898E-6</v>
      </c>
      <c r="T16" s="38">
        <v>9.7638511573321E-6</v>
      </c>
      <c r="U16" s="39">
        <v>14</v>
      </c>
      <c r="V16" s="39">
        <v>3</v>
      </c>
      <c r="W16" s="40">
        <v>0.68639309486459299</v>
      </c>
    </row>
    <row r="17" spans="1:23" ht="15" x14ac:dyDescent="0.25">
      <c r="A17" s="28" t="s">
        <v>158</v>
      </c>
      <c r="B17" s="28" t="str">
        <f>VLOOKUP($A17,[1]Sheet2!$1:$1048576,COLUMN(B16),FALSE)</f>
        <v>Aeromonas</v>
      </c>
      <c r="C17" s="28" t="str">
        <f>VLOOKUP($A17,[1]Sheet2!$1:$1048576,COLUMN(C16),FALSE)</f>
        <v>Aeromonas_caviae</v>
      </c>
      <c r="D17" s="29">
        <v>0</v>
      </c>
      <c r="E17" s="29">
        <v>0</v>
      </c>
      <c r="F17" s="30">
        <v>0</v>
      </c>
      <c r="G17" s="30">
        <v>0</v>
      </c>
      <c r="H17" s="31" t="s">
        <v>12</v>
      </c>
      <c r="I17" s="32">
        <v>0</v>
      </c>
      <c r="J17" s="32">
        <v>0</v>
      </c>
      <c r="K17" s="33">
        <v>0</v>
      </c>
      <c r="L17" s="33">
        <v>0</v>
      </c>
      <c r="M17" s="34" t="s">
        <v>12</v>
      </c>
      <c r="N17" s="35">
        <v>9.9710081359038903E-6</v>
      </c>
      <c r="O17" s="35">
        <v>0</v>
      </c>
      <c r="P17" s="36">
        <v>2</v>
      </c>
      <c r="Q17" s="36">
        <v>0</v>
      </c>
      <c r="R17" s="37">
        <v>0.55911838963927096</v>
      </c>
      <c r="S17" s="38">
        <v>0</v>
      </c>
      <c r="T17" s="38">
        <v>8.7194332022703296E-5</v>
      </c>
      <c r="U17" s="39">
        <v>0</v>
      </c>
      <c r="V17" s="39">
        <v>1</v>
      </c>
      <c r="W17" s="40">
        <v>2.01274865512578E-2</v>
      </c>
    </row>
    <row r="18" spans="1:23" ht="15" x14ac:dyDescent="0.25">
      <c r="A18" s="28" t="s">
        <v>159</v>
      </c>
      <c r="B18" s="28" t="str">
        <f>VLOOKUP($A18,[1]Sheet2!$1:$1048576,COLUMN(B17),FALSE)</f>
        <v>Aeromonas</v>
      </c>
      <c r="C18" s="28" t="str">
        <f>VLOOKUP($A18,[1]Sheet2!$1:$1048576,COLUMN(C17),FALSE)</f>
        <v>Aeromonas_hydrophila</v>
      </c>
      <c r="D18" s="29">
        <v>0</v>
      </c>
      <c r="E18" s="29">
        <v>0</v>
      </c>
      <c r="F18" s="30">
        <v>0</v>
      </c>
      <c r="G18" s="30">
        <v>0</v>
      </c>
      <c r="H18" s="31" t="s">
        <v>12</v>
      </c>
      <c r="I18" s="32">
        <v>0</v>
      </c>
      <c r="J18" s="32">
        <v>0</v>
      </c>
      <c r="K18" s="33">
        <v>0</v>
      </c>
      <c r="L18" s="33">
        <v>0</v>
      </c>
      <c r="M18" s="34" t="s">
        <v>12</v>
      </c>
      <c r="N18" s="35">
        <v>0</v>
      </c>
      <c r="O18" s="35">
        <v>0</v>
      </c>
      <c r="P18" s="36">
        <v>0</v>
      </c>
      <c r="Q18" s="36">
        <v>0</v>
      </c>
      <c r="R18" s="37" t="s">
        <v>12</v>
      </c>
      <c r="S18" s="38">
        <v>0</v>
      </c>
      <c r="T18" s="38">
        <v>2.27607270822545E-5</v>
      </c>
      <c r="U18" s="39">
        <v>0</v>
      </c>
      <c r="V18" s="39">
        <v>1</v>
      </c>
      <c r="W18" s="40">
        <v>2.01274865512578E-2</v>
      </c>
    </row>
    <row r="19" spans="1:23" ht="15" x14ac:dyDescent="0.25">
      <c r="A19" s="28" t="s">
        <v>160</v>
      </c>
      <c r="B19" s="28" t="str">
        <f>VLOOKUP($A19,[1]Sheet2!$1:$1048576,COLUMN(B18),FALSE)</f>
        <v>Aeromonas</v>
      </c>
      <c r="C19" s="28" t="str">
        <f>VLOOKUP($A19,[1]Sheet2!$1:$1048576,COLUMN(C18),FALSE)</f>
        <v>Aeromonas_salmonicida</v>
      </c>
      <c r="D19" s="29">
        <v>0</v>
      </c>
      <c r="E19" s="29">
        <v>0</v>
      </c>
      <c r="F19" s="30">
        <v>0</v>
      </c>
      <c r="G19" s="30">
        <v>0</v>
      </c>
      <c r="H19" s="31" t="s">
        <v>12</v>
      </c>
      <c r="I19" s="32">
        <v>0</v>
      </c>
      <c r="J19" s="32">
        <v>0</v>
      </c>
      <c r="K19" s="33">
        <v>0</v>
      </c>
      <c r="L19" s="33">
        <v>0</v>
      </c>
      <c r="M19" s="34" t="s">
        <v>12</v>
      </c>
      <c r="N19" s="35">
        <v>0</v>
      </c>
      <c r="O19" s="35">
        <v>0</v>
      </c>
      <c r="P19" s="36">
        <v>0</v>
      </c>
      <c r="Q19" s="36">
        <v>0</v>
      </c>
      <c r="R19" s="37" t="s">
        <v>12</v>
      </c>
      <c r="S19" s="38">
        <v>0</v>
      </c>
      <c r="T19" s="38">
        <v>2.1561809043146099E-5</v>
      </c>
      <c r="U19" s="39">
        <v>0</v>
      </c>
      <c r="V19" s="39">
        <v>1</v>
      </c>
      <c r="W19" s="40">
        <v>2.01274865512578E-2</v>
      </c>
    </row>
    <row r="20" spans="1:23" ht="15" x14ac:dyDescent="0.25">
      <c r="A20" s="28" t="s">
        <v>161</v>
      </c>
      <c r="B20" s="28" t="str">
        <f>VLOOKUP($A20,[1]Sheet2!$1:$1048576,COLUMN(B19),FALSE)</f>
        <v>Aeromonas</v>
      </c>
      <c r="C20" s="28" t="str">
        <f>VLOOKUP($A20,[1]Sheet2!$1:$1048576,COLUMN(C19),FALSE)</f>
        <v>Aeromonas_veronii</v>
      </c>
      <c r="D20" s="29">
        <v>0</v>
      </c>
      <c r="E20" s="29">
        <v>0</v>
      </c>
      <c r="F20" s="30">
        <v>0</v>
      </c>
      <c r="G20" s="30">
        <v>0</v>
      </c>
      <c r="H20" s="31" t="s">
        <v>12</v>
      </c>
      <c r="I20" s="32">
        <v>0</v>
      </c>
      <c r="J20" s="32">
        <v>0</v>
      </c>
      <c r="K20" s="33">
        <v>0</v>
      </c>
      <c r="L20" s="33">
        <v>0</v>
      </c>
      <c r="M20" s="34" t="s">
        <v>12</v>
      </c>
      <c r="N20" s="35">
        <v>0</v>
      </c>
      <c r="O20" s="35">
        <v>0</v>
      </c>
      <c r="P20" s="36">
        <v>0</v>
      </c>
      <c r="Q20" s="36">
        <v>0</v>
      </c>
      <c r="R20" s="37" t="s">
        <v>12</v>
      </c>
      <c r="S20" s="38">
        <v>0</v>
      </c>
      <c r="T20" s="38">
        <v>1.08260989797785E-5</v>
      </c>
      <c r="U20" s="39">
        <v>0</v>
      </c>
      <c r="V20" s="39">
        <v>1</v>
      </c>
      <c r="W20" s="40">
        <v>2.01274865512578E-2</v>
      </c>
    </row>
    <row r="21" spans="1:23" ht="15" x14ac:dyDescent="0.25">
      <c r="A21" s="28" t="s">
        <v>162</v>
      </c>
      <c r="B21" s="28" t="str">
        <f>VLOOKUP($A21,[1]Sheet2!$1:$1048576,COLUMN(B20),FALSE)</f>
        <v>Aggregatibacter</v>
      </c>
      <c r="C21" s="28" t="str">
        <f>VLOOKUP($A21,[1]Sheet2!$1:$1048576,COLUMN(C20),FALSE)</f>
        <v>Aggregatibacter_actinomycetemcomitans</v>
      </c>
      <c r="D21" s="29">
        <v>0</v>
      </c>
      <c r="E21" s="29">
        <v>8.6881008286039305E-5</v>
      </c>
      <c r="F21" s="30">
        <v>0</v>
      </c>
      <c r="G21" s="30">
        <v>1</v>
      </c>
      <c r="H21" s="31">
        <v>1.7517810253507599E-2</v>
      </c>
      <c r="I21" s="32">
        <v>1.56407203530194E-6</v>
      </c>
      <c r="J21" s="32">
        <v>0</v>
      </c>
      <c r="K21" s="33">
        <v>2</v>
      </c>
      <c r="L21" s="33">
        <v>0</v>
      </c>
      <c r="M21" s="34">
        <v>0.55911838963927096</v>
      </c>
      <c r="N21" s="35">
        <v>4.51223854272324E-7</v>
      </c>
      <c r="O21" s="35">
        <v>0</v>
      </c>
      <c r="P21" s="36">
        <v>1</v>
      </c>
      <c r="Q21" s="36">
        <v>0</v>
      </c>
      <c r="R21" s="37">
        <v>0.69153402140366704</v>
      </c>
      <c r="S21" s="38">
        <v>1.7995351182321001E-7</v>
      </c>
      <c r="T21" s="38">
        <v>0</v>
      </c>
      <c r="U21" s="39">
        <v>1</v>
      </c>
      <c r="V21" s="39">
        <v>0</v>
      </c>
      <c r="W21" s="40">
        <v>0.69153402140366704</v>
      </c>
    </row>
    <row r="22" spans="1:23" ht="15" x14ac:dyDescent="0.25">
      <c r="A22" s="28" t="s">
        <v>163</v>
      </c>
      <c r="B22" s="28" t="str">
        <f>VLOOKUP($A22,[1]Sheet2!$1:$1048576,COLUMN(B21),FALSE)</f>
        <v>Aggregatibacter</v>
      </c>
      <c r="C22" s="28" t="str">
        <f>VLOOKUP($A22,[1]Sheet2!$1:$1048576,COLUMN(C21),FALSE)</f>
        <v>Aggregatibacter_aphrophilus</v>
      </c>
      <c r="D22" s="29">
        <v>2.32947011522614E-6</v>
      </c>
      <c r="E22" s="29">
        <v>2.5987800394662099E-5</v>
      </c>
      <c r="F22" s="30">
        <v>2</v>
      </c>
      <c r="G22" s="30">
        <v>3</v>
      </c>
      <c r="H22" s="31">
        <v>3.6948992483403398E-3</v>
      </c>
      <c r="I22" s="32">
        <v>0</v>
      </c>
      <c r="J22" s="32">
        <v>0</v>
      </c>
      <c r="K22" s="33">
        <v>0</v>
      </c>
      <c r="L22" s="33">
        <v>0</v>
      </c>
      <c r="M22" s="34" t="s">
        <v>12</v>
      </c>
      <c r="N22" s="35">
        <v>8.7213641592700707E-6</v>
      </c>
      <c r="O22" s="35">
        <v>2.5518602678343499E-6</v>
      </c>
      <c r="P22" s="36">
        <v>9</v>
      </c>
      <c r="Q22" s="36">
        <v>2</v>
      </c>
      <c r="R22" s="37">
        <v>0.88547786065809797</v>
      </c>
      <c r="S22" s="38">
        <v>6.5911320033158703E-8</v>
      </c>
      <c r="T22" s="38">
        <v>0</v>
      </c>
      <c r="U22" s="39">
        <v>1</v>
      </c>
      <c r="V22" s="39">
        <v>0</v>
      </c>
      <c r="W22" s="40">
        <v>0.69153402140366704</v>
      </c>
    </row>
    <row r="23" spans="1:23" ht="15" x14ac:dyDescent="0.25">
      <c r="A23" s="28" t="s">
        <v>164</v>
      </c>
      <c r="B23" s="28" t="str">
        <f>VLOOKUP($A23,[1]Sheet2!$1:$1048576,COLUMN(B22),FALSE)</f>
        <v>Aggregatibacter</v>
      </c>
      <c r="C23" s="28" t="str">
        <f>VLOOKUP($A23,[1]Sheet2!$1:$1048576,COLUMN(C22),FALSE)</f>
        <v>Aggregatibacter_segnis</v>
      </c>
      <c r="D23" s="29">
        <v>1.15296373993974E-5</v>
      </c>
      <c r="E23" s="29">
        <v>1.42467855397013E-4</v>
      </c>
      <c r="F23" s="30">
        <v>2</v>
      </c>
      <c r="G23" s="30">
        <v>3</v>
      </c>
      <c r="H23" s="31">
        <v>4.0279163949027601E-3</v>
      </c>
      <c r="I23" s="32">
        <v>3.1091018150056001E-6</v>
      </c>
      <c r="J23" s="32">
        <v>0</v>
      </c>
      <c r="K23" s="33">
        <v>3</v>
      </c>
      <c r="L23" s="33">
        <v>0</v>
      </c>
      <c r="M23" s="34">
        <v>0.46698510612442501</v>
      </c>
      <c r="N23" s="35">
        <v>1.9975804028569802E-5</v>
      </c>
      <c r="O23" s="35">
        <v>7.3056970498133498E-6</v>
      </c>
      <c r="P23" s="36">
        <v>16</v>
      </c>
      <c r="Q23" s="36">
        <v>2</v>
      </c>
      <c r="R23" s="37">
        <v>0.62450350125381104</v>
      </c>
      <c r="S23" s="38">
        <v>2.0431676694122501E-7</v>
      </c>
      <c r="T23" s="38">
        <v>0</v>
      </c>
      <c r="U23" s="39">
        <v>1</v>
      </c>
      <c r="V23" s="39">
        <v>0</v>
      </c>
      <c r="W23" s="40">
        <v>0.69153402140366704</v>
      </c>
    </row>
    <row r="24" spans="1:23" ht="15" x14ac:dyDescent="0.25">
      <c r="A24" s="28" t="s">
        <v>165</v>
      </c>
      <c r="B24" s="28" t="str">
        <f>VLOOKUP($A24,[1]Sheet2!$1:$1048576,COLUMN(B23),FALSE)</f>
        <v>Akkermansia</v>
      </c>
      <c r="C24" s="28" t="str">
        <f>VLOOKUP($A24,[1]Sheet2!$1:$1048576,COLUMN(C23),FALSE)</f>
        <v>Akkermansia_muciniphila</v>
      </c>
      <c r="D24" s="29">
        <v>3.21241460162486E-7</v>
      </c>
      <c r="E24" s="29">
        <v>5.6884770608726801E-7</v>
      </c>
      <c r="F24" s="30">
        <v>1</v>
      </c>
      <c r="G24" s="30">
        <v>1</v>
      </c>
      <c r="H24" s="31">
        <v>0.170028431938129</v>
      </c>
      <c r="I24" s="32">
        <v>8.6551893595712096E-4</v>
      </c>
      <c r="J24" s="32">
        <v>2.83023670520895E-6</v>
      </c>
      <c r="K24" s="33">
        <v>4</v>
      </c>
      <c r="L24" s="33">
        <v>1</v>
      </c>
      <c r="M24" s="34">
        <v>0.79581258526283505</v>
      </c>
      <c r="N24" s="35">
        <v>3.5216263784197798E-3</v>
      </c>
      <c r="O24" s="35">
        <v>1.0646676421567899E-2</v>
      </c>
      <c r="P24" s="36">
        <v>29</v>
      </c>
      <c r="Q24" s="36">
        <v>6</v>
      </c>
      <c r="R24" s="37">
        <v>0.60436337635339099</v>
      </c>
      <c r="S24" s="38">
        <v>3.3910177694481299E-3</v>
      </c>
      <c r="T24" s="38">
        <v>2.8914380307633498E-3</v>
      </c>
      <c r="U24" s="39">
        <v>42</v>
      </c>
      <c r="V24" s="39">
        <v>5</v>
      </c>
      <c r="W24" s="40">
        <v>0.21293897469951101</v>
      </c>
    </row>
    <row r="25" spans="1:23" ht="15" x14ac:dyDescent="0.25">
      <c r="A25" s="28" t="s">
        <v>166</v>
      </c>
      <c r="B25" s="28" t="str">
        <f>VLOOKUP($A25,[1]Sheet2!$1:$1048576,COLUMN(B24),FALSE)</f>
        <v>Alicycliphilus</v>
      </c>
      <c r="C25" s="28" t="str">
        <f>VLOOKUP($A25,[1]Sheet2!$1:$1048576,COLUMN(C24),FALSE)</f>
        <v>Alicycliphilus_denitrificans</v>
      </c>
      <c r="D25" s="29">
        <v>0</v>
      </c>
      <c r="E25" s="29">
        <v>0</v>
      </c>
      <c r="F25" s="30">
        <v>0</v>
      </c>
      <c r="G25" s="30">
        <v>0</v>
      </c>
      <c r="H25" s="31" t="s">
        <v>12</v>
      </c>
      <c r="I25" s="32">
        <v>0</v>
      </c>
      <c r="J25" s="32">
        <v>0</v>
      </c>
      <c r="K25" s="33">
        <v>0</v>
      </c>
      <c r="L25" s="33">
        <v>0</v>
      </c>
      <c r="M25" s="34" t="s">
        <v>12</v>
      </c>
      <c r="N25" s="35">
        <v>0</v>
      </c>
      <c r="O25" s="35">
        <v>0</v>
      </c>
      <c r="P25" s="36">
        <v>0</v>
      </c>
      <c r="Q25" s="36">
        <v>0</v>
      </c>
      <c r="R25" s="37" t="s">
        <v>12</v>
      </c>
      <c r="S25" s="38">
        <v>7.8135324960597802E-6</v>
      </c>
      <c r="T25" s="38">
        <v>0</v>
      </c>
      <c r="U25" s="39">
        <v>1</v>
      </c>
      <c r="V25" s="39">
        <v>0</v>
      </c>
      <c r="W25" s="40">
        <v>0.69153402140366704</v>
      </c>
    </row>
    <row r="26" spans="1:23" ht="15" x14ac:dyDescent="0.25">
      <c r="A26" s="28" t="s">
        <v>167</v>
      </c>
      <c r="B26" s="28" t="str">
        <f>VLOOKUP($A26,[1]Sheet2!$1:$1048576,COLUMN(B25),FALSE)</f>
        <v>Alistipes</v>
      </c>
      <c r="C26" s="28" t="str">
        <f>VLOOKUP($A26,[1]Sheet2!$1:$1048576,COLUMN(C25),FALSE)</f>
        <v>Alistipes_HGB5</v>
      </c>
      <c r="D26" s="29">
        <v>4.4937863699194699E-7</v>
      </c>
      <c r="E26" s="29">
        <v>0</v>
      </c>
      <c r="F26" s="30">
        <v>1</v>
      </c>
      <c r="G26" s="30">
        <v>0</v>
      </c>
      <c r="H26" s="31">
        <v>0.69946407059014204</v>
      </c>
      <c r="I26" s="32">
        <v>4.03999224542356E-4</v>
      </c>
      <c r="J26" s="32">
        <v>0</v>
      </c>
      <c r="K26" s="33">
        <v>6</v>
      </c>
      <c r="L26" s="33">
        <v>0</v>
      </c>
      <c r="M26" s="34">
        <v>0.29066058193500999</v>
      </c>
      <c r="N26" s="35">
        <v>6.07576578636977E-3</v>
      </c>
      <c r="O26" s="35">
        <v>2.0519984025029999E-3</v>
      </c>
      <c r="P26" s="36">
        <v>26</v>
      </c>
      <c r="Q26" s="36">
        <v>7</v>
      </c>
      <c r="R26" s="37">
        <v>0.50394496825983204</v>
      </c>
      <c r="S26" s="38">
        <v>7.52845016915713E-3</v>
      </c>
      <c r="T26" s="38">
        <v>8.9810250875160293E-3</v>
      </c>
      <c r="U26" s="39">
        <v>80</v>
      </c>
      <c r="V26" s="39">
        <v>13</v>
      </c>
      <c r="W26" s="40">
        <v>0.71503303873829205</v>
      </c>
    </row>
    <row r="27" spans="1:23" ht="15" x14ac:dyDescent="0.25">
      <c r="A27" s="28" t="s">
        <v>168</v>
      </c>
      <c r="B27" s="28" t="str">
        <f>VLOOKUP($A27,[1]Sheet2!$1:$1048576,COLUMN(B26),FALSE)</f>
        <v>Alistipes</v>
      </c>
      <c r="C27" s="28" t="str">
        <f>VLOOKUP($A27,[1]Sheet2!$1:$1048576,COLUMN(C26),FALSE)</f>
        <v>Alistipes_putredinis</v>
      </c>
      <c r="D27" s="29">
        <v>0</v>
      </c>
      <c r="E27" s="29">
        <v>0</v>
      </c>
      <c r="F27" s="30">
        <v>0</v>
      </c>
      <c r="G27" s="30">
        <v>0</v>
      </c>
      <c r="H27" s="31" t="s">
        <v>12</v>
      </c>
      <c r="I27" s="32">
        <v>7.7431307078517698E-4</v>
      </c>
      <c r="J27" s="32">
        <v>0</v>
      </c>
      <c r="K27" s="33">
        <v>4</v>
      </c>
      <c r="L27" s="33">
        <v>0</v>
      </c>
      <c r="M27" s="34">
        <v>0.39584456686018199</v>
      </c>
      <c r="N27" s="35">
        <v>2.5302745227044599E-3</v>
      </c>
      <c r="O27" s="35">
        <v>7.60519133055668E-3</v>
      </c>
      <c r="P27" s="36">
        <v>13</v>
      </c>
      <c r="Q27" s="36">
        <v>3</v>
      </c>
      <c r="R27" s="37">
        <v>0.59154662939637104</v>
      </c>
      <c r="S27" s="38">
        <v>2.63406572232153E-2</v>
      </c>
      <c r="T27" s="38">
        <v>2.01942163271655E-2</v>
      </c>
      <c r="U27" s="39">
        <v>79</v>
      </c>
      <c r="V27" s="39">
        <v>12</v>
      </c>
      <c r="W27" s="40">
        <v>0.28206009387442699</v>
      </c>
    </row>
    <row r="28" spans="1:23" ht="15" x14ac:dyDescent="0.25">
      <c r="A28" s="28" t="s">
        <v>169</v>
      </c>
      <c r="B28" s="28" t="str">
        <f>VLOOKUP($A28,[1]Sheet2!$1:$1048576,COLUMN(B27),FALSE)</f>
        <v>Anaerococcus</v>
      </c>
      <c r="C28" s="28" t="str">
        <f>VLOOKUP($A28,[1]Sheet2!$1:$1048576,COLUMN(C27),FALSE)</f>
        <v>Anaerococcus_hydrogenalis</v>
      </c>
      <c r="D28" s="29">
        <v>2.2076796927700102E-6</v>
      </c>
      <c r="E28" s="29">
        <v>0</v>
      </c>
      <c r="F28" s="30">
        <v>3</v>
      </c>
      <c r="G28" s="30">
        <v>0</v>
      </c>
      <c r="H28" s="31">
        <v>0.47743835775409699</v>
      </c>
      <c r="I28" s="32">
        <v>1.2286835007849E-5</v>
      </c>
      <c r="J28" s="32">
        <v>2.5155070571130801E-6</v>
      </c>
      <c r="K28" s="33">
        <v>8</v>
      </c>
      <c r="L28" s="33">
        <v>1</v>
      </c>
      <c r="M28" s="34">
        <v>0.737766941765582</v>
      </c>
      <c r="N28" s="35">
        <v>1.5602966837530001E-6</v>
      </c>
      <c r="O28" s="35">
        <v>1.5290788022425101E-6</v>
      </c>
      <c r="P28" s="36">
        <v>2</v>
      </c>
      <c r="Q28" s="36">
        <v>1</v>
      </c>
      <c r="R28" s="37">
        <v>0.408473339596509</v>
      </c>
      <c r="S28" s="38">
        <v>5.4350601270125801E-7</v>
      </c>
      <c r="T28" s="38">
        <v>6.7941832133209299E-6</v>
      </c>
      <c r="U28" s="39">
        <v>3</v>
      </c>
      <c r="V28" s="39">
        <v>1</v>
      </c>
      <c r="W28" s="40">
        <v>0.56485991231400501</v>
      </c>
    </row>
    <row r="29" spans="1:23" ht="15" x14ac:dyDescent="0.25">
      <c r="A29" s="28" t="s">
        <v>170</v>
      </c>
      <c r="B29" s="28" t="str">
        <f>VLOOKUP($A29,[1]Sheet2!$1:$1048576,COLUMN(B28),FALSE)</f>
        <v>Anaerococcus</v>
      </c>
      <c r="C29" s="28" t="str">
        <f>VLOOKUP($A29,[1]Sheet2!$1:$1048576,COLUMN(C28),FALSE)</f>
        <v>Anaerococcus_lactolyticus</v>
      </c>
      <c r="D29" s="29">
        <v>3.53726564254978E-6</v>
      </c>
      <c r="E29" s="29">
        <v>0</v>
      </c>
      <c r="F29" s="30">
        <v>2</v>
      </c>
      <c r="G29" s="30">
        <v>0</v>
      </c>
      <c r="H29" s="31">
        <v>0.56870862292096902</v>
      </c>
      <c r="I29" s="32">
        <v>1.18986429029634E-5</v>
      </c>
      <c r="J29" s="32">
        <v>2.0306330766709702E-5</v>
      </c>
      <c r="K29" s="33">
        <v>7</v>
      </c>
      <c r="L29" s="33">
        <v>1</v>
      </c>
      <c r="M29" s="34">
        <v>0.86796718038450005</v>
      </c>
      <c r="N29" s="35">
        <v>1.37401856210947E-6</v>
      </c>
      <c r="O29" s="35">
        <v>3.2575268084496699E-6</v>
      </c>
      <c r="P29" s="36">
        <v>4</v>
      </c>
      <c r="Q29" s="36">
        <v>2</v>
      </c>
      <c r="R29" s="37">
        <v>0.21253048838557101</v>
      </c>
      <c r="S29" s="38">
        <v>3.66277557897674E-6</v>
      </c>
      <c r="T29" s="38">
        <v>7.1926684662713203E-6</v>
      </c>
      <c r="U29" s="39">
        <v>7</v>
      </c>
      <c r="V29" s="39">
        <v>2</v>
      </c>
      <c r="W29" s="40">
        <v>0.49062271326460599</v>
      </c>
    </row>
    <row r="30" spans="1:23" ht="15" x14ac:dyDescent="0.25">
      <c r="A30" s="28" t="s">
        <v>171</v>
      </c>
      <c r="B30" s="28" t="str">
        <f>VLOOKUP($A30,[1]Sheet2!$1:$1048576,COLUMN(B29),FALSE)</f>
        <v>Anaerococcus</v>
      </c>
      <c r="C30" s="28" t="str">
        <f>VLOOKUP($A30,[1]Sheet2!$1:$1048576,COLUMN(C29),FALSE)</f>
        <v>Anaerococcus_prevotii</v>
      </c>
      <c r="D30" s="29">
        <v>1.28744377905093E-5</v>
      </c>
      <c r="E30" s="29">
        <v>0</v>
      </c>
      <c r="F30" s="30">
        <v>5</v>
      </c>
      <c r="G30" s="30">
        <v>0</v>
      </c>
      <c r="H30" s="31">
        <v>0.34924955086791798</v>
      </c>
      <c r="I30" s="32">
        <v>1.68833426290147E-6</v>
      </c>
      <c r="J30" s="32">
        <v>0</v>
      </c>
      <c r="K30" s="33">
        <v>3</v>
      </c>
      <c r="L30" s="33">
        <v>0</v>
      </c>
      <c r="M30" s="34">
        <v>0.46698510612442501</v>
      </c>
      <c r="N30" s="35">
        <v>3.8286213751350398E-7</v>
      </c>
      <c r="O30" s="35">
        <v>4.48816593300935E-6</v>
      </c>
      <c r="P30" s="36">
        <v>1</v>
      </c>
      <c r="Q30" s="36">
        <v>1</v>
      </c>
      <c r="R30" s="37">
        <v>0.170769780026268</v>
      </c>
      <c r="S30" s="38">
        <v>9.7343613502478796E-7</v>
      </c>
      <c r="T30" s="38">
        <v>1.842822825762E-6</v>
      </c>
      <c r="U30" s="39">
        <v>4</v>
      </c>
      <c r="V30" s="39">
        <v>1</v>
      </c>
      <c r="W30" s="40">
        <v>0.75616236854813701</v>
      </c>
    </row>
    <row r="31" spans="1:23" ht="15" x14ac:dyDescent="0.25">
      <c r="A31" s="28" t="s">
        <v>172</v>
      </c>
      <c r="B31" s="28" t="str">
        <f>VLOOKUP($A31,[1]Sheet2!$1:$1048576,COLUMN(B30),FALSE)</f>
        <v>Anaerococcus</v>
      </c>
      <c r="C31" s="28" t="str">
        <f>VLOOKUP($A31,[1]Sheet2!$1:$1048576,COLUMN(C30),FALSE)</f>
        <v>Anaerococcus_tetradius</v>
      </c>
      <c r="D31" s="29">
        <v>1.04054363516265E-6</v>
      </c>
      <c r="E31" s="29">
        <v>0</v>
      </c>
      <c r="F31" s="30">
        <v>1</v>
      </c>
      <c r="G31" s="30">
        <v>0</v>
      </c>
      <c r="H31" s="31">
        <v>0.69946407059014204</v>
      </c>
      <c r="I31" s="32">
        <v>4.4129768517880404E-6</v>
      </c>
      <c r="J31" s="32">
        <v>0</v>
      </c>
      <c r="K31" s="33">
        <v>7</v>
      </c>
      <c r="L31" s="33">
        <v>0</v>
      </c>
      <c r="M31" s="34">
        <v>0.25049538519924403</v>
      </c>
      <c r="N31" s="35">
        <v>0</v>
      </c>
      <c r="O31" s="35">
        <v>0</v>
      </c>
      <c r="P31" s="36">
        <v>0</v>
      </c>
      <c r="Q31" s="36">
        <v>0</v>
      </c>
      <c r="R31" s="37" t="s">
        <v>12</v>
      </c>
      <c r="S31" s="38">
        <v>3.1158008094745099E-7</v>
      </c>
      <c r="T31" s="38">
        <v>4.7229431079150496E-6</v>
      </c>
      <c r="U31" s="39">
        <v>2</v>
      </c>
      <c r="V31" s="39">
        <v>1</v>
      </c>
      <c r="W31" s="40">
        <v>0.37201256766555801</v>
      </c>
    </row>
    <row r="32" spans="1:23" ht="15" x14ac:dyDescent="0.25">
      <c r="A32" s="28" t="s">
        <v>173</v>
      </c>
      <c r="B32" s="28" t="str">
        <f>VLOOKUP($A32,[1]Sheet2!$1:$1048576,COLUMN(B31),FALSE)</f>
        <v>Anaerococcus</v>
      </c>
      <c r="C32" s="28" t="str">
        <f>VLOOKUP($A32,[1]Sheet2!$1:$1048576,COLUMN(C31),FALSE)</f>
        <v>Anaerococcus_vaginalis</v>
      </c>
      <c r="D32" s="29">
        <v>7.1960283050243097E-6</v>
      </c>
      <c r="E32" s="29">
        <v>0</v>
      </c>
      <c r="F32" s="30">
        <v>4</v>
      </c>
      <c r="G32" s="30">
        <v>0</v>
      </c>
      <c r="H32" s="31">
        <v>0.406683839381209</v>
      </c>
      <c r="I32" s="32">
        <v>2.6826476804989299E-4</v>
      </c>
      <c r="J32" s="32">
        <v>1.91388231670903E-5</v>
      </c>
      <c r="K32" s="33">
        <v>26</v>
      </c>
      <c r="L32" s="33">
        <v>7</v>
      </c>
      <c r="M32" s="34">
        <v>0.39206014616699503</v>
      </c>
      <c r="N32" s="35">
        <v>1.9325525813763399E-5</v>
      </c>
      <c r="O32" s="35">
        <v>8.53357474131643E-5</v>
      </c>
      <c r="P32" s="36">
        <v>26</v>
      </c>
      <c r="Q32" s="36">
        <v>8</v>
      </c>
      <c r="R32" s="37">
        <v>6.5596113206845594E-2</v>
      </c>
      <c r="S32" s="38">
        <v>1.8730012616809499E-5</v>
      </c>
      <c r="T32" s="38">
        <v>2.6090630309812999E-5</v>
      </c>
      <c r="U32" s="39">
        <v>21</v>
      </c>
      <c r="V32" s="39">
        <v>4</v>
      </c>
      <c r="W32" s="40">
        <v>0.816637220694582</v>
      </c>
    </row>
    <row r="33" spans="1:23" ht="15" x14ac:dyDescent="0.25">
      <c r="A33" s="28" t="s">
        <v>174</v>
      </c>
      <c r="B33" s="28" t="str">
        <f>VLOOKUP($A33,[1]Sheet2!$1:$1048576,COLUMN(B32),FALSE)</f>
        <v>Anaerostipes</v>
      </c>
      <c r="C33" s="28" t="str">
        <f>VLOOKUP($A33,[1]Sheet2!$1:$1048576,COLUMN(C32),FALSE)</f>
        <v>Anaerostipes_caccae</v>
      </c>
      <c r="D33" s="29">
        <v>0</v>
      </c>
      <c r="E33" s="29">
        <v>0</v>
      </c>
      <c r="F33" s="30">
        <v>0</v>
      </c>
      <c r="G33" s="30">
        <v>0</v>
      </c>
      <c r="H33" s="31" t="s">
        <v>12</v>
      </c>
      <c r="I33" s="32">
        <v>3.24901272501016E-4</v>
      </c>
      <c r="J33" s="32">
        <v>9.7812615219723693E-3</v>
      </c>
      <c r="K33" s="33">
        <v>4</v>
      </c>
      <c r="L33" s="33">
        <v>4</v>
      </c>
      <c r="M33" s="34">
        <v>3.0647232020703402E-3</v>
      </c>
      <c r="N33" s="35">
        <v>2.3033724449629698E-3</v>
      </c>
      <c r="O33" s="35">
        <v>7.8962852155177697E-3</v>
      </c>
      <c r="P33" s="36">
        <v>53</v>
      </c>
      <c r="Q33" s="36">
        <v>13</v>
      </c>
      <c r="R33" s="37">
        <v>0.103734081325403</v>
      </c>
      <c r="S33" s="38">
        <v>1.16164674253025E-5</v>
      </c>
      <c r="T33" s="38">
        <v>1.09862453652641E-6</v>
      </c>
      <c r="U33" s="39">
        <v>15</v>
      </c>
      <c r="V33" s="39">
        <v>1</v>
      </c>
      <c r="W33" s="40">
        <v>0.243946086135303</v>
      </c>
    </row>
    <row r="34" spans="1:23" ht="15" x14ac:dyDescent="0.25">
      <c r="A34" s="28" t="s">
        <v>175</v>
      </c>
      <c r="B34" s="28" t="str">
        <f>VLOOKUP($A34,[1]Sheet2!$1:$1048576,COLUMN(B33),FALSE)</f>
        <v>Anaerotruncus</v>
      </c>
      <c r="C34" s="28" t="str">
        <f>VLOOKUP($A34,[1]Sheet2!$1:$1048576,COLUMN(C33),FALSE)</f>
        <v>Anaerotruncus_colihominis</v>
      </c>
      <c r="D34" s="29">
        <v>0</v>
      </c>
      <c r="E34" s="29">
        <v>0</v>
      </c>
      <c r="F34" s="30">
        <v>0</v>
      </c>
      <c r="G34" s="30">
        <v>0</v>
      </c>
      <c r="H34" s="31" t="s">
        <v>12</v>
      </c>
      <c r="I34" s="32">
        <v>2.54359443105348E-5</v>
      </c>
      <c r="J34" s="32">
        <v>8.2537669875788397E-5</v>
      </c>
      <c r="K34" s="33">
        <v>13</v>
      </c>
      <c r="L34" s="33">
        <v>4</v>
      </c>
      <c r="M34" s="34">
        <v>0.22579417749052</v>
      </c>
      <c r="N34" s="35">
        <v>6.9880249939860103E-4</v>
      </c>
      <c r="O34" s="35">
        <v>5.6772346433274197E-4</v>
      </c>
      <c r="P34" s="36">
        <v>75</v>
      </c>
      <c r="Q34" s="36">
        <v>15</v>
      </c>
      <c r="R34" s="37">
        <v>0.69299886752370499</v>
      </c>
      <c r="S34" s="38">
        <v>3.8487619407515501E-4</v>
      </c>
      <c r="T34" s="38">
        <v>4.6555834443370002E-4</v>
      </c>
      <c r="U34" s="39">
        <v>83</v>
      </c>
      <c r="V34" s="39">
        <v>15</v>
      </c>
      <c r="W34" s="40">
        <v>0.41845762696886901</v>
      </c>
    </row>
    <row r="35" spans="1:23" ht="15" x14ac:dyDescent="0.25">
      <c r="A35" s="28" t="s">
        <v>176</v>
      </c>
      <c r="B35" s="28" t="str">
        <f>VLOOKUP($A35,[1]Sheet2!$1:$1048576,COLUMN(B34),FALSE)</f>
        <v>Arcobacter</v>
      </c>
      <c r="C35" s="28" t="str">
        <f>VLOOKUP($A35,[1]Sheet2!$1:$1048576,COLUMN(C34),FALSE)</f>
        <v>Arcobacter_butzleri</v>
      </c>
      <c r="D35" s="29">
        <v>0</v>
      </c>
      <c r="E35" s="29">
        <v>0</v>
      </c>
      <c r="F35" s="30">
        <v>0</v>
      </c>
      <c r="G35" s="30">
        <v>0</v>
      </c>
      <c r="H35" s="31" t="s">
        <v>12</v>
      </c>
      <c r="I35" s="32">
        <v>0</v>
      </c>
      <c r="J35" s="32">
        <v>0</v>
      </c>
      <c r="K35" s="33">
        <v>0</v>
      </c>
      <c r="L35" s="33">
        <v>0</v>
      </c>
      <c r="M35" s="34" t="s">
        <v>12</v>
      </c>
      <c r="N35" s="35">
        <v>0</v>
      </c>
      <c r="O35" s="35">
        <v>0</v>
      </c>
      <c r="P35" s="36">
        <v>0</v>
      </c>
      <c r="Q35" s="36">
        <v>0</v>
      </c>
      <c r="R35" s="37" t="s">
        <v>12</v>
      </c>
      <c r="S35" s="38">
        <v>1.24558205190313E-6</v>
      </c>
      <c r="T35" s="38">
        <v>0</v>
      </c>
      <c r="U35" s="39">
        <v>1</v>
      </c>
      <c r="V35" s="39">
        <v>0</v>
      </c>
      <c r="W35" s="40">
        <v>0.69153402140366704</v>
      </c>
    </row>
    <row r="36" spans="1:23" ht="15" x14ac:dyDescent="0.25">
      <c r="A36" s="28" t="s">
        <v>177</v>
      </c>
      <c r="B36" s="28" t="str">
        <f>VLOOKUP($A36,[1]Sheet2!$1:$1048576,COLUMN(B35),FALSE)</f>
        <v>Avibacterium</v>
      </c>
      <c r="C36" s="28" t="str">
        <f>VLOOKUP($A36,[1]Sheet2!$1:$1048576,COLUMN(C35),FALSE)</f>
        <v>Avibacterium_paragallinarum</v>
      </c>
      <c r="D36" s="29">
        <v>0</v>
      </c>
      <c r="E36" s="29">
        <v>0</v>
      </c>
      <c r="F36" s="30">
        <v>0</v>
      </c>
      <c r="G36" s="30">
        <v>0</v>
      </c>
      <c r="H36" s="31" t="s">
        <v>12</v>
      </c>
      <c r="I36" s="32">
        <v>0</v>
      </c>
      <c r="J36" s="32">
        <v>0</v>
      </c>
      <c r="K36" s="33">
        <v>0</v>
      </c>
      <c r="L36" s="33">
        <v>0</v>
      </c>
      <c r="M36" s="34" t="s">
        <v>12</v>
      </c>
      <c r="N36" s="35">
        <v>0</v>
      </c>
      <c r="O36" s="35">
        <v>0</v>
      </c>
      <c r="P36" s="36">
        <v>0</v>
      </c>
      <c r="Q36" s="36">
        <v>0</v>
      </c>
      <c r="R36" s="37" t="s">
        <v>12</v>
      </c>
      <c r="S36" s="38">
        <v>0</v>
      </c>
      <c r="T36" s="38">
        <v>0</v>
      </c>
      <c r="U36" s="39">
        <v>0</v>
      </c>
      <c r="V36" s="39">
        <v>0</v>
      </c>
      <c r="W36" s="40" t="s">
        <v>12</v>
      </c>
    </row>
    <row r="37" spans="1:23" ht="15" x14ac:dyDescent="0.25">
      <c r="A37" s="28" t="s">
        <v>178</v>
      </c>
      <c r="B37" s="28" t="str">
        <f>VLOOKUP($A37,[1]Sheet2!$1:$1048576,COLUMN(B36),FALSE)</f>
        <v>Azotobacter</v>
      </c>
      <c r="C37" s="28" t="str">
        <f>VLOOKUP($A37,[1]Sheet2!$1:$1048576,COLUMN(C36),FALSE)</f>
        <v>Azotobacter_vinelandii</v>
      </c>
      <c r="D37" s="29">
        <v>0</v>
      </c>
      <c r="E37" s="29">
        <v>0</v>
      </c>
      <c r="F37" s="30">
        <v>0</v>
      </c>
      <c r="G37" s="30">
        <v>0</v>
      </c>
      <c r="H37" s="31" t="s">
        <v>12</v>
      </c>
      <c r="I37" s="32">
        <v>0</v>
      </c>
      <c r="J37" s="32">
        <v>0</v>
      </c>
      <c r="K37" s="33">
        <v>0</v>
      </c>
      <c r="L37" s="33">
        <v>0</v>
      </c>
      <c r="M37" s="34" t="s">
        <v>12</v>
      </c>
      <c r="N37" s="35">
        <v>0</v>
      </c>
      <c r="O37" s="35">
        <v>0</v>
      </c>
      <c r="P37" s="36">
        <v>0</v>
      </c>
      <c r="Q37" s="36">
        <v>0</v>
      </c>
      <c r="R37" s="37" t="s">
        <v>12</v>
      </c>
      <c r="S37" s="38">
        <v>2.4836018486427902E-6</v>
      </c>
      <c r="T37" s="38">
        <v>0</v>
      </c>
      <c r="U37" s="39">
        <v>1</v>
      </c>
      <c r="V37" s="39">
        <v>0</v>
      </c>
      <c r="W37" s="40">
        <v>0.69153402140366704</v>
      </c>
    </row>
    <row r="38" spans="1:23" ht="15" x14ac:dyDescent="0.25">
      <c r="A38" s="28" t="s">
        <v>179</v>
      </c>
      <c r="B38" s="28" t="str">
        <f>VLOOKUP($A38,[1]Sheet2!$1:$1048576,COLUMN(B37),FALSE)</f>
        <v>Bacteroides</v>
      </c>
      <c r="C38" s="28" t="str">
        <f>VLOOKUP($A38,[1]Sheet2!$1:$1048576,COLUMN(C37),FALSE)</f>
        <v>Bacteroides_caccae</v>
      </c>
      <c r="D38" s="29">
        <v>2.6717568989418801E-3</v>
      </c>
      <c r="E38" s="29">
        <v>0</v>
      </c>
      <c r="F38" s="30">
        <v>23</v>
      </c>
      <c r="G38" s="30">
        <v>0</v>
      </c>
      <c r="H38" s="31">
        <v>2.4934717763856699E-2</v>
      </c>
      <c r="I38" s="32">
        <v>9.0588057650184701E-3</v>
      </c>
      <c r="J38" s="32">
        <v>1.8930096263531902E-2</v>
      </c>
      <c r="K38" s="33">
        <v>28</v>
      </c>
      <c r="L38" s="33">
        <v>1</v>
      </c>
      <c r="M38" s="34">
        <v>5.9660645545227403E-2</v>
      </c>
      <c r="N38" s="35">
        <v>1.06973407765191E-2</v>
      </c>
      <c r="O38" s="35">
        <v>5.3696205460667199E-3</v>
      </c>
      <c r="P38" s="36">
        <v>40</v>
      </c>
      <c r="Q38" s="36">
        <v>5</v>
      </c>
      <c r="R38" s="37">
        <v>0.366349566106695</v>
      </c>
      <c r="S38" s="38">
        <v>6.8553538952412204E-3</v>
      </c>
      <c r="T38" s="38">
        <v>2.7736308077305299E-2</v>
      </c>
      <c r="U38" s="39">
        <v>74</v>
      </c>
      <c r="V38" s="39">
        <v>13</v>
      </c>
      <c r="W38" s="40">
        <v>0.50825451576944702</v>
      </c>
    </row>
    <row r="39" spans="1:23" ht="15" x14ac:dyDescent="0.25">
      <c r="A39" s="28" t="s">
        <v>180</v>
      </c>
      <c r="B39" s="28" t="str">
        <f>VLOOKUP($A39,[1]Sheet2!$1:$1048576,COLUMN(B38),FALSE)</f>
        <v>Bacteroides</v>
      </c>
      <c r="C39" s="28" t="str">
        <f>VLOOKUP($A39,[1]Sheet2!$1:$1048576,COLUMN(C38),FALSE)</f>
        <v>Bacteroides_capillosus</v>
      </c>
      <c r="D39" s="29">
        <v>0</v>
      </c>
      <c r="E39" s="29">
        <v>0</v>
      </c>
      <c r="F39" s="30">
        <v>0</v>
      </c>
      <c r="G39" s="30">
        <v>0</v>
      </c>
      <c r="H39" s="31" t="s">
        <v>12</v>
      </c>
      <c r="I39" s="32">
        <v>8.4388637081302896E-6</v>
      </c>
      <c r="J39" s="32">
        <v>2.8217147843176701E-5</v>
      </c>
      <c r="K39" s="33">
        <v>7</v>
      </c>
      <c r="L39" s="33">
        <v>2</v>
      </c>
      <c r="M39" s="34">
        <v>0.528541321890584</v>
      </c>
      <c r="N39" s="35">
        <v>1.3177778687985801E-4</v>
      </c>
      <c r="O39" s="35">
        <v>6.5151779467306306E-5</v>
      </c>
      <c r="P39" s="36">
        <v>63</v>
      </c>
      <c r="Q39" s="36">
        <v>12</v>
      </c>
      <c r="R39" s="37">
        <v>0.33537600954128399</v>
      </c>
      <c r="S39" s="38">
        <v>3.9136832231318798E-4</v>
      </c>
      <c r="T39" s="38">
        <v>8.3833971862495296E-4</v>
      </c>
      <c r="U39" s="39">
        <v>83</v>
      </c>
      <c r="V39" s="39">
        <v>14</v>
      </c>
      <c r="W39" s="40">
        <v>0.52128897223694703</v>
      </c>
    </row>
    <row r="40" spans="1:23" ht="15" x14ac:dyDescent="0.25">
      <c r="A40" s="28" t="s">
        <v>181</v>
      </c>
      <c r="B40" s="28" t="str">
        <f>VLOOKUP($A40,[1]Sheet2!$1:$1048576,COLUMN(B39),FALSE)</f>
        <v>Bacteroides</v>
      </c>
      <c r="C40" s="28" t="str">
        <f>VLOOKUP($A40,[1]Sheet2!$1:$1048576,COLUMN(C39),FALSE)</f>
        <v>Bacteroides_clarus</v>
      </c>
      <c r="D40" s="29">
        <v>1.7583689190847399E-3</v>
      </c>
      <c r="E40" s="29">
        <v>0</v>
      </c>
      <c r="F40" s="30">
        <v>7</v>
      </c>
      <c r="G40" s="30">
        <v>0</v>
      </c>
      <c r="H40" s="31">
        <v>0.26095014637240199</v>
      </c>
      <c r="I40" s="32">
        <v>1.3544910592923001E-5</v>
      </c>
      <c r="J40" s="32">
        <v>0</v>
      </c>
      <c r="K40" s="33">
        <v>2</v>
      </c>
      <c r="L40" s="33">
        <v>0</v>
      </c>
      <c r="M40" s="34">
        <v>0.55911838963927096</v>
      </c>
      <c r="N40" s="35">
        <v>3.4565349297172102E-3</v>
      </c>
      <c r="O40" s="35">
        <v>6.4635228852596101E-5</v>
      </c>
      <c r="P40" s="36">
        <v>5</v>
      </c>
      <c r="Q40" s="36">
        <v>1</v>
      </c>
      <c r="R40" s="37">
        <v>0.924329206979704</v>
      </c>
      <c r="S40" s="38">
        <v>1.1416486668385599E-3</v>
      </c>
      <c r="T40" s="38">
        <v>1.0078890432736801E-3</v>
      </c>
      <c r="U40" s="39">
        <v>28</v>
      </c>
      <c r="V40" s="39">
        <v>5</v>
      </c>
      <c r="W40" s="40">
        <v>0.75157670281646505</v>
      </c>
    </row>
    <row r="41" spans="1:23" ht="15" x14ac:dyDescent="0.25">
      <c r="A41" s="28" t="s">
        <v>182</v>
      </c>
      <c r="B41" s="28" t="str">
        <f>VLOOKUP($A41,[1]Sheet2!$1:$1048576,COLUMN(B40),FALSE)</f>
        <v>Bacteroides</v>
      </c>
      <c r="C41" s="28" t="str">
        <f>VLOOKUP($A41,[1]Sheet2!$1:$1048576,COLUMN(C40),FALSE)</f>
        <v>Bacteroides_coprocola</v>
      </c>
      <c r="D41" s="29">
        <v>9.98240966072127E-6</v>
      </c>
      <c r="E41" s="29">
        <v>0</v>
      </c>
      <c r="F41" s="30">
        <v>3</v>
      </c>
      <c r="G41" s="30">
        <v>0</v>
      </c>
      <c r="H41" s="31">
        <v>0.47743835775409699</v>
      </c>
      <c r="I41" s="32">
        <v>3.6970266036770603E-5</v>
      </c>
      <c r="J41" s="32">
        <v>0</v>
      </c>
      <c r="K41" s="33">
        <v>3</v>
      </c>
      <c r="L41" s="33">
        <v>0</v>
      </c>
      <c r="M41" s="34">
        <v>0.46698510612442501</v>
      </c>
      <c r="N41" s="35">
        <v>1.0489715476134601E-3</v>
      </c>
      <c r="O41" s="35">
        <v>7.82993988054254E-5</v>
      </c>
      <c r="P41" s="36">
        <v>10</v>
      </c>
      <c r="Q41" s="36">
        <v>2</v>
      </c>
      <c r="R41" s="37">
        <v>0.93784454059057198</v>
      </c>
      <c r="S41" s="38">
        <v>3.1964460857259501E-3</v>
      </c>
      <c r="T41" s="38">
        <v>8.1709992984650302E-5</v>
      </c>
      <c r="U41" s="39">
        <v>20</v>
      </c>
      <c r="V41" s="39">
        <v>3</v>
      </c>
      <c r="W41" s="40">
        <v>0.70008272540549199</v>
      </c>
    </row>
    <row r="42" spans="1:23" ht="15" x14ac:dyDescent="0.25">
      <c r="A42" s="28" t="s">
        <v>183</v>
      </c>
      <c r="B42" s="28" t="str">
        <f>VLOOKUP($A42,[1]Sheet2!$1:$1048576,COLUMN(B41),FALSE)</f>
        <v>Bacteroides</v>
      </c>
      <c r="C42" s="28" t="str">
        <f>VLOOKUP($A42,[1]Sheet2!$1:$1048576,COLUMN(C41),FALSE)</f>
        <v>Bacteroides_coprophilus</v>
      </c>
      <c r="D42" s="29">
        <v>3.2739879660393002E-4</v>
      </c>
      <c r="E42" s="29">
        <v>5.6953291753373097E-6</v>
      </c>
      <c r="F42" s="30">
        <v>3</v>
      </c>
      <c r="G42" s="30">
        <v>1</v>
      </c>
      <c r="H42" s="31">
        <v>0.59748644670109496</v>
      </c>
      <c r="I42" s="32">
        <v>2.2545057989170001E-4</v>
      </c>
      <c r="J42" s="32">
        <v>4.1884734287008702E-6</v>
      </c>
      <c r="K42" s="33">
        <v>8</v>
      </c>
      <c r="L42" s="33">
        <v>1</v>
      </c>
      <c r="M42" s="34">
        <v>0.69365751537126497</v>
      </c>
      <c r="N42" s="35">
        <v>1.3158811104908901E-4</v>
      </c>
      <c r="O42" s="35">
        <v>1.60705025780398E-5</v>
      </c>
      <c r="P42" s="36">
        <v>10</v>
      </c>
      <c r="Q42" s="36">
        <v>2</v>
      </c>
      <c r="R42" s="37">
        <v>0.95163751801268903</v>
      </c>
      <c r="S42" s="38">
        <v>1.4113941223678401E-3</v>
      </c>
      <c r="T42" s="38">
        <v>6.4964374068960699E-5</v>
      </c>
      <c r="U42" s="39">
        <v>21</v>
      </c>
      <c r="V42" s="39">
        <v>4</v>
      </c>
      <c r="W42" s="40">
        <v>0.93839224325662496</v>
      </c>
    </row>
    <row r="43" spans="1:23" ht="15" x14ac:dyDescent="0.25">
      <c r="A43" s="28" t="s">
        <v>184</v>
      </c>
      <c r="B43" s="28" t="str">
        <f>VLOOKUP($A43,[1]Sheet2!$1:$1048576,COLUMN(B42),FALSE)</f>
        <v>Bacteroides</v>
      </c>
      <c r="C43" s="28" t="str">
        <f>VLOOKUP($A43,[1]Sheet2!$1:$1048576,COLUMN(C42),FALSE)</f>
        <v>Bacteroides_eggerthii</v>
      </c>
      <c r="D43" s="29">
        <v>3.57297792414854E-3</v>
      </c>
      <c r="E43" s="29">
        <v>0</v>
      </c>
      <c r="F43" s="30">
        <v>14</v>
      </c>
      <c r="G43" s="30">
        <v>0</v>
      </c>
      <c r="H43" s="31">
        <v>9.6875358203970197E-2</v>
      </c>
      <c r="I43" s="32">
        <v>1.15893931746243E-4</v>
      </c>
      <c r="J43" s="32">
        <v>0</v>
      </c>
      <c r="K43" s="33">
        <v>11</v>
      </c>
      <c r="L43" s="33">
        <v>0</v>
      </c>
      <c r="M43" s="34">
        <v>0.13986512553471001</v>
      </c>
      <c r="N43" s="35">
        <v>4.57388464592276E-3</v>
      </c>
      <c r="O43" s="35">
        <v>1.08236180745368E-2</v>
      </c>
      <c r="P43" s="36">
        <v>17</v>
      </c>
      <c r="Q43" s="36">
        <v>3</v>
      </c>
      <c r="R43" s="37">
        <v>0.93299563896745796</v>
      </c>
      <c r="S43" s="38">
        <v>9.4172625459667293E-3</v>
      </c>
      <c r="T43" s="38">
        <v>2.1591210536005202E-2</v>
      </c>
      <c r="U43" s="39">
        <v>49</v>
      </c>
      <c r="V43" s="39">
        <v>9</v>
      </c>
      <c r="W43" s="40">
        <v>0.67518671946271103</v>
      </c>
    </row>
    <row r="44" spans="1:23" ht="15" x14ac:dyDescent="0.25">
      <c r="A44" s="28" t="s">
        <v>185</v>
      </c>
      <c r="B44" s="28" t="str">
        <f>VLOOKUP($A44,[1]Sheet2!$1:$1048576,COLUMN(B43),FALSE)</f>
        <v>Bacteroides</v>
      </c>
      <c r="C44" s="28" t="str">
        <f>VLOOKUP($A44,[1]Sheet2!$1:$1048576,COLUMN(C43),FALSE)</f>
        <v>Bacteroides_finegoldii</v>
      </c>
      <c r="D44" s="29">
        <v>7.9493867246822197E-3</v>
      </c>
      <c r="E44" s="29">
        <v>0</v>
      </c>
      <c r="F44" s="30">
        <v>11</v>
      </c>
      <c r="G44" s="30">
        <v>0</v>
      </c>
      <c r="H44" s="31">
        <v>0.14830907550609901</v>
      </c>
      <c r="I44" s="32">
        <v>3.26388805402352E-3</v>
      </c>
      <c r="J44" s="32">
        <v>0</v>
      </c>
      <c r="K44" s="33">
        <v>9</v>
      </c>
      <c r="L44" s="33">
        <v>0</v>
      </c>
      <c r="M44" s="34">
        <v>0.186984304113507</v>
      </c>
      <c r="N44" s="35">
        <v>8.2867492650441597E-3</v>
      </c>
      <c r="O44" s="35">
        <v>1.6175337763193201E-4</v>
      </c>
      <c r="P44" s="36">
        <v>21</v>
      </c>
      <c r="Q44" s="36">
        <v>3</v>
      </c>
      <c r="R44" s="37">
        <v>0.60097136360568604</v>
      </c>
      <c r="S44" s="38">
        <v>2.2557185827273901E-3</v>
      </c>
      <c r="T44" s="38">
        <v>1.55153386682685E-3</v>
      </c>
      <c r="U44" s="39">
        <v>56</v>
      </c>
      <c r="V44" s="39">
        <v>12</v>
      </c>
      <c r="W44" s="40">
        <v>0.57162911596954002</v>
      </c>
    </row>
    <row r="45" spans="1:23" ht="15" x14ac:dyDescent="0.25">
      <c r="A45" s="28" t="s">
        <v>186</v>
      </c>
      <c r="B45" s="28" t="str">
        <f>VLOOKUP($A45,[1]Sheet2!$1:$1048576,COLUMN(B44),FALSE)</f>
        <v>Bacteroides</v>
      </c>
      <c r="C45" s="28" t="str">
        <f>VLOOKUP($A45,[1]Sheet2!$1:$1048576,COLUMN(C44),FALSE)</f>
        <v>Bacteroides_fluxus</v>
      </c>
      <c r="D45" s="29">
        <v>0</v>
      </c>
      <c r="E45" s="29">
        <v>0</v>
      </c>
      <c r="F45" s="30">
        <v>0</v>
      </c>
      <c r="G45" s="30">
        <v>0</v>
      </c>
      <c r="H45" s="31" t="s">
        <v>12</v>
      </c>
      <c r="I45" s="32">
        <v>1.37661786136236E-5</v>
      </c>
      <c r="J45" s="32">
        <v>0</v>
      </c>
      <c r="K45" s="33">
        <v>1</v>
      </c>
      <c r="L45" s="33">
        <v>0</v>
      </c>
      <c r="M45" s="34">
        <v>0.69153402140366704</v>
      </c>
      <c r="N45" s="35">
        <v>5.9558342435062204E-6</v>
      </c>
      <c r="O45" s="35">
        <v>0</v>
      </c>
      <c r="P45" s="36">
        <v>2</v>
      </c>
      <c r="Q45" s="36">
        <v>0</v>
      </c>
      <c r="R45" s="37">
        <v>0.55911838963927096</v>
      </c>
      <c r="S45" s="38">
        <v>1.38722777493818E-5</v>
      </c>
      <c r="T45" s="38">
        <v>2.3875262423925199E-5</v>
      </c>
      <c r="U45" s="39">
        <v>5</v>
      </c>
      <c r="V45" s="39">
        <v>1</v>
      </c>
      <c r="W45" s="40">
        <v>0.905491352012461</v>
      </c>
    </row>
    <row r="46" spans="1:23" ht="15" x14ac:dyDescent="0.25">
      <c r="A46" s="28" t="s">
        <v>187</v>
      </c>
      <c r="B46" s="28" t="str">
        <f>VLOOKUP($A46,[1]Sheet2!$1:$1048576,COLUMN(B45),FALSE)</f>
        <v>Bacteroides</v>
      </c>
      <c r="C46" s="28" t="str">
        <f>VLOOKUP($A46,[1]Sheet2!$1:$1048576,COLUMN(C45),FALSE)</f>
        <v>Bacteroides_fragilis1</v>
      </c>
      <c r="D46" s="29">
        <v>1.3460614245359499E-4</v>
      </c>
      <c r="E46" s="29">
        <v>0</v>
      </c>
      <c r="F46" s="30">
        <v>4</v>
      </c>
      <c r="G46" s="30">
        <v>0</v>
      </c>
      <c r="H46" s="31">
        <v>0.406683839381209</v>
      </c>
      <c r="I46" s="32">
        <v>1.62754720445175E-2</v>
      </c>
      <c r="J46" s="32">
        <v>0</v>
      </c>
      <c r="K46" s="33">
        <v>4</v>
      </c>
      <c r="L46" s="33">
        <v>0</v>
      </c>
      <c r="M46" s="34">
        <v>0.39584456686018199</v>
      </c>
      <c r="N46" s="35">
        <v>3.79429411183522E-3</v>
      </c>
      <c r="O46" s="35">
        <v>3.2372021602640699E-4</v>
      </c>
      <c r="P46" s="36">
        <v>13</v>
      </c>
      <c r="Q46" s="36">
        <v>2</v>
      </c>
      <c r="R46" s="37">
        <v>0.82548899685058197</v>
      </c>
      <c r="S46" s="38">
        <v>2.7220227309145199E-4</v>
      </c>
      <c r="T46" s="38">
        <v>2.6525637195433399E-4</v>
      </c>
      <c r="U46" s="39">
        <v>38</v>
      </c>
      <c r="V46" s="39">
        <v>6</v>
      </c>
      <c r="W46" s="40">
        <v>0.85840128250540604</v>
      </c>
    </row>
    <row r="47" spans="1:23" ht="15" x14ac:dyDescent="0.25">
      <c r="A47" s="28" t="s">
        <v>188</v>
      </c>
      <c r="B47" s="28" t="str">
        <f>VLOOKUP($A47,[1]Sheet2!$1:$1048576,COLUMN(B46),FALSE)</f>
        <v>Bacteroides</v>
      </c>
      <c r="C47" s="28" t="str">
        <f>VLOOKUP($A47,[1]Sheet2!$1:$1048576,COLUMN(C46),FALSE)</f>
        <v>Bacteroides_fragilis2</v>
      </c>
      <c r="D47" s="29">
        <v>8.7806452764123202E-2</v>
      </c>
      <c r="E47" s="29">
        <v>0</v>
      </c>
      <c r="F47" s="30">
        <v>24</v>
      </c>
      <c r="G47" s="30">
        <v>0</v>
      </c>
      <c r="H47" s="31">
        <v>2.1222494432487801E-2</v>
      </c>
      <c r="I47" s="32">
        <v>5.2532880618098403E-2</v>
      </c>
      <c r="J47" s="32">
        <v>7.9439409232558399E-3</v>
      </c>
      <c r="K47" s="33">
        <v>32</v>
      </c>
      <c r="L47" s="33">
        <v>3</v>
      </c>
      <c r="M47" s="34">
        <v>0.125675561682076</v>
      </c>
      <c r="N47" s="35">
        <v>2.1856602906340301E-2</v>
      </c>
      <c r="O47" s="35">
        <v>4.47758053565675E-3</v>
      </c>
      <c r="P47" s="36">
        <v>47</v>
      </c>
      <c r="Q47" s="36">
        <v>7</v>
      </c>
      <c r="R47" s="37">
        <v>0.18540016077941601</v>
      </c>
      <c r="S47" s="38">
        <v>5.3544467541666498E-3</v>
      </c>
      <c r="T47" s="38">
        <v>1.55377140514065E-3</v>
      </c>
      <c r="U47" s="39">
        <v>70</v>
      </c>
      <c r="V47" s="39">
        <v>12</v>
      </c>
      <c r="W47" s="40">
        <v>0.51717976127821297</v>
      </c>
    </row>
    <row r="48" spans="1:23" ht="15" x14ac:dyDescent="0.25">
      <c r="A48" s="28" t="s">
        <v>189</v>
      </c>
      <c r="B48" s="28" t="str">
        <f>VLOOKUP($A48,[1]Sheet2!$1:$1048576,COLUMN(B47),FALSE)</f>
        <v>Bacteroides</v>
      </c>
      <c r="C48" s="28" t="str">
        <f>VLOOKUP($A48,[1]Sheet2!$1:$1048576,COLUMN(C47),FALSE)</f>
        <v>Bacteroides_helcogenes</v>
      </c>
      <c r="D48" s="29">
        <v>0</v>
      </c>
      <c r="E48" s="29">
        <v>0</v>
      </c>
      <c r="F48" s="30">
        <v>0</v>
      </c>
      <c r="G48" s="30">
        <v>0</v>
      </c>
      <c r="H48" s="31" t="s">
        <v>12</v>
      </c>
      <c r="I48" s="32">
        <v>0</v>
      </c>
      <c r="J48" s="32">
        <v>0</v>
      </c>
      <c r="K48" s="33">
        <v>0</v>
      </c>
      <c r="L48" s="33">
        <v>0</v>
      </c>
      <c r="M48" s="34" t="s">
        <v>12</v>
      </c>
      <c r="N48" s="35">
        <v>0</v>
      </c>
      <c r="O48" s="35">
        <v>0</v>
      </c>
      <c r="P48" s="36">
        <v>0</v>
      </c>
      <c r="Q48" s="36">
        <v>0</v>
      </c>
      <c r="R48" s="37" t="s">
        <v>12</v>
      </c>
      <c r="S48" s="38">
        <v>0</v>
      </c>
      <c r="T48" s="38">
        <v>0</v>
      </c>
      <c r="U48" s="39">
        <v>0</v>
      </c>
      <c r="V48" s="39">
        <v>0</v>
      </c>
      <c r="W48" s="40" t="s">
        <v>12</v>
      </c>
    </row>
    <row r="49" spans="1:23" ht="15" x14ac:dyDescent="0.25">
      <c r="A49" s="28" t="s">
        <v>190</v>
      </c>
      <c r="B49" s="28" t="str">
        <f>VLOOKUP($A49,[1]Sheet2!$1:$1048576,COLUMN(B48),FALSE)</f>
        <v>Bacteroides</v>
      </c>
      <c r="C49" s="28" t="str">
        <f>VLOOKUP($A49,[1]Sheet2!$1:$1048576,COLUMN(C48),FALSE)</f>
        <v>Bacteroides_intestinalis;Bacteroides_cellulosilyticus</v>
      </c>
      <c r="D49" s="29">
        <v>1.59050871422461E-3</v>
      </c>
      <c r="E49" s="29">
        <v>5.2966075122104396E-7</v>
      </c>
      <c r="F49" s="30">
        <v>15</v>
      </c>
      <c r="G49" s="30">
        <v>1</v>
      </c>
      <c r="H49" s="31">
        <v>0.249515237883597</v>
      </c>
      <c r="I49" s="32">
        <v>6.0735983954800701E-3</v>
      </c>
      <c r="J49" s="32">
        <v>0</v>
      </c>
      <c r="K49" s="33">
        <v>13</v>
      </c>
      <c r="L49" s="33">
        <v>0</v>
      </c>
      <c r="M49" s="34">
        <v>0.104470937040331</v>
      </c>
      <c r="N49" s="35">
        <v>1.3607542023076E-2</v>
      </c>
      <c r="O49" s="35">
        <v>1.44780962179948E-2</v>
      </c>
      <c r="P49" s="36">
        <v>27</v>
      </c>
      <c r="Q49" s="36">
        <v>6</v>
      </c>
      <c r="R49" s="37">
        <v>0.68154415625976394</v>
      </c>
      <c r="S49" s="38">
        <v>1.37785822686652E-2</v>
      </c>
      <c r="T49" s="38">
        <v>1.1570730934916999E-2</v>
      </c>
      <c r="U49" s="39">
        <v>63</v>
      </c>
      <c r="V49" s="39">
        <v>13</v>
      </c>
      <c r="W49" s="40">
        <v>0.35607877552127098</v>
      </c>
    </row>
    <row r="50" spans="1:23" ht="15" x14ac:dyDescent="0.25">
      <c r="A50" s="28" t="s">
        <v>191</v>
      </c>
      <c r="B50" s="28" t="str">
        <f>VLOOKUP($A50,[1]Sheet2!$1:$1048576,COLUMN(B49),FALSE)</f>
        <v>Bacteroides</v>
      </c>
      <c r="C50" s="28" t="str">
        <f>VLOOKUP($A50,[1]Sheet2!$1:$1048576,COLUMN(C49),FALSE)</f>
        <v>Bacteroides_ovatus;Bacteroides_xylanisolvens</v>
      </c>
      <c r="D50" s="29">
        <v>1.5751917119528801E-2</v>
      </c>
      <c r="E50" s="29">
        <v>0</v>
      </c>
      <c r="F50" s="30">
        <v>38</v>
      </c>
      <c r="G50" s="30">
        <v>0</v>
      </c>
      <c r="H50" s="31">
        <v>1.6435719398090801E-3</v>
      </c>
      <c r="I50" s="32">
        <v>1.53759349668545E-2</v>
      </c>
      <c r="J50" s="32">
        <v>5.4538726653292104E-3</v>
      </c>
      <c r="K50" s="33">
        <v>43</v>
      </c>
      <c r="L50" s="33">
        <v>1</v>
      </c>
      <c r="M50" s="34">
        <v>4.3097281103179298E-3</v>
      </c>
      <c r="N50" s="35">
        <v>0.104236345449465</v>
      </c>
      <c r="O50" s="35">
        <v>3.5418175122500999E-2</v>
      </c>
      <c r="P50" s="36">
        <v>67</v>
      </c>
      <c r="Q50" s="36">
        <v>9</v>
      </c>
      <c r="R50" s="37">
        <v>3.1291477696117898E-2</v>
      </c>
      <c r="S50" s="38">
        <v>1.9804287370209599E-2</v>
      </c>
      <c r="T50" s="38">
        <v>2.19797015707646E-2</v>
      </c>
      <c r="U50" s="39">
        <v>83</v>
      </c>
      <c r="V50" s="39">
        <v>14</v>
      </c>
      <c r="W50" s="40">
        <v>0.67135859889387195</v>
      </c>
    </row>
    <row r="51" spans="1:23" ht="15" x14ac:dyDescent="0.25">
      <c r="A51" s="28" t="s">
        <v>192</v>
      </c>
      <c r="B51" s="28" t="str">
        <f>VLOOKUP($A51,[1]Sheet2!$1:$1048576,COLUMN(B50),FALSE)</f>
        <v>Bacteroides</v>
      </c>
      <c r="C51" s="28" t="str">
        <f>VLOOKUP($A51,[1]Sheet2!$1:$1048576,COLUMN(C50),FALSE)</f>
        <v>Bacteroides_pectinophilus</v>
      </c>
      <c r="D51" s="29">
        <v>0</v>
      </c>
      <c r="E51" s="29">
        <v>0</v>
      </c>
      <c r="F51" s="30">
        <v>0</v>
      </c>
      <c r="G51" s="30">
        <v>0</v>
      </c>
      <c r="H51" s="31" t="s">
        <v>12</v>
      </c>
      <c r="I51" s="32">
        <v>1.7257050533345201E-7</v>
      </c>
      <c r="J51" s="32">
        <v>0</v>
      </c>
      <c r="K51" s="33">
        <v>1</v>
      </c>
      <c r="L51" s="33">
        <v>0</v>
      </c>
      <c r="M51" s="34">
        <v>0.69153402140366704</v>
      </c>
      <c r="N51" s="35">
        <v>1.9469920456314599E-4</v>
      </c>
      <c r="O51" s="35">
        <v>1.9410956863640999E-4</v>
      </c>
      <c r="P51" s="36">
        <v>49</v>
      </c>
      <c r="Q51" s="36">
        <v>8</v>
      </c>
      <c r="R51" s="37">
        <v>0.74292910155780301</v>
      </c>
      <c r="S51" s="38">
        <v>5.0938045544737397E-4</v>
      </c>
      <c r="T51" s="38">
        <v>7.4251644625695796E-4</v>
      </c>
      <c r="U51" s="39">
        <v>82</v>
      </c>
      <c r="V51" s="39">
        <v>14</v>
      </c>
      <c r="W51" s="40">
        <v>4.9011986962575797E-2</v>
      </c>
    </row>
    <row r="52" spans="1:23" ht="15" x14ac:dyDescent="0.25">
      <c r="A52" s="28" t="s">
        <v>193</v>
      </c>
      <c r="B52" s="28" t="str">
        <f>VLOOKUP($A52,[1]Sheet2!$1:$1048576,COLUMN(B51),FALSE)</f>
        <v>Bacteroides</v>
      </c>
      <c r="C52" s="28" t="str">
        <f>VLOOKUP($A52,[1]Sheet2!$1:$1048576,COLUMN(C51),FALSE)</f>
        <v>Bacteroides_plebeius</v>
      </c>
      <c r="D52" s="29">
        <v>1.7249425072128101E-4</v>
      </c>
      <c r="E52" s="29">
        <v>9.8121913134687904E-6</v>
      </c>
      <c r="F52" s="30">
        <v>2</v>
      </c>
      <c r="G52" s="30">
        <v>1</v>
      </c>
      <c r="H52" s="31">
        <v>0.367571589122762</v>
      </c>
      <c r="I52" s="32">
        <v>4.2525788957751699E-5</v>
      </c>
      <c r="J52" s="32">
        <v>8.1063815089138802E-6</v>
      </c>
      <c r="K52" s="33">
        <v>6</v>
      </c>
      <c r="L52" s="33">
        <v>2</v>
      </c>
      <c r="M52" s="34">
        <v>0.499450467934622</v>
      </c>
      <c r="N52" s="35">
        <v>3.5084214236845599E-3</v>
      </c>
      <c r="O52" s="35">
        <v>2.3885095628062899E-3</v>
      </c>
      <c r="P52" s="36">
        <v>9</v>
      </c>
      <c r="Q52" s="36">
        <v>5</v>
      </c>
      <c r="R52" s="37">
        <v>2.0408082272796401E-2</v>
      </c>
      <c r="S52" s="38">
        <v>1.2898488476020599E-2</v>
      </c>
      <c r="T52" s="38">
        <v>1.71497071679357E-2</v>
      </c>
      <c r="U52" s="39">
        <v>41</v>
      </c>
      <c r="V52" s="39">
        <v>7</v>
      </c>
      <c r="W52" s="40">
        <v>0.59626794025175101</v>
      </c>
    </row>
    <row r="53" spans="1:23" ht="15" x14ac:dyDescent="0.25">
      <c r="A53" s="28" t="s">
        <v>194</v>
      </c>
      <c r="B53" s="28" t="str">
        <f>VLOOKUP($A53,[1]Sheet2!$1:$1048576,COLUMN(B52),FALSE)</f>
        <v>Bacteroides</v>
      </c>
      <c r="C53" s="28" t="str">
        <f>VLOOKUP($A53,[1]Sheet2!$1:$1048576,COLUMN(C52),FALSE)</f>
        <v>Bacteroides_salanitronis</v>
      </c>
      <c r="D53" s="29">
        <v>0</v>
      </c>
      <c r="E53" s="29">
        <v>0</v>
      </c>
      <c r="F53" s="30">
        <v>0</v>
      </c>
      <c r="G53" s="30">
        <v>0</v>
      </c>
      <c r="H53" s="31" t="s">
        <v>12</v>
      </c>
      <c r="I53" s="32">
        <v>1.0067217331580601E-5</v>
      </c>
      <c r="J53" s="32">
        <v>0</v>
      </c>
      <c r="K53" s="33">
        <v>2</v>
      </c>
      <c r="L53" s="33">
        <v>0</v>
      </c>
      <c r="M53" s="34">
        <v>0.55911838963927096</v>
      </c>
      <c r="N53" s="35">
        <v>3.2428837715122101E-6</v>
      </c>
      <c r="O53" s="35">
        <v>2.13849926972522E-5</v>
      </c>
      <c r="P53" s="36">
        <v>2</v>
      </c>
      <c r="Q53" s="36">
        <v>2</v>
      </c>
      <c r="R53" s="37">
        <v>4.8659852782596699E-2</v>
      </c>
      <c r="S53" s="38">
        <v>6.6766920015360096E-5</v>
      </c>
      <c r="T53" s="38">
        <v>1.29128170041E-4</v>
      </c>
      <c r="U53" s="39">
        <v>20</v>
      </c>
      <c r="V53" s="39">
        <v>5</v>
      </c>
      <c r="W53" s="40">
        <v>0.33397689789978902</v>
      </c>
    </row>
    <row r="54" spans="1:23" ht="15" x14ac:dyDescent="0.25">
      <c r="A54" s="28" t="s">
        <v>195</v>
      </c>
      <c r="B54" s="28" t="str">
        <f>VLOOKUP($A54,[1]Sheet2!$1:$1048576,COLUMN(B53),FALSE)</f>
        <v>Bacteroides</v>
      </c>
      <c r="C54" s="28" t="str">
        <f>VLOOKUP($A54,[1]Sheet2!$1:$1048576,COLUMN(C53),FALSE)</f>
        <v>Bacteroides_stercoris</v>
      </c>
      <c r="D54" s="29">
        <v>8.8652736348808301E-3</v>
      </c>
      <c r="E54" s="29">
        <v>0</v>
      </c>
      <c r="F54" s="30">
        <v>17</v>
      </c>
      <c r="G54" s="30">
        <v>0</v>
      </c>
      <c r="H54" s="31">
        <v>6.2627791708206704E-2</v>
      </c>
      <c r="I54" s="32">
        <v>7.4029782233303101E-3</v>
      </c>
      <c r="J54" s="32">
        <v>4.2200923478974898E-6</v>
      </c>
      <c r="K54" s="33">
        <v>20</v>
      </c>
      <c r="L54" s="33">
        <v>1</v>
      </c>
      <c r="M54" s="34">
        <v>0.113826360915959</v>
      </c>
      <c r="N54" s="35">
        <v>1.7083571692860299E-2</v>
      </c>
      <c r="O54" s="35">
        <v>2.7881433845112401E-4</v>
      </c>
      <c r="P54" s="36">
        <v>29</v>
      </c>
      <c r="Q54" s="36">
        <v>5</v>
      </c>
      <c r="R54" s="37">
        <v>0.65052478627191401</v>
      </c>
      <c r="S54" s="38">
        <v>1.93382359824237E-2</v>
      </c>
      <c r="T54" s="38">
        <v>9.8677333387238407E-3</v>
      </c>
      <c r="U54" s="39">
        <v>59</v>
      </c>
      <c r="V54" s="39">
        <v>11</v>
      </c>
      <c r="W54" s="40">
        <v>0.69699645867452897</v>
      </c>
    </row>
    <row r="55" spans="1:23" ht="15" x14ac:dyDescent="0.25">
      <c r="A55" s="28" t="s">
        <v>196</v>
      </c>
      <c r="B55" s="28" t="str">
        <f>VLOOKUP($A55,[1]Sheet2!$1:$1048576,COLUMN(B54),FALSE)</f>
        <v>Bacteroides</v>
      </c>
      <c r="C55" s="28" t="str">
        <f>VLOOKUP($A55,[1]Sheet2!$1:$1048576,COLUMN(C54),FALSE)</f>
        <v>Bacteroides_thetaiotaomicron</v>
      </c>
      <c r="D55" s="29">
        <v>7.6621379294398101E-3</v>
      </c>
      <c r="E55" s="29">
        <v>0</v>
      </c>
      <c r="F55" s="30">
        <v>20</v>
      </c>
      <c r="G55" s="30">
        <v>0</v>
      </c>
      <c r="H55" s="31">
        <v>3.9884443912844098E-2</v>
      </c>
      <c r="I55" s="32">
        <v>2.41818739417024E-2</v>
      </c>
      <c r="J55" s="32">
        <v>0</v>
      </c>
      <c r="K55" s="33">
        <v>25</v>
      </c>
      <c r="L55" s="33">
        <v>0</v>
      </c>
      <c r="M55" s="34">
        <v>1.60008884806759E-2</v>
      </c>
      <c r="N55" s="35">
        <v>1.5757699151661201E-2</v>
      </c>
      <c r="O55" s="35">
        <v>7.1078040338145802E-3</v>
      </c>
      <c r="P55" s="36">
        <v>42</v>
      </c>
      <c r="Q55" s="36">
        <v>4</v>
      </c>
      <c r="R55" s="37">
        <v>0.117045118722177</v>
      </c>
      <c r="S55" s="38">
        <v>4.1595998174163004E-3</v>
      </c>
      <c r="T55" s="38">
        <v>7.1924264109872304E-3</v>
      </c>
      <c r="U55" s="39">
        <v>80</v>
      </c>
      <c r="V55" s="39">
        <v>14</v>
      </c>
      <c r="W55" s="40">
        <v>0.168666704261282</v>
      </c>
    </row>
    <row r="56" spans="1:23" ht="15" x14ac:dyDescent="0.25">
      <c r="A56" s="28" t="s">
        <v>197</v>
      </c>
      <c r="B56" s="28" t="str">
        <f>VLOOKUP($A56,[1]Sheet2!$1:$1048576,COLUMN(B55),FALSE)</f>
        <v>Bacteroides</v>
      </c>
      <c r="C56" s="28" t="str">
        <f>VLOOKUP($A56,[1]Sheet2!$1:$1048576,COLUMN(C55),FALSE)</f>
        <v>Bacteroides_uniformis</v>
      </c>
      <c r="D56" s="29">
        <v>2.3461139512729198E-2</v>
      </c>
      <c r="E56" s="29">
        <v>0</v>
      </c>
      <c r="F56" s="30">
        <v>36</v>
      </c>
      <c r="G56" s="30">
        <v>0</v>
      </c>
      <c r="H56" s="31">
        <v>2.4628336310208699E-3</v>
      </c>
      <c r="I56" s="32">
        <v>8.9813035025166407E-3</v>
      </c>
      <c r="J56" s="32">
        <v>1.3317690867724E-2</v>
      </c>
      <c r="K56" s="33">
        <v>47</v>
      </c>
      <c r="L56" s="33">
        <v>3</v>
      </c>
      <c r="M56" s="34">
        <v>2.2655410288102099E-2</v>
      </c>
      <c r="N56" s="35">
        <v>4.4089660374876501E-2</v>
      </c>
      <c r="O56" s="35">
        <v>4.97008802210211E-2</v>
      </c>
      <c r="P56" s="36">
        <v>60</v>
      </c>
      <c r="Q56" s="36">
        <v>11</v>
      </c>
      <c r="R56" s="37">
        <v>0.58338517021335401</v>
      </c>
      <c r="S56" s="38">
        <v>3.0321838588210501E-2</v>
      </c>
      <c r="T56" s="38">
        <v>3.8494078462203797E-2</v>
      </c>
      <c r="U56" s="39">
        <v>83</v>
      </c>
      <c r="V56" s="39">
        <v>13</v>
      </c>
      <c r="W56" s="40">
        <v>0.87455634263892601</v>
      </c>
    </row>
    <row r="57" spans="1:23" ht="15" x14ac:dyDescent="0.25">
      <c r="A57" s="28" t="s">
        <v>198</v>
      </c>
      <c r="B57" s="28" t="str">
        <f>VLOOKUP($A57,[1]Sheet2!$1:$1048576,COLUMN(B56),FALSE)</f>
        <v>Bacteroides</v>
      </c>
      <c r="C57" s="28" t="str">
        <f>VLOOKUP($A57,[1]Sheet2!$1:$1048576,COLUMN(C56),FALSE)</f>
        <v>Bacteroides_vulgatus;Bacteroides_dorei</v>
      </c>
      <c r="D57" s="29">
        <v>9.8821652571673496E-2</v>
      </c>
      <c r="E57" s="29">
        <v>0</v>
      </c>
      <c r="F57" s="30">
        <v>53</v>
      </c>
      <c r="G57" s="30">
        <v>0</v>
      </c>
      <c r="H57" s="31">
        <v>4.7092886858472099E-5</v>
      </c>
      <c r="I57" s="32">
        <v>4.88505822693494E-2</v>
      </c>
      <c r="J57" s="32">
        <v>1.5780685522002499E-2</v>
      </c>
      <c r="K57" s="33">
        <v>55</v>
      </c>
      <c r="L57" s="33">
        <v>4</v>
      </c>
      <c r="M57" s="34">
        <v>1.3249904880393199E-2</v>
      </c>
      <c r="N57" s="35">
        <v>5.27549205157994E-2</v>
      </c>
      <c r="O57" s="35">
        <v>4.0398913070166097E-2</v>
      </c>
      <c r="P57" s="36">
        <v>68</v>
      </c>
      <c r="Q57" s="36">
        <v>8</v>
      </c>
      <c r="R57" s="37">
        <v>9.8489327566010199E-2</v>
      </c>
      <c r="S57" s="38">
        <v>3.39408207521424E-2</v>
      </c>
      <c r="T57" s="38">
        <v>2.2072078207166199E-2</v>
      </c>
      <c r="U57" s="39">
        <v>83</v>
      </c>
      <c r="V57" s="39">
        <v>14</v>
      </c>
      <c r="W57" s="40">
        <v>0.390652104794529</v>
      </c>
    </row>
    <row r="58" spans="1:23" ht="15" x14ac:dyDescent="0.25">
      <c r="A58" s="28" t="s">
        <v>199</v>
      </c>
      <c r="B58" s="28" t="str">
        <f>VLOOKUP($A58,[1]Sheet2!$1:$1048576,COLUMN(B57),FALSE)</f>
        <v>Bifidobacterium</v>
      </c>
      <c r="C58" s="28" t="str">
        <f>VLOOKUP($A58,[1]Sheet2!$1:$1048576,COLUMN(C57),FALSE)</f>
        <v>Bifidobacterium_adolescentis</v>
      </c>
      <c r="D58" s="29">
        <v>2.6262663396225201E-2</v>
      </c>
      <c r="E58" s="29">
        <v>0</v>
      </c>
      <c r="F58" s="30">
        <v>30</v>
      </c>
      <c r="G58" s="30">
        <v>0</v>
      </c>
      <c r="H58" s="31">
        <v>7.6334866440517903E-3</v>
      </c>
      <c r="I58" s="32">
        <v>2.0512541297611899E-2</v>
      </c>
      <c r="J58" s="32">
        <v>3.61022159002723E-3</v>
      </c>
      <c r="K58" s="33">
        <v>38</v>
      </c>
      <c r="L58" s="33">
        <v>2</v>
      </c>
      <c r="M58" s="34">
        <v>1.90846434909854E-2</v>
      </c>
      <c r="N58" s="35">
        <v>4.07461485368353E-3</v>
      </c>
      <c r="O58" s="35">
        <v>2.1440840562876001E-3</v>
      </c>
      <c r="P58" s="36">
        <v>39</v>
      </c>
      <c r="Q58" s="36">
        <v>6</v>
      </c>
      <c r="R58" s="37">
        <v>0.55420717915889794</v>
      </c>
      <c r="S58" s="38">
        <v>1.58197399922618E-2</v>
      </c>
      <c r="T58" s="38">
        <v>6.9586163675350102E-3</v>
      </c>
      <c r="U58" s="39">
        <v>73</v>
      </c>
      <c r="V58" s="39">
        <v>12</v>
      </c>
      <c r="W58" s="40">
        <v>2.0262166745546598E-2</v>
      </c>
    </row>
    <row r="59" spans="1:23" ht="15" x14ac:dyDescent="0.25">
      <c r="A59" s="28" t="s">
        <v>200</v>
      </c>
      <c r="B59" s="28" t="str">
        <f>VLOOKUP($A59,[1]Sheet2!$1:$1048576,COLUMN(B58),FALSE)</f>
        <v>Bifidobacterium</v>
      </c>
      <c r="C59" s="28" t="str">
        <f>VLOOKUP($A59,[1]Sheet2!$1:$1048576,COLUMN(C58),FALSE)</f>
        <v>Bifidobacterium_angulatum</v>
      </c>
      <c r="D59" s="29">
        <v>9.52861810023645E-4</v>
      </c>
      <c r="E59" s="29">
        <v>0</v>
      </c>
      <c r="F59" s="30">
        <v>6</v>
      </c>
      <c r="G59" s="30">
        <v>0</v>
      </c>
      <c r="H59" s="31">
        <v>0.30142010667955699</v>
      </c>
      <c r="I59" s="32">
        <v>7.4765633229571297E-5</v>
      </c>
      <c r="J59" s="32">
        <v>0</v>
      </c>
      <c r="K59" s="33">
        <v>11</v>
      </c>
      <c r="L59" s="33">
        <v>0</v>
      </c>
      <c r="M59" s="34">
        <v>0.13986512553471001</v>
      </c>
      <c r="N59" s="35">
        <v>1.44939409231347E-5</v>
      </c>
      <c r="O59" s="35">
        <v>0</v>
      </c>
      <c r="P59" s="36">
        <v>6</v>
      </c>
      <c r="Q59" s="36">
        <v>0</v>
      </c>
      <c r="R59" s="37">
        <v>0.29066058193500999</v>
      </c>
      <c r="S59" s="38">
        <v>4.5876535556630798E-4</v>
      </c>
      <c r="T59" s="38">
        <v>1.4189142218463599E-4</v>
      </c>
      <c r="U59" s="39">
        <v>13</v>
      </c>
      <c r="V59" s="39">
        <v>2</v>
      </c>
      <c r="W59" s="40">
        <v>0.85009904926167701</v>
      </c>
    </row>
    <row r="60" spans="1:23" ht="15" x14ac:dyDescent="0.25">
      <c r="A60" s="28" t="s">
        <v>201</v>
      </c>
      <c r="B60" s="28" t="str">
        <f>VLOOKUP($A60,[1]Sheet2!$1:$1048576,COLUMN(B59),FALSE)</f>
        <v>Bifidobacterium</v>
      </c>
      <c r="C60" s="28" t="str">
        <f>VLOOKUP($A60,[1]Sheet2!$1:$1048576,COLUMN(C59),FALSE)</f>
        <v>Bifidobacterium_animalis</v>
      </c>
      <c r="D60" s="29">
        <v>7.1506659330146505E-7</v>
      </c>
      <c r="E60" s="29">
        <v>4.8454136833387097E-2</v>
      </c>
      <c r="F60" s="30">
        <v>1</v>
      </c>
      <c r="G60" s="30">
        <v>2</v>
      </c>
      <c r="H60" s="31">
        <v>9.8286040231598606E-3</v>
      </c>
      <c r="I60" s="32">
        <v>2.7668709478596998E-6</v>
      </c>
      <c r="J60" s="32">
        <v>1.03245988386397E-5</v>
      </c>
      <c r="K60" s="33">
        <v>4</v>
      </c>
      <c r="L60" s="33">
        <v>2</v>
      </c>
      <c r="M60" s="34">
        <v>0.195621097437297</v>
      </c>
      <c r="N60" s="35">
        <v>2.5773844628359702E-4</v>
      </c>
      <c r="O60" s="35">
        <v>1.86736077874294E-5</v>
      </c>
      <c r="P60" s="36">
        <v>14</v>
      </c>
      <c r="Q60" s="36">
        <v>2</v>
      </c>
      <c r="R60" s="37">
        <v>0.74168459459063296</v>
      </c>
      <c r="S60" s="38">
        <v>2.1310558716745E-4</v>
      </c>
      <c r="T60" s="38">
        <v>3.4161320402506603E-5</v>
      </c>
      <c r="U60" s="39">
        <v>12</v>
      </c>
      <c r="V60" s="39">
        <v>4</v>
      </c>
      <c r="W60" s="40">
        <v>0.24085765158052999</v>
      </c>
    </row>
    <row r="61" spans="1:23" ht="15" x14ac:dyDescent="0.25">
      <c r="A61" s="28" t="s">
        <v>202</v>
      </c>
      <c r="B61" s="28" t="str">
        <f>VLOOKUP($A61,[1]Sheet2!$1:$1048576,COLUMN(B60),FALSE)</f>
        <v>Bifidobacterium</v>
      </c>
      <c r="C61" s="28" t="str">
        <f>VLOOKUP($A61,[1]Sheet2!$1:$1048576,COLUMN(C60),FALSE)</f>
        <v>Bifidobacterium_bifidum</v>
      </c>
      <c r="D61" s="29">
        <v>2.61038361327997E-2</v>
      </c>
      <c r="E61" s="29">
        <v>5.4954964204248602E-6</v>
      </c>
      <c r="F61" s="30">
        <v>24</v>
      </c>
      <c r="G61" s="30">
        <v>1</v>
      </c>
      <c r="H61" s="31">
        <v>6.5270767371448907E-2</v>
      </c>
      <c r="I61" s="32">
        <v>5.8888705577608898E-2</v>
      </c>
      <c r="J61" s="32">
        <v>5.8123862147205198E-2</v>
      </c>
      <c r="K61" s="33">
        <v>39</v>
      </c>
      <c r="L61" s="33">
        <v>5</v>
      </c>
      <c r="M61" s="34">
        <v>0.36373704828957298</v>
      </c>
      <c r="N61" s="35">
        <v>4.5995228099494096E-3</v>
      </c>
      <c r="O61" s="35">
        <v>1.1297101151675399E-3</v>
      </c>
      <c r="P61" s="36">
        <v>60</v>
      </c>
      <c r="Q61" s="36">
        <v>12</v>
      </c>
      <c r="R61" s="37">
        <v>0.73112213247379998</v>
      </c>
      <c r="S61" s="38">
        <v>2.7881992588156498E-3</v>
      </c>
      <c r="T61" s="38">
        <v>1.83153716438614E-3</v>
      </c>
      <c r="U61" s="39">
        <v>80</v>
      </c>
      <c r="V61" s="39">
        <v>15</v>
      </c>
      <c r="W61" s="40">
        <v>0.74471371899869199</v>
      </c>
    </row>
    <row r="62" spans="1:23" ht="15" x14ac:dyDescent="0.25">
      <c r="A62" s="28" t="s">
        <v>203</v>
      </c>
      <c r="B62" s="28" t="str">
        <f>VLOOKUP($A62,[1]Sheet2!$1:$1048576,COLUMN(B61),FALSE)</f>
        <v>Bifidobacterium</v>
      </c>
      <c r="C62" s="28" t="str">
        <f>VLOOKUP($A62,[1]Sheet2!$1:$1048576,COLUMN(C61),FALSE)</f>
        <v>Bifidobacterium_breve</v>
      </c>
      <c r="D62" s="29">
        <v>3.7220860076203503E-2</v>
      </c>
      <c r="E62" s="29">
        <v>4.9494794257789201E-2</v>
      </c>
      <c r="F62" s="30">
        <v>14</v>
      </c>
      <c r="G62" s="30">
        <v>1</v>
      </c>
      <c r="H62" s="31">
        <v>0.38065106499583401</v>
      </c>
      <c r="I62" s="32">
        <v>6.4874702536571002E-2</v>
      </c>
      <c r="J62" s="32">
        <v>2.5143278931847701E-2</v>
      </c>
      <c r="K62" s="33">
        <v>48</v>
      </c>
      <c r="L62" s="33">
        <v>6</v>
      </c>
      <c r="M62" s="34">
        <v>0.13762980608782899</v>
      </c>
      <c r="N62" s="35">
        <v>3.8129600951728E-3</v>
      </c>
      <c r="O62" s="35">
        <v>0</v>
      </c>
      <c r="P62" s="36">
        <v>34</v>
      </c>
      <c r="Q62" s="36">
        <v>0</v>
      </c>
      <c r="R62" s="37">
        <v>3.11321298007881E-3</v>
      </c>
      <c r="S62" s="38">
        <v>9.9825727221055903E-5</v>
      </c>
      <c r="T62" s="38">
        <v>1.44148617206307E-6</v>
      </c>
      <c r="U62" s="39">
        <v>25</v>
      </c>
      <c r="V62" s="39">
        <v>2</v>
      </c>
      <c r="W62" s="40">
        <v>0.10864763552126799</v>
      </c>
    </row>
    <row r="63" spans="1:23" ht="15" x14ac:dyDescent="0.25">
      <c r="A63" s="28" t="s">
        <v>204</v>
      </c>
      <c r="B63" s="28" t="str">
        <f>VLOOKUP($A63,[1]Sheet2!$1:$1048576,COLUMN(B62),FALSE)</f>
        <v>Bifidobacterium</v>
      </c>
      <c r="C63" s="28" t="str">
        <f>VLOOKUP($A63,[1]Sheet2!$1:$1048576,COLUMN(C62),FALSE)</f>
        <v>Bifidobacterium_dentium</v>
      </c>
      <c r="D63" s="29">
        <v>4.1313136983822999E-4</v>
      </c>
      <c r="E63" s="29">
        <v>4.3060563081076003E-2</v>
      </c>
      <c r="F63" s="30">
        <v>5</v>
      </c>
      <c r="G63" s="30">
        <v>2</v>
      </c>
      <c r="H63" s="31">
        <v>0.241797859120119</v>
      </c>
      <c r="I63" s="32">
        <v>5.3732180951652003E-3</v>
      </c>
      <c r="J63" s="32">
        <v>1.12331447569127E-2</v>
      </c>
      <c r="K63" s="33">
        <v>14</v>
      </c>
      <c r="L63" s="33">
        <v>7</v>
      </c>
      <c r="M63" s="34">
        <v>1.09681641749049E-2</v>
      </c>
      <c r="N63" s="35">
        <v>8.4790544906652494E-5</v>
      </c>
      <c r="O63" s="35">
        <v>1.2883621269330901E-3</v>
      </c>
      <c r="P63" s="36">
        <v>13</v>
      </c>
      <c r="Q63" s="36">
        <v>4</v>
      </c>
      <c r="R63" s="37">
        <v>0.316387127115625</v>
      </c>
      <c r="S63" s="38">
        <v>1.8890988964609699E-5</v>
      </c>
      <c r="T63" s="38">
        <v>2.6152640299676002E-5</v>
      </c>
      <c r="U63" s="39">
        <v>20</v>
      </c>
      <c r="V63" s="39">
        <v>4</v>
      </c>
      <c r="W63" s="40">
        <v>0.97392358515960298</v>
      </c>
    </row>
    <row r="64" spans="1:23" ht="15" x14ac:dyDescent="0.25">
      <c r="A64" s="28" t="s">
        <v>205</v>
      </c>
      <c r="B64" s="28" t="str">
        <f>VLOOKUP($A64,[1]Sheet2!$1:$1048576,COLUMN(B63),FALSE)</f>
        <v>Bifidobacterium</v>
      </c>
      <c r="C64" s="28" t="str">
        <f>VLOOKUP($A64,[1]Sheet2!$1:$1048576,COLUMN(C63),FALSE)</f>
        <v>Bifidobacterium_gallicum</v>
      </c>
      <c r="D64" s="29">
        <v>0</v>
      </c>
      <c r="E64" s="29">
        <v>0</v>
      </c>
      <c r="F64" s="30">
        <v>0</v>
      </c>
      <c r="G64" s="30">
        <v>0</v>
      </c>
      <c r="H64" s="31" t="s">
        <v>12</v>
      </c>
      <c r="I64" s="32">
        <v>0</v>
      </c>
      <c r="J64" s="32">
        <v>0</v>
      </c>
      <c r="K64" s="33">
        <v>0</v>
      </c>
      <c r="L64" s="33">
        <v>0</v>
      </c>
      <c r="M64" s="34" t="s">
        <v>12</v>
      </c>
      <c r="N64" s="35">
        <v>0</v>
      </c>
      <c r="O64" s="35">
        <v>0</v>
      </c>
      <c r="P64" s="36">
        <v>0</v>
      </c>
      <c r="Q64" s="36">
        <v>0</v>
      </c>
      <c r="R64" s="37" t="s">
        <v>12</v>
      </c>
      <c r="S64" s="38">
        <v>0</v>
      </c>
      <c r="T64" s="38">
        <v>0</v>
      </c>
      <c r="U64" s="39">
        <v>0</v>
      </c>
      <c r="V64" s="39">
        <v>0</v>
      </c>
      <c r="W64" s="40" t="s">
        <v>12</v>
      </c>
    </row>
    <row r="65" spans="1:23" ht="15" x14ac:dyDescent="0.25">
      <c r="A65" s="28" t="s">
        <v>206</v>
      </c>
      <c r="B65" s="28" t="str">
        <f>VLOOKUP($A65,[1]Sheet2!$1:$1048576,COLUMN(B64),FALSE)</f>
        <v>Bifidobacterium</v>
      </c>
      <c r="C65" s="28" t="str">
        <f>VLOOKUP($A65,[1]Sheet2!$1:$1048576,COLUMN(C64),FALSE)</f>
        <v>Bifidobacterium_longum</v>
      </c>
      <c r="D65" s="29">
        <v>6.6251363633960794E-2</v>
      </c>
      <c r="E65" s="29">
        <v>2.2728224633808799E-2</v>
      </c>
      <c r="F65" s="30">
        <v>53</v>
      </c>
      <c r="G65" s="30">
        <v>4</v>
      </c>
      <c r="H65" s="31">
        <v>7.2351764812965602E-3</v>
      </c>
      <c r="I65" s="32">
        <v>0.172291848711394</v>
      </c>
      <c r="J65" s="32">
        <v>0.175432229816849</v>
      </c>
      <c r="K65" s="33">
        <v>76</v>
      </c>
      <c r="L65" s="33">
        <v>12</v>
      </c>
      <c r="M65" s="34">
        <v>0.58375313181879096</v>
      </c>
      <c r="N65" s="35">
        <v>1.0627615133714701E-2</v>
      </c>
      <c r="O65" s="35">
        <v>4.9220029920943598E-3</v>
      </c>
      <c r="P65" s="36">
        <v>59</v>
      </c>
      <c r="Q65" s="36">
        <v>10</v>
      </c>
      <c r="R65" s="37">
        <v>0.63131918989915203</v>
      </c>
      <c r="S65" s="38">
        <v>4.7873188374232501E-3</v>
      </c>
      <c r="T65" s="38">
        <v>2.7055614026985299E-3</v>
      </c>
      <c r="U65" s="39">
        <v>78</v>
      </c>
      <c r="V65" s="39">
        <v>13</v>
      </c>
      <c r="W65" s="40">
        <v>2.992030996239E-2</v>
      </c>
    </row>
    <row r="66" spans="1:23" ht="15" x14ac:dyDescent="0.25">
      <c r="A66" s="28" t="s">
        <v>207</v>
      </c>
      <c r="B66" s="28" t="str">
        <f>VLOOKUP($A66,[1]Sheet2!$1:$1048576,COLUMN(B65),FALSE)</f>
        <v>Bifidobacterium</v>
      </c>
      <c r="C66" s="28" t="str">
        <f>VLOOKUP($A66,[1]Sheet2!$1:$1048576,COLUMN(C65),FALSE)</f>
        <v>Bifidobacterium_pseudocatenulatum;Bifidobacterium_catenulatum</v>
      </c>
      <c r="D66" s="29">
        <v>2.71339740939446E-2</v>
      </c>
      <c r="E66" s="29">
        <v>0</v>
      </c>
      <c r="F66" s="30">
        <v>32</v>
      </c>
      <c r="G66" s="30">
        <v>0</v>
      </c>
      <c r="H66" s="31">
        <v>5.3040457748185898E-3</v>
      </c>
      <c r="I66" s="32">
        <v>3.8923716318341101E-2</v>
      </c>
      <c r="J66" s="32">
        <v>1.0792847054046499E-2</v>
      </c>
      <c r="K66" s="33">
        <v>35</v>
      </c>
      <c r="L66" s="33">
        <v>3</v>
      </c>
      <c r="M66" s="34">
        <v>0.14393894770560201</v>
      </c>
      <c r="N66" s="35">
        <v>3.2110916599656101E-3</v>
      </c>
      <c r="O66" s="35">
        <v>5.4783327645230003E-3</v>
      </c>
      <c r="P66" s="36">
        <v>31</v>
      </c>
      <c r="Q66" s="36">
        <v>6</v>
      </c>
      <c r="R66" s="37">
        <v>0.76838058658568498</v>
      </c>
      <c r="S66" s="38">
        <v>6.6919869653314602E-3</v>
      </c>
      <c r="T66" s="38">
        <v>4.8534979759472397E-3</v>
      </c>
      <c r="U66" s="39">
        <v>65</v>
      </c>
      <c r="V66" s="39">
        <v>11</v>
      </c>
      <c r="W66" s="40">
        <v>0.88167292844411804</v>
      </c>
    </row>
    <row r="67" spans="1:23" ht="15" x14ac:dyDescent="0.25">
      <c r="A67" s="28" t="s">
        <v>208</v>
      </c>
      <c r="B67" s="28" t="str">
        <f>VLOOKUP($A67,[1]Sheet2!$1:$1048576,COLUMN(B66),FALSE)</f>
        <v>Bilophila</v>
      </c>
      <c r="C67" s="28" t="str">
        <f>VLOOKUP($A67,[1]Sheet2!$1:$1048576,COLUMN(C66),FALSE)</f>
        <v>Bilophila_wadsworthia</v>
      </c>
      <c r="D67" s="29">
        <v>1.5846376522865701E-3</v>
      </c>
      <c r="E67" s="29">
        <v>0</v>
      </c>
      <c r="F67" s="30">
        <v>15</v>
      </c>
      <c r="G67" s="30">
        <v>0</v>
      </c>
      <c r="H67" s="31">
        <v>8.3883853977848796E-2</v>
      </c>
      <c r="I67" s="32">
        <v>1.94544975529017E-3</v>
      </c>
      <c r="J67" s="32">
        <v>0</v>
      </c>
      <c r="K67" s="33">
        <v>23</v>
      </c>
      <c r="L67" s="33">
        <v>0</v>
      </c>
      <c r="M67" s="34">
        <v>2.2331207105031298E-2</v>
      </c>
      <c r="N67" s="35">
        <v>6.3887507712439705E-4</v>
      </c>
      <c r="O67" s="35">
        <v>1.06855376890893E-4</v>
      </c>
      <c r="P67" s="36">
        <v>28</v>
      </c>
      <c r="Q67" s="36">
        <v>4</v>
      </c>
      <c r="R67" s="37">
        <v>0.33459170620734802</v>
      </c>
      <c r="S67" s="38">
        <v>3.28269772558325E-3</v>
      </c>
      <c r="T67" s="38">
        <v>3.9435254454500603E-3</v>
      </c>
      <c r="U67" s="39">
        <v>77</v>
      </c>
      <c r="V67" s="39">
        <v>12</v>
      </c>
      <c r="W67" s="40">
        <v>0.18267468603557699</v>
      </c>
    </row>
    <row r="68" spans="1:23" ht="15" x14ac:dyDescent="0.25">
      <c r="A68" s="28" t="s">
        <v>209</v>
      </c>
      <c r="B68" s="28" t="str">
        <f>VLOOKUP($A68,[1]Sheet2!$1:$1048576,COLUMN(B67),FALSE)</f>
        <v>Blautia</v>
      </c>
      <c r="C68" s="28" t="str">
        <f>VLOOKUP($A68,[1]Sheet2!$1:$1048576,COLUMN(C67),FALSE)</f>
        <v>Blautia_hansenii</v>
      </c>
      <c r="D68" s="29">
        <v>1.7005172991588799E-6</v>
      </c>
      <c r="E68" s="29">
        <v>0</v>
      </c>
      <c r="F68" s="30">
        <v>3</v>
      </c>
      <c r="G68" s="30">
        <v>0</v>
      </c>
      <c r="H68" s="31">
        <v>0.47743835775409699</v>
      </c>
      <c r="I68" s="32">
        <v>9.6158868957476998E-6</v>
      </c>
      <c r="J68" s="32">
        <v>5.4594625681599399E-4</v>
      </c>
      <c r="K68" s="33">
        <v>8</v>
      </c>
      <c r="L68" s="33">
        <v>2</v>
      </c>
      <c r="M68" s="34">
        <v>0.63196594636876402</v>
      </c>
      <c r="N68" s="35">
        <v>3.7383239690558999E-4</v>
      </c>
      <c r="O68" s="35">
        <v>3.6616111620355499E-3</v>
      </c>
      <c r="P68" s="36">
        <v>66</v>
      </c>
      <c r="Q68" s="36">
        <v>14</v>
      </c>
      <c r="R68" s="37">
        <v>3.9049089090772898E-2</v>
      </c>
      <c r="S68" s="38">
        <v>3.4373543850021001E-4</v>
      </c>
      <c r="T68" s="38">
        <v>2.1909218716149799E-4</v>
      </c>
      <c r="U68" s="39">
        <v>83</v>
      </c>
      <c r="V68" s="39">
        <v>15</v>
      </c>
      <c r="W68" s="40">
        <v>5.9482378680373801E-2</v>
      </c>
    </row>
    <row r="69" spans="1:23" ht="15" x14ac:dyDescent="0.25">
      <c r="A69" s="28" t="s">
        <v>210</v>
      </c>
      <c r="B69" s="28" t="str">
        <f>VLOOKUP($A69,[1]Sheet2!$1:$1048576,COLUMN(B68),FALSE)</f>
        <v>Blautia</v>
      </c>
      <c r="C69" s="28" t="str">
        <f>VLOOKUP($A69,[1]Sheet2!$1:$1048576,COLUMN(C68),FALSE)</f>
        <v>Blautia_hydrogenotrophica</v>
      </c>
      <c r="D69" s="29">
        <v>0</v>
      </c>
      <c r="E69" s="29">
        <v>0</v>
      </c>
      <c r="F69" s="30">
        <v>0</v>
      </c>
      <c r="G69" s="30">
        <v>0</v>
      </c>
      <c r="H69" s="31" t="s">
        <v>12</v>
      </c>
      <c r="I69" s="32">
        <v>1.1283979042050401E-6</v>
      </c>
      <c r="J69" s="32">
        <v>0</v>
      </c>
      <c r="K69" s="33">
        <v>1</v>
      </c>
      <c r="L69" s="33">
        <v>0</v>
      </c>
      <c r="M69" s="34">
        <v>0.69153402140366704</v>
      </c>
      <c r="N69" s="35">
        <v>1.5237851084619701E-5</v>
      </c>
      <c r="O69" s="35">
        <v>4.1575766968353701E-6</v>
      </c>
      <c r="P69" s="36">
        <v>12</v>
      </c>
      <c r="Q69" s="36">
        <v>1</v>
      </c>
      <c r="R69" s="37">
        <v>0.40265792729006999</v>
      </c>
      <c r="S69" s="38">
        <v>2.8079640279948998E-4</v>
      </c>
      <c r="T69" s="38">
        <v>3.6530912148560898E-4</v>
      </c>
      <c r="U69" s="39">
        <v>65</v>
      </c>
      <c r="V69" s="39">
        <v>10</v>
      </c>
      <c r="W69" s="40">
        <v>0.96039588640132401</v>
      </c>
    </row>
    <row r="70" spans="1:23" ht="15" x14ac:dyDescent="0.25">
      <c r="A70" s="28" t="s">
        <v>211</v>
      </c>
      <c r="B70" s="28" t="str">
        <f>VLOOKUP($A70,[1]Sheet2!$1:$1048576,COLUMN(B69),FALSE)</f>
        <v>Brachyspira</v>
      </c>
      <c r="C70" s="28" t="str">
        <f>VLOOKUP($A70,[1]Sheet2!$1:$1048576,COLUMN(C69),FALSE)</f>
        <v>Brachyspira_hyodysenteriae</v>
      </c>
      <c r="D70" s="29">
        <v>0</v>
      </c>
      <c r="E70" s="29">
        <v>0</v>
      </c>
      <c r="F70" s="30">
        <v>0</v>
      </c>
      <c r="G70" s="30">
        <v>0</v>
      </c>
      <c r="H70" s="31" t="s">
        <v>12</v>
      </c>
      <c r="I70" s="32">
        <v>0</v>
      </c>
      <c r="J70" s="32">
        <v>0</v>
      </c>
      <c r="K70" s="33">
        <v>0</v>
      </c>
      <c r="L70" s="33">
        <v>0</v>
      </c>
      <c r="M70" s="34" t="s">
        <v>12</v>
      </c>
      <c r="N70" s="35">
        <v>0</v>
      </c>
      <c r="O70" s="35">
        <v>0</v>
      </c>
      <c r="P70" s="36">
        <v>0</v>
      </c>
      <c r="Q70" s="36">
        <v>0</v>
      </c>
      <c r="R70" s="37" t="s">
        <v>12</v>
      </c>
      <c r="S70" s="38">
        <v>0</v>
      </c>
      <c r="T70" s="38">
        <v>0</v>
      </c>
      <c r="U70" s="39">
        <v>0</v>
      </c>
      <c r="V70" s="39">
        <v>0</v>
      </c>
      <c r="W70" s="40" t="s">
        <v>12</v>
      </c>
    </row>
    <row r="71" spans="1:23" ht="15" x14ac:dyDescent="0.25">
      <c r="A71" s="28" t="s">
        <v>212</v>
      </c>
      <c r="B71" s="28" t="str">
        <f>VLOOKUP($A71,[1]Sheet2!$1:$1048576,COLUMN(B70),FALSE)</f>
        <v>Brachyspira</v>
      </c>
      <c r="C71" s="28" t="str">
        <f>VLOOKUP($A71,[1]Sheet2!$1:$1048576,COLUMN(C70),FALSE)</f>
        <v>Brachyspira_pilosicoli</v>
      </c>
      <c r="D71" s="29">
        <v>0</v>
      </c>
      <c r="E71" s="29">
        <v>0</v>
      </c>
      <c r="F71" s="30">
        <v>0</v>
      </c>
      <c r="G71" s="30">
        <v>0</v>
      </c>
      <c r="H71" s="31" t="s">
        <v>12</v>
      </c>
      <c r="I71" s="32">
        <v>0</v>
      </c>
      <c r="J71" s="32">
        <v>0</v>
      </c>
      <c r="K71" s="33">
        <v>0</v>
      </c>
      <c r="L71" s="33">
        <v>0</v>
      </c>
      <c r="M71" s="34" t="s">
        <v>12</v>
      </c>
      <c r="N71" s="35">
        <v>0</v>
      </c>
      <c r="O71" s="35">
        <v>0</v>
      </c>
      <c r="P71" s="36">
        <v>0</v>
      </c>
      <c r="Q71" s="36">
        <v>0</v>
      </c>
      <c r="R71" s="37" t="s">
        <v>12</v>
      </c>
      <c r="S71" s="38">
        <v>0</v>
      </c>
      <c r="T71" s="38">
        <v>0</v>
      </c>
      <c r="U71" s="39">
        <v>0</v>
      </c>
      <c r="V71" s="39">
        <v>0</v>
      </c>
      <c r="W71" s="40" t="s">
        <v>12</v>
      </c>
    </row>
    <row r="72" spans="1:23" ht="15" x14ac:dyDescent="0.25">
      <c r="A72" s="28" t="s">
        <v>213</v>
      </c>
      <c r="B72" s="28" t="str">
        <f>VLOOKUP($A72,[1]Sheet2!$1:$1048576,COLUMN(B71),FALSE)</f>
        <v>Brevundimonas</v>
      </c>
      <c r="C72" s="28" t="str">
        <f>VLOOKUP($A72,[1]Sheet2!$1:$1048576,COLUMN(C71),FALSE)</f>
        <v>Brevundimonas_diminuta</v>
      </c>
      <c r="D72" s="29">
        <v>0</v>
      </c>
      <c r="E72" s="29">
        <v>0</v>
      </c>
      <c r="F72" s="30">
        <v>0</v>
      </c>
      <c r="G72" s="30">
        <v>0</v>
      </c>
      <c r="H72" s="31" t="s">
        <v>12</v>
      </c>
      <c r="I72" s="32">
        <v>0</v>
      </c>
      <c r="J72" s="32">
        <v>6.73126197008913E-6</v>
      </c>
      <c r="K72" s="33">
        <v>0</v>
      </c>
      <c r="L72" s="33">
        <v>1</v>
      </c>
      <c r="M72" s="34">
        <v>2.01274865512578E-2</v>
      </c>
      <c r="N72" s="35">
        <v>0</v>
      </c>
      <c r="O72" s="35">
        <v>0</v>
      </c>
      <c r="P72" s="36">
        <v>0</v>
      </c>
      <c r="Q72" s="36">
        <v>0</v>
      </c>
      <c r="R72" s="37" t="s">
        <v>12</v>
      </c>
      <c r="S72" s="38">
        <v>3.2319110185799998E-5</v>
      </c>
      <c r="T72" s="38">
        <v>0</v>
      </c>
      <c r="U72" s="39">
        <v>1</v>
      </c>
      <c r="V72" s="39">
        <v>0</v>
      </c>
      <c r="W72" s="40">
        <v>0.69153402140366704</v>
      </c>
    </row>
    <row r="73" spans="1:23" ht="15" x14ac:dyDescent="0.25">
      <c r="A73" s="28" t="s">
        <v>214</v>
      </c>
      <c r="B73" s="28" t="str">
        <f>VLOOKUP($A73,[1]Sheet2!$1:$1048576,COLUMN(B72),FALSE)</f>
        <v>Bryantella</v>
      </c>
      <c r="C73" s="28" t="str">
        <f>VLOOKUP($A73,[1]Sheet2!$1:$1048576,COLUMN(C72),FALSE)</f>
        <v>Bryantella_formatexigens</v>
      </c>
      <c r="D73" s="29">
        <v>1.20710426170931E-6</v>
      </c>
      <c r="E73" s="29">
        <v>0</v>
      </c>
      <c r="F73" s="30">
        <v>1</v>
      </c>
      <c r="G73" s="30">
        <v>0</v>
      </c>
      <c r="H73" s="31">
        <v>0.69946407059014204</v>
      </c>
      <c r="I73" s="32">
        <v>3.0587571334715002E-5</v>
      </c>
      <c r="J73" s="32">
        <v>2.0290742799075301E-5</v>
      </c>
      <c r="K73" s="33">
        <v>3</v>
      </c>
      <c r="L73" s="33">
        <v>1</v>
      </c>
      <c r="M73" s="34">
        <v>0.60440652065009004</v>
      </c>
      <c r="N73" s="35">
        <v>3.1251700217481101E-5</v>
      </c>
      <c r="O73" s="35">
        <v>4.1083053909353801E-5</v>
      </c>
      <c r="P73" s="36">
        <v>17</v>
      </c>
      <c r="Q73" s="36">
        <v>5</v>
      </c>
      <c r="R73" s="37">
        <v>0.34439745027653601</v>
      </c>
      <c r="S73" s="38">
        <v>6.3690144091933204E-5</v>
      </c>
      <c r="T73" s="38">
        <v>1.14794122937381E-4</v>
      </c>
      <c r="U73" s="39">
        <v>61</v>
      </c>
      <c r="V73" s="39">
        <v>9</v>
      </c>
      <c r="W73" s="40">
        <v>0.87308205531959304</v>
      </c>
    </row>
    <row r="74" spans="1:23" ht="15" x14ac:dyDescent="0.25">
      <c r="A74" s="28" t="s">
        <v>215</v>
      </c>
      <c r="B74" s="28" t="str">
        <f>VLOOKUP($A74,[1]Sheet2!$1:$1048576,COLUMN(B73),FALSE)</f>
        <v>Butyrivibrio</v>
      </c>
      <c r="C74" s="28" t="str">
        <f>VLOOKUP($A74,[1]Sheet2!$1:$1048576,COLUMN(C73),FALSE)</f>
        <v>Butyrivibrio_crossotus</v>
      </c>
      <c r="D74" s="29">
        <v>4.9300535896081101E-6</v>
      </c>
      <c r="E74" s="29">
        <v>1.3104954734442899E-6</v>
      </c>
      <c r="F74" s="30">
        <v>4</v>
      </c>
      <c r="G74" s="30">
        <v>1</v>
      </c>
      <c r="H74" s="31">
        <v>0.78614672894096005</v>
      </c>
      <c r="I74" s="32">
        <v>2.48702022862433E-6</v>
      </c>
      <c r="J74" s="32">
        <v>7.5906436368655704E-6</v>
      </c>
      <c r="K74" s="33">
        <v>4</v>
      </c>
      <c r="L74" s="33">
        <v>2</v>
      </c>
      <c r="M74" s="34">
        <v>0.22137052527463599</v>
      </c>
      <c r="N74" s="35">
        <v>2.24869312872254E-4</v>
      </c>
      <c r="O74" s="35">
        <v>7.1408024467217398E-4</v>
      </c>
      <c r="P74" s="36">
        <v>39</v>
      </c>
      <c r="Q74" s="36">
        <v>11</v>
      </c>
      <c r="R74" s="37">
        <v>4.8313209178178003E-2</v>
      </c>
      <c r="S74" s="38">
        <v>1.5140620129075199E-3</v>
      </c>
      <c r="T74" s="38">
        <v>9.8652926107605995E-3</v>
      </c>
      <c r="U74" s="39">
        <v>78</v>
      </c>
      <c r="V74" s="39">
        <v>11</v>
      </c>
      <c r="W74" s="40">
        <v>0.42972169118451098</v>
      </c>
    </row>
    <row r="75" spans="1:23" ht="15" x14ac:dyDescent="0.25">
      <c r="A75" s="28" t="s">
        <v>216</v>
      </c>
      <c r="B75" s="28" t="str">
        <f>VLOOKUP($A75,[1]Sheet2!$1:$1048576,COLUMN(B74),FALSE)</f>
        <v>Campylobacter</v>
      </c>
      <c r="C75" s="28" t="str">
        <f>VLOOKUP($A75,[1]Sheet2!$1:$1048576,COLUMN(C74),FALSE)</f>
        <v>Campylobacter_coli;Campylobacter_jejuni</v>
      </c>
      <c r="D75" s="29">
        <v>0</v>
      </c>
      <c r="E75" s="29">
        <v>0</v>
      </c>
      <c r="F75" s="30">
        <v>0</v>
      </c>
      <c r="G75" s="30">
        <v>0</v>
      </c>
      <c r="H75" s="31" t="s">
        <v>12</v>
      </c>
      <c r="I75" s="32">
        <v>7.8696982218988095E-4</v>
      </c>
      <c r="J75" s="32">
        <v>0</v>
      </c>
      <c r="K75" s="33">
        <v>1</v>
      </c>
      <c r="L75" s="33">
        <v>0</v>
      </c>
      <c r="M75" s="34">
        <v>0.69153402140366704</v>
      </c>
      <c r="N75" s="35">
        <v>0</v>
      </c>
      <c r="O75" s="35">
        <v>0</v>
      </c>
      <c r="P75" s="36">
        <v>0</v>
      </c>
      <c r="Q75" s="36">
        <v>0</v>
      </c>
      <c r="R75" s="37" t="s">
        <v>12</v>
      </c>
      <c r="S75" s="38">
        <v>0</v>
      </c>
      <c r="T75" s="38">
        <v>1.4112777752738799E-6</v>
      </c>
      <c r="U75" s="39">
        <v>0</v>
      </c>
      <c r="V75" s="39">
        <v>1</v>
      </c>
      <c r="W75" s="40">
        <v>2.01274865512578E-2</v>
      </c>
    </row>
    <row r="76" spans="1:23" ht="15" x14ac:dyDescent="0.25">
      <c r="A76" s="28" t="s">
        <v>217</v>
      </c>
      <c r="B76" s="28" t="str">
        <f>VLOOKUP($A76,[1]Sheet2!$1:$1048576,COLUMN(B75),FALSE)</f>
        <v>Campylobacter</v>
      </c>
      <c r="C76" s="28" t="str">
        <f>VLOOKUP($A76,[1]Sheet2!$1:$1048576,COLUMN(C75),FALSE)</f>
        <v>Campylobacter_gracilis</v>
      </c>
      <c r="D76" s="29">
        <v>0</v>
      </c>
      <c r="E76" s="29">
        <v>0</v>
      </c>
      <c r="F76" s="30">
        <v>0</v>
      </c>
      <c r="G76" s="30">
        <v>0</v>
      </c>
      <c r="H76" s="31" t="s">
        <v>12</v>
      </c>
      <c r="I76" s="32">
        <v>5.87591915850096E-5</v>
      </c>
      <c r="J76" s="32">
        <v>4.60227252842515E-4</v>
      </c>
      <c r="K76" s="33">
        <v>4</v>
      </c>
      <c r="L76" s="33">
        <v>2</v>
      </c>
      <c r="M76" s="34">
        <v>0.203948287062863</v>
      </c>
      <c r="N76" s="35">
        <v>2.1299280729419501E-6</v>
      </c>
      <c r="O76" s="35">
        <v>6.9722854939902002E-5</v>
      </c>
      <c r="P76" s="36">
        <v>4</v>
      </c>
      <c r="Q76" s="36">
        <v>1</v>
      </c>
      <c r="R76" s="37">
        <v>0.73656834189881304</v>
      </c>
      <c r="S76" s="38">
        <v>7.0362479848675498E-8</v>
      </c>
      <c r="T76" s="38">
        <v>0</v>
      </c>
      <c r="U76" s="39">
        <v>1</v>
      </c>
      <c r="V76" s="39">
        <v>0</v>
      </c>
      <c r="W76" s="40">
        <v>0.69153402140366704</v>
      </c>
    </row>
    <row r="77" spans="1:23" ht="15" x14ac:dyDescent="0.25">
      <c r="A77" s="28" t="s">
        <v>218</v>
      </c>
      <c r="B77" s="28" t="str">
        <f>VLOOKUP($A77,[1]Sheet2!$1:$1048576,COLUMN(B76),FALSE)</f>
        <v>Campylobacter</v>
      </c>
      <c r="C77" s="28" t="str">
        <f>VLOOKUP($A77,[1]Sheet2!$1:$1048576,COLUMN(C76),FALSE)</f>
        <v>Campylobacter_hominis</v>
      </c>
      <c r="D77" s="29">
        <v>0</v>
      </c>
      <c r="E77" s="29">
        <v>0</v>
      </c>
      <c r="F77" s="30">
        <v>0</v>
      </c>
      <c r="G77" s="30">
        <v>0</v>
      </c>
      <c r="H77" s="31" t="s">
        <v>12</v>
      </c>
      <c r="I77" s="32">
        <v>0</v>
      </c>
      <c r="J77" s="32">
        <v>0</v>
      </c>
      <c r="K77" s="33">
        <v>0</v>
      </c>
      <c r="L77" s="33">
        <v>0</v>
      </c>
      <c r="M77" s="34" t="s">
        <v>12</v>
      </c>
      <c r="N77" s="35">
        <v>2.2211481821292499E-6</v>
      </c>
      <c r="O77" s="35">
        <v>1.6438919346961499E-6</v>
      </c>
      <c r="P77" s="36">
        <v>6</v>
      </c>
      <c r="Q77" s="36">
        <v>1</v>
      </c>
      <c r="R77" s="37">
        <v>0.94714141915136296</v>
      </c>
      <c r="S77" s="38">
        <v>4.7363157646574099E-5</v>
      </c>
      <c r="T77" s="38">
        <v>4.1161243471204504E-6</v>
      </c>
      <c r="U77" s="39">
        <v>23</v>
      </c>
      <c r="V77" s="39">
        <v>1</v>
      </c>
      <c r="W77" s="40">
        <v>8.6742236811619397E-2</v>
      </c>
    </row>
    <row r="78" spans="1:23" ht="15" x14ac:dyDescent="0.25">
      <c r="A78" s="28" t="s">
        <v>219</v>
      </c>
      <c r="B78" s="28" t="str">
        <f>VLOOKUP($A78,[1]Sheet2!$1:$1048576,COLUMN(B77),FALSE)</f>
        <v>Campylobacter</v>
      </c>
      <c r="C78" s="28" t="str">
        <f>VLOOKUP($A78,[1]Sheet2!$1:$1048576,COLUMN(C77),FALSE)</f>
        <v>Campylobacter_lari</v>
      </c>
      <c r="D78" s="29">
        <v>0</v>
      </c>
      <c r="E78" s="29">
        <v>0</v>
      </c>
      <c r="F78" s="30">
        <v>0</v>
      </c>
      <c r="G78" s="30">
        <v>0</v>
      </c>
      <c r="H78" s="31" t="s">
        <v>12</v>
      </c>
      <c r="I78" s="32">
        <v>0</v>
      </c>
      <c r="J78" s="32">
        <v>0</v>
      </c>
      <c r="K78" s="33">
        <v>0</v>
      </c>
      <c r="L78" s="33">
        <v>0</v>
      </c>
      <c r="M78" s="34" t="s">
        <v>12</v>
      </c>
      <c r="N78" s="35">
        <v>0</v>
      </c>
      <c r="O78" s="35">
        <v>0</v>
      </c>
      <c r="P78" s="36">
        <v>0</v>
      </c>
      <c r="Q78" s="36">
        <v>0</v>
      </c>
      <c r="R78" s="37" t="s">
        <v>12</v>
      </c>
      <c r="S78" s="38">
        <v>0</v>
      </c>
      <c r="T78" s="38">
        <v>0</v>
      </c>
      <c r="U78" s="39">
        <v>0</v>
      </c>
      <c r="V78" s="39">
        <v>0</v>
      </c>
      <c r="W78" s="40" t="s">
        <v>12</v>
      </c>
    </row>
    <row r="79" spans="1:23" ht="15" x14ac:dyDescent="0.25">
      <c r="A79" s="28" t="s">
        <v>220</v>
      </c>
      <c r="B79" s="28" t="str">
        <f>VLOOKUP($A79,[1]Sheet2!$1:$1048576,COLUMN(B78),FALSE)</f>
        <v>Campylobacter</v>
      </c>
      <c r="C79" s="28" t="str">
        <f>VLOOKUP($A79,[1]Sheet2!$1:$1048576,COLUMN(C78),FALSE)</f>
        <v>Campylobacter_upsaliensis</v>
      </c>
      <c r="D79" s="29">
        <v>0</v>
      </c>
      <c r="E79" s="29">
        <v>0</v>
      </c>
      <c r="F79" s="30">
        <v>0</v>
      </c>
      <c r="G79" s="30">
        <v>0</v>
      </c>
      <c r="H79" s="31" t="s">
        <v>12</v>
      </c>
      <c r="I79" s="32">
        <v>0</v>
      </c>
      <c r="J79" s="32">
        <v>0</v>
      </c>
      <c r="K79" s="33">
        <v>0</v>
      </c>
      <c r="L79" s="33">
        <v>0</v>
      </c>
      <c r="M79" s="34" t="s">
        <v>12</v>
      </c>
      <c r="N79" s="35">
        <v>0</v>
      </c>
      <c r="O79" s="35">
        <v>0</v>
      </c>
      <c r="P79" s="36">
        <v>0</v>
      </c>
      <c r="Q79" s="36">
        <v>0</v>
      </c>
      <c r="R79" s="37" t="s">
        <v>12</v>
      </c>
      <c r="S79" s="38">
        <v>0</v>
      </c>
      <c r="T79" s="38">
        <v>0</v>
      </c>
      <c r="U79" s="39">
        <v>0</v>
      </c>
      <c r="V79" s="39">
        <v>0</v>
      </c>
      <c r="W79" s="40" t="s">
        <v>12</v>
      </c>
    </row>
    <row r="80" spans="1:23" ht="15" x14ac:dyDescent="0.25">
      <c r="A80" s="28" t="s">
        <v>221</v>
      </c>
      <c r="B80" s="28" t="str">
        <f>VLOOKUP($A80,[1]Sheet2!$1:$1048576,COLUMN(B79),FALSE)</f>
        <v>Catenibacterium</v>
      </c>
      <c r="C80" s="28" t="str">
        <f>VLOOKUP($A80,[1]Sheet2!$1:$1048576,COLUMN(C79),FALSE)</f>
        <v>Catenibacterium_mitsuokai</v>
      </c>
      <c r="D80" s="29">
        <v>0</v>
      </c>
      <c r="E80" s="29">
        <v>0</v>
      </c>
      <c r="F80" s="30">
        <v>0</v>
      </c>
      <c r="G80" s="30">
        <v>0</v>
      </c>
      <c r="H80" s="31" t="s">
        <v>12</v>
      </c>
      <c r="I80" s="32">
        <v>0</v>
      </c>
      <c r="J80" s="32">
        <v>0</v>
      </c>
      <c r="K80" s="33">
        <v>0</v>
      </c>
      <c r="L80" s="33">
        <v>0</v>
      </c>
      <c r="M80" s="34" t="s">
        <v>12</v>
      </c>
      <c r="N80" s="35">
        <v>3.1179090339636102E-4</v>
      </c>
      <c r="O80" s="35">
        <v>0</v>
      </c>
      <c r="P80" s="36">
        <v>4</v>
      </c>
      <c r="Q80" s="36">
        <v>0</v>
      </c>
      <c r="R80" s="37">
        <v>0.39584456686018199</v>
      </c>
      <c r="S80" s="38">
        <v>2.8890359078528497E-4</v>
      </c>
      <c r="T80" s="38">
        <v>2.11938681430153E-4</v>
      </c>
      <c r="U80" s="39">
        <v>6</v>
      </c>
      <c r="V80" s="39">
        <v>1</v>
      </c>
      <c r="W80" s="40">
        <v>0.96474660798889</v>
      </c>
    </row>
    <row r="81" spans="1:23" ht="15" x14ac:dyDescent="0.25">
      <c r="A81" s="28" t="s">
        <v>222</v>
      </c>
      <c r="B81" s="28" t="str">
        <f>VLOOKUP($A81,[1]Sheet2!$1:$1048576,COLUMN(B80),FALSE)</f>
        <v>Chryseobacterium</v>
      </c>
      <c r="C81" s="28" t="str">
        <f>VLOOKUP($A81,[1]Sheet2!$1:$1048576,COLUMN(C80),FALSE)</f>
        <v>Chryseobacterium_gleum</v>
      </c>
      <c r="D81" s="29">
        <v>0</v>
      </c>
      <c r="E81" s="29">
        <v>0</v>
      </c>
      <c r="F81" s="30">
        <v>0</v>
      </c>
      <c r="G81" s="30">
        <v>0</v>
      </c>
      <c r="H81" s="31" t="s">
        <v>12</v>
      </c>
      <c r="I81" s="32">
        <v>0</v>
      </c>
      <c r="J81" s="32">
        <v>0</v>
      </c>
      <c r="K81" s="33">
        <v>0</v>
      </c>
      <c r="L81" s="33">
        <v>0</v>
      </c>
      <c r="M81" s="34" t="s">
        <v>12</v>
      </c>
      <c r="N81" s="35">
        <v>0</v>
      </c>
      <c r="O81" s="35">
        <v>0</v>
      </c>
      <c r="P81" s="36">
        <v>0</v>
      </c>
      <c r="Q81" s="36">
        <v>0</v>
      </c>
      <c r="R81" s="37" t="s">
        <v>12</v>
      </c>
      <c r="S81" s="38">
        <v>1.09574971261724E-5</v>
      </c>
      <c r="T81" s="38">
        <v>0</v>
      </c>
      <c r="U81" s="39">
        <v>1</v>
      </c>
      <c r="V81" s="39">
        <v>0</v>
      </c>
      <c r="W81" s="40">
        <v>0.69153402140366704</v>
      </c>
    </row>
    <row r="82" spans="1:23" ht="15" x14ac:dyDescent="0.25">
      <c r="A82" s="28" t="s">
        <v>223</v>
      </c>
      <c r="B82" s="28" t="str">
        <f>VLOOKUP($A82,[1]Sheet2!$1:$1048576,COLUMN(B81),FALSE)</f>
        <v>Citrobacter</v>
      </c>
      <c r="C82" s="28" t="str">
        <f>VLOOKUP($A82,[1]Sheet2!$1:$1048576,COLUMN(C81),FALSE)</f>
        <v>Citrobacter_30_2</v>
      </c>
      <c r="D82" s="29">
        <v>4.7367645789488403E-3</v>
      </c>
      <c r="E82" s="29">
        <v>1.0297621600312799E-4</v>
      </c>
      <c r="F82" s="30">
        <v>11</v>
      </c>
      <c r="G82" s="30">
        <v>3</v>
      </c>
      <c r="H82" s="31">
        <v>0.44861279414397298</v>
      </c>
      <c r="I82" s="32">
        <v>2.2986841114519601E-3</v>
      </c>
      <c r="J82" s="32">
        <v>5.1150524605869498E-3</v>
      </c>
      <c r="K82" s="33">
        <v>20</v>
      </c>
      <c r="L82" s="33">
        <v>7</v>
      </c>
      <c r="M82" s="34">
        <v>7.1099870099071302E-2</v>
      </c>
      <c r="N82" s="35">
        <v>5.2125517830206503E-5</v>
      </c>
      <c r="O82" s="35">
        <v>2.09866235107033E-4</v>
      </c>
      <c r="P82" s="36">
        <v>11</v>
      </c>
      <c r="Q82" s="36">
        <v>5</v>
      </c>
      <c r="R82" s="37">
        <v>4.7958049731562799E-2</v>
      </c>
      <c r="S82" s="38">
        <v>2.7532546402436599E-5</v>
      </c>
      <c r="T82" s="38">
        <v>2.2611129209505301E-4</v>
      </c>
      <c r="U82" s="39">
        <v>17</v>
      </c>
      <c r="V82" s="39">
        <v>7</v>
      </c>
      <c r="W82" s="40">
        <v>1.2512721473448601E-2</v>
      </c>
    </row>
    <row r="83" spans="1:23" ht="15" x14ac:dyDescent="0.25">
      <c r="A83" s="28" t="s">
        <v>224</v>
      </c>
      <c r="B83" s="28" t="str">
        <f>VLOOKUP($A83,[1]Sheet2!$1:$1048576,COLUMN(B82),FALSE)</f>
        <v>Citrobacter</v>
      </c>
      <c r="C83" s="28" t="str">
        <f>VLOOKUP($A83,[1]Sheet2!$1:$1048576,COLUMN(C82),FALSE)</f>
        <v>Citrobacter_koseri</v>
      </c>
      <c r="D83" s="29">
        <v>1.1819509579770199E-4</v>
      </c>
      <c r="E83" s="29">
        <v>7.7753267862799304E-4</v>
      </c>
      <c r="F83" s="30">
        <v>1</v>
      </c>
      <c r="G83" s="30">
        <v>1</v>
      </c>
      <c r="H83" s="31">
        <v>0.15726465022834701</v>
      </c>
      <c r="I83" s="32">
        <v>7.7242336337833903E-6</v>
      </c>
      <c r="J83" s="32">
        <v>9.3530993822356699E-6</v>
      </c>
      <c r="K83" s="33">
        <v>5</v>
      </c>
      <c r="L83" s="33">
        <v>2</v>
      </c>
      <c r="M83" s="34">
        <v>0.32000183878407001</v>
      </c>
      <c r="N83" s="35">
        <v>9.2553890360950396E-6</v>
      </c>
      <c r="O83" s="35">
        <v>7.7429028496086106E-6</v>
      </c>
      <c r="P83" s="36">
        <v>3</v>
      </c>
      <c r="Q83" s="36">
        <v>2</v>
      </c>
      <c r="R83" s="37">
        <v>0.12051371996115</v>
      </c>
      <c r="S83" s="38">
        <v>3.0598240114860799E-6</v>
      </c>
      <c r="T83" s="38">
        <v>1.69990654921057E-6</v>
      </c>
      <c r="U83" s="39">
        <v>1</v>
      </c>
      <c r="V83" s="39">
        <v>1</v>
      </c>
      <c r="W83" s="40">
        <v>0.183700132298008</v>
      </c>
    </row>
    <row r="84" spans="1:23" ht="15" x14ac:dyDescent="0.25">
      <c r="A84" s="28" t="s">
        <v>225</v>
      </c>
      <c r="B84" s="28" t="str">
        <f>VLOOKUP($A84,[1]Sheet2!$1:$1048576,COLUMN(B83),FALSE)</f>
        <v>Citrobacter</v>
      </c>
      <c r="C84" s="28" t="str">
        <f>VLOOKUP($A84,[1]Sheet2!$1:$1048576,COLUMN(C83),FALSE)</f>
        <v>Citrobacter_rodentium</v>
      </c>
      <c r="D84" s="29">
        <v>1.0363785917539301E-4</v>
      </c>
      <c r="E84" s="29">
        <v>0</v>
      </c>
      <c r="F84" s="30">
        <v>1</v>
      </c>
      <c r="G84" s="30">
        <v>0</v>
      </c>
      <c r="H84" s="31">
        <v>0.69946407059014204</v>
      </c>
      <c r="I84" s="32">
        <v>4.1545276412916098E-7</v>
      </c>
      <c r="J84" s="32">
        <v>1.11940104307035E-5</v>
      </c>
      <c r="K84" s="33">
        <v>1</v>
      </c>
      <c r="L84" s="33">
        <v>1</v>
      </c>
      <c r="M84" s="34">
        <v>0.170769780026268</v>
      </c>
      <c r="N84" s="35">
        <v>3.2980414247732902E-6</v>
      </c>
      <c r="O84" s="35">
        <v>0</v>
      </c>
      <c r="P84" s="36">
        <v>4</v>
      </c>
      <c r="Q84" s="36">
        <v>0</v>
      </c>
      <c r="R84" s="37">
        <v>0.39584456686018199</v>
      </c>
      <c r="S84" s="38">
        <v>1.7116327537019E-6</v>
      </c>
      <c r="T84" s="38">
        <v>0</v>
      </c>
      <c r="U84" s="39">
        <v>2</v>
      </c>
      <c r="V84" s="39">
        <v>0</v>
      </c>
      <c r="W84" s="40">
        <v>0.55911838963927096</v>
      </c>
    </row>
    <row r="85" spans="1:23" ht="15" x14ac:dyDescent="0.25">
      <c r="A85" s="28" t="s">
        <v>226</v>
      </c>
      <c r="B85" s="28" t="str">
        <f>VLOOKUP($A85,[1]Sheet2!$1:$1048576,COLUMN(B84),FALSE)</f>
        <v>Citrobacter</v>
      </c>
      <c r="C85" s="28" t="str">
        <f>VLOOKUP($A85,[1]Sheet2!$1:$1048576,COLUMN(C84),FALSE)</f>
        <v>Citrobacter_youngae</v>
      </c>
      <c r="D85" s="29">
        <v>3.72472255599528E-5</v>
      </c>
      <c r="E85" s="29">
        <v>0</v>
      </c>
      <c r="F85" s="30">
        <v>3</v>
      </c>
      <c r="G85" s="30">
        <v>0</v>
      </c>
      <c r="H85" s="31">
        <v>0.47743835775409699</v>
      </c>
      <c r="I85" s="32">
        <v>9.7734550920473608E-6</v>
      </c>
      <c r="J85" s="32">
        <v>4.69420986626624E-4</v>
      </c>
      <c r="K85" s="33">
        <v>6</v>
      </c>
      <c r="L85" s="33">
        <v>3</v>
      </c>
      <c r="M85" s="34">
        <v>8.3070035316889806E-2</v>
      </c>
      <c r="N85" s="35">
        <v>1.32788973214372E-4</v>
      </c>
      <c r="O85" s="35">
        <v>5.14156149813649E-4</v>
      </c>
      <c r="P85" s="36">
        <v>8</v>
      </c>
      <c r="Q85" s="36">
        <v>4</v>
      </c>
      <c r="R85" s="37">
        <v>7.8600301461784997E-2</v>
      </c>
      <c r="S85" s="38">
        <v>1.1598817331230201E-5</v>
      </c>
      <c r="T85" s="38">
        <v>5.3391913853712599E-4</v>
      </c>
      <c r="U85" s="39">
        <v>1</v>
      </c>
      <c r="V85" s="39">
        <v>1</v>
      </c>
      <c r="W85" s="40">
        <v>0.170769780026268</v>
      </c>
    </row>
    <row r="86" spans="1:23" ht="15" x14ac:dyDescent="0.25">
      <c r="A86" s="28" t="s">
        <v>227</v>
      </c>
      <c r="B86" s="28" t="str">
        <f>VLOOKUP($A86,[1]Sheet2!$1:$1048576,COLUMN(B85),FALSE)</f>
        <v>Clostridiales</v>
      </c>
      <c r="C86" s="28" t="str">
        <f>VLOOKUP($A86,[1]Sheet2!$1:$1048576,COLUMN(C85),FALSE)</f>
        <v>Clostridiales_bacterium_1_7_47FAA</v>
      </c>
      <c r="D86" s="29">
        <v>0</v>
      </c>
      <c r="E86" s="29">
        <v>0</v>
      </c>
      <c r="F86" s="30">
        <v>0</v>
      </c>
      <c r="G86" s="30">
        <v>0</v>
      </c>
      <c r="H86" s="31" t="s">
        <v>12</v>
      </c>
      <c r="I86" s="32">
        <v>1.9926016556112599E-4</v>
      </c>
      <c r="J86" s="32">
        <v>4.2275581162144602E-4</v>
      </c>
      <c r="K86" s="33">
        <v>10</v>
      </c>
      <c r="L86" s="33">
        <v>3</v>
      </c>
      <c r="M86" s="34">
        <v>0.37502681237462199</v>
      </c>
      <c r="N86" s="35">
        <v>9.18442302314927E-4</v>
      </c>
      <c r="O86" s="35">
        <v>1.9124096259831799E-3</v>
      </c>
      <c r="P86" s="36">
        <v>59</v>
      </c>
      <c r="Q86" s="36">
        <v>12</v>
      </c>
      <c r="R86" s="37">
        <v>0.14542665848113701</v>
      </c>
      <c r="S86" s="38">
        <v>1.1797506277464201E-4</v>
      </c>
      <c r="T86" s="38">
        <v>9.0751855210906296E-5</v>
      </c>
      <c r="U86" s="39">
        <v>58</v>
      </c>
      <c r="V86" s="39">
        <v>9</v>
      </c>
      <c r="W86" s="40">
        <v>0.680997512541346</v>
      </c>
    </row>
    <row r="87" spans="1:23" ht="15" x14ac:dyDescent="0.25">
      <c r="A87" s="28" t="s">
        <v>228</v>
      </c>
      <c r="B87" s="28" t="str">
        <f>VLOOKUP($A87,[1]Sheet2!$1:$1048576,COLUMN(B86),FALSE)</f>
        <v>Clostridium</v>
      </c>
      <c r="C87" s="28" t="str">
        <f>VLOOKUP($A87,[1]Sheet2!$1:$1048576,COLUMN(C86),FALSE)</f>
        <v>Clostridium_asparagiforme</v>
      </c>
      <c r="D87" s="29">
        <v>6.3002937391980904E-6</v>
      </c>
      <c r="E87" s="29">
        <v>0</v>
      </c>
      <c r="F87" s="30">
        <v>2</v>
      </c>
      <c r="G87" s="30">
        <v>0</v>
      </c>
      <c r="H87" s="31">
        <v>0.56870862292096902</v>
      </c>
      <c r="I87" s="32">
        <v>1.6405869518074299E-4</v>
      </c>
      <c r="J87" s="32">
        <v>7.2852659208028697E-3</v>
      </c>
      <c r="K87" s="33">
        <v>4</v>
      </c>
      <c r="L87" s="33">
        <v>2</v>
      </c>
      <c r="M87" s="34">
        <v>0.18754589633840199</v>
      </c>
      <c r="N87" s="35">
        <v>7.9269089045513701E-4</v>
      </c>
      <c r="O87" s="35">
        <v>8.4799910357214999E-4</v>
      </c>
      <c r="P87" s="36">
        <v>53</v>
      </c>
      <c r="Q87" s="36">
        <v>9</v>
      </c>
      <c r="R87" s="37">
        <v>0.87933352186287395</v>
      </c>
      <c r="S87" s="38">
        <v>3.1406682741357499E-4</v>
      </c>
      <c r="T87" s="38">
        <v>4.3468130987657901E-4</v>
      </c>
      <c r="U87" s="39">
        <v>82</v>
      </c>
      <c r="V87" s="39">
        <v>14</v>
      </c>
      <c r="W87" s="40">
        <v>0.39887203163831503</v>
      </c>
    </row>
    <row r="88" spans="1:23" ht="15" x14ac:dyDescent="0.25">
      <c r="A88" s="28" t="s">
        <v>229</v>
      </c>
      <c r="B88" s="28" t="str">
        <f>VLOOKUP($A88,[1]Sheet2!$1:$1048576,COLUMN(B87),FALSE)</f>
        <v>Clostridium</v>
      </c>
      <c r="C88" s="28" t="str">
        <f>VLOOKUP($A88,[1]Sheet2!$1:$1048576,COLUMN(C87),FALSE)</f>
        <v>Clostridium_bartlettii</v>
      </c>
      <c r="D88" s="29">
        <v>8.1697532338559202E-4</v>
      </c>
      <c r="E88" s="29">
        <v>1.2676255444903899E-3</v>
      </c>
      <c r="F88" s="30">
        <v>18</v>
      </c>
      <c r="G88" s="30">
        <v>1</v>
      </c>
      <c r="H88" s="31">
        <v>0.25337548220741102</v>
      </c>
      <c r="I88" s="32">
        <v>1.4975889029809799E-4</v>
      </c>
      <c r="J88" s="32">
        <v>1.36496830242739E-3</v>
      </c>
      <c r="K88" s="33">
        <v>16</v>
      </c>
      <c r="L88" s="33">
        <v>6</v>
      </c>
      <c r="M88" s="34">
        <v>3.5694741852950802E-2</v>
      </c>
      <c r="N88" s="35">
        <v>1.8707566059141701E-3</v>
      </c>
      <c r="O88" s="35">
        <v>2.6075868132147098E-3</v>
      </c>
      <c r="P88" s="36">
        <v>75</v>
      </c>
      <c r="Q88" s="36">
        <v>13</v>
      </c>
      <c r="R88" s="37">
        <v>0.477206172901945</v>
      </c>
      <c r="S88" s="38">
        <v>1.58482110308409E-3</v>
      </c>
      <c r="T88" s="38">
        <v>3.0320411414443901E-3</v>
      </c>
      <c r="U88" s="39">
        <v>79</v>
      </c>
      <c r="V88" s="39">
        <v>10</v>
      </c>
      <c r="W88" s="40">
        <v>6.6379165003093701E-3</v>
      </c>
    </row>
    <row r="89" spans="1:23" ht="15" x14ac:dyDescent="0.25">
      <c r="A89" s="28" t="s">
        <v>230</v>
      </c>
      <c r="B89" s="28" t="str">
        <f>VLOOKUP($A89,[1]Sheet2!$1:$1048576,COLUMN(B88),FALSE)</f>
        <v>Clostridium</v>
      </c>
      <c r="C89" s="28" t="str">
        <f>VLOOKUP($A89,[1]Sheet2!$1:$1048576,COLUMN(C88),FALSE)</f>
        <v>Clostridium_bolteae</v>
      </c>
      <c r="D89" s="29">
        <v>1.5780198969332E-4</v>
      </c>
      <c r="E89" s="29">
        <v>0</v>
      </c>
      <c r="F89" s="30">
        <v>5</v>
      </c>
      <c r="G89" s="30">
        <v>0</v>
      </c>
      <c r="H89" s="31">
        <v>0.34924955086791798</v>
      </c>
      <c r="I89" s="32">
        <v>1.2041351583899299E-3</v>
      </c>
      <c r="J89" s="32">
        <v>2.0650337347159599E-3</v>
      </c>
      <c r="K89" s="33">
        <v>24</v>
      </c>
      <c r="L89" s="33">
        <v>6</v>
      </c>
      <c r="M89" s="34">
        <v>0.31268502646993002</v>
      </c>
      <c r="N89" s="35">
        <v>4.4185774196795202E-3</v>
      </c>
      <c r="O89" s="35">
        <v>4.8172712327090202E-3</v>
      </c>
      <c r="P89" s="36">
        <v>77</v>
      </c>
      <c r="Q89" s="36">
        <v>15</v>
      </c>
      <c r="R89" s="37">
        <v>0.374467769497631</v>
      </c>
      <c r="S89" s="38">
        <v>5.3455648716587301E-4</v>
      </c>
      <c r="T89" s="38">
        <v>1.76578111257371E-3</v>
      </c>
      <c r="U89" s="39">
        <v>79</v>
      </c>
      <c r="V89" s="39">
        <v>12</v>
      </c>
      <c r="W89" s="40">
        <v>0.22479862434253001</v>
      </c>
    </row>
    <row r="90" spans="1:23" ht="15" x14ac:dyDescent="0.25">
      <c r="A90" s="28" t="s">
        <v>231</v>
      </c>
      <c r="B90" s="28" t="str">
        <f>VLOOKUP($A90,[1]Sheet2!$1:$1048576,COLUMN(B89),FALSE)</f>
        <v>Clostridium</v>
      </c>
      <c r="C90" s="28" t="str">
        <f>VLOOKUP($A90,[1]Sheet2!$1:$1048576,COLUMN(C89),FALSE)</f>
        <v>Clostridium_botulinum;Clostridium_beijerinckii;Clostridium_butyricum</v>
      </c>
      <c r="D90" s="29">
        <v>4.7845446720048901E-3</v>
      </c>
      <c r="E90" s="29">
        <v>4.5941650727840096E-3</v>
      </c>
      <c r="F90" s="30">
        <v>20</v>
      </c>
      <c r="G90" s="30">
        <v>4</v>
      </c>
      <c r="H90" s="31">
        <v>0.67482531837272597</v>
      </c>
      <c r="I90" s="32">
        <v>1.0738531704810601E-3</v>
      </c>
      <c r="J90" s="32">
        <v>1.5538588373107301E-3</v>
      </c>
      <c r="K90" s="33">
        <v>31</v>
      </c>
      <c r="L90" s="33">
        <v>10</v>
      </c>
      <c r="M90" s="34">
        <v>1.4523661281631101E-2</v>
      </c>
      <c r="N90" s="35">
        <v>5.5429987996742196E-3</v>
      </c>
      <c r="O90" s="35">
        <v>2.8097728548023598E-3</v>
      </c>
      <c r="P90" s="36">
        <v>73</v>
      </c>
      <c r="Q90" s="36">
        <v>14</v>
      </c>
      <c r="R90" s="37">
        <v>0.78977868783249905</v>
      </c>
      <c r="S90" s="38">
        <v>7.4949096966958997E-4</v>
      </c>
      <c r="T90" s="38">
        <v>9.7594638980726003E-4</v>
      </c>
      <c r="U90" s="39">
        <v>61</v>
      </c>
      <c r="V90" s="39">
        <v>8</v>
      </c>
      <c r="W90" s="40">
        <v>8.9216958713599998E-2</v>
      </c>
    </row>
    <row r="91" spans="1:23" ht="15" x14ac:dyDescent="0.25">
      <c r="A91" s="28" t="s">
        <v>232</v>
      </c>
      <c r="B91" s="28" t="str">
        <f>VLOOKUP($A91,[1]Sheet2!$1:$1048576,COLUMN(B90),FALSE)</f>
        <v>Clostridium</v>
      </c>
      <c r="C91" s="28" t="str">
        <f>VLOOKUP($A91,[1]Sheet2!$1:$1048576,COLUMN(C90),FALSE)</f>
        <v>Clostridium_botulinum;Clostridium_novyi</v>
      </c>
      <c r="D91" s="29">
        <v>0</v>
      </c>
      <c r="E91" s="29">
        <v>0</v>
      </c>
      <c r="F91" s="30">
        <v>0</v>
      </c>
      <c r="G91" s="30">
        <v>0</v>
      </c>
      <c r="H91" s="31" t="s">
        <v>12</v>
      </c>
      <c r="I91" s="32">
        <v>0</v>
      </c>
      <c r="J91" s="32">
        <v>0</v>
      </c>
      <c r="K91" s="33">
        <v>0</v>
      </c>
      <c r="L91" s="33">
        <v>0</v>
      </c>
      <c r="M91" s="34" t="s">
        <v>12</v>
      </c>
      <c r="N91" s="35">
        <v>0</v>
      </c>
      <c r="O91" s="35">
        <v>0</v>
      </c>
      <c r="P91" s="36">
        <v>0</v>
      </c>
      <c r="Q91" s="36">
        <v>0</v>
      </c>
      <c r="R91" s="37" t="s">
        <v>12</v>
      </c>
      <c r="S91" s="38">
        <v>0</v>
      </c>
      <c r="T91" s="38">
        <v>0</v>
      </c>
      <c r="U91" s="39">
        <v>0</v>
      </c>
      <c r="V91" s="39">
        <v>0</v>
      </c>
      <c r="W91" s="40" t="s">
        <v>12</v>
      </c>
    </row>
    <row r="92" spans="1:23" ht="15" x14ac:dyDescent="0.25">
      <c r="A92" s="28" t="s">
        <v>233</v>
      </c>
      <c r="B92" s="28" t="str">
        <f>VLOOKUP($A92,[1]Sheet2!$1:$1048576,COLUMN(B91),FALSE)</f>
        <v>Clostridium</v>
      </c>
      <c r="C92" s="28" t="str">
        <f>VLOOKUP($A92,[1]Sheet2!$1:$1048576,COLUMN(C91),FALSE)</f>
        <v>Clostridium_botulinum;Clostridium_tetani;Clostridium_sporogenes</v>
      </c>
      <c r="D92" s="29">
        <v>0</v>
      </c>
      <c r="E92" s="29">
        <v>0</v>
      </c>
      <c r="F92" s="30">
        <v>0</v>
      </c>
      <c r="G92" s="30">
        <v>0</v>
      </c>
      <c r="H92" s="31" t="s">
        <v>12</v>
      </c>
      <c r="I92" s="32">
        <v>4.6729878860564801E-5</v>
      </c>
      <c r="J92" s="32">
        <v>9.35544102276793E-4</v>
      </c>
      <c r="K92" s="33">
        <v>4</v>
      </c>
      <c r="L92" s="33">
        <v>1</v>
      </c>
      <c r="M92" s="34">
        <v>0.73656834189881304</v>
      </c>
      <c r="N92" s="35">
        <v>0</v>
      </c>
      <c r="O92" s="35">
        <v>0</v>
      </c>
      <c r="P92" s="36">
        <v>0</v>
      </c>
      <c r="Q92" s="36">
        <v>0</v>
      </c>
      <c r="R92" s="37" t="s">
        <v>12</v>
      </c>
      <c r="S92" s="38">
        <v>0</v>
      </c>
      <c r="T92" s="38">
        <v>0</v>
      </c>
      <c r="U92" s="39">
        <v>0</v>
      </c>
      <c r="V92" s="39">
        <v>0</v>
      </c>
      <c r="W92" s="40" t="s">
        <v>12</v>
      </c>
    </row>
    <row r="93" spans="1:23" ht="15" x14ac:dyDescent="0.25">
      <c r="A93" s="28" t="s">
        <v>234</v>
      </c>
      <c r="B93" s="28" t="str">
        <f>VLOOKUP($A93,[1]Sheet2!$1:$1048576,COLUMN(B92),FALSE)</f>
        <v>Clostridium</v>
      </c>
      <c r="C93" s="28" t="str">
        <f>VLOOKUP($A93,[1]Sheet2!$1:$1048576,COLUMN(C92),FALSE)</f>
        <v>Clostridium_carboxidivorans</v>
      </c>
      <c r="D93" s="29">
        <v>0</v>
      </c>
      <c r="E93" s="29">
        <v>0</v>
      </c>
      <c r="F93" s="30">
        <v>0</v>
      </c>
      <c r="G93" s="30">
        <v>0</v>
      </c>
      <c r="H93" s="31" t="s">
        <v>12</v>
      </c>
      <c r="I93" s="32">
        <v>0</v>
      </c>
      <c r="J93" s="32">
        <v>0</v>
      </c>
      <c r="K93" s="33">
        <v>0</v>
      </c>
      <c r="L93" s="33">
        <v>0</v>
      </c>
      <c r="M93" s="34" t="s">
        <v>12</v>
      </c>
      <c r="N93" s="35">
        <v>0</v>
      </c>
      <c r="O93" s="35">
        <v>0</v>
      </c>
      <c r="P93" s="36">
        <v>0</v>
      </c>
      <c r="Q93" s="36">
        <v>0</v>
      </c>
      <c r="R93" s="37" t="s">
        <v>12</v>
      </c>
      <c r="S93" s="38">
        <v>0</v>
      </c>
      <c r="T93" s="38">
        <v>0</v>
      </c>
      <c r="U93" s="39">
        <v>0</v>
      </c>
      <c r="V93" s="39">
        <v>0</v>
      </c>
      <c r="W93" s="40" t="s">
        <v>12</v>
      </c>
    </row>
    <row r="94" spans="1:23" ht="15" x14ac:dyDescent="0.25">
      <c r="A94" s="28" t="s">
        <v>235</v>
      </c>
      <c r="B94" s="28" t="str">
        <f>VLOOKUP($A94,[1]Sheet2!$1:$1048576,COLUMN(B93),FALSE)</f>
        <v>Clostridium</v>
      </c>
      <c r="C94" s="28" t="str">
        <f>VLOOKUP($A94,[1]Sheet2!$1:$1048576,COLUMN(C93),FALSE)</f>
        <v>Clostridium_D5</v>
      </c>
      <c r="D94" s="29">
        <v>0</v>
      </c>
      <c r="E94" s="29">
        <v>0</v>
      </c>
      <c r="F94" s="30">
        <v>0</v>
      </c>
      <c r="G94" s="30">
        <v>0</v>
      </c>
      <c r="H94" s="31" t="s">
        <v>12</v>
      </c>
      <c r="I94" s="32">
        <v>6.1196201826168098E-6</v>
      </c>
      <c r="J94" s="32">
        <v>7.3176635850065496E-4</v>
      </c>
      <c r="K94" s="33">
        <v>3</v>
      </c>
      <c r="L94" s="33">
        <v>3</v>
      </c>
      <c r="M94" s="34">
        <v>1.35290942431649E-2</v>
      </c>
      <c r="N94" s="35">
        <v>2.6328825731298702E-5</v>
      </c>
      <c r="O94" s="35">
        <v>7.1086231496654098E-5</v>
      </c>
      <c r="P94" s="36">
        <v>25</v>
      </c>
      <c r="Q94" s="36">
        <v>7</v>
      </c>
      <c r="R94" s="37">
        <v>0.13889519575954001</v>
      </c>
      <c r="S94" s="38">
        <v>2.4225374888736298E-5</v>
      </c>
      <c r="T94" s="38">
        <v>2.64845678298539E-5</v>
      </c>
      <c r="U94" s="39">
        <v>42</v>
      </c>
      <c r="V94" s="39">
        <v>6</v>
      </c>
      <c r="W94" s="40">
        <v>0.762673598289629</v>
      </c>
    </row>
    <row r="95" spans="1:23" ht="15" x14ac:dyDescent="0.25">
      <c r="A95" s="28" t="s">
        <v>236</v>
      </c>
      <c r="B95" s="28" t="str">
        <f>VLOOKUP($A95,[1]Sheet2!$1:$1048576,COLUMN(B94),FALSE)</f>
        <v>Clostridium</v>
      </c>
      <c r="C95" s="28" t="str">
        <f>VLOOKUP($A95,[1]Sheet2!$1:$1048576,COLUMN(C94),FALSE)</f>
        <v>Clostridium_difficile</v>
      </c>
      <c r="D95" s="29">
        <v>6.5570788698371199E-6</v>
      </c>
      <c r="E95" s="29">
        <v>6.0297859089541201E-7</v>
      </c>
      <c r="F95" s="30">
        <v>2</v>
      </c>
      <c r="G95" s="30">
        <v>1</v>
      </c>
      <c r="H95" s="31">
        <v>0.38628377573429801</v>
      </c>
      <c r="I95" s="32">
        <v>4.5420061700438799E-4</v>
      </c>
      <c r="J95" s="32">
        <v>2.1235944863548101E-3</v>
      </c>
      <c r="K95" s="33">
        <v>12</v>
      </c>
      <c r="L95" s="33">
        <v>5</v>
      </c>
      <c r="M95" s="34">
        <v>6.3698976620982006E-2</v>
      </c>
      <c r="N95" s="35">
        <v>1.1064373770220801E-3</v>
      </c>
      <c r="O95" s="35">
        <v>1.64492416228028E-3</v>
      </c>
      <c r="P95" s="36">
        <v>53</v>
      </c>
      <c r="Q95" s="36">
        <v>9</v>
      </c>
      <c r="R95" s="37">
        <v>0.88732234151536604</v>
      </c>
      <c r="S95" s="38">
        <v>2.4255192288400701E-5</v>
      </c>
      <c r="T95" s="38">
        <v>3.1240629333024E-5</v>
      </c>
      <c r="U95" s="39">
        <v>41</v>
      </c>
      <c r="V95" s="39">
        <v>7</v>
      </c>
      <c r="W95" s="40">
        <v>0.60363557295025605</v>
      </c>
    </row>
    <row r="96" spans="1:23" ht="15" x14ac:dyDescent="0.25">
      <c r="A96" s="28" t="s">
        <v>237</v>
      </c>
      <c r="B96" s="28" t="str">
        <f>VLOOKUP($A96,[1]Sheet2!$1:$1048576,COLUMN(B95),FALSE)</f>
        <v>Clostridium</v>
      </c>
      <c r="C96" s="28" t="str">
        <f>VLOOKUP($A96,[1]Sheet2!$1:$1048576,COLUMN(C95),FALSE)</f>
        <v>Clostridium_hathewayi</v>
      </c>
      <c r="D96" s="29">
        <v>5.1845186423169496E-4</v>
      </c>
      <c r="E96" s="29">
        <v>0</v>
      </c>
      <c r="F96" s="30">
        <v>1</v>
      </c>
      <c r="G96" s="30">
        <v>0</v>
      </c>
      <c r="H96" s="31">
        <v>0.69946407059014204</v>
      </c>
      <c r="I96" s="32">
        <v>9.983407496431541E-4</v>
      </c>
      <c r="J96" s="32">
        <v>8.3402431751736705E-4</v>
      </c>
      <c r="K96" s="33">
        <v>5</v>
      </c>
      <c r="L96" s="33">
        <v>1</v>
      </c>
      <c r="M96" s="34">
        <v>0.905491352012461</v>
      </c>
      <c r="N96" s="35">
        <v>1.2302560640003001E-4</v>
      </c>
      <c r="O96" s="35">
        <v>7.4888083124350605E-4</v>
      </c>
      <c r="P96" s="36">
        <v>31</v>
      </c>
      <c r="Q96" s="36">
        <v>7</v>
      </c>
      <c r="R96" s="37">
        <v>0.61297791014658598</v>
      </c>
      <c r="S96" s="38">
        <v>2.79458037552888E-4</v>
      </c>
      <c r="T96" s="38">
        <v>2.61450195951492E-4</v>
      </c>
      <c r="U96" s="39">
        <v>66</v>
      </c>
      <c r="V96" s="39">
        <v>8</v>
      </c>
      <c r="W96" s="40">
        <v>0.12954868492218799</v>
      </c>
    </row>
    <row r="97" spans="1:23" ht="15" x14ac:dyDescent="0.25">
      <c r="A97" s="28" t="s">
        <v>238</v>
      </c>
      <c r="B97" s="28" t="str">
        <f>VLOOKUP($A97,[1]Sheet2!$1:$1048576,COLUMN(B96),FALSE)</f>
        <v>Clostridium</v>
      </c>
      <c r="C97" s="28" t="str">
        <f>VLOOKUP($A97,[1]Sheet2!$1:$1048576,COLUMN(C96),FALSE)</f>
        <v>Clostridium_HGF2</v>
      </c>
      <c r="D97" s="29">
        <v>2.6943938973025198E-3</v>
      </c>
      <c r="E97" s="29">
        <v>1.3577273584854401E-3</v>
      </c>
      <c r="F97" s="30">
        <v>12</v>
      </c>
      <c r="G97" s="30">
        <v>2</v>
      </c>
      <c r="H97" s="31">
        <v>0.92538560922134405</v>
      </c>
      <c r="I97" s="32">
        <v>1.92665172940573E-3</v>
      </c>
      <c r="J97" s="32">
        <v>2.7986359889197999E-2</v>
      </c>
      <c r="K97" s="33">
        <v>24</v>
      </c>
      <c r="L97" s="33">
        <v>8</v>
      </c>
      <c r="M97" s="34">
        <v>1.59828859984553E-2</v>
      </c>
      <c r="N97" s="35">
        <v>4.4029806250682297E-3</v>
      </c>
      <c r="O97" s="35">
        <v>1.28571310511305E-2</v>
      </c>
      <c r="P97" s="36">
        <v>66</v>
      </c>
      <c r="Q97" s="36">
        <v>13</v>
      </c>
      <c r="R97" s="37">
        <v>0.108646475875324</v>
      </c>
      <c r="S97" s="38">
        <v>2.8629906851652303E-4</v>
      </c>
      <c r="T97" s="38">
        <v>3.2001949896551798E-3</v>
      </c>
      <c r="U97" s="39">
        <v>78</v>
      </c>
      <c r="V97" s="39">
        <v>15</v>
      </c>
      <c r="W97" s="40">
        <v>5.5572106527909297E-3</v>
      </c>
    </row>
    <row r="98" spans="1:23" ht="15" x14ac:dyDescent="0.25">
      <c r="A98" s="28" t="s">
        <v>239</v>
      </c>
      <c r="B98" s="28" t="str">
        <f>VLOOKUP($A98,[1]Sheet2!$1:$1048576,COLUMN(B97),FALSE)</f>
        <v>Clostridium</v>
      </c>
      <c r="C98" s="28" t="str">
        <f>VLOOKUP($A98,[1]Sheet2!$1:$1048576,COLUMN(C97),FALSE)</f>
        <v>Clostridium_hiranonis</v>
      </c>
      <c r="D98" s="29">
        <v>0</v>
      </c>
      <c r="E98" s="29">
        <v>0</v>
      </c>
      <c r="F98" s="30">
        <v>0</v>
      </c>
      <c r="G98" s="30">
        <v>0</v>
      </c>
      <c r="H98" s="31" t="s">
        <v>12</v>
      </c>
      <c r="I98" s="32">
        <v>0</v>
      </c>
      <c r="J98" s="32">
        <v>0</v>
      </c>
      <c r="K98" s="33">
        <v>0</v>
      </c>
      <c r="L98" s="33">
        <v>0</v>
      </c>
      <c r="M98" s="34" t="s">
        <v>12</v>
      </c>
      <c r="N98" s="35">
        <v>1.83294352265077E-4</v>
      </c>
      <c r="O98" s="35">
        <v>0</v>
      </c>
      <c r="P98" s="36">
        <v>2</v>
      </c>
      <c r="Q98" s="36">
        <v>0</v>
      </c>
      <c r="R98" s="37">
        <v>0.55911838963927096</v>
      </c>
      <c r="S98" s="38">
        <v>1.26655796352555E-6</v>
      </c>
      <c r="T98" s="38">
        <v>0</v>
      </c>
      <c r="U98" s="39">
        <v>2</v>
      </c>
      <c r="V98" s="39">
        <v>0</v>
      </c>
      <c r="W98" s="40">
        <v>0.55911838963927096</v>
      </c>
    </row>
    <row r="99" spans="1:23" ht="15" x14ac:dyDescent="0.25">
      <c r="A99" s="28" t="s">
        <v>240</v>
      </c>
      <c r="B99" s="28" t="str">
        <f>VLOOKUP($A99,[1]Sheet2!$1:$1048576,COLUMN(B98),FALSE)</f>
        <v>Clostridium</v>
      </c>
      <c r="C99" s="28" t="str">
        <f>VLOOKUP($A99,[1]Sheet2!$1:$1048576,COLUMN(C98),FALSE)</f>
        <v>Clostridium_hylemonae</v>
      </c>
      <c r="D99" s="29">
        <v>0</v>
      </c>
      <c r="E99" s="29">
        <v>0</v>
      </c>
      <c r="F99" s="30">
        <v>0</v>
      </c>
      <c r="G99" s="30">
        <v>0</v>
      </c>
      <c r="H99" s="31" t="s">
        <v>12</v>
      </c>
      <c r="I99" s="32">
        <v>0</v>
      </c>
      <c r="J99" s="32">
        <v>0</v>
      </c>
      <c r="K99" s="33">
        <v>0</v>
      </c>
      <c r="L99" s="33">
        <v>0</v>
      </c>
      <c r="M99" s="34" t="s">
        <v>12</v>
      </c>
      <c r="N99" s="35">
        <v>1.15502995287154E-4</v>
      </c>
      <c r="O99" s="35">
        <v>6.0132126912330403E-5</v>
      </c>
      <c r="P99" s="36">
        <v>7</v>
      </c>
      <c r="Q99" s="36">
        <v>2</v>
      </c>
      <c r="R99" s="37">
        <v>0.56789809977500705</v>
      </c>
      <c r="S99" s="38">
        <v>1.2865333441862E-5</v>
      </c>
      <c r="T99" s="38">
        <v>6.3020131057909396E-4</v>
      </c>
      <c r="U99" s="39">
        <v>15</v>
      </c>
      <c r="V99" s="39">
        <v>3</v>
      </c>
      <c r="W99" s="40">
        <v>0.88383237193311903</v>
      </c>
    </row>
    <row r="100" spans="1:23" ht="15" x14ac:dyDescent="0.25">
      <c r="A100" s="28" t="s">
        <v>241</v>
      </c>
      <c r="B100" s="28" t="str">
        <f>VLOOKUP($A100,[1]Sheet2!$1:$1048576,COLUMN(B99),FALSE)</f>
        <v>Clostridium</v>
      </c>
      <c r="C100" s="28" t="str">
        <f>VLOOKUP($A100,[1]Sheet2!$1:$1048576,COLUMN(C99),FALSE)</f>
        <v>Clostridium_L2_50</v>
      </c>
      <c r="D100" s="29">
        <v>6.0110956396140098E-6</v>
      </c>
      <c r="E100" s="29">
        <v>3.0072019452348699E-6</v>
      </c>
      <c r="F100" s="30">
        <v>5</v>
      </c>
      <c r="G100" s="30">
        <v>1</v>
      </c>
      <c r="H100" s="31">
        <v>0.93054941200234498</v>
      </c>
      <c r="I100" s="32">
        <v>1.2695219833968499E-5</v>
      </c>
      <c r="J100" s="32">
        <v>1.02254285925565E-4</v>
      </c>
      <c r="K100" s="33">
        <v>10</v>
      </c>
      <c r="L100" s="33">
        <v>3</v>
      </c>
      <c r="M100" s="34">
        <v>0.29166618782787801</v>
      </c>
      <c r="N100" s="35">
        <v>1.5279385041591201E-4</v>
      </c>
      <c r="O100" s="35">
        <v>1.0865253216326299E-3</v>
      </c>
      <c r="P100" s="36">
        <v>59</v>
      </c>
      <c r="Q100" s="36">
        <v>10</v>
      </c>
      <c r="R100" s="37">
        <v>0.68188683759618096</v>
      </c>
      <c r="S100" s="38">
        <v>6.2167316184789396E-3</v>
      </c>
      <c r="T100" s="38">
        <v>4.6033007398140497E-3</v>
      </c>
      <c r="U100" s="39">
        <v>83</v>
      </c>
      <c r="V100" s="39">
        <v>13</v>
      </c>
      <c r="W100" s="40">
        <v>1.03042899920324E-2</v>
      </c>
    </row>
    <row r="101" spans="1:23" ht="15" x14ac:dyDescent="0.25">
      <c r="A101" s="28" t="s">
        <v>242</v>
      </c>
      <c r="B101" s="28" t="str">
        <f>VLOOKUP($A101,[1]Sheet2!$1:$1048576,COLUMN(B100),FALSE)</f>
        <v>Clostridium</v>
      </c>
      <c r="C101" s="28" t="str">
        <f>VLOOKUP($A101,[1]Sheet2!$1:$1048576,COLUMN(C100),FALSE)</f>
        <v>Clostridium_lentocellum</v>
      </c>
      <c r="D101" s="29">
        <v>0</v>
      </c>
      <c r="E101" s="29">
        <v>0</v>
      </c>
      <c r="F101" s="30">
        <v>0</v>
      </c>
      <c r="G101" s="30">
        <v>0</v>
      </c>
      <c r="H101" s="31" t="s">
        <v>12</v>
      </c>
      <c r="I101" s="32">
        <v>0</v>
      </c>
      <c r="J101" s="32">
        <v>0</v>
      </c>
      <c r="K101" s="33">
        <v>0</v>
      </c>
      <c r="L101" s="33">
        <v>0</v>
      </c>
      <c r="M101" s="34" t="s">
        <v>12</v>
      </c>
      <c r="N101" s="35">
        <v>1.8469360406793599E-6</v>
      </c>
      <c r="O101" s="35">
        <v>5.5791077198765002E-4</v>
      </c>
      <c r="P101" s="36">
        <v>2</v>
      </c>
      <c r="Q101" s="36">
        <v>3</v>
      </c>
      <c r="R101" s="37">
        <v>3.7528035256702299E-3</v>
      </c>
      <c r="S101" s="38">
        <v>0</v>
      </c>
      <c r="T101" s="38">
        <v>0</v>
      </c>
      <c r="U101" s="39">
        <v>0</v>
      </c>
      <c r="V101" s="39">
        <v>0</v>
      </c>
      <c r="W101" s="40" t="s">
        <v>12</v>
      </c>
    </row>
    <row r="102" spans="1:23" ht="15" x14ac:dyDescent="0.25">
      <c r="A102" s="28" t="s">
        <v>243</v>
      </c>
      <c r="B102" s="28" t="str">
        <f>VLOOKUP($A102,[1]Sheet2!$1:$1048576,COLUMN(B101),FALSE)</f>
        <v>Clostridium</v>
      </c>
      <c r="C102" s="28" t="str">
        <f>VLOOKUP($A102,[1]Sheet2!$1:$1048576,COLUMN(C101),FALSE)</f>
        <v>Clostridium_leptum</v>
      </c>
      <c r="D102" s="29">
        <v>3.9705104038193799E-6</v>
      </c>
      <c r="E102" s="29">
        <v>0</v>
      </c>
      <c r="F102" s="30">
        <v>3</v>
      </c>
      <c r="G102" s="30">
        <v>0</v>
      </c>
      <c r="H102" s="31">
        <v>0.47743835775409699</v>
      </c>
      <c r="I102" s="32">
        <v>3.2414383030858501E-5</v>
      </c>
      <c r="J102" s="32">
        <v>0</v>
      </c>
      <c r="K102" s="33">
        <v>9</v>
      </c>
      <c r="L102" s="33">
        <v>0</v>
      </c>
      <c r="M102" s="34">
        <v>0.186984304113507</v>
      </c>
      <c r="N102" s="35">
        <v>1.176634092958E-3</v>
      </c>
      <c r="O102" s="35">
        <v>3.24350059023883E-4</v>
      </c>
      <c r="P102" s="36">
        <v>26</v>
      </c>
      <c r="Q102" s="36">
        <v>4</v>
      </c>
      <c r="R102" s="37">
        <v>0.96624461203863798</v>
      </c>
      <c r="S102" s="38">
        <v>1.77141171914556E-3</v>
      </c>
      <c r="T102" s="38">
        <v>6.2735406639048404E-4</v>
      </c>
      <c r="U102" s="39">
        <v>81</v>
      </c>
      <c r="V102" s="39">
        <v>13</v>
      </c>
      <c r="W102" s="40">
        <v>0.21741781331252399</v>
      </c>
    </row>
    <row r="103" spans="1:23" ht="15" x14ac:dyDescent="0.25">
      <c r="A103" s="28" t="s">
        <v>244</v>
      </c>
      <c r="B103" s="28" t="str">
        <f>VLOOKUP($A103,[1]Sheet2!$1:$1048576,COLUMN(B102),FALSE)</f>
        <v>Clostridium</v>
      </c>
      <c r="C103" s="28" t="str">
        <f>VLOOKUP($A103,[1]Sheet2!$1:$1048576,COLUMN(C102),FALSE)</f>
        <v>Clostridium_M62_1</v>
      </c>
      <c r="D103" s="29">
        <v>1.1922184036170399E-5</v>
      </c>
      <c r="E103" s="29">
        <v>0</v>
      </c>
      <c r="F103" s="30">
        <v>1</v>
      </c>
      <c r="G103" s="30">
        <v>0</v>
      </c>
      <c r="H103" s="31">
        <v>0.69946407059014204</v>
      </c>
      <c r="I103" s="32">
        <v>1.5606188182578199E-6</v>
      </c>
      <c r="J103" s="32">
        <v>1.8284022014623299E-5</v>
      </c>
      <c r="K103" s="33">
        <v>3</v>
      </c>
      <c r="L103" s="33">
        <v>2</v>
      </c>
      <c r="M103" s="34">
        <v>0.103048250510118</v>
      </c>
      <c r="N103" s="35">
        <v>1.51174997414483E-4</v>
      </c>
      <c r="O103" s="35">
        <v>1.7979117241652201E-4</v>
      </c>
      <c r="P103" s="36">
        <v>66</v>
      </c>
      <c r="Q103" s="36">
        <v>13</v>
      </c>
      <c r="R103" s="37">
        <v>0.58597911807580005</v>
      </c>
      <c r="S103" s="38">
        <v>6.1121180738121501E-4</v>
      </c>
      <c r="T103" s="38">
        <v>9.1480616608052205E-4</v>
      </c>
      <c r="U103" s="39">
        <v>83</v>
      </c>
      <c r="V103" s="39">
        <v>15</v>
      </c>
      <c r="W103" s="40">
        <v>0.62875028144293998</v>
      </c>
    </row>
    <row r="104" spans="1:23" ht="15" x14ac:dyDescent="0.25">
      <c r="A104" s="28" t="s">
        <v>245</v>
      </c>
      <c r="B104" s="28" t="str">
        <f>VLOOKUP($A104,[1]Sheet2!$1:$1048576,COLUMN(B103),FALSE)</f>
        <v>Clostridium</v>
      </c>
      <c r="C104" s="28" t="str">
        <f>VLOOKUP($A104,[1]Sheet2!$1:$1048576,COLUMN(C103),FALSE)</f>
        <v>Clostridium_methylpentosum</v>
      </c>
      <c r="D104" s="29">
        <v>0</v>
      </c>
      <c r="E104" s="29">
        <v>0</v>
      </c>
      <c r="F104" s="30">
        <v>0</v>
      </c>
      <c r="G104" s="30">
        <v>0</v>
      </c>
      <c r="H104" s="31" t="s">
        <v>12</v>
      </c>
      <c r="I104" s="32">
        <v>1.73497718244539E-6</v>
      </c>
      <c r="J104" s="32">
        <v>3.5814006339281503E-5</v>
      </c>
      <c r="K104" s="33">
        <v>2</v>
      </c>
      <c r="L104" s="33">
        <v>2</v>
      </c>
      <c r="M104" s="34">
        <v>4.8659852782596699E-2</v>
      </c>
      <c r="N104" s="35">
        <v>4.1467204934724601E-5</v>
      </c>
      <c r="O104" s="35">
        <v>3.6375850430149902E-5</v>
      </c>
      <c r="P104" s="36">
        <v>24</v>
      </c>
      <c r="Q104" s="36">
        <v>6</v>
      </c>
      <c r="R104" s="37">
        <v>0.50218600748057596</v>
      </c>
      <c r="S104" s="38">
        <v>3.8026058311756002E-5</v>
      </c>
      <c r="T104" s="38">
        <v>7.4827226253580304E-5</v>
      </c>
      <c r="U104" s="39">
        <v>62</v>
      </c>
      <c r="V104" s="39">
        <v>8</v>
      </c>
      <c r="W104" s="40">
        <v>0.73802808120843399</v>
      </c>
    </row>
    <row r="105" spans="1:23" ht="15" x14ac:dyDescent="0.25">
      <c r="A105" s="28" t="s">
        <v>246</v>
      </c>
      <c r="B105" s="28" t="str">
        <f>VLOOKUP($A105,[1]Sheet2!$1:$1048576,COLUMN(B104),FALSE)</f>
        <v>Clostridium</v>
      </c>
      <c r="C105" s="28" t="str">
        <f>VLOOKUP($A105,[1]Sheet2!$1:$1048576,COLUMN(C104),FALSE)</f>
        <v>Clostridium_nexile</v>
      </c>
      <c r="D105" s="29">
        <v>1.5443306236149001E-4</v>
      </c>
      <c r="E105" s="29">
        <v>8.9646164045910701E-5</v>
      </c>
      <c r="F105" s="30">
        <v>2</v>
      </c>
      <c r="G105" s="30">
        <v>1</v>
      </c>
      <c r="H105" s="31">
        <v>0.367571589122762</v>
      </c>
      <c r="I105" s="32">
        <v>4.9935600861665801E-4</v>
      </c>
      <c r="J105" s="32">
        <v>3.2529998981857697E-2</v>
      </c>
      <c r="K105" s="33">
        <v>16</v>
      </c>
      <c r="L105" s="33">
        <v>5</v>
      </c>
      <c r="M105" s="34">
        <v>0.14122954386084499</v>
      </c>
      <c r="N105" s="35">
        <v>7.7565926736362298E-3</v>
      </c>
      <c r="O105" s="35">
        <v>8.0738250197766297E-3</v>
      </c>
      <c r="P105" s="36">
        <v>75</v>
      </c>
      <c r="Q105" s="36">
        <v>15</v>
      </c>
      <c r="R105" s="37">
        <v>8.4131684413842001E-2</v>
      </c>
      <c r="S105" s="38">
        <v>1.6843328675575E-3</v>
      </c>
      <c r="T105" s="38">
        <v>1.5776878926589901E-3</v>
      </c>
      <c r="U105" s="39">
        <v>83</v>
      </c>
      <c r="V105" s="39">
        <v>15</v>
      </c>
      <c r="W105" s="40">
        <v>0.36923691269234399</v>
      </c>
    </row>
    <row r="106" spans="1:23" ht="15" x14ac:dyDescent="0.25">
      <c r="A106" s="28" t="s">
        <v>247</v>
      </c>
      <c r="B106" s="28" t="str">
        <f>VLOOKUP($A106,[1]Sheet2!$1:$1048576,COLUMN(B105),FALSE)</f>
        <v>Clostridium</v>
      </c>
      <c r="C106" s="28" t="str">
        <f>VLOOKUP($A106,[1]Sheet2!$1:$1048576,COLUMN(C105),FALSE)</f>
        <v>Clostridium_perfringens</v>
      </c>
      <c r="D106" s="29">
        <v>5.4982998680976301E-3</v>
      </c>
      <c r="E106" s="29">
        <v>1.6688731260824201E-2</v>
      </c>
      <c r="F106" s="30">
        <v>4</v>
      </c>
      <c r="G106" s="30">
        <v>2</v>
      </c>
      <c r="H106" s="31">
        <v>0.17474745945442799</v>
      </c>
      <c r="I106" s="32">
        <v>3.2730060172475801E-4</v>
      </c>
      <c r="J106" s="32">
        <v>1.2437049535981601E-3</v>
      </c>
      <c r="K106" s="33">
        <v>14</v>
      </c>
      <c r="L106" s="33">
        <v>4</v>
      </c>
      <c r="M106" s="34">
        <v>0.36113485969889603</v>
      </c>
      <c r="N106" s="35">
        <v>7.8256717858341097E-6</v>
      </c>
      <c r="O106" s="35">
        <v>0</v>
      </c>
      <c r="P106" s="36">
        <v>5</v>
      </c>
      <c r="Q106" s="36">
        <v>0</v>
      </c>
      <c r="R106" s="37">
        <v>0.33834038383876303</v>
      </c>
      <c r="S106" s="38">
        <v>5.1870365787238498E-6</v>
      </c>
      <c r="T106" s="38">
        <v>1.8736254434891101E-6</v>
      </c>
      <c r="U106" s="39">
        <v>2</v>
      </c>
      <c r="V106" s="39">
        <v>1</v>
      </c>
      <c r="W106" s="40">
        <v>0.38998391558312701</v>
      </c>
    </row>
    <row r="107" spans="1:23" ht="15" x14ac:dyDescent="0.25">
      <c r="A107" s="28" t="s">
        <v>248</v>
      </c>
      <c r="B107" s="28" t="str">
        <f>VLOOKUP($A107,[1]Sheet2!$1:$1048576,COLUMN(B106),FALSE)</f>
        <v>Clostridium;Coprobacillus</v>
      </c>
      <c r="C107" s="28" t="str">
        <f>VLOOKUP($A107,[1]Sheet2!$1:$1048576,COLUMN(C106),FALSE)</f>
        <v>Clostridium_ramosum</v>
      </c>
      <c r="D107" s="29">
        <v>5.2867236310908403E-3</v>
      </c>
      <c r="E107" s="29">
        <v>5.9844346091374699E-2</v>
      </c>
      <c r="F107" s="30">
        <v>8</v>
      </c>
      <c r="G107" s="30">
        <v>2</v>
      </c>
      <c r="H107" s="31">
        <v>0.58779638002470502</v>
      </c>
      <c r="I107" s="32">
        <v>7.2885592712797799E-3</v>
      </c>
      <c r="J107" s="32">
        <v>2.0552000001259299E-2</v>
      </c>
      <c r="K107" s="33">
        <v>34</v>
      </c>
      <c r="L107" s="33">
        <v>8</v>
      </c>
      <c r="M107" s="34">
        <v>0.32750985998181398</v>
      </c>
      <c r="N107" s="35">
        <v>3.2332435333657099E-3</v>
      </c>
      <c r="O107" s="35">
        <v>2.9165695388720199E-3</v>
      </c>
      <c r="P107" s="36">
        <v>77</v>
      </c>
      <c r="Q107" s="36">
        <v>13</v>
      </c>
      <c r="R107" s="37">
        <v>0.57372511317572294</v>
      </c>
      <c r="S107" s="38">
        <v>5.54543104344048E-5</v>
      </c>
      <c r="T107" s="38">
        <v>1.0244756132895001E-3</v>
      </c>
      <c r="U107" s="39">
        <v>22</v>
      </c>
      <c r="V107" s="39">
        <v>5</v>
      </c>
      <c r="W107" s="40">
        <v>0.57274582499322002</v>
      </c>
    </row>
    <row r="108" spans="1:23" ht="15" x14ac:dyDescent="0.25">
      <c r="A108" s="28" t="s">
        <v>249</v>
      </c>
      <c r="B108" s="28" t="str">
        <f>VLOOKUP($A108,[1]Sheet2!$1:$1048576,COLUMN(B107),FALSE)</f>
        <v>Clostridium</v>
      </c>
      <c r="C108" s="28" t="str">
        <f>VLOOKUP($A108,[1]Sheet2!$1:$1048576,COLUMN(C107),FALSE)</f>
        <v>Clostridium_saccharolyticum</v>
      </c>
      <c r="D108" s="29">
        <v>0</v>
      </c>
      <c r="E108" s="29">
        <v>0</v>
      </c>
      <c r="F108" s="30">
        <v>0</v>
      </c>
      <c r="G108" s="30">
        <v>0</v>
      </c>
      <c r="H108" s="31" t="s">
        <v>12</v>
      </c>
      <c r="I108" s="32">
        <v>0</v>
      </c>
      <c r="J108" s="32">
        <v>0</v>
      </c>
      <c r="K108" s="33">
        <v>0</v>
      </c>
      <c r="L108" s="33">
        <v>0</v>
      </c>
      <c r="M108" s="34" t="s">
        <v>12</v>
      </c>
      <c r="N108" s="35">
        <v>4.7923157710370403E-7</v>
      </c>
      <c r="O108" s="35">
        <v>0</v>
      </c>
      <c r="P108" s="36">
        <v>2</v>
      </c>
      <c r="Q108" s="36">
        <v>0</v>
      </c>
      <c r="R108" s="37">
        <v>0.55911838963927096</v>
      </c>
      <c r="S108" s="38">
        <v>1.5656536533763199E-5</v>
      </c>
      <c r="T108" s="38">
        <v>3.94281355752836E-5</v>
      </c>
      <c r="U108" s="39">
        <v>24</v>
      </c>
      <c r="V108" s="39">
        <v>8</v>
      </c>
      <c r="W108" s="40">
        <v>4.2311106562348599E-2</v>
      </c>
    </row>
    <row r="109" spans="1:23" ht="15" x14ac:dyDescent="0.25">
      <c r="A109" s="28" t="s">
        <v>250</v>
      </c>
      <c r="B109" s="28" t="str">
        <f>VLOOKUP($A109,[1]Sheet2!$1:$1048576,COLUMN(B108),FALSE)</f>
        <v>Clostridium</v>
      </c>
      <c r="C109" s="28" t="str">
        <f>VLOOKUP($A109,[1]Sheet2!$1:$1048576,COLUMN(C108),FALSE)</f>
        <v>Clostridium_scindens</v>
      </c>
      <c r="D109" s="29">
        <v>0</v>
      </c>
      <c r="E109" s="29">
        <v>0</v>
      </c>
      <c r="F109" s="30">
        <v>0</v>
      </c>
      <c r="G109" s="30">
        <v>0</v>
      </c>
      <c r="H109" s="31" t="s">
        <v>12</v>
      </c>
      <c r="I109" s="32">
        <v>6.5466002157803693E-5</v>
      </c>
      <c r="J109" s="32">
        <v>3.3383124678452102E-4</v>
      </c>
      <c r="K109" s="33">
        <v>6</v>
      </c>
      <c r="L109" s="33">
        <v>1</v>
      </c>
      <c r="M109" s="34">
        <v>1</v>
      </c>
      <c r="N109" s="35">
        <v>3.0917319810743003E-4</v>
      </c>
      <c r="O109" s="35">
        <v>5.1662489649055001E-4</v>
      </c>
      <c r="P109" s="36">
        <v>31</v>
      </c>
      <c r="Q109" s="36">
        <v>6</v>
      </c>
      <c r="R109" s="37">
        <v>0.76838058658568498</v>
      </c>
      <c r="S109" s="38">
        <v>8.5860736307782399E-5</v>
      </c>
      <c r="T109" s="38">
        <v>9.2889393327914399E-5</v>
      </c>
      <c r="U109" s="39">
        <v>63</v>
      </c>
      <c r="V109" s="39">
        <v>10</v>
      </c>
      <c r="W109" s="40">
        <v>0.33948216191291902</v>
      </c>
    </row>
    <row r="110" spans="1:23" ht="15" x14ac:dyDescent="0.25">
      <c r="A110" s="28" t="s">
        <v>251</v>
      </c>
      <c r="B110" s="28" t="str">
        <f>VLOOKUP($A110,[1]Sheet2!$1:$1048576,COLUMN(B109),FALSE)</f>
        <v>Clostridium</v>
      </c>
      <c r="C110" s="28" t="str">
        <f>VLOOKUP($A110,[1]Sheet2!$1:$1048576,COLUMN(C109),FALSE)</f>
        <v>Clostridium_spiroforme</v>
      </c>
      <c r="D110" s="29">
        <v>2.6713482625875199E-4</v>
      </c>
      <c r="E110" s="29">
        <v>0</v>
      </c>
      <c r="F110" s="30">
        <v>5</v>
      </c>
      <c r="G110" s="30">
        <v>0</v>
      </c>
      <c r="H110" s="31">
        <v>0.34924955086791798</v>
      </c>
      <c r="I110" s="32">
        <v>9.4735567728538003E-5</v>
      </c>
      <c r="J110" s="32">
        <v>1.61608554415975E-4</v>
      </c>
      <c r="K110" s="33">
        <v>4</v>
      </c>
      <c r="L110" s="33">
        <v>1</v>
      </c>
      <c r="M110" s="34">
        <v>0.77591446722648405</v>
      </c>
      <c r="N110" s="35">
        <v>3.8342836914114501E-4</v>
      </c>
      <c r="O110" s="35">
        <v>1.49263687395363E-3</v>
      </c>
      <c r="P110" s="36">
        <v>41</v>
      </c>
      <c r="Q110" s="36">
        <v>6</v>
      </c>
      <c r="R110" s="37">
        <v>0.70945150829566195</v>
      </c>
      <c r="S110" s="38">
        <v>1.5692537391829401E-4</v>
      </c>
      <c r="T110" s="38">
        <v>9.5970616245444001E-5</v>
      </c>
      <c r="U110" s="39">
        <v>48</v>
      </c>
      <c r="V110" s="39">
        <v>6</v>
      </c>
      <c r="W110" s="40">
        <v>0.26604642928598299</v>
      </c>
    </row>
    <row r="111" spans="1:23" ht="15" x14ac:dyDescent="0.25">
      <c r="A111" s="28" t="s">
        <v>252</v>
      </c>
      <c r="B111" s="28" t="str">
        <f>VLOOKUP($A111,[1]Sheet2!$1:$1048576,COLUMN(B110),FALSE)</f>
        <v>Clostridium</v>
      </c>
      <c r="C111" s="28" t="str">
        <f>VLOOKUP($A111,[1]Sheet2!$1:$1048576,COLUMN(C110),FALSE)</f>
        <v>Clostridium_SS2_1;Lachnospiraceae_bacterium_5_1_63FAA</v>
      </c>
      <c r="D111" s="29">
        <v>4.12786259221854E-5</v>
      </c>
      <c r="E111" s="29">
        <v>0</v>
      </c>
      <c r="F111" s="30">
        <v>3</v>
      </c>
      <c r="G111" s="30">
        <v>0</v>
      </c>
      <c r="H111" s="31">
        <v>0.47743835775409699</v>
      </c>
      <c r="I111" s="32">
        <v>6.3971698496483406E-5</v>
      </c>
      <c r="J111" s="32">
        <v>1.13454791630449E-6</v>
      </c>
      <c r="K111" s="33">
        <v>5</v>
      </c>
      <c r="L111" s="33">
        <v>1</v>
      </c>
      <c r="M111" s="34">
        <v>0.98105563325729805</v>
      </c>
      <c r="N111" s="35">
        <v>8.5457217380485208E-3</v>
      </c>
      <c r="O111" s="35">
        <v>6.8859756030303296E-3</v>
      </c>
      <c r="P111" s="36">
        <v>60</v>
      </c>
      <c r="Q111" s="36">
        <v>9</v>
      </c>
      <c r="R111" s="37">
        <v>0.49662026686980998</v>
      </c>
      <c r="S111" s="38">
        <v>1.22150551273846E-2</v>
      </c>
      <c r="T111" s="38">
        <v>8.0782731104073902E-3</v>
      </c>
      <c r="U111" s="39">
        <v>83</v>
      </c>
      <c r="V111" s="39">
        <v>13</v>
      </c>
      <c r="W111" s="40">
        <v>5.6864460500803599E-2</v>
      </c>
    </row>
    <row r="112" spans="1:23" ht="15" x14ac:dyDescent="0.25">
      <c r="A112" s="28" t="s">
        <v>253</v>
      </c>
      <c r="B112" s="28" t="str">
        <f>VLOOKUP($A112,[1]Sheet2!$1:$1048576,COLUMN(B111),FALSE)</f>
        <v>Clostridium</v>
      </c>
      <c r="C112" s="28" t="str">
        <f>VLOOKUP($A112,[1]Sheet2!$1:$1048576,COLUMN(C111),FALSE)</f>
        <v>Clostridium_SY8519</v>
      </c>
      <c r="D112" s="29">
        <v>0</v>
      </c>
      <c r="E112" s="29">
        <v>0</v>
      </c>
      <c r="F112" s="30">
        <v>0</v>
      </c>
      <c r="G112" s="30">
        <v>0</v>
      </c>
      <c r="H112" s="31" t="s">
        <v>12</v>
      </c>
      <c r="I112" s="32">
        <v>0</v>
      </c>
      <c r="J112" s="32">
        <v>0</v>
      </c>
      <c r="K112" s="33">
        <v>0</v>
      </c>
      <c r="L112" s="33">
        <v>0</v>
      </c>
      <c r="M112" s="34" t="s">
        <v>12</v>
      </c>
      <c r="N112" s="35">
        <v>0</v>
      </c>
      <c r="O112" s="35">
        <v>0</v>
      </c>
      <c r="P112" s="36">
        <v>0</v>
      </c>
      <c r="Q112" s="36">
        <v>0</v>
      </c>
      <c r="R112" s="37" t="s">
        <v>12</v>
      </c>
      <c r="S112" s="38">
        <v>2.2347080208659899E-5</v>
      </c>
      <c r="T112" s="38">
        <v>6.11722851981571E-6</v>
      </c>
      <c r="U112" s="39">
        <v>14</v>
      </c>
      <c r="V112" s="39">
        <v>2</v>
      </c>
      <c r="W112" s="40">
        <v>0.62914082292090301</v>
      </c>
    </row>
    <row r="113" spans="1:23" ht="15" x14ac:dyDescent="0.25">
      <c r="A113" s="28" t="s">
        <v>254</v>
      </c>
      <c r="B113" s="28" t="str">
        <f>VLOOKUP($A113,[1]Sheet2!$1:$1048576,COLUMN(B112),FALSE)</f>
        <v>Clostridium</v>
      </c>
      <c r="C113" s="28" t="str">
        <f>VLOOKUP($A113,[1]Sheet2!$1:$1048576,COLUMN(C112),FALSE)</f>
        <v>Clostridium_symbiosum</v>
      </c>
      <c r="D113" s="29">
        <v>1.72145309706481E-6</v>
      </c>
      <c r="E113" s="29">
        <v>3.6737286898346602E-6</v>
      </c>
      <c r="F113" s="30">
        <v>1</v>
      </c>
      <c r="G113" s="30">
        <v>1</v>
      </c>
      <c r="H113" s="31">
        <v>0.170028431938129</v>
      </c>
      <c r="I113" s="32">
        <v>8.0281444007212601E-5</v>
      </c>
      <c r="J113" s="32">
        <v>1.08583340856019E-2</v>
      </c>
      <c r="K113" s="33">
        <v>9</v>
      </c>
      <c r="L113" s="33">
        <v>8</v>
      </c>
      <c r="M113" s="34">
        <v>3.4395360497147797E-5</v>
      </c>
      <c r="N113" s="35">
        <v>1.8236621123602201E-3</v>
      </c>
      <c r="O113" s="35">
        <v>4.7703391954151504E-3</v>
      </c>
      <c r="P113" s="36">
        <v>75</v>
      </c>
      <c r="Q113" s="36">
        <v>14</v>
      </c>
      <c r="R113" s="37">
        <v>0.213600025397432</v>
      </c>
      <c r="S113" s="38">
        <v>6.4213841541351901E-4</v>
      </c>
      <c r="T113" s="38">
        <v>7.5546166926383502E-4</v>
      </c>
      <c r="U113" s="39">
        <v>83</v>
      </c>
      <c r="V113" s="39">
        <v>14</v>
      </c>
      <c r="W113" s="40">
        <v>0.66417863250203801</v>
      </c>
    </row>
    <row r="114" spans="1:23" ht="15" x14ac:dyDescent="0.25">
      <c r="A114" s="28" t="s">
        <v>255</v>
      </c>
      <c r="B114" s="28" t="str">
        <f>VLOOKUP($A114,[1]Sheet2!$1:$1048576,COLUMN(B113),FALSE)</f>
        <v>Collinsella</v>
      </c>
      <c r="C114" s="28" t="str">
        <f>VLOOKUP($A114,[1]Sheet2!$1:$1048576,COLUMN(C113),FALSE)</f>
        <v>Collinsella_aerofaciens</v>
      </c>
      <c r="D114" s="29">
        <v>1.29614055469893E-2</v>
      </c>
      <c r="E114" s="29">
        <v>9.8840062506893596E-7</v>
      </c>
      <c r="F114" s="30">
        <v>36</v>
      </c>
      <c r="G114" s="30">
        <v>1</v>
      </c>
      <c r="H114" s="31">
        <v>6.4576829836897696E-3</v>
      </c>
      <c r="I114" s="32">
        <v>3.6592589088589499E-2</v>
      </c>
      <c r="J114" s="32">
        <v>1.0386195592933301E-2</v>
      </c>
      <c r="K114" s="33">
        <v>51</v>
      </c>
      <c r="L114" s="33">
        <v>5</v>
      </c>
      <c r="M114" s="34">
        <v>5.5871485706277799E-2</v>
      </c>
      <c r="N114" s="35">
        <v>8.7239189516499591E-3</v>
      </c>
      <c r="O114" s="35">
        <v>3.6455887701427698E-3</v>
      </c>
      <c r="P114" s="36">
        <v>51</v>
      </c>
      <c r="Q114" s="36">
        <v>9</v>
      </c>
      <c r="R114" s="37">
        <v>0.81509526923596098</v>
      </c>
      <c r="S114" s="38">
        <v>1.11870791272151E-2</v>
      </c>
      <c r="T114" s="38">
        <v>7.6914827666729503E-3</v>
      </c>
      <c r="U114" s="39">
        <v>74</v>
      </c>
      <c r="V114" s="39">
        <v>13</v>
      </c>
      <c r="W114" s="40">
        <v>0.722241999842827</v>
      </c>
    </row>
    <row r="115" spans="1:23" ht="15" x14ac:dyDescent="0.25">
      <c r="A115" s="28" t="s">
        <v>256</v>
      </c>
      <c r="B115" s="28" t="str">
        <f>VLOOKUP($A115,[1]Sheet2!$1:$1048576,COLUMN(B114),FALSE)</f>
        <v>Collinsella</v>
      </c>
      <c r="C115" s="28" t="str">
        <f>VLOOKUP($A115,[1]Sheet2!$1:$1048576,COLUMN(C114),FALSE)</f>
        <v>Collinsella_stercoris;Collinsella_intestinalis</v>
      </c>
      <c r="D115" s="29">
        <v>1.131003210748E-3</v>
      </c>
      <c r="E115" s="29">
        <v>0</v>
      </c>
      <c r="F115" s="30">
        <v>9</v>
      </c>
      <c r="G115" s="30">
        <v>0</v>
      </c>
      <c r="H115" s="31">
        <v>0.19653559742934201</v>
      </c>
      <c r="I115" s="32">
        <v>4.3057047237698997E-4</v>
      </c>
      <c r="J115" s="32">
        <v>4.6119088810075396E-6</v>
      </c>
      <c r="K115" s="33">
        <v>8</v>
      </c>
      <c r="L115" s="33">
        <v>1</v>
      </c>
      <c r="M115" s="34">
        <v>0.67917349088701096</v>
      </c>
      <c r="N115" s="35">
        <v>1.2796611740098899E-3</v>
      </c>
      <c r="O115" s="35">
        <v>1.5102723783963701E-4</v>
      </c>
      <c r="P115" s="36">
        <v>10</v>
      </c>
      <c r="Q115" s="36">
        <v>2</v>
      </c>
      <c r="R115" s="37">
        <v>0.96544499906683501</v>
      </c>
      <c r="S115" s="38">
        <v>3.2539516263244101E-4</v>
      </c>
      <c r="T115" s="38">
        <v>1.27780936373394E-4</v>
      </c>
      <c r="U115" s="39">
        <v>27</v>
      </c>
      <c r="V115" s="39">
        <v>6</v>
      </c>
      <c r="W115" s="40">
        <v>0.59777579094658095</v>
      </c>
    </row>
    <row r="116" spans="1:23" ht="15" x14ac:dyDescent="0.25">
      <c r="A116" s="28" t="s">
        <v>257</v>
      </c>
      <c r="B116" s="28" t="str">
        <f>VLOOKUP($A116,[1]Sheet2!$1:$1048576,COLUMN(B115),FALSE)</f>
        <v>Comamonas</v>
      </c>
      <c r="C116" s="28" t="str">
        <f>VLOOKUP($A116,[1]Sheet2!$1:$1048576,COLUMN(C115),FALSE)</f>
        <v>Comamonas_testosteroni</v>
      </c>
      <c r="D116" s="29">
        <v>0</v>
      </c>
      <c r="E116" s="29">
        <v>0</v>
      </c>
      <c r="F116" s="30">
        <v>0</v>
      </c>
      <c r="G116" s="30">
        <v>0</v>
      </c>
      <c r="H116" s="31" t="s">
        <v>12</v>
      </c>
      <c r="I116" s="32">
        <v>0</v>
      </c>
      <c r="J116" s="32">
        <v>0</v>
      </c>
      <c r="K116" s="33">
        <v>0</v>
      </c>
      <c r="L116" s="33">
        <v>0</v>
      </c>
      <c r="M116" s="34" t="s">
        <v>12</v>
      </c>
      <c r="N116" s="35">
        <v>0</v>
      </c>
      <c r="O116" s="35">
        <v>0</v>
      </c>
      <c r="P116" s="36">
        <v>0</v>
      </c>
      <c r="Q116" s="36">
        <v>0</v>
      </c>
      <c r="R116" s="37" t="s">
        <v>12</v>
      </c>
      <c r="S116" s="38">
        <v>2.1083115176407499E-6</v>
      </c>
      <c r="T116" s="38">
        <v>0</v>
      </c>
      <c r="U116" s="39">
        <v>1</v>
      </c>
      <c r="V116" s="39">
        <v>0</v>
      </c>
      <c r="W116" s="40">
        <v>0.69153402140366704</v>
      </c>
    </row>
    <row r="117" spans="1:23" ht="15" x14ac:dyDescent="0.25">
      <c r="A117" s="28" t="s">
        <v>258</v>
      </c>
      <c r="B117" s="28" t="str">
        <f>VLOOKUP($A117,[1]Sheet2!$1:$1048576,COLUMN(B116),FALSE)</f>
        <v>Coprobacillus</v>
      </c>
      <c r="C117" s="28" t="str">
        <f>VLOOKUP($A117,[1]Sheet2!$1:$1048576,COLUMN(C116),FALSE)</f>
        <v>Coprobacillus_29_1</v>
      </c>
      <c r="D117" s="29">
        <v>6.7474588806951999E-6</v>
      </c>
      <c r="E117" s="29">
        <v>0</v>
      </c>
      <c r="F117" s="30">
        <v>1</v>
      </c>
      <c r="G117" s="30">
        <v>0</v>
      </c>
      <c r="H117" s="31">
        <v>0.69946407059014204</v>
      </c>
      <c r="I117" s="32">
        <v>8.0554301443185194E-5</v>
      </c>
      <c r="J117" s="32">
        <v>9.6311907360531992E-6</v>
      </c>
      <c r="K117" s="33">
        <v>5</v>
      </c>
      <c r="L117" s="33">
        <v>1</v>
      </c>
      <c r="M117" s="34">
        <v>0.94320959460642395</v>
      </c>
      <c r="N117" s="35">
        <v>4.1296354217528402E-4</v>
      </c>
      <c r="O117" s="35">
        <v>6.2896703396821303E-4</v>
      </c>
      <c r="P117" s="36">
        <v>51</v>
      </c>
      <c r="Q117" s="36">
        <v>9</v>
      </c>
      <c r="R117" s="37">
        <v>0.81509526923596098</v>
      </c>
      <c r="S117" s="38">
        <v>7.2664201085847601E-4</v>
      </c>
      <c r="T117" s="38">
        <v>1.3863185985129499E-4</v>
      </c>
      <c r="U117" s="39">
        <v>79</v>
      </c>
      <c r="V117" s="39">
        <v>11</v>
      </c>
      <c r="W117" s="40">
        <v>2.26133538002255E-2</v>
      </c>
    </row>
    <row r="118" spans="1:23" ht="15" x14ac:dyDescent="0.25">
      <c r="A118" s="28" t="s">
        <v>259</v>
      </c>
      <c r="B118" s="28" t="str">
        <f>VLOOKUP($A118,[1]Sheet2!$1:$1048576,COLUMN(B117),FALSE)</f>
        <v>Coprococcus</v>
      </c>
      <c r="C118" s="28" t="str">
        <f>VLOOKUP($A118,[1]Sheet2!$1:$1048576,COLUMN(C117),FALSE)</f>
        <v>Coprococcus_comes</v>
      </c>
      <c r="D118" s="29">
        <v>2.3459657177965698E-6</v>
      </c>
      <c r="E118" s="29">
        <v>0</v>
      </c>
      <c r="F118" s="30">
        <v>3</v>
      </c>
      <c r="G118" s="30">
        <v>0</v>
      </c>
      <c r="H118" s="31">
        <v>0.47743835775409699</v>
      </c>
      <c r="I118" s="32">
        <v>1.7832782868619101E-5</v>
      </c>
      <c r="J118" s="32">
        <v>2.06073106305988E-5</v>
      </c>
      <c r="K118" s="33">
        <v>6</v>
      </c>
      <c r="L118" s="33">
        <v>2</v>
      </c>
      <c r="M118" s="34">
        <v>0.41175127911185899</v>
      </c>
      <c r="N118" s="35">
        <v>3.1582404873920601E-4</v>
      </c>
      <c r="O118" s="35">
        <v>6.6651936959666801E-4</v>
      </c>
      <c r="P118" s="36">
        <v>54</v>
      </c>
      <c r="Q118" s="36">
        <v>11</v>
      </c>
      <c r="R118" s="37">
        <v>0.109670418438837</v>
      </c>
      <c r="S118" s="38">
        <v>4.6205907345521499E-3</v>
      </c>
      <c r="T118" s="38">
        <v>2.2238724105527199E-3</v>
      </c>
      <c r="U118" s="39">
        <v>83</v>
      </c>
      <c r="V118" s="39">
        <v>14</v>
      </c>
      <c r="W118" s="40">
        <v>1.6498426061830902E-2</v>
      </c>
    </row>
    <row r="119" spans="1:23" ht="15" x14ac:dyDescent="0.25">
      <c r="A119" s="28" t="s">
        <v>260</v>
      </c>
      <c r="B119" s="28" t="str">
        <f>VLOOKUP($A119,[1]Sheet2!$1:$1048576,COLUMN(B118),FALSE)</f>
        <v>Coprococcus</v>
      </c>
      <c r="C119" s="28" t="str">
        <f>VLOOKUP($A119,[1]Sheet2!$1:$1048576,COLUMN(C118),FALSE)</f>
        <v>Coprococcus_eutactus</v>
      </c>
      <c r="D119" s="29">
        <v>0</v>
      </c>
      <c r="E119" s="29">
        <v>0</v>
      </c>
      <c r="F119" s="30">
        <v>0</v>
      </c>
      <c r="G119" s="30">
        <v>0</v>
      </c>
      <c r="H119" s="31" t="s">
        <v>12</v>
      </c>
      <c r="I119" s="32">
        <v>0</v>
      </c>
      <c r="J119" s="32">
        <v>0</v>
      </c>
      <c r="K119" s="33">
        <v>0</v>
      </c>
      <c r="L119" s="33">
        <v>0</v>
      </c>
      <c r="M119" s="34" t="s">
        <v>12</v>
      </c>
      <c r="N119" s="35">
        <v>1.51131183868497E-5</v>
      </c>
      <c r="O119" s="35">
        <v>1.6841081207453E-3</v>
      </c>
      <c r="P119" s="36">
        <v>6</v>
      </c>
      <c r="Q119" s="36">
        <v>2</v>
      </c>
      <c r="R119" s="37">
        <v>0.38848067439431</v>
      </c>
      <c r="S119" s="38">
        <v>1.1857422231168801E-3</v>
      </c>
      <c r="T119" s="38">
        <v>1.38542475816967E-3</v>
      </c>
      <c r="U119" s="39">
        <v>70</v>
      </c>
      <c r="V119" s="39">
        <v>11</v>
      </c>
      <c r="W119" s="40">
        <v>0.38398901266567498</v>
      </c>
    </row>
    <row r="120" spans="1:23" ht="15" x14ac:dyDescent="0.25">
      <c r="A120" s="28" t="s">
        <v>261</v>
      </c>
      <c r="B120" s="28" t="str">
        <f>VLOOKUP($A120,[1]Sheet2!$1:$1048576,COLUMN(B119),FALSE)</f>
        <v>Coriobacterium</v>
      </c>
      <c r="C120" s="28" t="str">
        <f>VLOOKUP($A120,[1]Sheet2!$1:$1048576,COLUMN(C119),FALSE)</f>
        <v>Coriobacterium_glomerans</v>
      </c>
      <c r="D120" s="29">
        <v>0</v>
      </c>
      <c r="E120" s="29">
        <v>0</v>
      </c>
      <c r="F120" s="30">
        <v>0</v>
      </c>
      <c r="G120" s="30">
        <v>0</v>
      </c>
      <c r="H120" s="31" t="s">
        <v>12</v>
      </c>
      <c r="I120" s="32">
        <v>0</v>
      </c>
      <c r="J120" s="32">
        <v>0</v>
      </c>
      <c r="K120" s="33">
        <v>0</v>
      </c>
      <c r="L120" s="33">
        <v>0</v>
      </c>
      <c r="M120" s="34" t="s">
        <v>12</v>
      </c>
      <c r="N120" s="35">
        <v>0</v>
      </c>
      <c r="O120" s="35">
        <v>0</v>
      </c>
      <c r="P120" s="36">
        <v>0</v>
      </c>
      <c r="Q120" s="36">
        <v>0</v>
      </c>
      <c r="R120" s="37" t="s">
        <v>12</v>
      </c>
      <c r="S120" s="38">
        <v>0</v>
      </c>
      <c r="T120" s="38">
        <v>0</v>
      </c>
      <c r="U120" s="39">
        <v>0</v>
      </c>
      <c r="V120" s="39">
        <v>0</v>
      </c>
      <c r="W120" s="40" t="s">
        <v>12</v>
      </c>
    </row>
    <row r="121" spans="1:23" ht="15" x14ac:dyDescent="0.25">
      <c r="A121" s="28" t="s">
        <v>262</v>
      </c>
      <c r="B121" s="28" t="str">
        <f>VLOOKUP($A121,[1]Sheet2!$1:$1048576,COLUMN(B120),FALSE)</f>
        <v>Cronobacter</v>
      </c>
      <c r="C121" s="28" t="str">
        <f>VLOOKUP($A121,[1]Sheet2!$1:$1048576,COLUMN(C120),FALSE)</f>
        <v>Cronobacter_turicensis;Cronobacter_sakazakii</v>
      </c>
      <c r="D121" s="29">
        <v>0</v>
      </c>
      <c r="E121" s="29">
        <v>0</v>
      </c>
      <c r="F121" s="30">
        <v>0</v>
      </c>
      <c r="G121" s="30">
        <v>0</v>
      </c>
      <c r="H121" s="31" t="s">
        <v>12</v>
      </c>
      <c r="I121" s="32">
        <v>0</v>
      </c>
      <c r="J121" s="32">
        <v>0</v>
      </c>
      <c r="K121" s="33">
        <v>0</v>
      </c>
      <c r="L121" s="33">
        <v>0</v>
      </c>
      <c r="M121" s="34" t="s">
        <v>12</v>
      </c>
      <c r="N121" s="35">
        <v>0</v>
      </c>
      <c r="O121" s="35">
        <v>3.91709957592687E-6</v>
      </c>
      <c r="P121" s="36">
        <v>0</v>
      </c>
      <c r="Q121" s="36">
        <v>1</v>
      </c>
      <c r="R121" s="37">
        <v>2.01274865512578E-2</v>
      </c>
      <c r="S121" s="38">
        <v>1.00289858952122E-7</v>
      </c>
      <c r="T121" s="38">
        <v>0</v>
      </c>
      <c r="U121" s="39">
        <v>1</v>
      </c>
      <c r="V121" s="39">
        <v>0</v>
      </c>
      <c r="W121" s="40">
        <v>0.69153402140366704</v>
      </c>
    </row>
    <row r="122" spans="1:23" ht="15" x14ac:dyDescent="0.25">
      <c r="A122" s="28" t="s">
        <v>263</v>
      </c>
      <c r="B122" s="28" t="str">
        <f>VLOOKUP($A122,[1]Sheet2!$1:$1048576,COLUMN(B121),FALSE)</f>
        <v>Delftia</v>
      </c>
      <c r="C122" s="28" t="str">
        <f>VLOOKUP($A122,[1]Sheet2!$1:$1048576,COLUMN(C121),FALSE)</f>
        <v>Delftia_acidovorans</v>
      </c>
      <c r="D122" s="29">
        <v>0</v>
      </c>
      <c r="E122" s="29">
        <v>0</v>
      </c>
      <c r="F122" s="30">
        <v>0</v>
      </c>
      <c r="G122" s="30">
        <v>0</v>
      </c>
      <c r="H122" s="31" t="s">
        <v>12</v>
      </c>
      <c r="I122" s="32">
        <v>0</v>
      </c>
      <c r="J122" s="32">
        <v>4.0301975470765604E-6</v>
      </c>
      <c r="K122" s="33">
        <v>0</v>
      </c>
      <c r="L122" s="33">
        <v>1</v>
      </c>
      <c r="M122" s="34">
        <v>2.01274865512578E-2</v>
      </c>
      <c r="N122" s="35">
        <v>0</v>
      </c>
      <c r="O122" s="35">
        <v>0</v>
      </c>
      <c r="P122" s="36">
        <v>0</v>
      </c>
      <c r="Q122" s="36">
        <v>0</v>
      </c>
      <c r="R122" s="37" t="s">
        <v>12</v>
      </c>
      <c r="S122" s="38">
        <v>8.6462682226133703E-6</v>
      </c>
      <c r="T122" s="38">
        <v>0</v>
      </c>
      <c r="U122" s="39">
        <v>1</v>
      </c>
      <c r="V122" s="39">
        <v>0</v>
      </c>
      <c r="W122" s="40">
        <v>0.69153402140366704</v>
      </c>
    </row>
    <row r="123" spans="1:23" ht="15" x14ac:dyDescent="0.25">
      <c r="A123" s="28" t="s">
        <v>264</v>
      </c>
      <c r="B123" s="28" t="str">
        <f>VLOOKUP($A123,[1]Sheet2!$1:$1048576,COLUMN(B122),FALSE)</f>
        <v>Desulfovibrio</v>
      </c>
      <c r="C123" s="28" t="str">
        <f>VLOOKUP($A123,[1]Sheet2!$1:$1048576,COLUMN(C122),FALSE)</f>
        <v>Desulfovibrio_3_1_syn3</v>
      </c>
      <c r="D123" s="29">
        <v>0</v>
      </c>
      <c r="E123" s="29">
        <v>0</v>
      </c>
      <c r="F123" s="30">
        <v>0</v>
      </c>
      <c r="G123" s="30">
        <v>0</v>
      </c>
      <c r="H123" s="31" t="s">
        <v>12</v>
      </c>
      <c r="I123" s="32">
        <v>0</v>
      </c>
      <c r="J123" s="32">
        <v>0</v>
      </c>
      <c r="K123" s="33">
        <v>0</v>
      </c>
      <c r="L123" s="33">
        <v>0</v>
      </c>
      <c r="M123" s="34" t="s">
        <v>12</v>
      </c>
      <c r="N123" s="35">
        <v>4.7485639420472996E-6</v>
      </c>
      <c r="O123" s="35">
        <v>0</v>
      </c>
      <c r="P123" s="36">
        <v>1</v>
      </c>
      <c r="Q123" s="36">
        <v>0</v>
      </c>
      <c r="R123" s="37">
        <v>0.69153402140366704</v>
      </c>
      <c r="S123" s="38">
        <v>1.02087390397154E-4</v>
      </c>
      <c r="T123" s="38">
        <v>3.2826256614192601E-6</v>
      </c>
      <c r="U123" s="39">
        <v>8</v>
      </c>
      <c r="V123" s="39">
        <v>1</v>
      </c>
      <c r="W123" s="40">
        <v>0.70825433616238598</v>
      </c>
    </row>
    <row r="124" spans="1:23" ht="15" x14ac:dyDescent="0.25">
      <c r="A124" s="28" t="s">
        <v>265</v>
      </c>
      <c r="B124" s="28" t="str">
        <f>VLOOKUP($A124,[1]Sheet2!$1:$1048576,COLUMN(B123),FALSE)</f>
        <v>Desulfovibrio</v>
      </c>
      <c r="C124" s="28" t="str">
        <f>VLOOKUP($A124,[1]Sheet2!$1:$1048576,COLUMN(C123),FALSE)</f>
        <v>Desulfovibrio_desulfuricans</v>
      </c>
      <c r="D124" s="29">
        <v>0</v>
      </c>
      <c r="E124" s="29">
        <v>0</v>
      </c>
      <c r="F124" s="30">
        <v>0</v>
      </c>
      <c r="G124" s="30">
        <v>0</v>
      </c>
      <c r="H124" s="31" t="s">
        <v>12</v>
      </c>
      <c r="I124" s="32">
        <v>0</v>
      </c>
      <c r="J124" s="32">
        <v>0</v>
      </c>
      <c r="K124" s="33">
        <v>0</v>
      </c>
      <c r="L124" s="33">
        <v>0</v>
      </c>
      <c r="M124" s="34" t="s">
        <v>12</v>
      </c>
      <c r="N124" s="35">
        <v>0</v>
      </c>
      <c r="O124" s="35">
        <v>0</v>
      </c>
      <c r="P124" s="36">
        <v>0</v>
      </c>
      <c r="Q124" s="36">
        <v>0</v>
      </c>
      <c r="R124" s="37" t="s">
        <v>12</v>
      </c>
      <c r="S124" s="38">
        <v>2.8693140287174301E-5</v>
      </c>
      <c r="T124" s="38">
        <v>0</v>
      </c>
      <c r="U124" s="39">
        <v>1</v>
      </c>
      <c r="V124" s="39">
        <v>0</v>
      </c>
      <c r="W124" s="40">
        <v>0.69153402140366704</v>
      </c>
    </row>
    <row r="125" spans="1:23" ht="15" x14ac:dyDescent="0.25">
      <c r="A125" s="28" t="s">
        <v>266</v>
      </c>
      <c r="B125" s="28" t="str">
        <f>VLOOKUP($A125,[1]Sheet2!$1:$1048576,COLUMN(B124),FALSE)</f>
        <v>Desulfovibrio</v>
      </c>
      <c r="C125" s="28" t="str">
        <f>VLOOKUP($A125,[1]Sheet2!$1:$1048576,COLUMN(C124),FALSE)</f>
        <v>Desulfovibrio_desulfuricans</v>
      </c>
      <c r="D125" s="29">
        <v>0</v>
      </c>
      <c r="E125" s="29">
        <v>0</v>
      </c>
      <c r="F125" s="30">
        <v>0</v>
      </c>
      <c r="G125" s="30">
        <v>0</v>
      </c>
      <c r="H125" s="31" t="s">
        <v>12</v>
      </c>
      <c r="I125" s="32">
        <v>4.1020158706780203E-6</v>
      </c>
      <c r="J125" s="32">
        <v>0</v>
      </c>
      <c r="K125" s="33">
        <v>1</v>
      </c>
      <c r="L125" s="33">
        <v>0</v>
      </c>
      <c r="M125" s="34">
        <v>0.69153402140366704</v>
      </c>
      <c r="N125" s="35">
        <v>5.93729070389495E-7</v>
      </c>
      <c r="O125" s="35">
        <v>0</v>
      </c>
      <c r="P125" s="36">
        <v>1</v>
      </c>
      <c r="Q125" s="36">
        <v>0</v>
      </c>
      <c r="R125" s="37">
        <v>0.69153402140366704</v>
      </c>
      <c r="S125" s="38">
        <v>3.3012722670390401E-6</v>
      </c>
      <c r="T125" s="38">
        <v>0</v>
      </c>
      <c r="U125" s="39">
        <v>2</v>
      </c>
      <c r="V125" s="39">
        <v>0</v>
      </c>
      <c r="W125" s="40">
        <v>0.55911838963927096</v>
      </c>
    </row>
    <row r="126" spans="1:23" ht="15" x14ac:dyDescent="0.25">
      <c r="A126" s="28" t="s">
        <v>267</v>
      </c>
      <c r="B126" s="28" t="str">
        <f>VLOOKUP($A126,[1]Sheet2!$1:$1048576,COLUMN(B125),FALSE)</f>
        <v>Desulfovibrio</v>
      </c>
      <c r="C126" s="28" t="str">
        <f>VLOOKUP($A126,[1]Sheet2!$1:$1048576,COLUMN(C125),FALSE)</f>
        <v>Desulfovibrio_piger</v>
      </c>
      <c r="D126" s="29">
        <v>0</v>
      </c>
      <c r="E126" s="29">
        <v>0</v>
      </c>
      <c r="F126" s="30">
        <v>0</v>
      </c>
      <c r="G126" s="30">
        <v>0</v>
      </c>
      <c r="H126" s="31" t="s">
        <v>12</v>
      </c>
      <c r="I126" s="32">
        <v>0</v>
      </c>
      <c r="J126" s="32">
        <v>0</v>
      </c>
      <c r="K126" s="33">
        <v>0</v>
      </c>
      <c r="L126" s="33">
        <v>0</v>
      </c>
      <c r="M126" s="34" t="s">
        <v>12</v>
      </c>
      <c r="N126" s="35">
        <v>4.3593594453615198E-7</v>
      </c>
      <c r="O126" s="35">
        <v>2.0814893582942701E-4</v>
      </c>
      <c r="P126" s="36">
        <v>2</v>
      </c>
      <c r="Q126" s="36">
        <v>1</v>
      </c>
      <c r="R126" s="37">
        <v>0.37201256766555801</v>
      </c>
      <c r="S126" s="38">
        <v>5.7481454458120401E-4</v>
      </c>
      <c r="T126" s="38">
        <v>6.1657410392406905E-4</v>
      </c>
      <c r="U126" s="39">
        <v>20</v>
      </c>
      <c r="V126" s="39">
        <v>3</v>
      </c>
      <c r="W126" s="40">
        <v>0.86290311775183803</v>
      </c>
    </row>
    <row r="127" spans="1:23" ht="15" x14ac:dyDescent="0.25">
      <c r="A127" s="28" t="s">
        <v>268</v>
      </c>
      <c r="B127" s="28" t="str">
        <f>VLOOKUP($A127,[1]Sheet2!$1:$1048576,COLUMN(B126),FALSE)</f>
        <v>Desulfovibrio</v>
      </c>
      <c r="C127" s="28" t="str">
        <f>VLOOKUP($A127,[1]Sheet2!$1:$1048576,COLUMN(C126),FALSE)</f>
        <v>Desulfovibrio_vulgaris</v>
      </c>
      <c r="D127" s="29">
        <v>0</v>
      </c>
      <c r="E127" s="29">
        <v>0</v>
      </c>
      <c r="F127" s="30">
        <v>0</v>
      </c>
      <c r="G127" s="30">
        <v>0</v>
      </c>
      <c r="H127" s="31" t="s">
        <v>12</v>
      </c>
      <c r="I127" s="32">
        <v>0</v>
      </c>
      <c r="J127" s="32">
        <v>0</v>
      </c>
      <c r="K127" s="33">
        <v>0</v>
      </c>
      <c r="L127" s="33">
        <v>0</v>
      </c>
      <c r="M127" s="34" t="s">
        <v>12</v>
      </c>
      <c r="N127" s="35">
        <v>0</v>
      </c>
      <c r="O127" s="35">
        <v>0</v>
      </c>
      <c r="P127" s="36">
        <v>0</v>
      </c>
      <c r="Q127" s="36">
        <v>0</v>
      </c>
      <c r="R127" s="37" t="s">
        <v>12</v>
      </c>
      <c r="S127" s="38">
        <v>0</v>
      </c>
      <c r="T127" s="38">
        <v>0</v>
      </c>
      <c r="U127" s="39">
        <v>0</v>
      </c>
      <c r="V127" s="39">
        <v>0</v>
      </c>
      <c r="W127" s="40" t="s">
        <v>12</v>
      </c>
    </row>
    <row r="128" spans="1:23" ht="15" x14ac:dyDescent="0.25">
      <c r="A128" s="28" t="s">
        <v>269</v>
      </c>
      <c r="B128" s="28" t="str">
        <f>VLOOKUP($A128,[1]Sheet2!$1:$1048576,COLUMN(B127),FALSE)</f>
        <v>Dialister</v>
      </c>
      <c r="C128" s="28" t="str">
        <f>VLOOKUP($A128,[1]Sheet2!$1:$1048576,COLUMN(C127),FALSE)</f>
        <v>Dialister_invisus</v>
      </c>
      <c r="D128" s="29">
        <v>8.4695329088715401E-7</v>
      </c>
      <c r="E128" s="29">
        <v>0</v>
      </c>
      <c r="F128" s="30">
        <v>1</v>
      </c>
      <c r="G128" s="30">
        <v>0</v>
      </c>
      <c r="H128" s="31">
        <v>0.69946407059014204</v>
      </c>
      <c r="I128" s="32">
        <v>1.36059882331615E-6</v>
      </c>
      <c r="J128" s="32">
        <v>0</v>
      </c>
      <c r="K128" s="33">
        <v>2</v>
      </c>
      <c r="L128" s="33">
        <v>0</v>
      </c>
      <c r="M128" s="34">
        <v>0.55911838963927096</v>
      </c>
      <c r="N128" s="35">
        <v>4.4750078909184298E-3</v>
      </c>
      <c r="O128" s="35">
        <v>1.3134787055648601E-3</v>
      </c>
      <c r="P128" s="36">
        <v>38</v>
      </c>
      <c r="Q128" s="36">
        <v>5</v>
      </c>
      <c r="R128" s="37">
        <v>0.281661051374899</v>
      </c>
      <c r="S128" s="38">
        <v>7.71493431358384E-3</v>
      </c>
      <c r="T128" s="38">
        <v>3.0574694083268499E-3</v>
      </c>
      <c r="U128" s="39">
        <v>80</v>
      </c>
      <c r="V128" s="39">
        <v>12</v>
      </c>
      <c r="W128" s="40">
        <v>6.9559532405116002E-3</v>
      </c>
    </row>
    <row r="129" spans="1:23" ht="15" x14ac:dyDescent="0.25">
      <c r="A129" s="28" t="s">
        <v>270</v>
      </c>
      <c r="B129" s="28" t="str">
        <f>VLOOKUP($A129,[1]Sheet2!$1:$1048576,COLUMN(B128),FALSE)</f>
        <v>Dialister</v>
      </c>
      <c r="C129" s="28" t="str">
        <f>VLOOKUP($A129,[1]Sheet2!$1:$1048576,COLUMN(C128),FALSE)</f>
        <v>Dialister_micraerophilus</v>
      </c>
      <c r="D129" s="29">
        <v>0</v>
      </c>
      <c r="E129" s="29">
        <v>0</v>
      </c>
      <c r="F129" s="30">
        <v>0</v>
      </c>
      <c r="G129" s="30">
        <v>0</v>
      </c>
      <c r="H129" s="31" t="s">
        <v>12</v>
      </c>
      <c r="I129" s="32">
        <v>2.4512764433241899E-6</v>
      </c>
      <c r="J129" s="32">
        <v>0</v>
      </c>
      <c r="K129" s="33">
        <v>3</v>
      </c>
      <c r="L129" s="33">
        <v>0</v>
      </c>
      <c r="M129" s="34">
        <v>0.46698510612442501</v>
      </c>
      <c r="N129" s="35">
        <v>4.0472908302946897E-6</v>
      </c>
      <c r="O129" s="35">
        <v>2.45489674983987E-6</v>
      </c>
      <c r="P129" s="36">
        <v>4</v>
      </c>
      <c r="Q129" s="36">
        <v>2</v>
      </c>
      <c r="R129" s="37">
        <v>0.23983433952666999</v>
      </c>
      <c r="S129" s="38">
        <v>2.7244271551304698E-6</v>
      </c>
      <c r="T129" s="38">
        <v>3.1111458746983903E-5</v>
      </c>
      <c r="U129" s="39">
        <v>4</v>
      </c>
      <c r="V129" s="39">
        <v>2</v>
      </c>
      <c r="W129" s="40">
        <v>0.21253048838557101</v>
      </c>
    </row>
    <row r="130" spans="1:23" ht="15" x14ac:dyDescent="0.25">
      <c r="A130" s="28" t="s">
        <v>271</v>
      </c>
      <c r="B130" s="28" t="str">
        <f>VLOOKUP($A130,[1]Sheet2!$1:$1048576,COLUMN(B129),FALSE)</f>
        <v>Dickeya</v>
      </c>
      <c r="C130" s="28" t="str">
        <f>VLOOKUP($A130,[1]Sheet2!$1:$1048576,COLUMN(C129),FALSE)</f>
        <v>Dickeya_dadantii</v>
      </c>
      <c r="D130" s="29">
        <v>0</v>
      </c>
      <c r="E130" s="29">
        <v>0</v>
      </c>
      <c r="F130" s="30">
        <v>0</v>
      </c>
      <c r="G130" s="30">
        <v>0</v>
      </c>
      <c r="H130" s="31" t="s">
        <v>12</v>
      </c>
      <c r="I130" s="32">
        <v>0</v>
      </c>
      <c r="J130" s="32">
        <v>0</v>
      </c>
      <c r="K130" s="33">
        <v>0</v>
      </c>
      <c r="L130" s="33">
        <v>0</v>
      </c>
      <c r="M130" s="34" t="s">
        <v>12</v>
      </c>
      <c r="N130" s="35">
        <v>0</v>
      </c>
      <c r="O130" s="35">
        <v>0</v>
      </c>
      <c r="P130" s="36">
        <v>0</v>
      </c>
      <c r="Q130" s="36">
        <v>0</v>
      </c>
      <c r="R130" s="37" t="s">
        <v>12</v>
      </c>
      <c r="S130" s="38">
        <v>0</v>
      </c>
      <c r="T130" s="38">
        <v>0</v>
      </c>
      <c r="U130" s="39">
        <v>0</v>
      </c>
      <c r="V130" s="39">
        <v>0</v>
      </c>
      <c r="W130" s="40" t="s">
        <v>12</v>
      </c>
    </row>
    <row r="131" spans="1:23" ht="15" x14ac:dyDescent="0.25">
      <c r="A131" s="28" t="s">
        <v>272</v>
      </c>
      <c r="B131" s="28" t="str">
        <f>VLOOKUP($A131,[1]Sheet2!$1:$1048576,COLUMN(B130),FALSE)</f>
        <v>Dickeya</v>
      </c>
      <c r="C131" s="28" t="str">
        <f>VLOOKUP($A131,[1]Sheet2!$1:$1048576,COLUMN(C130),FALSE)</f>
        <v>Dickeya_dadantii</v>
      </c>
      <c r="D131" s="29">
        <v>0</v>
      </c>
      <c r="E131" s="29">
        <v>0</v>
      </c>
      <c r="F131" s="30">
        <v>0</v>
      </c>
      <c r="G131" s="30">
        <v>0</v>
      </c>
      <c r="H131" s="31" t="s">
        <v>12</v>
      </c>
      <c r="I131" s="32">
        <v>0</v>
      </c>
      <c r="J131" s="32">
        <v>0</v>
      </c>
      <c r="K131" s="33">
        <v>0</v>
      </c>
      <c r="L131" s="33">
        <v>0</v>
      </c>
      <c r="M131" s="34" t="s">
        <v>12</v>
      </c>
      <c r="N131" s="35">
        <v>0</v>
      </c>
      <c r="O131" s="35">
        <v>0</v>
      </c>
      <c r="P131" s="36">
        <v>0</v>
      </c>
      <c r="Q131" s="36">
        <v>0</v>
      </c>
      <c r="R131" s="37" t="s">
        <v>12</v>
      </c>
      <c r="S131" s="38">
        <v>0</v>
      </c>
      <c r="T131" s="38">
        <v>0</v>
      </c>
      <c r="U131" s="39">
        <v>0</v>
      </c>
      <c r="V131" s="39">
        <v>0</v>
      </c>
      <c r="W131" s="40" t="s">
        <v>12</v>
      </c>
    </row>
    <row r="132" spans="1:23" ht="15" x14ac:dyDescent="0.25">
      <c r="A132" s="28" t="s">
        <v>273</v>
      </c>
      <c r="B132" s="28" t="str">
        <f>VLOOKUP($A132,[1]Sheet2!$1:$1048576,COLUMN(B131),FALSE)</f>
        <v>Dickeya</v>
      </c>
      <c r="C132" s="28" t="str">
        <f>VLOOKUP($A132,[1]Sheet2!$1:$1048576,COLUMN(C131),FALSE)</f>
        <v>Dickeya_dadantii</v>
      </c>
      <c r="D132" s="29">
        <v>0</v>
      </c>
      <c r="E132" s="29">
        <v>0</v>
      </c>
      <c r="F132" s="30">
        <v>0</v>
      </c>
      <c r="G132" s="30">
        <v>0</v>
      </c>
      <c r="H132" s="31" t="s">
        <v>12</v>
      </c>
      <c r="I132" s="32">
        <v>0</v>
      </c>
      <c r="J132" s="32">
        <v>0</v>
      </c>
      <c r="K132" s="33">
        <v>0</v>
      </c>
      <c r="L132" s="33">
        <v>0</v>
      </c>
      <c r="M132" s="34" t="s">
        <v>12</v>
      </c>
      <c r="N132" s="35">
        <v>0</v>
      </c>
      <c r="O132" s="35">
        <v>0</v>
      </c>
      <c r="P132" s="36">
        <v>0</v>
      </c>
      <c r="Q132" s="36">
        <v>0</v>
      </c>
      <c r="R132" s="37" t="s">
        <v>12</v>
      </c>
      <c r="S132" s="38">
        <v>0</v>
      </c>
      <c r="T132" s="38">
        <v>0</v>
      </c>
      <c r="U132" s="39">
        <v>0</v>
      </c>
      <c r="V132" s="39">
        <v>0</v>
      </c>
      <c r="W132" s="40" t="s">
        <v>12</v>
      </c>
    </row>
    <row r="133" spans="1:23" ht="15" x14ac:dyDescent="0.25">
      <c r="A133" s="28" t="s">
        <v>274</v>
      </c>
      <c r="B133" s="28" t="str">
        <f>VLOOKUP($A133,[1]Sheet2!$1:$1048576,COLUMN(B132),FALSE)</f>
        <v>Dickeya</v>
      </c>
      <c r="C133" s="28" t="str">
        <f>VLOOKUP($A133,[1]Sheet2!$1:$1048576,COLUMN(C132),FALSE)</f>
        <v>Dickeya_zeae</v>
      </c>
      <c r="D133" s="29">
        <v>0</v>
      </c>
      <c r="E133" s="29">
        <v>0</v>
      </c>
      <c r="F133" s="30">
        <v>0</v>
      </c>
      <c r="G133" s="30">
        <v>0</v>
      </c>
      <c r="H133" s="31" t="s">
        <v>12</v>
      </c>
      <c r="I133" s="32">
        <v>0</v>
      </c>
      <c r="J133" s="32">
        <v>0</v>
      </c>
      <c r="K133" s="33">
        <v>0</v>
      </c>
      <c r="L133" s="33">
        <v>0</v>
      </c>
      <c r="M133" s="34" t="s">
        <v>12</v>
      </c>
      <c r="N133" s="35">
        <v>0</v>
      </c>
      <c r="O133" s="35">
        <v>0</v>
      </c>
      <c r="P133" s="36">
        <v>0</v>
      </c>
      <c r="Q133" s="36">
        <v>0</v>
      </c>
      <c r="R133" s="37" t="s">
        <v>12</v>
      </c>
      <c r="S133" s="38">
        <v>0</v>
      </c>
      <c r="T133" s="38">
        <v>0</v>
      </c>
      <c r="U133" s="39">
        <v>0</v>
      </c>
      <c r="V133" s="39">
        <v>0</v>
      </c>
      <c r="W133" s="40" t="s">
        <v>12</v>
      </c>
    </row>
    <row r="134" spans="1:23" ht="15" x14ac:dyDescent="0.25">
      <c r="A134" s="28" t="s">
        <v>275</v>
      </c>
      <c r="B134" s="28" t="str">
        <f>VLOOKUP($A134,[1]Sheet2!$1:$1048576,COLUMN(B133),FALSE)</f>
        <v>Dorea</v>
      </c>
      <c r="C134" s="28" t="str">
        <f>VLOOKUP($A134,[1]Sheet2!$1:$1048576,COLUMN(C133),FALSE)</f>
        <v>Dorea_formicigenerans</v>
      </c>
      <c r="D134" s="29">
        <v>8.7779051386081204E-7</v>
      </c>
      <c r="E134" s="29">
        <v>0</v>
      </c>
      <c r="F134" s="30">
        <v>1</v>
      </c>
      <c r="G134" s="30">
        <v>0</v>
      </c>
      <c r="H134" s="31">
        <v>0.69946407059014204</v>
      </c>
      <c r="I134" s="32">
        <v>1.2954795593568299E-3</v>
      </c>
      <c r="J134" s="32">
        <v>0</v>
      </c>
      <c r="K134" s="33">
        <v>10</v>
      </c>
      <c r="L134" s="33">
        <v>0</v>
      </c>
      <c r="M134" s="34">
        <v>0.16171728860465501</v>
      </c>
      <c r="N134" s="35">
        <v>6.0008477128605897E-4</v>
      </c>
      <c r="O134" s="35">
        <v>3.4269714834435599E-4</v>
      </c>
      <c r="P134" s="36">
        <v>58</v>
      </c>
      <c r="Q134" s="36">
        <v>10</v>
      </c>
      <c r="R134" s="37">
        <v>0.71479612574736895</v>
      </c>
      <c r="S134" s="38">
        <v>2.10287717233174E-3</v>
      </c>
      <c r="T134" s="38">
        <v>7.5612578014912896E-4</v>
      </c>
      <c r="U134" s="39">
        <v>83</v>
      </c>
      <c r="V134" s="39">
        <v>14</v>
      </c>
      <c r="W134" s="40">
        <v>8.1841779818325102E-3</v>
      </c>
    </row>
    <row r="135" spans="1:23" ht="15" x14ac:dyDescent="0.25">
      <c r="A135" s="28" t="s">
        <v>276</v>
      </c>
      <c r="B135" s="28" t="str">
        <f>VLOOKUP($A135,[1]Sheet2!$1:$1048576,COLUMN(B134),FALSE)</f>
        <v>Dorea</v>
      </c>
      <c r="C135" s="28" t="str">
        <f>VLOOKUP($A135,[1]Sheet2!$1:$1048576,COLUMN(C134),FALSE)</f>
        <v>Dorea_longicatena</v>
      </c>
      <c r="D135" s="29">
        <v>0</v>
      </c>
      <c r="E135" s="29">
        <v>0</v>
      </c>
      <c r="F135" s="30">
        <v>0</v>
      </c>
      <c r="G135" s="30">
        <v>0</v>
      </c>
      <c r="H135" s="31" t="s">
        <v>12</v>
      </c>
      <c r="I135" s="32">
        <v>1.35016916014194E-5</v>
      </c>
      <c r="J135" s="32">
        <v>0</v>
      </c>
      <c r="K135" s="33">
        <v>3</v>
      </c>
      <c r="L135" s="33">
        <v>0</v>
      </c>
      <c r="M135" s="34">
        <v>0.46698510612442501</v>
      </c>
      <c r="N135" s="35">
        <v>1.1453514563111E-3</v>
      </c>
      <c r="O135" s="35">
        <v>1.4785255582003001E-3</v>
      </c>
      <c r="P135" s="36">
        <v>37</v>
      </c>
      <c r="Q135" s="36">
        <v>6</v>
      </c>
      <c r="R135" s="37">
        <v>0.80249599747021705</v>
      </c>
      <c r="S135" s="38">
        <v>5.6601356609773598E-3</v>
      </c>
      <c r="T135" s="38">
        <v>1.5672753871042199E-3</v>
      </c>
      <c r="U135" s="39">
        <v>82</v>
      </c>
      <c r="V135" s="39">
        <v>13</v>
      </c>
      <c r="W135" s="40">
        <v>3.8203649849762099E-4</v>
      </c>
    </row>
    <row r="136" spans="1:23" ht="15" x14ac:dyDescent="0.25">
      <c r="A136" s="28" t="s">
        <v>277</v>
      </c>
      <c r="B136" s="28" t="str">
        <f>VLOOKUP($A136,[1]Sheet2!$1:$1048576,COLUMN(B135),FALSE)</f>
        <v>Edwardsiella</v>
      </c>
      <c r="C136" s="28" t="str">
        <f>VLOOKUP($A136,[1]Sheet2!$1:$1048576,COLUMN(C135),FALSE)</f>
        <v>Edwardsiella_ictaluri;Edwardsiella_tarda</v>
      </c>
      <c r="D136" s="29">
        <v>0</v>
      </c>
      <c r="E136" s="29">
        <v>0</v>
      </c>
      <c r="F136" s="30">
        <v>0</v>
      </c>
      <c r="G136" s="30">
        <v>0</v>
      </c>
      <c r="H136" s="31" t="s">
        <v>12</v>
      </c>
      <c r="I136" s="32">
        <v>0</v>
      </c>
      <c r="J136" s="32">
        <v>0</v>
      </c>
      <c r="K136" s="33">
        <v>0</v>
      </c>
      <c r="L136" s="33">
        <v>0</v>
      </c>
      <c r="M136" s="34" t="s">
        <v>12</v>
      </c>
      <c r="N136" s="35">
        <v>0</v>
      </c>
      <c r="O136" s="35">
        <v>0</v>
      </c>
      <c r="P136" s="36">
        <v>0</v>
      </c>
      <c r="Q136" s="36">
        <v>0</v>
      </c>
      <c r="R136" s="37" t="s">
        <v>12</v>
      </c>
      <c r="S136" s="38">
        <v>0</v>
      </c>
      <c r="T136" s="38">
        <v>0</v>
      </c>
      <c r="U136" s="39">
        <v>0</v>
      </c>
      <c r="V136" s="39">
        <v>0</v>
      </c>
      <c r="W136" s="40" t="s">
        <v>12</v>
      </c>
    </row>
    <row r="137" spans="1:23" ht="15" x14ac:dyDescent="0.25">
      <c r="A137" s="28" t="s">
        <v>278</v>
      </c>
      <c r="B137" s="28" t="str">
        <f>VLOOKUP($A137,[1]Sheet2!$1:$1048576,COLUMN(B136),FALSE)</f>
        <v>Edwardsiella</v>
      </c>
      <c r="C137" s="28" t="str">
        <f>VLOOKUP($A137,[1]Sheet2!$1:$1048576,COLUMN(C136),FALSE)</f>
        <v>Edwardsiella_tarda</v>
      </c>
      <c r="D137" s="29">
        <v>0</v>
      </c>
      <c r="E137" s="29">
        <v>0</v>
      </c>
      <c r="F137" s="30">
        <v>0</v>
      </c>
      <c r="G137" s="30">
        <v>0</v>
      </c>
      <c r="H137" s="31" t="s">
        <v>12</v>
      </c>
      <c r="I137" s="32">
        <v>0</v>
      </c>
      <c r="J137" s="32">
        <v>0</v>
      </c>
      <c r="K137" s="33">
        <v>0</v>
      </c>
      <c r="L137" s="33">
        <v>0</v>
      </c>
      <c r="M137" s="34" t="s">
        <v>12</v>
      </c>
      <c r="N137" s="35">
        <v>0</v>
      </c>
      <c r="O137" s="35">
        <v>0</v>
      </c>
      <c r="P137" s="36">
        <v>0</v>
      </c>
      <c r="Q137" s="36">
        <v>0</v>
      </c>
      <c r="R137" s="37" t="s">
        <v>12</v>
      </c>
      <c r="S137" s="38">
        <v>0</v>
      </c>
      <c r="T137" s="38">
        <v>0</v>
      </c>
      <c r="U137" s="39">
        <v>0</v>
      </c>
      <c r="V137" s="39">
        <v>0</v>
      </c>
      <c r="W137" s="40" t="s">
        <v>12</v>
      </c>
    </row>
    <row r="138" spans="1:23" ht="15" x14ac:dyDescent="0.25">
      <c r="A138" s="28" t="s">
        <v>279</v>
      </c>
      <c r="B138" s="28" t="str">
        <f>VLOOKUP($A138,[1]Sheet2!$1:$1048576,COLUMN(B137),FALSE)</f>
        <v>Eggerthella</v>
      </c>
      <c r="C138" s="28" t="str">
        <f>VLOOKUP($A138,[1]Sheet2!$1:$1048576,COLUMN(C137),FALSE)</f>
        <v>Eggerthella_lenta</v>
      </c>
      <c r="D138" s="29">
        <v>1.21303001626632E-4</v>
      </c>
      <c r="E138" s="29">
        <v>9.4164615778491402E-4</v>
      </c>
      <c r="F138" s="30">
        <v>15</v>
      </c>
      <c r="G138" s="30">
        <v>1</v>
      </c>
      <c r="H138" s="31">
        <v>0.36284972227753798</v>
      </c>
      <c r="I138" s="32">
        <v>1.9441799479741899E-3</v>
      </c>
      <c r="J138" s="32">
        <v>1.3903740245797499E-3</v>
      </c>
      <c r="K138" s="33">
        <v>55</v>
      </c>
      <c r="L138" s="33">
        <v>9</v>
      </c>
      <c r="M138" s="34">
        <v>0.70918880836667397</v>
      </c>
      <c r="N138" s="35">
        <v>9.3167606832045204E-4</v>
      </c>
      <c r="O138" s="35">
        <v>2.53964135322398E-3</v>
      </c>
      <c r="P138" s="36">
        <v>72</v>
      </c>
      <c r="Q138" s="36">
        <v>14</v>
      </c>
      <c r="R138" s="37">
        <v>0.988180473037371</v>
      </c>
      <c r="S138" s="38">
        <v>4.2460025450504699E-4</v>
      </c>
      <c r="T138" s="38">
        <v>6.7132043379310104E-4</v>
      </c>
      <c r="U138" s="39">
        <v>75</v>
      </c>
      <c r="V138" s="39">
        <v>13</v>
      </c>
      <c r="W138" s="40">
        <v>0.40695139025973298</v>
      </c>
    </row>
    <row r="139" spans="1:23" ht="15" x14ac:dyDescent="0.25">
      <c r="A139" s="28" t="s">
        <v>280</v>
      </c>
      <c r="B139" s="28" t="str">
        <f>VLOOKUP($A139,[1]Sheet2!$1:$1048576,COLUMN(B138),FALSE)</f>
        <v>Eggerthella</v>
      </c>
      <c r="C139" s="28" t="str">
        <f>VLOOKUP($A139,[1]Sheet2!$1:$1048576,COLUMN(C138),FALSE)</f>
        <v>Eggerthella_YY7918</v>
      </c>
      <c r="D139" s="29">
        <v>0</v>
      </c>
      <c r="E139" s="29">
        <v>0</v>
      </c>
      <c r="F139" s="30">
        <v>0</v>
      </c>
      <c r="G139" s="30">
        <v>0</v>
      </c>
      <c r="H139" s="31" t="s">
        <v>12</v>
      </c>
      <c r="I139" s="32">
        <v>5.8020622677651201E-6</v>
      </c>
      <c r="J139" s="32">
        <v>1.8688601191132399E-6</v>
      </c>
      <c r="K139" s="33">
        <v>7</v>
      </c>
      <c r="L139" s="33">
        <v>1</v>
      </c>
      <c r="M139" s="34">
        <v>0.77111097139829399</v>
      </c>
      <c r="N139" s="35">
        <v>2.9169532488894401E-6</v>
      </c>
      <c r="O139" s="35">
        <v>1.3673421884882001E-5</v>
      </c>
      <c r="P139" s="36">
        <v>6</v>
      </c>
      <c r="Q139" s="36">
        <v>4</v>
      </c>
      <c r="R139" s="37">
        <v>2.0358369288200999E-2</v>
      </c>
      <c r="S139" s="38">
        <v>2.8022585175610802E-5</v>
      </c>
      <c r="T139" s="38">
        <v>7.3519413840850598E-5</v>
      </c>
      <c r="U139" s="39">
        <v>34</v>
      </c>
      <c r="V139" s="39">
        <v>6</v>
      </c>
      <c r="W139" s="40">
        <v>0.53122236649270904</v>
      </c>
    </row>
    <row r="140" spans="1:23" ht="15" x14ac:dyDescent="0.25">
      <c r="A140" s="28" t="s">
        <v>281</v>
      </c>
      <c r="B140" s="28" t="str">
        <f>VLOOKUP($A140,[1]Sheet2!$1:$1048576,COLUMN(B139),FALSE)</f>
        <v>Eikenella</v>
      </c>
      <c r="C140" s="28" t="str">
        <f>VLOOKUP($A140,[1]Sheet2!$1:$1048576,COLUMN(C139),FALSE)</f>
        <v>Eikenella_corrodens</v>
      </c>
      <c r="D140" s="29">
        <v>0</v>
      </c>
      <c r="E140" s="29">
        <v>0</v>
      </c>
      <c r="F140" s="30">
        <v>0</v>
      </c>
      <c r="G140" s="30">
        <v>0</v>
      </c>
      <c r="H140" s="31" t="s">
        <v>12</v>
      </c>
      <c r="I140" s="32">
        <v>0</v>
      </c>
      <c r="J140" s="32">
        <v>0</v>
      </c>
      <c r="K140" s="33">
        <v>0</v>
      </c>
      <c r="L140" s="33">
        <v>0</v>
      </c>
      <c r="M140" s="34" t="s">
        <v>12</v>
      </c>
      <c r="N140" s="35">
        <v>2.6295097418832602E-6</v>
      </c>
      <c r="O140" s="35">
        <v>3.5781147149981702E-6</v>
      </c>
      <c r="P140" s="36">
        <v>5</v>
      </c>
      <c r="Q140" s="36">
        <v>2</v>
      </c>
      <c r="R140" s="37">
        <v>0.33087390880838402</v>
      </c>
      <c r="S140" s="38">
        <v>0</v>
      </c>
      <c r="T140" s="38">
        <v>0</v>
      </c>
      <c r="U140" s="39">
        <v>0</v>
      </c>
      <c r="V140" s="39">
        <v>0</v>
      </c>
      <c r="W140" s="40" t="s">
        <v>12</v>
      </c>
    </row>
    <row r="141" spans="1:23" ht="15" x14ac:dyDescent="0.25">
      <c r="A141" s="28" t="s">
        <v>282</v>
      </c>
      <c r="B141" s="28" t="str">
        <f>VLOOKUP($A141,[1]Sheet2!$1:$1048576,COLUMN(B140),FALSE)</f>
        <v>Enterobacter</v>
      </c>
      <c r="C141" s="28" t="str">
        <f>VLOOKUP($A141,[1]Sheet2!$1:$1048576,COLUMN(C140),FALSE)</f>
        <v>Enterobacter_638</v>
      </c>
      <c r="D141" s="29">
        <v>0</v>
      </c>
      <c r="E141" s="29">
        <v>0</v>
      </c>
      <c r="F141" s="30">
        <v>0</v>
      </c>
      <c r="G141" s="30">
        <v>0</v>
      </c>
      <c r="H141" s="31" t="s">
        <v>12</v>
      </c>
      <c r="I141" s="32">
        <v>7.3063655066710204E-7</v>
      </c>
      <c r="J141" s="32">
        <v>0</v>
      </c>
      <c r="K141" s="33">
        <v>1</v>
      </c>
      <c r="L141" s="33">
        <v>0</v>
      </c>
      <c r="M141" s="34">
        <v>0.69153402140366704</v>
      </c>
      <c r="N141" s="35">
        <v>0</v>
      </c>
      <c r="O141" s="35">
        <v>2.1620570203736101E-6</v>
      </c>
      <c r="P141" s="36">
        <v>0</v>
      </c>
      <c r="Q141" s="36">
        <v>1</v>
      </c>
      <c r="R141" s="37">
        <v>2.01274865512578E-2</v>
      </c>
      <c r="S141" s="38">
        <v>7.1015910976768798E-8</v>
      </c>
      <c r="T141" s="38">
        <v>0</v>
      </c>
      <c r="U141" s="39">
        <v>1</v>
      </c>
      <c r="V141" s="39">
        <v>0</v>
      </c>
      <c r="W141" s="40">
        <v>0.69153402140366704</v>
      </c>
    </row>
    <row r="142" spans="1:23" ht="15" x14ac:dyDescent="0.25">
      <c r="A142" s="28" t="s">
        <v>283</v>
      </c>
      <c r="B142" s="28" t="str">
        <f>VLOOKUP($A142,[1]Sheet2!$1:$1048576,COLUMN(B141),FALSE)</f>
        <v>Enterobacter</v>
      </c>
      <c r="C142" s="28" t="str">
        <f>VLOOKUP($A142,[1]Sheet2!$1:$1048576,COLUMN(C141),FALSE)</f>
        <v>Enterobacter_aerogenes</v>
      </c>
      <c r="D142" s="29">
        <v>9.4801620570413608E-6</v>
      </c>
      <c r="E142" s="29">
        <v>5.2504461959471102E-2</v>
      </c>
      <c r="F142" s="30">
        <v>3</v>
      </c>
      <c r="G142" s="30">
        <v>1</v>
      </c>
      <c r="H142" s="31">
        <v>0.53622204851495803</v>
      </c>
      <c r="I142" s="32">
        <v>1.1784455003191301E-5</v>
      </c>
      <c r="J142" s="32">
        <v>3.1894820575487303E-5</v>
      </c>
      <c r="K142" s="33">
        <v>5</v>
      </c>
      <c r="L142" s="33">
        <v>1</v>
      </c>
      <c r="M142" s="34">
        <v>0.88670652815481898</v>
      </c>
      <c r="N142" s="35">
        <v>5.1793427643946303E-6</v>
      </c>
      <c r="O142" s="35">
        <v>5.3882355335457897E-4</v>
      </c>
      <c r="P142" s="36">
        <v>1</v>
      </c>
      <c r="Q142" s="36">
        <v>1</v>
      </c>
      <c r="R142" s="37">
        <v>0.170769780026268</v>
      </c>
      <c r="S142" s="38">
        <v>1.01256720002548E-5</v>
      </c>
      <c r="T142" s="38">
        <v>1.18820486944884E-4</v>
      </c>
      <c r="U142" s="39">
        <v>2</v>
      </c>
      <c r="V142" s="39">
        <v>1</v>
      </c>
      <c r="W142" s="40">
        <v>0.37201256766555801</v>
      </c>
    </row>
    <row r="143" spans="1:23" ht="15" x14ac:dyDescent="0.25">
      <c r="A143" s="28" t="s">
        <v>284</v>
      </c>
      <c r="B143" s="28" t="str">
        <f>VLOOKUP($A143,[1]Sheet2!$1:$1048576,COLUMN(B142),FALSE)</f>
        <v>Enterobacter</v>
      </c>
      <c r="C143" s="28" t="str">
        <f>VLOOKUP($A143,[1]Sheet2!$1:$1048576,COLUMN(C142),FALSE)</f>
        <v>Enterobacter_cloacae</v>
      </c>
      <c r="D143" s="29">
        <v>3.6386938828689699E-3</v>
      </c>
      <c r="E143" s="29">
        <v>8.5347485553182101E-5</v>
      </c>
      <c r="F143" s="30">
        <v>6</v>
      </c>
      <c r="G143" s="30">
        <v>1</v>
      </c>
      <c r="H143" s="31">
        <v>0.96302600504103097</v>
      </c>
      <c r="I143" s="32">
        <v>1.6695605512903899E-3</v>
      </c>
      <c r="J143" s="32">
        <v>6.3820589897891902E-3</v>
      </c>
      <c r="K143" s="33">
        <v>13</v>
      </c>
      <c r="L143" s="33">
        <v>5</v>
      </c>
      <c r="M143" s="34">
        <v>9.0092867271160504E-2</v>
      </c>
      <c r="N143" s="35">
        <v>7.6840308768917696E-4</v>
      </c>
      <c r="O143" s="35">
        <v>8.2593177083237803E-5</v>
      </c>
      <c r="P143" s="36">
        <v>14</v>
      </c>
      <c r="Q143" s="36">
        <v>7</v>
      </c>
      <c r="R143" s="37">
        <v>1.8031814849678699E-2</v>
      </c>
      <c r="S143" s="38">
        <v>2.1825039642444301E-5</v>
      </c>
      <c r="T143" s="38">
        <v>2.37184590779862E-4</v>
      </c>
      <c r="U143" s="39">
        <v>3</v>
      </c>
      <c r="V143" s="39">
        <v>1</v>
      </c>
      <c r="W143" s="40">
        <v>0.56485991231400501</v>
      </c>
    </row>
    <row r="144" spans="1:23" ht="15" x14ac:dyDescent="0.25">
      <c r="A144" s="28" t="s">
        <v>285</v>
      </c>
      <c r="B144" s="28" t="str">
        <f>VLOOKUP($A144,[1]Sheet2!$1:$1048576,COLUMN(B143),FALSE)</f>
        <v>Enterobacter</v>
      </c>
      <c r="C144" s="28" t="str">
        <f>VLOOKUP($A144,[1]Sheet2!$1:$1048576,COLUMN(C143),FALSE)</f>
        <v>Enterobacter_cloacae</v>
      </c>
      <c r="D144" s="29">
        <v>0</v>
      </c>
      <c r="E144" s="29">
        <v>0</v>
      </c>
      <c r="F144" s="30">
        <v>0</v>
      </c>
      <c r="G144" s="30">
        <v>0</v>
      </c>
      <c r="H144" s="31" t="s">
        <v>12</v>
      </c>
      <c r="I144" s="32">
        <v>1.0272021802473399E-6</v>
      </c>
      <c r="J144" s="32">
        <v>3.1016033756469499E-6</v>
      </c>
      <c r="K144" s="33">
        <v>1</v>
      </c>
      <c r="L144" s="33">
        <v>2</v>
      </c>
      <c r="M144" s="34">
        <v>1.4417626891435499E-2</v>
      </c>
      <c r="N144" s="35">
        <v>0</v>
      </c>
      <c r="O144" s="35">
        <v>2.9229335374893898E-6</v>
      </c>
      <c r="P144" s="36">
        <v>0</v>
      </c>
      <c r="Q144" s="36">
        <v>1</v>
      </c>
      <c r="R144" s="37">
        <v>2.01274865512578E-2</v>
      </c>
      <c r="S144" s="38">
        <v>0</v>
      </c>
      <c r="T144" s="38">
        <v>0</v>
      </c>
      <c r="U144" s="39">
        <v>0</v>
      </c>
      <c r="V144" s="39">
        <v>0</v>
      </c>
      <c r="W144" s="40" t="s">
        <v>12</v>
      </c>
    </row>
    <row r="145" spans="1:23" ht="15" x14ac:dyDescent="0.25">
      <c r="A145" s="28" t="s">
        <v>286</v>
      </c>
      <c r="B145" s="28" t="str">
        <f>VLOOKUP($A145,[1]Sheet2!$1:$1048576,COLUMN(B144),FALSE)</f>
        <v>Enterobacter</v>
      </c>
      <c r="C145" s="28" t="str">
        <f>VLOOKUP($A145,[1]Sheet2!$1:$1048576,COLUMN(C144),FALSE)</f>
        <v>Enterobacter_hormaechei;Enterobacter_cancerogenus</v>
      </c>
      <c r="D145" s="29">
        <v>1.3450958107449001E-4</v>
      </c>
      <c r="E145" s="29">
        <v>0.121209815886977</v>
      </c>
      <c r="F145" s="30">
        <v>4</v>
      </c>
      <c r="G145" s="30">
        <v>3</v>
      </c>
      <c r="H145" s="31">
        <v>2.7669558486221799E-2</v>
      </c>
      <c r="I145" s="32">
        <v>2.17244060504745E-3</v>
      </c>
      <c r="J145" s="32">
        <v>2.87674605625555E-3</v>
      </c>
      <c r="K145" s="33">
        <v>13</v>
      </c>
      <c r="L145" s="33">
        <v>8</v>
      </c>
      <c r="M145" s="34">
        <v>1.01548798013871E-3</v>
      </c>
      <c r="N145" s="35">
        <v>2.0117723424305399E-3</v>
      </c>
      <c r="O145" s="35">
        <v>1.0581315539466699E-3</v>
      </c>
      <c r="P145" s="36">
        <v>42</v>
      </c>
      <c r="Q145" s="36">
        <v>9</v>
      </c>
      <c r="R145" s="37">
        <v>0.14305894988199799</v>
      </c>
      <c r="S145" s="38">
        <v>1.09073585695203E-5</v>
      </c>
      <c r="T145" s="38">
        <v>2.2183656225522301E-5</v>
      </c>
      <c r="U145" s="39">
        <v>25</v>
      </c>
      <c r="V145" s="39">
        <v>4</v>
      </c>
      <c r="W145" s="40">
        <v>0.91235973739559695</v>
      </c>
    </row>
    <row r="146" spans="1:23" ht="15" x14ac:dyDescent="0.25">
      <c r="A146" s="28" t="s">
        <v>287</v>
      </c>
      <c r="B146" s="28" t="str">
        <f>VLOOKUP($A146,[1]Sheet2!$1:$1048576,COLUMN(B145),FALSE)</f>
        <v>Enterobacteriaceae</v>
      </c>
      <c r="C146" s="28" t="str">
        <f>VLOOKUP($A146,[1]Sheet2!$1:$1048576,COLUMN(C145),FALSE)</f>
        <v>Enterobacteriaceae_bacterium_9_2_54FAA</v>
      </c>
      <c r="D146" s="29">
        <v>0</v>
      </c>
      <c r="E146" s="29">
        <v>0</v>
      </c>
      <c r="F146" s="30">
        <v>0</v>
      </c>
      <c r="G146" s="30">
        <v>0</v>
      </c>
      <c r="H146" s="31" t="s">
        <v>12</v>
      </c>
      <c r="I146" s="32">
        <v>8.2429368993275104E-4</v>
      </c>
      <c r="J146" s="32">
        <v>0</v>
      </c>
      <c r="K146" s="33">
        <v>3</v>
      </c>
      <c r="L146" s="33">
        <v>0</v>
      </c>
      <c r="M146" s="34">
        <v>0.46698510612442501</v>
      </c>
      <c r="N146" s="35">
        <v>8.7591213473453306E-5</v>
      </c>
      <c r="O146" s="35">
        <v>0</v>
      </c>
      <c r="P146" s="36">
        <v>1</v>
      </c>
      <c r="Q146" s="36">
        <v>0</v>
      </c>
      <c r="R146" s="37">
        <v>0.69153402140366704</v>
      </c>
      <c r="S146" s="38">
        <v>2.10736602225984E-7</v>
      </c>
      <c r="T146" s="38">
        <v>0</v>
      </c>
      <c r="U146" s="39">
        <v>2</v>
      </c>
      <c r="V146" s="39">
        <v>0</v>
      </c>
      <c r="W146" s="40">
        <v>0.55911838963927096</v>
      </c>
    </row>
    <row r="147" spans="1:23" ht="15" x14ac:dyDescent="0.25">
      <c r="A147" s="28" t="s">
        <v>288</v>
      </c>
      <c r="B147" s="28" t="str">
        <f>VLOOKUP($A147,[1]Sheet2!$1:$1048576,COLUMN(B146),FALSE)</f>
        <v>Enterococcus</v>
      </c>
      <c r="C147" s="28" t="str">
        <f>VLOOKUP($A147,[1]Sheet2!$1:$1048576,COLUMN(C146),FALSE)</f>
        <v>Enterococcus_casseliflavus</v>
      </c>
      <c r="D147" s="29">
        <v>9.2582367026485099E-7</v>
      </c>
      <c r="E147" s="29">
        <v>0</v>
      </c>
      <c r="F147" s="30">
        <v>2</v>
      </c>
      <c r="G147" s="30">
        <v>0</v>
      </c>
      <c r="H147" s="31">
        <v>0.56870862292096902</v>
      </c>
      <c r="I147" s="32">
        <v>4.0422169935069004E-3</v>
      </c>
      <c r="J147" s="32">
        <v>7.5269621487783897E-3</v>
      </c>
      <c r="K147" s="33">
        <v>18</v>
      </c>
      <c r="L147" s="33">
        <v>8</v>
      </c>
      <c r="M147" s="34">
        <v>7.7907272619309699E-3</v>
      </c>
      <c r="N147" s="35">
        <v>1.0273194342437E-4</v>
      </c>
      <c r="O147" s="35">
        <v>2.4909278081037802E-4</v>
      </c>
      <c r="P147" s="36">
        <v>12</v>
      </c>
      <c r="Q147" s="36">
        <v>3</v>
      </c>
      <c r="R147" s="37">
        <v>0.59231973330032595</v>
      </c>
      <c r="S147" s="38">
        <v>1.24348089770587E-5</v>
      </c>
      <c r="T147" s="38">
        <v>1.29742602157209E-5</v>
      </c>
      <c r="U147" s="39">
        <v>3</v>
      </c>
      <c r="V147" s="39">
        <v>1</v>
      </c>
      <c r="W147" s="40">
        <v>0.584477618923533</v>
      </c>
    </row>
    <row r="148" spans="1:23" ht="15" x14ac:dyDescent="0.25">
      <c r="A148" s="28" t="s">
        <v>289</v>
      </c>
      <c r="B148" s="28" t="str">
        <f>VLOOKUP($A148,[1]Sheet2!$1:$1048576,COLUMN(B147),FALSE)</f>
        <v>Enterococcus</v>
      </c>
      <c r="C148" s="28" t="str">
        <f>VLOOKUP($A148,[1]Sheet2!$1:$1048576,COLUMN(C147),FALSE)</f>
        <v>Enterococcus_faecalis</v>
      </c>
      <c r="D148" s="29">
        <v>2.6382098884567998E-2</v>
      </c>
      <c r="E148" s="29">
        <v>7.6772041472717101E-2</v>
      </c>
      <c r="F148" s="30">
        <v>29</v>
      </c>
      <c r="G148" s="30">
        <v>8</v>
      </c>
      <c r="H148" s="31">
        <v>9.8033919414142398E-2</v>
      </c>
      <c r="I148" s="32">
        <v>9.6751028879843194E-3</v>
      </c>
      <c r="J148" s="32">
        <v>1.93043865944766E-2</v>
      </c>
      <c r="K148" s="33">
        <v>44</v>
      </c>
      <c r="L148" s="33">
        <v>11</v>
      </c>
      <c r="M148" s="34">
        <v>0.10768683175766899</v>
      </c>
      <c r="N148" s="35">
        <v>5.2966134988418502E-5</v>
      </c>
      <c r="O148" s="35">
        <v>1.7482127919172801E-3</v>
      </c>
      <c r="P148" s="36">
        <v>5</v>
      </c>
      <c r="Q148" s="36">
        <v>1</v>
      </c>
      <c r="R148" s="37">
        <v>0.88670652815481898</v>
      </c>
      <c r="S148" s="38">
        <v>6.0125588500485002E-5</v>
      </c>
      <c r="T148" s="38">
        <v>9.3867005492741598E-4</v>
      </c>
      <c r="U148" s="39">
        <v>20</v>
      </c>
      <c r="V148" s="39">
        <v>2</v>
      </c>
      <c r="W148" s="40">
        <v>0.51240023377563004</v>
      </c>
    </row>
    <row r="149" spans="1:23" ht="15" x14ac:dyDescent="0.25">
      <c r="A149" s="28" t="s">
        <v>290</v>
      </c>
      <c r="B149" s="28" t="str">
        <f>VLOOKUP($A149,[1]Sheet2!$1:$1048576,COLUMN(B148),FALSE)</f>
        <v>Enterococcus</v>
      </c>
      <c r="C149" s="28" t="str">
        <f>VLOOKUP($A149,[1]Sheet2!$1:$1048576,COLUMN(C148),FALSE)</f>
        <v>Enterococcus_faecium</v>
      </c>
      <c r="D149" s="29">
        <v>3.5441935286502401E-3</v>
      </c>
      <c r="E149" s="29">
        <v>0</v>
      </c>
      <c r="F149" s="30">
        <v>3</v>
      </c>
      <c r="G149" s="30">
        <v>0</v>
      </c>
      <c r="H149" s="31">
        <v>0.47743835775409699</v>
      </c>
      <c r="I149" s="32">
        <v>1.4383493606969999E-4</v>
      </c>
      <c r="J149" s="32">
        <v>5.9252727383205103E-3</v>
      </c>
      <c r="K149" s="33">
        <v>12</v>
      </c>
      <c r="L149" s="33">
        <v>2</v>
      </c>
      <c r="M149" s="34">
        <v>0.94183161759225997</v>
      </c>
      <c r="N149" s="35">
        <v>1.29017059351045E-5</v>
      </c>
      <c r="O149" s="35">
        <v>1.4035164393390701E-5</v>
      </c>
      <c r="P149" s="36">
        <v>7</v>
      </c>
      <c r="Q149" s="36">
        <v>1</v>
      </c>
      <c r="R149" s="37">
        <v>0.86796718038450005</v>
      </c>
      <c r="S149" s="38">
        <v>3.55226192444696E-6</v>
      </c>
      <c r="T149" s="38">
        <v>1.2135527112880599E-5</v>
      </c>
      <c r="U149" s="39">
        <v>2</v>
      </c>
      <c r="V149" s="39">
        <v>1</v>
      </c>
      <c r="W149" s="40">
        <v>0.38998391558312701</v>
      </c>
    </row>
    <row r="150" spans="1:23" ht="15" x14ac:dyDescent="0.25">
      <c r="A150" s="28" t="s">
        <v>291</v>
      </c>
      <c r="B150" s="28" t="str">
        <f>VLOOKUP($A150,[1]Sheet2!$1:$1048576,COLUMN(B149),FALSE)</f>
        <v>Enterococcus</v>
      </c>
      <c r="C150" s="28" t="str">
        <f>VLOOKUP($A150,[1]Sheet2!$1:$1048576,COLUMN(C149),FALSE)</f>
        <v>Enterococcus_gallinarum</v>
      </c>
      <c r="D150" s="29">
        <v>0</v>
      </c>
      <c r="E150" s="29">
        <v>0</v>
      </c>
      <c r="F150" s="30">
        <v>0</v>
      </c>
      <c r="G150" s="30">
        <v>0</v>
      </c>
      <c r="H150" s="31" t="s">
        <v>12</v>
      </c>
      <c r="I150" s="32">
        <v>2.39370755114486E-5</v>
      </c>
      <c r="J150" s="32">
        <v>1.98471583797085E-3</v>
      </c>
      <c r="K150" s="33">
        <v>2</v>
      </c>
      <c r="L150" s="33">
        <v>2</v>
      </c>
      <c r="M150" s="34">
        <v>5.2042970134785899E-2</v>
      </c>
      <c r="N150" s="35">
        <v>9.5338221307676792E-6</v>
      </c>
      <c r="O150" s="35">
        <v>1.42559160088325E-3</v>
      </c>
      <c r="P150" s="36">
        <v>6</v>
      </c>
      <c r="Q150" s="36">
        <v>3</v>
      </c>
      <c r="R150" s="37">
        <v>9.0311925264498299E-2</v>
      </c>
      <c r="S150" s="38">
        <v>0</v>
      </c>
      <c r="T150" s="38">
        <v>0</v>
      </c>
      <c r="U150" s="39">
        <v>0</v>
      </c>
      <c r="V150" s="39">
        <v>0</v>
      </c>
      <c r="W150" s="40" t="s">
        <v>12</v>
      </c>
    </row>
    <row r="151" spans="1:23" ht="15" x14ac:dyDescent="0.25">
      <c r="A151" s="28" t="s">
        <v>292</v>
      </c>
      <c r="B151" s="28" t="str">
        <f>VLOOKUP($A151,[1]Sheet2!$1:$1048576,COLUMN(B150),FALSE)</f>
        <v>Enterococcus</v>
      </c>
      <c r="C151" s="28" t="str">
        <f>VLOOKUP($A151,[1]Sheet2!$1:$1048576,COLUMN(C150),FALSE)</f>
        <v>Enterococcus_italicus</v>
      </c>
      <c r="D151" s="29">
        <v>0</v>
      </c>
      <c r="E151" s="29">
        <v>0</v>
      </c>
      <c r="F151" s="30">
        <v>0</v>
      </c>
      <c r="G151" s="30">
        <v>0</v>
      </c>
      <c r="H151" s="31" t="s">
        <v>12</v>
      </c>
      <c r="I151" s="32">
        <v>2.0136344756869799E-5</v>
      </c>
      <c r="J151" s="32">
        <v>3.2416569096233601E-5</v>
      </c>
      <c r="K151" s="33">
        <v>3</v>
      </c>
      <c r="L151" s="33">
        <v>2</v>
      </c>
      <c r="M151" s="34">
        <v>0.12682470037688701</v>
      </c>
      <c r="N151" s="35">
        <v>1.46621168436411E-4</v>
      </c>
      <c r="O151" s="35">
        <v>0</v>
      </c>
      <c r="P151" s="36">
        <v>3</v>
      </c>
      <c r="Q151" s="36">
        <v>0</v>
      </c>
      <c r="R151" s="37">
        <v>0.46698510612442501</v>
      </c>
      <c r="S151" s="38">
        <v>0</v>
      </c>
      <c r="T151" s="38">
        <v>0</v>
      </c>
      <c r="U151" s="39">
        <v>0</v>
      </c>
      <c r="V151" s="39">
        <v>0</v>
      </c>
      <c r="W151" s="40" t="s">
        <v>12</v>
      </c>
    </row>
    <row r="152" spans="1:23" ht="15" x14ac:dyDescent="0.25">
      <c r="A152" s="28" t="s">
        <v>293</v>
      </c>
      <c r="B152" s="28" t="str">
        <f>VLOOKUP($A152,[1]Sheet2!$1:$1048576,COLUMN(B151),FALSE)</f>
        <v>Erwinia</v>
      </c>
      <c r="C152" s="28" t="str">
        <f>VLOOKUP($A152,[1]Sheet2!$1:$1048576,COLUMN(C151),FALSE)</f>
        <v>Erwinia_amylovora;Erwinia_pyrifoliae</v>
      </c>
      <c r="D152" s="29">
        <v>0</v>
      </c>
      <c r="E152" s="29">
        <v>0</v>
      </c>
      <c r="F152" s="30">
        <v>0</v>
      </c>
      <c r="G152" s="30">
        <v>0</v>
      </c>
      <c r="H152" s="31" t="s">
        <v>12</v>
      </c>
      <c r="I152" s="32">
        <v>0</v>
      </c>
      <c r="J152" s="32">
        <v>0</v>
      </c>
      <c r="K152" s="33">
        <v>0</v>
      </c>
      <c r="L152" s="33">
        <v>0</v>
      </c>
      <c r="M152" s="34" t="s">
        <v>12</v>
      </c>
      <c r="N152" s="35">
        <v>0</v>
      </c>
      <c r="O152" s="35">
        <v>0</v>
      </c>
      <c r="P152" s="36">
        <v>0</v>
      </c>
      <c r="Q152" s="36">
        <v>0</v>
      </c>
      <c r="R152" s="37" t="s">
        <v>12</v>
      </c>
      <c r="S152" s="38">
        <v>0</v>
      </c>
      <c r="T152" s="38">
        <v>0</v>
      </c>
      <c r="U152" s="39">
        <v>0</v>
      </c>
      <c r="V152" s="39">
        <v>0</v>
      </c>
      <c r="W152" s="40" t="s">
        <v>12</v>
      </c>
    </row>
    <row r="153" spans="1:23" ht="15" x14ac:dyDescent="0.25">
      <c r="A153" s="28" t="s">
        <v>294</v>
      </c>
      <c r="B153" s="28" t="str">
        <f>VLOOKUP($A153,[1]Sheet2!$1:$1048576,COLUMN(B152),FALSE)</f>
        <v>Erwinia</v>
      </c>
      <c r="C153" s="28" t="str">
        <f>VLOOKUP($A153,[1]Sheet2!$1:$1048576,COLUMN(C152),FALSE)</f>
        <v>Erwinia_billingiae</v>
      </c>
      <c r="D153" s="29">
        <v>0</v>
      </c>
      <c r="E153" s="29">
        <v>0</v>
      </c>
      <c r="F153" s="30">
        <v>0</v>
      </c>
      <c r="G153" s="30">
        <v>0</v>
      </c>
      <c r="H153" s="31" t="s">
        <v>12</v>
      </c>
      <c r="I153" s="32">
        <v>0</v>
      </c>
      <c r="J153" s="32">
        <v>0</v>
      </c>
      <c r="K153" s="33">
        <v>0</v>
      </c>
      <c r="L153" s="33">
        <v>0</v>
      </c>
      <c r="M153" s="34" t="s">
        <v>12</v>
      </c>
      <c r="N153" s="35">
        <v>0</v>
      </c>
      <c r="O153" s="35">
        <v>0</v>
      </c>
      <c r="P153" s="36">
        <v>0</v>
      </c>
      <c r="Q153" s="36">
        <v>0</v>
      </c>
      <c r="R153" s="37" t="s">
        <v>12</v>
      </c>
      <c r="S153" s="38">
        <v>0</v>
      </c>
      <c r="T153" s="38">
        <v>0</v>
      </c>
      <c r="U153" s="39">
        <v>0</v>
      </c>
      <c r="V153" s="39">
        <v>0</v>
      </c>
      <c r="W153" s="40" t="s">
        <v>12</v>
      </c>
    </row>
    <row r="154" spans="1:23" ht="15" x14ac:dyDescent="0.25">
      <c r="A154" s="28" t="s">
        <v>295</v>
      </c>
      <c r="B154" s="28" t="str">
        <f>VLOOKUP($A154,[1]Sheet2!$1:$1048576,COLUMN(B153),FALSE)</f>
        <v>Erwinia</v>
      </c>
      <c r="C154" s="28" t="str">
        <f>VLOOKUP($A154,[1]Sheet2!$1:$1048576,COLUMN(C153),FALSE)</f>
        <v>Erwinia_tasmaniensis</v>
      </c>
      <c r="D154" s="29">
        <v>0</v>
      </c>
      <c r="E154" s="29">
        <v>0</v>
      </c>
      <c r="F154" s="30">
        <v>0</v>
      </c>
      <c r="G154" s="30">
        <v>0</v>
      </c>
      <c r="H154" s="31" t="s">
        <v>12</v>
      </c>
      <c r="I154" s="32">
        <v>0</v>
      </c>
      <c r="J154" s="32">
        <v>0</v>
      </c>
      <c r="K154" s="33">
        <v>0</v>
      </c>
      <c r="L154" s="33">
        <v>0</v>
      </c>
      <c r="M154" s="34" t="s">
        <v>12</v>
      </c>
      <c r="N154" s="35">
        <v>0</v>
      </c>
      <c r="O154" s="35">
        <v>0</v>
      </c>
      <c r="P154" s="36">
        <v>0</v>
      </c>
      <c r="Q154" s="36">
        <v>0</v>
      </c>
      <c r="R154" s="37" t="s">
        <v>12</v>
      </c>
      <c r="S154" s="38">
        <v>0</v>
      </c>
      <c r="T154" s="38">
        <v>0</v>
      </c>
      <c r="U154" s="39">
        <v>0</v>
      </c>
      <c r="V154" s="39">
        <v>0</v>
      </c>
      <c r="W154" s="40" t="s">
        <v>12</v>
      </c>
    </row>
    <row r="155" spans="1:23" ht="15" x14ac:dyDescent="0.25">
      <c r="A155" s="28" t="s">
        <v>296</v>
      </c>
      <c r="B155" s="28" t="str">
        <f>VLOOKUP($A155,[1]Sheet2!$1:$1048576,COLUMN(B154),FALSE)</f>
        <v>Erysipelotrichaceae</v>
      </c>
      <c r="C155" s="28" t="str">
        <f>VLOOKUP($A155,[1]Sheet2!$1:$1048576,COLUMN(C154),FALSE)</f>
        <v>Erysipelotrichaceae_bacterium_3_1_53</v>
      </c>
      <c r="D155" s="29">
        <v>0</v>
      </c>
      <c r="E155" s="29">
        <v>0</v>
      </c>
      <c r="F155" s="30">
        <v>0</v>
      </c>
      <c r="G155" s="30">
        <v>0</v>
      </c>
      <c r="H155" s="31" t="s">
        <v>12</v>
      </c>
      <c r="I155" s="32">
        <v>2.7242423828669198E-4</v>
      </c>
      <c r="J155" s="32">
        <v>7.7070059205957305E-6</v>
      </c>
      <c r="K155" s="33">
        <v>4</v>
      </c>
      <c r="L155" s="33">
        <v>1</v>
      </c>
      <c r="M155" s="34">
        <v>0.79581258526283505</v>
      </c>
      <c r="N155" s="35">
        <v>8.4306901805926798E-5</v>
      </c>
      <c r="O155" s="35">
        <v>3.1059579416119903E-5</v>
      </c>
      <c r="P155" s="36">
        <v>45</v>
      </c>
      <c r="Q155" s="36">
        <v>6</v>
      </c>
      <c r="R155" s="37">
        <v>0.22496236613954401</v>
      </c>
      <c r="S155" s="38">
        <v>1.10596148258629E-4</v>
      </c>
      <c r="T155" s="38">
        <v>4.2384748035231699E-4</v>
      </c>
      <c r="U155" s="39">
        <v>77</v>
      </c>
      <c r="V155" s="39">
        <v>11</v>
      </c>
      <c r="W155" s="40">
        <v>0.33825949512564502</v>
      </c>
    </row>
    <row r="156" spans="1:23" ht="15" x14ac:dyDescent="0.25">
      <c r="A156" s="28" t="s">
        <v>297</v>
      </c>
      <c r="B156" s="28" t="str">
        <f>VLOOKUP($A156,[1]Sheet2!$1:$1048576,COLUMN(B155),FALSE)</f>
        <v>Erysipelotrichaceae</v>
      </c>
      <c r="C156" s="28" t="str">
        <f>VLOOKUP($A156,[1]Sheet2!$1:$1048576,COLUMN(C155),FALSE)</f>
        <v>Erysipelotrichaceae_bacterium_5_2_54FAA</v>
      </c>
      <c r="D156" s="29">
        <v>0</v>
      </c>
      <c r="E156" s="29">
        <v>0</v>
      </c>
      <c r="F156" s="30">
        <v>0</v>
      </c>
      <c r="G156" s="30">
        <v>0</v>
      </c>
      <c r="H156" s="31" t="s">
        <v>12</v>
      </c>
      <c r="I156" s="32">
        <v>1.4742305994126699E-6</v>
      </c>
      <c r="J156" s="32">
        <v>0</v>
      </c>
      <c r="K156" s="33">
        <v>1</v>
      </c>
      <c r="L156" s="33">
        <v>0</v>
      </c>
      <c r="M156" s="34">
        <v>0.69153402140366704</v>
      </c>
      <c r="N156" s="35">
        <v>4.38767623001093E-4</v>
      </c>
      <c r="O156" s="35">
        <v>7.2608915944705004E-5</v>
      </c>
      <c r="P156" s="36">
        <v>34</v>
      </c>
      <c r="Q156" s="36">
        <v>7</v>
      </c>
      <c r="R156" s="37">
        <v>0.96487504936542601</v>
      </c>
      <c r="S156" s="38">
        <v>3.5254020107540598E-4</v>
      </c>
      <c r="T156" s="38">
        <v>5.3183870905925096E-4</v>
      </c>
      <c r="U156" s="39">
        <v>81</v>
      </c>
      <c r="V156" s="39">
        <v>14</v>
      </c>
      <c r="W156" s="40">
        <v>0.93708226231694702</v>
      </c>
    </row>
    <row r="157" spans="1:23" ht="15" x14ac:dyDescent="0.25">
      <c r="A157" s="28" t="s">
        <v>298</v>
      </c>
      <c r="B157" s="28" t="str">
        <f>VLOOKUP($A157,[1]Sheet2!$1:$1048576,COLUMN(B156),FALSE)</f>
        <v>Escherichia</v>
      </c>
      <c r="C157" s="28" t="str">
        <f>VLOOKUP($A157,[1]Sheet2!$1:$1048576,COLUMN(C156),FALSE)</f>
        <v>Escherichia_albertii</v>
      </c>
      <c r="D157" s="29">
        <v>1.5231928591791599E-3</v>
      </c>
      <c r="E157" s="29">
        <v>4.18881907461583E-4</v>
      </c>
      <c r="F157" s="30">
        <v>43</v>
      </c>
      <c r="G157" s="30">
        <v>2</v>
      </c>
      <c r="H157" s="31">
        <v>1.52983708439527E-2</v>
      </c>
      <c r="I157" s="32">
        <v>3.1049708824352302E-4</v>
      </c>
      <c r="J157" s="32">
        <v>1.133193005495E-4</v>
      </c>
      <c r="K157" s="33">
        <v>39</v>
      </c>
      <c r="L157" s="33">
        <v>7</v>
      </c>
      <c r="M157" s="34">
        <v>0.50714277041446099</v>
      </c>
      <c r="N157" s="35">
        <v>2.5853485133011501E-4</v>
      </c>
      <c r="O157" s="35">
        <v>1.6935813518855101E-5</v>
      </c>
      <c r="P157" s="36">
        <v>12</v>
      </c>
      <c r="Q157" s="36">
        <v>3</v>
      </c>
      <c r="R157" s="37">
        <v>0.65922642972201595</v>
      </c>
      <c r="S157" s="38">
        <v>8.8066753705947799E-6</v>
      </c>
      <c r="T157" s="38">
        <v>7.1978347557454802E-5</v>
      </c>
      <c r="U157" s="39">
        <v>8</v>
      </c>
      <c r="V157" s="39">
        <v>6</v>
      </c>
      <c r="W157" s="40">
        <v>9.6763033721017496E-4</v>
      </c>
    </row>
    <row r="158" spans="1:23" ht="15" x14ac:dyDescent="0.25">
      <c r="A158" s="28" t="s">
        <v>299</v>
      </c>
      <c r="B158" s="28" t="str">
        <f>VLOOKUP($A158,[1]Sheet2!$1:$1048576,COLUMN(B157),FALSE)</f>
        <v>Escherichia;Shigella</v>
      </c>
      <c r="C158" s="28" t="str">
        <f>VLOOKUP($A158,[1]Sheet2!$1:$1048576,COLUMN(C157),FALSE)</f>
        <v>Escherichia_coli;Shigella_sonnei;Shigella_boydii;Shigella_dysenteriae;Shigella_flexneri</v>
      </c>
      <c r="D158" s="29">
        <v>0.19451752725427801</v>
      </c>
      <c r="E158" s="29">
        <v>6.3542576679399804E-2</v>
      </c>
      <c r="F158" s="30">
        <v>51</v>
      </c>
      <c r="G158" s="30">
        <v>4</v>
      </c>
      <c r="H158" s="31">
        <v>1.2636286683467401E-2</v>
      </c>
      <c r="I158" s="32">
        <v>4.1954860502004997E-2</v>
      </c>
      <c r="J158" s="32">
        <v>1.26534764500611E-2</v>
      </c>
      <c r="K158" s="33">
        <v>74</v>
      </c>
      <c r="L158" s="33">
        <v>11</v>
      </c>
      <c r="M158" s="34">
        <v>5.4064956778721397E-2</v>
      </c>
      <c r="N158" s="35">
        <v>3.1296102539391099E-3</v>
      </c>
      <c r="O158" s="35">
        <v>4.5869175552009003E-3</v>
      </c>
      <c r="P158" s="36">
        <v>57</v>
      </c>
      <c r="Q158" s="36">
        <v>12</v>
      </c>
      <c r="R158" s="37">
        <v>0.357702073876079</v>
      </c>
      <c r="S158" s="38">
        <v>1.3398920296185E-2</v>
      </c>
      <c r="T158" s="38">
        <v>6.1187428521633398E-2</v>
      </c>
      <c r="U158" s="39">
        <v>66</v>
      </c>
      <c r="V158" s="39">
        <v>13</v>
      </c>
      <c r="W158" s="40">
        <v>1.0924527091143501E-2</v>
      </c>
    </row>
    <row r="159" spans="1:23" ht="15" x14ac:dyDescent="0.25">
      <c r="A159" s="28" t="s">
        <v>300</v>
      </c>
      <c r="B159" s="28" t="str">
        <f>VLOOKUP($A159,[1]Sheet2!$1:$1048576,COLUMN(B158),FALSE)</f>
        <v>Escherichia</v>
      </c>
      <c r="C159" s="28" t="str">
        <f>VLOOKUP($A159,[1]Sheet2!$1:$1048576,COLUMN(C158),FALSE)</f>
        <v>Escherichia_fergusonii</v>
      </c>
      <c r="D159" s="29">
        <v>5.6556879800058804E-4</v>
      </c>
      <c r="E159" s="29">
        <v>3.8996484902491103E-5</v>
      </c>
      <c r="F159" s="30">
        <v>23</v>
      </c>
      <c r="G159" s="30">
        <v>1</v>
      </c>
      <c r="H159" s="31">
        <v>9.4670011986116395E-2</v>
      </c>
      <c r="I159" s="32">
        <v>5.2124914907751797E-5</v>
      </c>
      <c r="J159" s="32">
        <v>2.9722157465392601E-5</v>
      </c>
      <c r="K159" s="33">
        <v>14</v>
      </c>
      <c r="L159" s="33">
        <v>2</v>
      </c>
      <c r="M159" s="34">
        <v>0.73012846875939996</v>
      </c>
      <c r="N159" s="35">
        <v>2.5012944678554101E-6</v>
      </c>
      <c r="O159" s="35">
        <v>8.3157520086736695E-6</v>
      </c>
      <c r="P159" s="36">
        <v>4</v>
      </c>
      <c r="Q159" s="36">
        <v>1</v>
      </c>
      <c r="R159" s="37">
        <v>0.73656834189881304</v>
      </c>
      <c r="S159" s="38">
        <v>1.8699340902745999E-5</v>
      </c>
      <c r="T159" s="38">
        <v>9.4022590109712101E-5</v>
      </c>
      <c r="U159" s="39">
        <v>10</v>
      </c>
      <c r="V159" s="39">
        <v>8</v>
      </c>
      <c r="W159" s="40">
        <v>1.8907656706164701E-4</v>
      </c>
    </row>
    <row r="160" spans="1:23" ht="15" x14ac:dyDescent="0.25">
      <c r="A160" s="28" t="s">
        <v>301</v>
      </c>
      <c r="B160" s="28" t="str">
        <f>VLOOKUP($A160,[1]Sheet2!$1:$1048576,COLUMN(B159),FALSE)</f>
        <v>Eubacterium</v>
      </c>
      <c r="C160" s="28" t="str">
        <f>VLOOKUP($A160,[1]Sheet2!$1:$1048576,COLUMN(C159),FALSE)</f>
        <v>Eubacterium_biforme</v>
      </c>
      <c r="D160" s="29">
        <v>3.03214206829179E-4</v>
      </c>
      <c r="E160" s="29">
        <v>0</v>
      </c>
      <c r="F160" s="30">
        <v>6</v>
      </c>
      <c r="G160" s="30">
        <v>0</v>
      </c>
      <c r="H160" s="31">
        <v>0.30142010667955699</v>
      </c>
      <c r="I160" s="32">
        <v>3.5032293979263198E-4</v>
      </c>
      <c r="J160" s="32">
        <v>0</v>
      </c>
      <c r="K160" s="33">
        <v>8</v>
      </c>
      <c r="L160" s="33">
        <v>0</v>
      </c>
      <c r="M160" s="34">
        <v>0.216303035266594</v>
      </c>
      <c r="N160" s="35">
        <v>3.4077654552953202E-4</v>
      </c>
      <c r="O160" s="35">
        <v>7.8275801338730903E-3</v>
      </c>
      <c r="P160" s="36">
        <v>39</v>
      </c>
      <c r="Q160" s="36">
        <v>8</v>
      </c>
      <c r="R160" s="37">
        <v>0.156818617665688</v>
      </c>
      <c r="S160" s="38">
        <v>2.91194018323606E-3</v>
      </c>
      <c r="T160" s="38">
        <v>2.78496282241448E-3</v>
      </c>
      <c r="U160" s="39">
        <v>82</v>
      </c>
      <c r="V160" s="39">
        <v>14</v>
      </c>
      <c r="W160" s="40">
        <v>6.8685816268321098E-2</v>
      </c>
    </row>
    <row r="161" spans="1:23" ht="15" x14ac:dyDescent="0.25">
      <c r="A161" s="28" t="s">
        <v>302</v>
      </c>
      <c r="B161" s="28" t="str">
        <f>VLOOKUP($A161,[1]Sheet2!$1:$1048576,COLUMN(B160),FALSE)</f>
        <v>Eubacterium</v>
      </c>
      <c r="C161" s="28" t="str">
        <f>VLOOKUP($A161,[1]Sheet2!$1:$1048576,COLUMN(C160),FALSE)</f>
        <v>Eubacterium_dolichum</v>
      </c>
      <c r="D161" s="29">
        <v>0</v>
      </c>
      <c r="E161" s="29">
        <v>1.8170781187311601E-6</v>
      </c>
      <c r="F161" s="30">
        <v>0</v>
      </c>
      <c r="G161" s="30">
        <v>1</v>
      </c>
      <c r="H161" s="31">
        <v>1.7517810253507599E-2</v>
      </c>
      <c r="I161" s="32">
        <v>4.8401018291041302E-6</v>
      </c>
      <c r="J161" s="32">
        <v>1.87819990550339E-3</v>
      </c>
      <c r="K161" s="33">
        <v>2</v>
      </c>
      <c r="L161" s="33">
        <v>2</v>
      </c>
      <c r="M161" s="34">
        <v>4.5463353444113702E-2</v>
      </c>
      <c r="N161" s="35">
        <v>1.2882265150806701E-4</v>
      </c>
      <c r="O161" s="35">
        <v>5.4649384758310802E-5</v>
      </c>
      <c r="P161" s="36">
        <v>48</v>
      </c>
      <c r="Q161" s="36">
        <v>11</v>
      </c>
      <c r="R161" s="37">
        <v>0.444569199159003</v>
      </c>
      <c r="S161" s="38">
        <v>1.3751391710396701E-4</v>
      </c>
      <c r="T161" s="38">
        <v>1.09324426850129E-4</v>
      </c>
      <c r="U161" s="39">
        <v>83</v>
      </c>
      <c r="V161" s="39">
        <v>13</v>
      </c>
      <c r="W161" s="40">
        <v>0.26065263212739698</v>
      </c>
    </row>
    <row r="162" spans="1:23" ht="15" x14ac:dyDescent="0.25">
      <c r="A162" s="28" t="s">
        <v>303</v>
      </c>
      <c r="B162" s="28" t="str">
        <f>VLOOKUP($A162,[1]Sheet2!$1:$1048576,COLUMN(B161),FALSE)</f>
        <v>Eubacterium</v>
      </c>
      <c r="C162" s="28" t="str">
        <f>VLOOKUP($A162,[1]Sheet2!$1:$1048576,COLUMN(C161),FALSE)</f>
        <v>Eubacterium_eligens</v>
      </c>
      <c r="D162" s="29">
        <v>9.6093038837308995E-7</v>
      </c>
      <c r="E162" s="29">
        <v>0</v>
      </c>
      <c r="F162" s="30">
        <v>1</v>
      </c>
      <c r="G162" s="30">
        <v>0</v>
      </c>
      <c r="H162" s="31">
        <v>0.69946407059014204</v>
      </c>
      <c r="I162" s="32">
        <v>3.0124204543817602E-5</v>
      </c>
      <c r="J162" s="32">
        <v>0</v>
      </c>
      <c r="K162" s="33">
        <v>4</v>
      </c>
      <c r="L162" s="33">
        <v>0</v>
      </c>
      <c r="M162" s="34">
        <v>0.39584456686018199</v>
      </c>
      <c r="N162" s="35">
        <v>1.46529527546165E-2</v>
      </c>
      <c r="O162" s="35">
        <v>6.3981591413287296E-3</v>
      </c>
      <c r="P162" s="36">
        <v>46</v>
      </c>
      <c r="Q162" s="36">
        <v>9</v>
      </c>
      <c r="R162" s="37">
        <v>0.89335791602047099</v>
      </c>
      <c r="S162" s="38">
        <v>7.7397337204031099E-3</v>
      </c>
      <c r="T162" s="38">
        <v>6.5004306555847199E-3</v>
      </c>
      <c r="U162" s="39">
        <v>80</v>
      </c>
      <c r="V162" s="39">
        <v>12</v>
      </c>
      <c r="W162" s="40">
        <v>0.55709869215678598</v>
      </c>
    </row>
    <row r="163" spans="1:23" ht="15" x14ac:dyDescent="0.25">
      <c r="A163" s="28" t="s">
        <v>304</v>
      </c>
      <c r="B163" s="28" t="str">
        <f>VLOOKUP($A163,[1]Sheet2!$1:$1048576,COLUMN(B162),FALSE)</f>
        <v>Eubacterium</v>
      </c>
      <c r="C163" s="28" t="str">
        <f>VLOOKUP($A163,[1]Sheet2!$1:$1048576,COLUMN(C162),FALSE)</f>
        <v>Eubacterium_hallii</v>
      </c>
      <c r="D163" s="29">
        <v>0</v>
      </c>
      <c r="E163" s="29">
        <v>0</v>
      </c>
      <c r="F163" s="30">
        <v>0</v>
      </c>
      <c r="G163" s="30">
        <v>0</v>
      </c>
      <c r="H163" s="31" t="s">
        <v>12</v>
      </c>
      <c r="I163" s="32">
        <v>5.0975162833986704E-7</v>
      </c>
      <c r="J163" s="32">
        <v>0</v>
      </c>
      <c r="K163" s="33">
        <v>1</v>
      </c>
      <c r="L163" s="33">
        <v>0</v>
      </c>
      <c r="M163" s="34">
        <v>0.69153402140366704</v>
      </c>
      <c r="N163" s="35">
        <v>2.32320391749754E-3</v>
      </c>
      <c r="O163" s="35">
        <v>4.1832755799371697E-3</v>
      </c>
      <c r="P163" s="36">
        <v>37</v>
      </c>
      <c r="Q163" s="36">
        <v>5</v>
      </c>
      <c r="R163" s="37">
        <v>0.47026447988056902</v>
      </c>
      <c r="S163" s="38">
        <v>9.3258584056428694E-3</v>
      </c>
      <c r="T163" s="38">
        <v>4.9684915769706902E-3</v>
      </c>
      <c r="U163" s="39">
        <v>83</v>
      </c>
      <c r="V163" s="39">
        <v>13</v>
      </c>
      <c r="W163" s="40">
        <v>4.8447624903570699E-2</v>
      </c>
    </row>
    <row r="164" spans="1:23" ht="15" x14ac:dyDescent="0.25">
      <c r="A164" s="28" t="s">
        <v>305</v>
      </c>
      <c r="B164" s="28" t="str">
        <f>VLOOKUP($A164,[1]Sheet2!$1:$1048576,COLUMN(B163),FALSE)</f>
        <v>Eubacterium</v>
      </c>
      <c r="C164" s="28" t="str">
        <f>VLOOKUP($A164,[1]Sheet2!$1:$1048576,COLUMN(C163),FALSE)</f>
        <v>Eubacterium_limosum</v>
      </c>
      <c r="D164" s="29">
        <v>0</v>
      </c>
      <c r="E164" s="29">
        <v>0</v>
      </c>
      <c r="F164" s="30">
        <v>0</v>
      </c>
      <c r="G164" s="30">
        <v>0</v>
      </c>
      <c r="H164" s="31" t="s">
        <v>12</v>
      </c>
      <c r="I164" s="32">
        <v>1.8987467164407099E-3</v>
      </c>
      <c r="J164" s="32">
        <v>0</v>
      </c>
      <c r="K164" s="33">
        <v>5</v>
      </c>
      <c r="L164" s="33">
        <v>0</v>
      </c>
      <c r="M164" s="34">
        <v>0.33834038383876303</v>
      </c>
      <c r="N164" s="35">
        <v>1.24877819100873E-4</v>
      </c>
      <c r="O164" s="35">
        <v>9.6154579004292694E-6</v>
      </c>
      <c r="P164" s="36">
        <v>7</v>
      </c>
      <c r="Q164" s="36">
        <v>1</v>
      </c>
      <c r="R164" s="37">
        <v>0.78705111792168503</v>
      </c>
      <c r="S164" s="38">
        <v>3.2054177635273097E-5</v>
      </c>
      <c r="T164" s="38">
        <v>5.1570188362607097E-5</v>
      </c>
      <c r="U164" s="39">
        <v>11</v>
      </c>
      <c r="V164" s="39">
        <v>2</v>
      </c>
      <c r="W164" s="40">
        <v>0.98664589140148995</v>
      </c>
    </row>
    <row r="165" spans="1:23" ht="15" x14ac:dyDescent="0.25">
      <c r="A165" s="28" t="s">
        <v>306</v>
      </c>
      <c r="B165" s="28" t="str">
        <f>VLOOKUP($A165,[1]Sheet2!$1:$1048576,COLUMN(B164),FALSE)</f>
        <v>Eubacterium</v>
      </c>
      <c r="C165" s="28" t="str">
        <f>VLOOKUP($A165,[1]Sheet2!$1:$1048576,COLUMN(C164),FALSE)</f>
        <v>Eubacterium_rectale</v>
      </c>
      <c r="D165" s="29">
        <v>1.0377348381192999E-6</v>
      </c>
      <c r="E165" s="29">
        <v>0</v>
      </c>
      <c r="F165" s="30">
        <v>1</v>
      </c>
      <c r="G165" s="30">
        <v>0</v>
      </c>
      <c r="H165" s="31">
        <v>0.69946407059014204</v>
      </c>
      <c r="I165" s="32">
        <v>9.7416349593154703E-4</v>
      </c>
      <c r="J165" s="32">
        <v>0</v>
      </c>
      <c r="K165" s="33">
        <v>2</v>
      </c>
      <c r="L165" s="33">
        <v>0</v>
      </c>
      <c r="M165" s="34">
        <v>0.55911838963927096</v>
      </c>
      <c r="N165" s="35">
        <v>1.01312503761368E-2</v>
      </c>
      <c r="O165" s="35">
        <v>5.9147316844163E-3</v>
      </c>
      <c r="P165" s="36">
        <v>37</v>
      </c>
      <c r="Q165" s="36">
        <v>7</v>
      </c>
      <c r="R165" s="37">
        <v>0.83722727852127798</v>
      </c>
      <c r="S165" s="38">
        <v>1.84508596898415E-2</v>
      </c>
      <c r="T165" s="38">
        <v>4.0568858851797599E-3</v>
      </c>
      <c r="U165" s="39">
        <v>83</v>
      </c>
      <c r="V165" s="39">
        <v>13</v>
      </c>
      <c r="W165" s="40">
        <v>8.8350607769861604E-4</v>
      </c>
    </row>
    <row r="166" spans="1:23" ht="15" x14ac:dyDescent="0.25">
      <c r="A166" s="28" t="s">
        <v>307</v>
      </c>
      <c r="B166" s="28" t="str">
        <f>VLOOKUP($A166,[1]Sheet2!$1:$1048576,COLUMN(B165),FALSE)</f>
        <v>Eubacterium</v>
      </c>
      <c r="C166" s="28" t="str">
        <f>VLOOKUP($A166,[1]Sheet2!$1:$1048576,COLUMN(C165),FALSE)</f>
        <v>Eubacterium_siraeum</v>
      </c>
      <c r="D166" s="29">
        <v>1.1937558581060399E-6</v>
      </c>
      <c r="E166" s="29">
        <v>0</v>
      </c>
      <c r="F166" s="30">
        <v>3</v>
      </c>
      <c r="G166" s="30">
        <v>0</v>
      </c>
      <c r="H166" s="31">
        <v>0.47743835775409699</v>
      </c>
      <c r="I166" s="32">
        <v>6.5002942303908096E-7</v>
      </c>
      <c r="J166" s="32">
        <v>0</v>
      </c>
      <c r="K166" s="33">
        <v>3</v>
      </c>
      <c r="L166" s="33">
        <v>0</v>
      </c>
      <c r="M166" s="34">
        <v>0.46698510612442501</v>
      </c>
      <c r="N166" s="35">
        <v>8.9333715655043702E-4</v>
      </c>
      <c r="O166" s="35">
        <v>1.5649110118257499E-4</v>
      </c>
      <c r="P166" s="36">
        <v>12</v>
      </c>
      <c r="Q166" s="36">
        <v>2</v>
      </c>
      <c r="R166" s="37">
        <v>0.90320531259432302</v>
      </c>
      <c r="S166" s="38">
        <v>7.8715266127034906E-3</v>
      </c>
      <c r="T166" s="38">
        <v>5.2118148869400903E-3</v>
      </c>
      <c r="U166" s="39">
        <v>64</v>
      </c>
      <c r="V166" s="39">
        <v>9</v>
      </c>
      <c r="W166" s="40">
        <v>0.64003877826041999</v>
      </c>
    </row>
    <row r="167" spans="1:23" ht="15" x14ac:dyDescent="0.25">
      <c r="A167" s="28" t="s">
        <v>308</v>
      </c>
      <c r="B167" s="28" t="str">
        <f>VLOOKUP($A167,[1]Sheet2!$1:$1048576,COLUMN(B166),FALSE)</f>
        <v>Eubacterium</v>
      </c>
      <c r="C167" s="28" t="str">
        <f>VLOOKUP($A167,[1]Sheet2!$1:$1048576,COLUMN(C166),FALSE)</f>
        <v>Eubacterium_ventriosum</v>
      </c>
      <c r="D167" s="29">
        <v>8.6208476553811006E-5</v>
      </c>
      <c r="E167" s="29">
        <v>0</v>
      </c>
      <c r="F167" s="30">
        <v>9</v>
      </c>
      <c r="G167" s="30">
        <v>0</v>
      </c>
      <c r="H167" s="31">
        <v>0.19653559742934201</v>
      </c>
      <c r="I167" s="32">
        <v>1.5504117327777101E-4</v>
      </c>
      <c r="J167" s="32">
        <v>0</v>
      </c>
      <c r="K167" s="33">
        <v>17</v>
      </c>
      <c r="L167" s="33">
        <v>0</v>
      </c>
      <c r="M167" s="34">
        <v>5.7545731687035397E-2</v>
      </c>
      <c r="N167" s="35">
        <v>1.0808673394443801E-3</v>
      </c>
      <c r="O167" s="35">
        <v>1.2385499931830701E-3</v>
      </c>
      <c r="P167" s="36">
        <v>65</v>
      </c>
      <c r="Q167" s="36">
        <v>11</v>
      </c>
      <c r="R167" s="37">
        <v>0.94462125691963805</v>
      </c>
      <c r="S167" s="38">
        <v>2.54842595256755E-3</v>
      </c>
      <c r="T167" s="38">
        <v>8.4256389607832098E-4</v>
      </c>
      <c r="U167" s="39">
        <v>83</v>
      </c>
      <c r="V167" s="39">
        <v>14</v>
      </c>
      <c r="W167" s="40">
        <v>3.4929788968310199E-3</v>
      </c>
    </row>
    <row r="168" spans="1:23" ht="15" x14ac:dyDescent="0.25">
      <c r="A168" s="28" t="s">
        <v>309</v>
      </c>
      <c r="B168" s="28" t="str">
        <f>VLOOKUP($A168,[1]Sheet2!$1:$1048576,COLUMN(B167),FALSE)</f>
        <v>Faecalibacterium</v>
      </c>
      <c r="C168" s="28" t="str">
        <f>VLOOKUP($A168,[1]Sheet2!$1:$1048576,COLUMN(C167),FALSE)</f>
        <v>Faecalibacterium_cf</v>
      </c>
      <c r="D168" s="29">
        <v>1.8176726424182601E-6</v>
      </c>
      <c r="E168" s="29">
        <v>0</v>
      </c>
      <c r="F168" s="30">
        <v>2</v>
      </c>
      <c r="G168" s="30">
        <v>0</v>
      </c>
      <c r="H168" s="31">
        <v>0.56870862292096902</v>
      </c>
      <c r="I168" s="32">
        <v>4.9027779190198696E-6</v>
      </c>
      <c r="J168" s="32">
        <v>0</v>
      </c>
      <c r="K168" s="33">
        <v>7</v>
      </c>
      <c r="L168" s="33">
        <v>0</v>
      </c>
      <c r="M168" s="34">
        <v>0.25049538519924403</v>
      </c>
      <c r="N168" s="35">
        <v>1.30917739841242E-2</v>
      </c>
      <c r="O168" s="35">
        <v>9.2456626110613196E-3</v>
      </c>
      <c r="P168" s="36">
        <v>63</v>
      </c>
      <c r="Q168" s="36">
        <v>10</v>
      </c>
      <c r="R168" s="37">
        <v>0.54388876201546699</v>
      </c>
      <c r="S168" s="38">
        <v>2.29152668069348E-2</v>
      </c>
      <c r="T168" s="38">
        <v>2.0079337507242299E-2</v>
      </c>
      <c r="U168" s="39">
        <v>83</v>
      </c>
      <c r="V168" s="39">
        <v>15</v>
      </c>
      <c r="W168" s="40">
        <v>0.56046071950409404</v>
      </c>
    </row>
    <row r="169" spans="1:23" ht="15" x14ac:dyDescent="0.25">
      <c r="A169" s="28" t="s">
        <v>310</v>
      </c>
      <c r="B169" s="28" t="str">
        <f>VLOOKUP($A169,[1]Sheet2!$1:$1048576,COLUMN(B168),FALSE)</f>
        <v>Faecalibacterium</v>
      </c>
      <c r="C169" s="28" t="str">
        <f>VLOOKUP($A169,[1]Sheet2!$1:$1048576,COLUMN(C168),FALSE)</f>
        <v>Faecalibacterium_prausnitzii1</v>
      </c>
      <c r="D169" s="29">
        <v>8.1367810990111699E-7</v>
      </c>
      <c r="E169" s="29">
        <v>0</v>
      </c>
      <c r="F169" s="30">
        <v>3</v>
      </c>
      <c r="G169" s="30">
        <v>0</v>
      </c>
      <c r="H169" s="31">
        <v>0.47743835775409699</v>
      </c>
      <c r="I169" s="32">
        <v>1.6325462067125501E-6</v>
      </c>
      <c r="J169" s="32">
        <v>0</v>
      </c>
      <c r="K169" s="33">
        <v>6</v>
      </c>
      <c r="L169" s="33">
        <v>0</v>
      </c>
      <c r="M169" s="34">
        <v>0.29066058193500999</v>
      </c>
      <c r="N169" s="35">
        <v>3.0111386736593401E-3</v>
      </c>
      <c r="O169" s="35">
        <v>1.20111097079045E-3</v>
      </c>
      <c r="P169" s="36">
        <v>67</v>
      </c>
      <c r="Q169" s="36">
        <v>12</v>
      </c>
      <c r="R169" s="37">
        <v>0.83525576724964801</v>
      </c>
      <c r="S169" s="38">
        <v>6.5148332121996704E-3</v>
      </c>
      <c r="T169" s="38">
        <v>1.0464083013192399E-2</v>
      </c>
      <c r="U169" s="39">
        <v>83</v>
      </c>
      <c r="V169" s="39">
        <v>15</v>
      </c>
      <c r="W169" s="40">
        <v>0.48975715428607602</v>
      </c>
    </row>
    <row r="170" spans="1:23" ht="15" x14ac:dyDescent="0.25">
      <c r="A170" s="28" t="s">
        <v>311</v>
      </c>
      <c r="B170" s="28" t="str">
        <f>VLOOKUP($A170,[1]Sheet2!$1:$1048576,COLUMN(B169),FALSE)</f>
        <v>Faecalibacterium</v>
      </c>
      <c r="C170" s="28" t="str">
        <f>VLOOKUP($A170,[1]Sheet2!$1:$1048576,COLUMN(C169),FALSE)</f>
        <v>Faecalibacterium_prausnitzii2</v>
      </c>
      <c r="D170" s="29">
        <v>6.5365905050422102E-7</v>
      </c>
      <c r="E170" s="29">
        <v>1.1259830838345401E-6</v>
      </c>
      <c r="F170" s="30">
        <v>1</v>
      </c>
      <c r="G170" s="30">
        <v>1</v>
      </c>
      <c r="H170" s="31">
        <v>0.170028431938129</v>
      </c>
      <c r="I170" s="32">
        <v>3.7945581315940999E-6</v>
      </c>
      <c r="J170" s="32">
        <v>6.7748318477595996E-6</v>
      </c>
      <c r="K170" s="33">
        <v>6</v>
      </c>
      <c r="L170" s="33">
        <v>1</v>
      </c>
      <c r="M170" s="34">
        <v>0.98236900003968797</v>
      </c>
      <c r="N170" s="35">
        <v>1.57074752339578E-3</v>
      </c>
      <c r="O170" s="35">
        <v>3.48141177807057E-3</v>
      </c>
      <c r="P170" s="36">
        <v>72</v>
      </c>
      <c r="Q170" s="36">
        <v>13</v>
      </c>
      <c r="R170" s="37">
        <v>0.77451224734232305</v>
      </c>
      <c r="S170" s="38">
        <v>1.49486239941859E-2</v>
      </c>
      <c r="T170" s="38">
        <v>1.8350824928685401E-2</v>
      </c>
      <c r="U170" s="39">
        <v>83</v>
      </c>
      <c r="V170" s="39">
        <v>15</v>
      </c>
      <c r="W170" s="40">
        <v>0.179621302245043</v>
      </c>
    </row>
    <row r="171" spans="1:23" ht="15" x14ac:dyDescent="0.25">
      <c r="A171" s="28" t="s">
        <v>312</v>
      </c>
      <c r="B171" s="28" t="str">
        <f>VLOOKUP($A171,[1]Sheet2!$1:$1048576,COLUMN(B170),FALSE)</f>
        <v>Finegoldia</v>
      </c>
      <c r="C171" s="28" t="str">
        <f>VLOOKUP($A171,[1]Sheet2!$1:$1048576,COLUMN(C170),FALSE)</f>
        <v>Finegoldia_magna</v>
      </c>
      <c r="D171" s="29">
        <v>5.9481748757254497E-5</v>
      </c>
      <c r="E171" s="29">
        <v>9.69132869811164E-5</v>
      </c>
      <c r="F171" s="30">
        <v>6</v>
      </c>
      <c r="G171" s="30">
        <v>1</v>
      </c>
      <c r="H171" s="31">
        <v>1</v>
      </c>
      <c r="I171" s="32">
        <v>4.32395266266161E-4</v>
      </c>
      <c r="J171" s="32">
        <v>6.9602376969487504E-4</v>
      </c>
      <c r="K171" s="33">
        <v>19</v>
      </c>
      <c r="L171" s="33">
        <v>6</v>
      </c>
      <c r="M171" s="34">
        <v>0.25159677514109502</v>
      </c>
      <c r="N171" s="35">
        <v>1.15514338613885E-5</v>
      </c>
      <c r="O171" s="35">
        <v>8.1836006496074004E-5</v>
      </c>
      <c r="P171" s="36">
        <v>19</v>
      </c>
      <c r="Q171" s="36">
        <v>5</v>
      </c>
      <c r="R171" s="37">
        <v>0.169787820592608</v>
      </c>
      <c r="S171" s="38">
        <v>1.16485496922427E-5</v>
      </c>
      <c r="T171" s="38">
        <v>5.3955856711040001E-5</v>
      </c>
      <c r="U171" s="39">
        <v>15</v>
      </c>
      <c r="V171" s="39">
        <v>3</v>
      </c>
      <c r="W171" s="40">
        <v>0.74787085493929994</v>
      </c>
    </row>
    <row r="172" spans="1:23" ht="15" x14ac:dyDescent="0.25">
      <c r="A172" s="28" t="s">
        <v>313</v>
      </c>
      <c r="B172" s="28" t="str">
        <f>VLOOKUP($A172,[1]Sheet2!$1:$1048576,COLUMN(B171),FALSE)</f>
        <v>Fusobacterium</v>
      </c>
      <c r="C172" s="28" t="str">
        <f>VLOOKUP($A172,[1]Sheet2!$1:$1048576,COLUMN(C171),FALSE)</f>
        <v>Fusobacterium_D12</v>
      </c>
      <c r="D172" s="29">
        <v>0</v>
      </c>
      <c r="E172" s="29">
        <v>0</v>
      </c>
      <c r="F172" s="30">
        <v>0</v>
      </c>
      <c r="G172" s="30">
        <v>0</v>
      </c>
      <c r="H172" s="31" t="s">
        <v>12</v>
      </c>
      <c r="I172" s="32">
        <v>0</v>
      </c>
      <c r="J172" s="32">
        <v>0</v>
      </c>
      <c r="K172" s="33">
        <v>0</v>
      </c>
      <c r="L172" s="33">
        <v>0</v>
      </c>
      <c r="M172" s="34" t="s">
        <v>12</v>
      </c>
      <c r="N172" s="35">
        <v>0</v>
      </c>
      <c r="O172" s="35">
        <v>0</v>
      </c>
      <c r="P172" s="36">
        <v>0</v>
      </c>
      <c r="Q172" s="36">
        <v>0</v>
      </c>
      <c r="R172" s="37" t="s">
        <v>12</v>
      </c>
      <c r="S172" s="38">
        <v>2.9751253238616899E-7</v>
      </c>
      <c r="T172" s="38">
        <v>0</v>
      </c>
      <c r="U172" s="39">
        <v>1</v>
      </c>
      <c r="V172" s="39">
        <v>0</v>
      </c>
      <c r="W172" s="40">
        <v>0.69153402140366704</v>
      </c>
    </row>
    <row r="173" spans="1:23" ht="15" x14ac:dyDescent="0.25">
      <c r="A173" s="28" t="s">
        <v>314</v>
      </c>
      <c r="B173" s="28" t="str">
        <f>VLOOKUP($A173,[1]Sheet2!$1:$1048576,COLUMN(B172),FALSE)</f>
        <v>Fusobacterium</v>
      </c>
      <c r="C173" s="28" t="str">
        <f>VLOOKUP($A173,[1]Sheet2!$1:$1048576,COLUMN(C172),FALSE)</f>
        <v>Fusobacterium_gonidiaformans</v>
      </c>
      <c r="D173" s="29">
        <v>0</v>
      </c>
      <c r="E173" s="29">
        <v>0</v>
      </c>
      <c r="F173" s="30">
        <v>0</v>
      </c>
      <c r="G173" s="30">
        <v>0</v>
      </c>
      <c r="H173" s="31" t="s">
        <v>12</v>
      </c>
      <c r="I173" s="32">
        <v>1.6938505689253501E-6</v>
      </c>
      <c r="J173" s="32">
        <v>0</v>
      </c>
      <c r="K173" s="33">
        <v>1</v>
      </c>
      <c r="L173" s="33">
        <v>0</v>
      </c>
      <c r="M173" s="34">
        <v>0.69153402140366704</v>
      </c>
      <c r="N173" s="35">
        <v>3.5077908244914098E-6</v>
      </c>
      <c r="O173" s="35">
        <v>0</v>
      </c>
      <c r="P173" s="36">
        <v>3</v>
      </c>
      <c r="Q173" s="36">
        <v>0</v>
      </c>
      <c r="R173" s="37">
        <v>0.46698510612442501</v>
      </c>
      <c r="S173" s="38">
        <v>3.77401026587307E-5</v>
      </c>
      <c r="T173" s="38">
        <v>0</v>
      </c>
      <c r="U173" s="39">
        <v>5</v>
      </c>
      <c r="V173" s="39">
        <v>0</v>
      </c>
      <c r="W173" s="40">
        <v>0.33834038383876303</v>
      </c>
    </row>
    <row r="174" spans="1:23" ht="15" x14ac:dyDescent="0.25">
      <c r="A174" s="28" t="s">
        <v>315</v>
      </c>
      <c r="B174" s="28" t="str">
        <f>VLOOKUP($A174,[1]Sheet2!$1:$1048576,COLUMN(B173),FALSE)</f>
        <v>Fusobacterium</v>
      </c>
      <c r="C174" s="28" t="str">
        <f>VLOOKUP($A174,[1]Sheet2!$1:$1048576,COLUMN(C173),FALSE)</f>
        <v>Fusobacterium_mortiferum</v>
      </c>
      <c r="D174" s="29">
        <v>0</v>
      </c>
      <c r="E174" s="29">
        <v>0</v>
      </c>
      <c r="F174" s="30">
        <v>0</v>
      </c>
      <c r="G174" s="30">
        <v>0</v>
      </c>
      <c r="H174" s="31" t="s">
        <v>12</v>
      </c>
      <c r="I174" s="32">
        <v>0</v>
      </c>
      <c r="J174" s="32">
        <v>0</v>
      </c>
      <c r="K174" s="33">
        <v>0</v>
      </c>
      <c r="L174" s="33">
        <v>0</v>
      </c>
      <c r="M174" s="34" t="s">
        <v>12</v>
      </c>
      <c r="N174" s="35">
        <v>4.1287015485247299E-4</v>
      </c>
      <c r="O174" s="35">
        <v>0</v>
      </c>
      <c r="P174" s="36">
        <v>6</v>
      </c>
      <c r="Q174" s="36">
        <v>0</v>
      </c>
      <c r="R174" s="37">
        <v>0.29066058193500999</v>
      </c>
      <c r="S174" s="38">
        <v>0</v>
      </c>
      <c r="T174" s="38">
        <v>0</v>
      </c>
      <c r="U174" s="39">
        <v>0</v>
      </c>
      <c r="V174" s="39">
        <v>0</v>
      </c>
      <c r="W174" s="40" t="s">
        <v>12</v>
      </c>
    </row>
    <row r="175" spans="1:23" ht="15" x14ac:dyDescent="0.25">
      <c r="A175" s="28" t="s">
        <v>316</v>
      </c>
      <c r="B175" s="28" t="str">
        <f>VLOOKUP($A175,[1]Sheet2!$1:$1048576,COLUMN(B174),FALSE)</f>
        <v>Fusobacterium</v>
      </c>
      <c r="C175" s="28" t="str">
        <f>VLOOKUP($A175,[1]Sheet2!$1:$1048576,COLUMN(C174),FALSE)</f>
        <v>Fusobacterium_periodonticum;Fusobacterium_nucleatum</v>
      </c>
      <c r="D175" s="29">
        <v>2.6319451726881399E-5</v>
      </c>
      <c r="E175" s="29">
        <v>0</v>
      </c>
      <c r="F175" s="30">
        <v>1</v>
      </c>
      <c r="G175" s="30">
        <v>0</v>
      </c>
      <c r="H175" s="31">
        <v>0.69946407059014204</v>
      </c>
      <c r="I175" s="32">
        <v>2.4837457747826602E-5</v>
      </c>
      <c r="J175" s="32">
        <v>1.8896903608661499E-4</v>
      </c>
      <c r="K175" s="33">
        <v>13</v>
      </c>
      <c r="L175" s="33">
        <v>3</v>
      </c>
      <c r="M175" s="34">
        <v>0.61290334925210399</v>
      </c>
      <c r="N175" s="35">
        <v>6.3157049506370403E-5</v>
      </c>
      <c r="O175" s="35">
        <v>4.0685412884057701E-5</v>
      </c>
      <c r="P175" s="36">
        <v>24</v>
      </c>
      <c r="Q175" s="36">
        <v>3</v>
      </c>
      <c r="R175" s="37">
        <v>0.58992480748869403</v>
      </c>
      <c r="S175" s="38">
        <v>1.9165901996503198E-6</v>
      </c>
      <c r="T175" s="38">
        <v>0</v>
      </c>
      <c r="U175" s="39">
        <v>3</v>
      </c>
      <c r="V175" s="39">
        <v>0</v>
      </c>
      <c r="W175" s="40">
        <v>0.46698510612442501</v>
      </c>
    </row>
    <row r="176" spans="1:23" ht="15" x14ac:dyDescent="0.25">
      <c r="A176" s="28" t="s">
        <v>317</v>
      </c>
      <c r="B176" s="28" t="str">
        <f>VLOOKUP($A176,[1]Sheet2!$1:$1048576,COLUMN(B175),FALSE)</f>
        <v>Fusobacterium</v>
      </c>
      <c r="C176" s="28" t="str">
        <f>VLOOKUP($A176,[1]Sheet2!$1:$1048576,COLUMN(C175),FALSE)</f>
        <v>Fusobacterium_varium;Fusobacterium_ulcerans</v>
      </c>
      <c r="D176" s="29">
        <v>0</v>
      </c>
      <c r="E176" s="29">
        <v>0</v>
      </c>
      <c r="F176" s="30">
        <v>0</v>
      </c>
      <c r="G176" s="30">
        <v>0</v>
      </c>
      <c r="H176" s="31" t="s">
        <v>12</v>
      </c>
      <c r="I176" s="32">
        <v>0</v>
      </c>
      <c r="J176" s="32">
        <v>0</v>
      </c>
      <c r="K176" s="33">
        <v>0</v>
      </c>
      <c r="L176" s="33">
        <v>0</v>
      </c>
      <c r="M176" s="34" t="s">
        <v>12</v>
      </c>
      <c r="N176" s="35">
        <v>2.9663621461525301E-5</v>
      </c>
      <c r="O176" s="35">
        <v>0</v>
      </c>
      <c r="P176" s="36">
        <v>3</v>
      </c>
      <c r="Q176" s="36">
        <v>0</v>
      </c>
      <c r="R176" s="37">
        <v>0.46698510612442501</v>
      </c>
      <c r="S176" s="38">
        <v>2.4159423393316498E-6</v>
      </c>
      <c r="T176" s="38">
        <v>0</v>
      </c>
      <c r="U176" s="39">
        <v>1</v>
      </c>
      <c r="V176" s="39">
        <v>0</v>
      </c>
      <c r="W176" s="40">
        <v>0.69153402140366704</v>
      </c>
    </row>
    <row r="177" spans="1:23" ht="15" x14ac:dyDescent="0.25">
      <c r="A177" s="28" t="s">
        <v>318</v>
      </c>
      <c r="B177" s="28" t="str">
        <f>VLOOKUP($A177,[1]Sheet2!$1:$1048576,COLUMN(B176),FALSE)</f>
        <v>Gallibacterium</v>
      </c>
      <c r="C177" s="28" t="str">
        <f>VLOOKUP($A177,[1]Sheet2!$1:$1048576,COLUMN(C176),FALSE)</f>
        <v>Gallibacterium_anatis</v>
      </c>
      <c r="D177" s="29">
        <v>0</v>
      </c>
      <c r="E177" s="29">
        <v>0</v>
      </c>
      <c r="F177" s="30">
        <v>0</v>
      </c>
      <c r="G177" s="30">
        <v>0</v>
      </c>
      <c r="H177" s="31" t="s">
        <v>12</v>
      </c>
      <c r="I177" s="32">
        <v>0</v>
      </c>
      <c r="J177" s="32">
        <v>0</v>
      </c>
      <c r="K177" s="33">
        <v>0</v>
      </c>
      <c r="L177" s="33">
        <v>0</v>
      </c>
      <c r="M177" s="34" t="s">
        <v>12</v>
      </c>
      <c r="N177" s="35">
        <v>0</v>
      </c>
      <c r="O177" s="35">
        <v>0</v>
      </c>
      <c r="P177" s="36">
        <v>0</v>
      </c>
      <c r="Q177" s="36">
        <v>0</v>
      </c>
      <c r="R177" s="37" t="s">
        <v>12</v>
      </c>
      <c r="S177" s="38">
        <v>0</v>
      </c>
      <c r="T177" s="38">
        <v>0</v>
      </c>
      <c r="U177" s="39">
        <v>0</v>
      </c>
      <c r="V177" s="39">
        <v>0</v>
      </c>
      <c r="W177" s="40" t="s">
        <v>12</v>
      </c>
    </row>
    <row r="178" spans="1:23" ht="15" x14ac:dyDescent="0.25">
      <c r="A178" s="28" t="s">
        <v>319</v>
      </c>
      <c r="B178" s="28" t="str">
        <f>VLOOKUP($A178,[1]Sheet2!$1:$1048576,COLUMN(B177),FALSE)</f>
        <v>Gardnerella</v>
      </c>
      <c r="C178" s="28" t="str">
        <f>VLOOKUP($A178,[1]Sheet2!$1:$1048576,COLUMN(C177),FALSE)</f>
        <v>Gardnerella_vaginalis</v>
      </c>
      <c r="D178" s="29">
        <v>6.0790439320651898E-5</v>
      </c>
      <c r="E178" s="29">
        <v>0</v>
      </c>
      <c r="F178" s="30">
        <v>5</v>
      </c>
      <c r="G178" s="30">
        <v>0</v>
      </c>
      <c r="H178" s="31">
        <v>0.34924955086791798</v>
      </c>
      <c r="I178" s="32">
        <v>1.501011462982E-5</v>
      </c>
      <c r="J178" s="32">
        <v>0</v>
      </c>
      <c r="K178" s="33">
        <v>8</v>
      </c>
      <c r="L178" s="33">
        <v>0</v>
      </c>
      <c r="M178" s="34">
        <v>0.216303035266594</v>
      </c>
      <c r="N178" s="35">
        <v>0</v>
      </c>
      <c r="O178" s="35">
        <v>0</v>
      </c>
      <c r="P178" s="36">
        <v>0</v>
      </c>
      <c r="Q178" s="36">
        <v>0</v>
      </c>
      <c r="R178" s="37" t="s">
        <v>12</v>
      </c>
      <c r="S178" s="38">
        <v>4.8554603237636998E-6</v>
      </c>
      <c r="T178" s="38">
        <v>5.7535876019268401E-6</v>
      </c>
      <c r="U178" s="39">
        <v>10</v>
      </c>
      <c r="V178" s="39">
        <v>1</v>
      </c>
      <c r="W178" s="40">
        <v>0.60159806829881501</v>
      </c>
    </row>
    <row r="179" spans="1:23" ht="15" x14ac:dyDescent="0.25">
      <c r="A179" s="28" t="s">
        <v>320</v>
      </c>
      <c r="B179" s="28" t="str">
        <f>VLOOKUP($A179,[1]Sheet2!$1:$1048576,COLUMN(B178),FALSE)</f>
        <v>Gardnerella</v>
      </c>
      <c r="C179" s="28" t="str">
        <f>VLOOKUP($A179,[1]Sheet2!$1:$1048576,COLUMN(C178),FALSE)</f>
        <v>Gardnerella_vaginalis</v>
      </c>
      <c r="D179" s="29">
        <v>2.3462037740203101E-4</v>
      </c>
      <c r="E179" s="29">
        <v>0</v>
      </c>
      <c r="F179" s="30">
        <v>4</v>
      </c>
      <c r="G179" s="30">
        <v>0</v>
      </c>
      <c r="H179" s="31">
        <v>0.406683839381209</v>
      </c>
      <c r="I179" s="32">
        <v>1.97367385223195E-5</v>
      </c>
      <c r="J179" s="32">
        <v>0</v>
      </c>
      <c r="K179" s="33">
        <v>2</v>
      </c>
      <c r="L179" s="33">
        <v>0</v>
      </c>
      <c r="M179" s="34">
        <v>0.55911838963927096</v>
      </c>
      <c r="N179" s="35">
        <v>0</v>
      </c>
      <c r="O179" s="35">
        <v>0</v>
      </c>
      <c r="P179" s="36">
        <v>0</v>
      </c>
      <c r="Q179" s="36">
        <v>0</v>
      </c>
      <c r="R179" s="37" t="s">
        <v>12</v>
      </c>
      <c r="S179" s="38">
        <v>1.6684830662424399E-5</v>
      </c>
      <c r="T179" s="38">
        <v>9.25659812875413E-7</v>
      </c>
      <c r="U179" s="39">
        <v>4</v>
      </c>
      <c r="V179" s="39">
        <v>1</v>
      </c>
      <c r="W179" s="40">
        <v>0.81584438468446896</v>
      </c>
    </row>
    <row r="180" spans="1:23" ht="15" x14ac:dyDescent="0.25">
      <c r="A180" s="28" t="s">
        <v>321</v>
      </c>
      <c r="B180" s="28" t="str">
        <f>VLOOKUP($A180,[1]Sheet2!$1:$1048576,COLUMN(B179),FALSE)</f>
        <v>Gemella</v>
      </c>
      <c r="C180" s="28" t="str">
        <f>VLOOKUP($A180,[1]Sheet2!$1:$1048576,COLUMN(C179),FALSE)</f>
        <v>Gemella_moribillum;Gemella_haemolysans;Gemella_sanguinis</v>
      </c>
      <c r="D180" s="29">
        <v>4.7807498047083803E-4</v>
      </c>
      <c r="E180" s="29">
        <v>2.9035026230779098E-4</v>
      </c>
      <c r="F180" s="30">
        <v>46</v>
      </c>
      <c r="G180" s="30">
        <v>11</v>
      </c>
      <c r="H180" s="31">
        <v>0.25451994861271998</v>
      </c>
      <c r="I180" s="32">
        <v>8.2461790023808398E-5</v>
      </c>
      <c r="J180" s="32">
        <v>5.0778179814494899E-5</v>
      </c>
      <c r="K180" s="33">
        <v>43</v>
      </c>
      <c r="L180" s="33">
        <v>9</v>
      </c>
      <c r="M180" s="34">
        <v>0.84305488239205495</v>
      </c>
      <c r="N180" s="35">
        <v>2.0789589610833298E-5</v>
      </c>
      <c r="O180" s="35">
        <v>7.9537343440138099E-5</v>
      </c>
      <c r="P180" s="36">
        <v>38</v>
      </c>
      <c r="Q180" s="36">
        <v>8</v>
      </c>
      <c r="R180" s="37">
        <v>0.29691027090823202</v>
      </c>
      <c r="S180" s="38">
        <v>4.69193798568079E-6</v>
      </c>
      <c r="T180" s="38">
        <v>2.6132019330097501E-6</v>
      </c>
      <c r="U180" s="39">
        <v>20</v>
      </c>
      <c r="V180" s="39">
        <v>2</v>
      </c>
      <c r="W180" s="40">
        <v>0.41381832577379501</v>
      </c>
    </row>
    <row r="181" spans="1:23" ht="15" x14ac:dyDescent="0.25">
      <c r="A181" s="28" t="s">
        <v>322</v>
      </c>
      <c r="B181" s="28" t="str">
        <f>VLOOKUP($A181,[1]Sheet2!$1:$1048576,COLUMN(B180),FALSE)</f>
        <v>Granulicatella</v>
      </c>
      <c r="C181" s="28" t="str">
        <f>VLOOKUP($A181,[1]Sheet2!$1:$1048576,COLUMN(C180),FALSE)</f>
        <v>Granulicatella_adiacens</v>
      </c>
      <c r="D181" s="29">
        <v>5.3944310846266401E-6</v>
      </c>
      <c r="E181" s="29">
        <v>1.19335828052203E-5</v>
      </c>
      <c r="F181" s="30">
        <v>7</v>
      </c>
      <c r="G181" s="30">
        <v>2</v>
      </c>
      <c r="H181" s="31">
        <v>0.51510563445725599</v>
      </c>
      <c r="I181" s="32">
        <v>8.8713568720321097E-5</v>
      </c>
      <c r="J181" s="32">
        <v>1.9575676871677399E-4</v>
      </c>
      <c r="K181" s="33">
        <v>27</v>
      </c>
      <c r="L181" s="33">
        <v>10</v>
      </c>
      <c r="M181" s="34">
        <v>5.7148092485001601E-3</v>
      </c>
      <c r="N181" s="35">
        <v>3.0027154252689098E-5</v>
      </c>
      <c r="O181" s="35">
        <v>1.2503724237146601E-4</v>
      </c>
      <c r="P181" s="36">
        <v>49</v>
      </c>
      <c r="Q181" s="36">
        <v>10</v>
      </c>
      <c r="R181" s="37">
        <v>0.17196813051438301</v>
      </c>
      <c r="S181" s="38">
        <v>6.1662657523483101E-6</v>
      </c>
      <c r="T181" s="38">
        <v>2.2104279581517101E-5</v>
      </c>
      <c r="U181" s="39">
        <v>28</v>
      </c>
      <c r="V181" s="39">
        <v>9</v>
      </c>
      <c r="W181" s="40">
        <v>3.7150153841647299E-2</v>
      </c>
    </row>
    <row r="182" spans="1:23" ht="15" x14ac:dyDescent="0.25">
      <c r="A182" s="28" t="s">
        <v>323</v>
      </c>
      <c r="B182" s="28" t="str">
        <f>VLOOKUP($A182,[1]Sheet2!$1:$1048576,COLUMN(B181),FALSE)</f>
        <v>Granulicatella</v>
      </c>
      <c r="C182" s="28" t="str">
        <f>VLOOKUP($A182,[1]Sheet2!$1:$1048576,COLUMN(C181),FALSE)</f>
        <v>Granulicatella_elegans</v>
      </c>
      <c r="D182" s="29">
        <v>4.20024853811543E-6</v>
      </c>
      <c r="E182" s="29">
        <v>1.7114711887973801E-5</v>
      </c>
      <c r="F182" s="30">
        <v>6</v>
      </c>
      <c r="G182" s="30">
        <v>2</v>
      </c>
      <c r="H182" s="31">
        <v>0.38920999844835602</v>
      </c>
      <c r="I182" s="32">
        <v>4.5740371823673799E-5</v>
      </c>
      <c r="J182" s="32">
        <v>3.2021410158577801E-5</v>
      </c>
      <c r="K182" s="33">
        <v>27</v>
      </c>
      <c r="L182" s="33">
        <v>7</v>
      </c>
      <c r="M182" s="34">
        <v>0.38363523024535301</v>
      </c>
      <c r="N182" s="35">
        <v>7.0334798975343998E-6</v>
      </c>
      <c r="O182" s="35">
        <v>1.03729439651407E-5</v>
      </c>
      <c r="P182" s="36">
        <v>14</v>
      </c>
      <c r="Q182" s="36">
        <v>4</v>
      </c>
      <c r="R182" s="37">
        <v>0.289455196590159</v>
      </c>
      <c r="S182" s="38">
        <v>5.5521573074577703E-7</v>
      </c>
      <c r="T182" s="38">
        <v>0</v>
      </c>
      <c r="U182" s="39">
        <v>1</v>
      </c>
      <c r="V182" s="39">
        <v>0</v>
      </c>
      <c r="W182" s="40">
        <v>0.69153402140366704</v>
      </c>
    </row>
    <row r="183" spans="1:23" ht="15" x14ac:dyDescent="0.25">
      <c r="A183" s="28" t="s">
        <v>324</v>
      </c>
      <c r="B183" s="28" t="str">
        <f>VLOOKUP($A183,[1]Sheet2!$1:$1048576,COLUMN(B182),FALSE)</f>
        <v>Haemophilus</v>
      </c>
      <c r="C183" s="28" t="str">
        <f>VLOOKUP($A183,[1]Sheet2!$1:$1048576,COLUMN(C182),FALSE)</f>
        <v>Haemophilus_aegyptius;Haemophilus_influenzae;Haemophilus_haemolyticus</v>
      </c>
      <c r="D183" s="29">
        <v>2.29742673769378E-4</v>
      </c>
      <c r="E183" s="29">
        <v>4.8217871191425198E-3</v>
      </c>
      <c r="F183" s="30">
        <v>7</v>
      </c>
      <c r="G183" s="30">
        <v>7</v>
      </c>
      <c r="H183" s="31">
        <v>6.0716710173080098E-5</v>
      </c>
      <c r="I183" s="32">
        <v>3.7640869585021102E-5</v>
      </c>
      <c r="J183" s="32">
        <v>1.6129629106001299E-5</v>
      </c>
      <c r="K183" s="33">
        <v>20</v>
      </c>
      <c r="L183" s="33">
        <v>4</v>
      </c>
      <c r="M183" s="34">
        <v>1</v>
      </c>
      <c r="N183" s="35">
        <v>7.0741507963924605E-5</v>
      </c>
      <c r="O183" s="35">
        <v>6.8404184125631304E-5</v>
      </c>
      <c r="P183" s="36">
        <v>28</v>
      </c>
      <c r="Q183" s="36">
        <v>3</v>
      </c>
      <c r="R183" s="37">
        <v>0.40918283191148203</v>
      </c>
      <c r="S183" s="38">
        <v>3.0862317215417502E-7</v>
      </c>
      <c r="T183" s="38">
        <v>7.52590691902553E-7</v>
      </c>
      <c r="U183" s="39">
        <v>2</v>
      </c>
      <c r="V183" s="39">
        <v>1</v>
      </c>
      <c r="W183" s="40">
        <v>0.408473339596509</v>
      </c>
    </row>
    <row r="184" spans="1:23" ht="15" x14ac:dyDescent="0.25">
      <c r="A184" s="28" t="s">
        <v>325</v>
      </c>
      <c r="B184" s="28" t="str">
        <f>VLOOKUP($A184,[1]Sheet2!$1:$1048576,COLUMN(B183),FALSE)</f>
        <v>Haemophilus</v>
      </c>
      <c r="C184" s="28" t="str">
        <f>VLOOKUP($A184,[1]Sheet2!$1:$1048576,COLUMN(C183),FALSE)</f>
        <v>Haemophilus_ducreyi</v>
      </c>
      <c r="D184" s="29">
        <v>0</v>
      </c>
      <c r="E184" s="29">
        <v>0</v>
      </c>
      <c r="F184" s="30">
        <v>0</v>
      </c>
      <c r="G184" s="30">
        <v>0</v>
      </c>
      <c r="H184" s="31" t="s">
        <v>12</v>
      </c>
      <c r="I184" s="32">
        <v>0</v>
      </c>
      <c r="J184" s="32">
        <v>0</v>
      </c>
      <c r="K184" s="33">
        <v>0</v>
      </c>
      <c r="L184" s="33">
        <v>0</v>
      </c>
      <c r="M184" s="34" t="s">
        <v>12</v>
      </c>
      <c r="N184" s="35">
        <v>0</v>
      </c>
      <c r="O184" s="35">
        <v>0</v>
      </c>
      <c r="P184" s="36">
        <v>0</v>
      </c>
      <c r="Q184" s="36">
        <v>0</v>
      </c>
      <c r="R184" s="37" t="s">
        <v>12</v>
      </c>
      <c r="S184" s="38">
        <v>0</v>
      </c>
      <c r="T184" s="38">
        <v>0</v>
      </c>
      <c r="U184" s="39">
        <v>0</v>
      </c>
      <c r="V184" s="39">
        <v>0</v>
      </c>
      <c r="W184" s="40" t="s">
        <v>12</v>
      </c>
    </row>
    <row r="185" spans="1:23" ht="15" x14ac:dyDescent="0.25">
      <c r="A185" s="28" t="s">
        <v>326</v>
      </c>
      <c r="B185" s="28" t="str">
        <f>VLOOKUP($A185,[1]Sheet2!$1:$1048576,COLUMN(B184),FALSE)</f>
        <v>Haemophilus</v>
      </c>
      <c r="C185" s="28" t="str">
        <f>VLOOKUP($A185,[1]Sheet2!$1:$1048576,COLUMN(C184),FALSE)</f>
        <v>Haemophilus_parainfluenzae</v>
      </c>
      <c r="D185" s="29">
        <v>1.27995454066601E-2</v>
      </c>
      <c r="E185" s="29">
        <v>7.9457455524940296E-2</v>
      </c>
      <c r="F185" s="30">
        <v>16</v>
      </c>
      <c r="G185" s="30">
        <v>12</v>
      </c>
      <c r="H185" s="31">
        <v>1.4594308273237701E-7</v>
      </c>
      <c r="I185" s="32">
        <v>1.2955247191815101E-3</v>
      </c>
      <c r="J185" s="32">
        <v>1.4893421988481899E-3</v>
      </c>
      <c r="K185" s="33">
        <v>40</v>
      </c>
      <c r="L185" s="33">
        <v>8</v>
      </c>
      <c r="M185" s="34">
        <v>0.58529400010911303</v>
      </c>
      <c r="N185" s="35">
        <v>3.5098910331119401E-3</v>
      </c>
      <c r="O185" s="35">
        <v>2.51311416257287E-3</v>
      </c>
      <c r="P185" s="36">
        <v>57</v>
      </c>
      <c r="Q185" s="36">
        <v>10</v>
      </c>
      <c r="R185" s="37">
        <v>0.48902832026079701</v>
      </c>
      <c r="S185" s="38">
        <v>2.8169268460011602E-4</v>
      </c>
      <c r="T185" s="38">
        <v>2.8513574284085599E-4</v>
      </c>
      <c r="U185" s="39">
        <v>38</v>
      </c>
      <c r="V185" s="39">
        <v>9</v>
      </c>
      <c r="W185" s="40">
        <v>0.25467416087831501</v>
      </c>
    </row>
    <row r="186" spans="1:23" ht="15" x14ac:dyDescent="0.25">
      <c r="A186" s="28" t="s">
        <v>327</v>
      </c>
      <c r="B186" s="28" t="str">
        <f>VLOOKUP($A186,[1]Sheet2!$1:$1048576,COLUMN(B185),FALSE)</f>
        <v>Haemophilus</v>
      </c>
      <c r="C186" s="28" t="str">
        <f>VLOOKUP($A186,[1]Sheet2!$1:$1048576,COLUMN(C185),FALSE)</f>
        <v>Haemophilus_parasuis</v>
      </c>
      <c r="D186" s="29">
        <v>0</v>
      </c>
      <c r="E186" s="29">
        <v>0</v>
      </c>
      <c r="F186" s="30">
        <v>0</v>
      </c>
      <c r="G186" s="30">
        <v>0</v>
      </c>
      <c r="H186" s="31" t="s">
        <v>12</v>
      </c>
      <c r="I186" s="32">
        <v>0</v>
      </c>
      <c r="J186" s="32">
        <v>0</v>
      </c>
      <c r="K186" s="33">
        <v>0</v>
      </c>
      <c r="L186" s="33">
        <v>0</v>
      </c>
      <c r="M186" s="34" t="s">
        <v>12</v>
      </c>
      <c r="N186" s="35">
        <v>0</v>
      </c>
      <c r="O186" s="35">
        <v>0</v>
      </c>
      <c r="P186" s="36">
        <v>0</v>
      </c>
      <c r="Q186" s="36">
        <v>0</v>
      </c>
      <c r="R186" s="37" t="s">
        <v>12</v>
      </c>
      <c r="S186" s="38">
        <v>0</v>
      </c>
      <c r="T186" s="38">
        <v>0</v>
      </c>
      <c r="U186" s="39">
        <v>0</v>
      </c>
      <c r="V186" s="39">
        <v>0</v>
      </c>
      <c r="W186" s="40" t="s">
        <v>12</v>
      </c>
    </row>
    <row r="187" spans="1:23" ht="15" x14ac:dyDescent="0.25">
      <c r="A187" s="28" t="s">
        <v>328</v>
      </c>
      <c r="B187" s="28" t="str">
        <f>VLOOKUP($A187,[1]Sheet2!$1:$1048576,COLUMN(B186),FALSE)</f>
        <v>Haemophilus</v>
      </c>
      <c r="C187" s="28" t="str">
        <f>VLOOKUP($A187,[1]Sheet2!$1:$1048576,COLUMN(C186),FALSE)</f>
        <v>Haemophilus_somnus</v>
      </c>
      <c r="D187" s="29">
        <v>0</v>
      </c>
      <c r="E187" s="29">
        <v>0</v>
      </c>
      <c r="F187" s="30">
        <v>0</v>
      </c>
      <c r="G187" s="30">
        <v>0</v>
      </c>
      <c r="H187" s="31" t="s">
        <v>12</v>
      </c>
      <c r="I187" s="32">
        <v>0</v>
      </c>
      <c r="J187" s="32">
        <v>0</v>
      </c>
      <c r="K187" s="33">
        <v>0</v>
      </c>
      <c r="L187" s="33">
        <v>0</v>
      </c>
      <c r="M187" s="34" t="s">
        <v>12</v>
      </c>
      <c r="N187" s="35">
        <v>0</v>
      </c>
      <c r="O187" s="35">
        <v>0</v>
      </c>
      <c r="P187" s="36">
        <v>0</v>
      </c>
      <c r="Q187" s="36">
        <v>0</v>
      </c>
      <c r="R187" s="37" t="s">
        <v>12</v>
      </c>
      <c r="S187" s="38">
        <v>0</v>
      </c>
      <c r="T187" s="38">
        <v>0</v>
      </c>
      <c r="U187" s="39">
        <v>0</v>
      </c>
      <c r="V187" s="39">
        <v>0</v>
      </c>
      <c r="W187" s="40" t="s">
        <v>12</v>
      </c>
    </row>
    <row r="188" spans="1:23" ht="15" x14ac:dyDescent="0.25">
      <c r="A188" s="28" t="s">
        <v>329</v>
      </c>
      <c r="B188" s="28" t="str">
        <f>VLOOKUP($A188,[1]Sheet2!$1:$1048576,COLUMN(B187),FALSE)</f>
        <v>Holdemania</v>
      </c>
      <c r="C188" s="28" t="str">
        <f>VLOOKUP($A188,[1]Sheet2!$1:$1048576,COLUMN(C187),FALSE)</f>
        <v>Holdemania_filiformis</v>
      </c>
      <c r="D188" s="29">
        <v>1.15131587691048E-6</v>
      </c>
      <c r="E188" s="29">
        <v>0</v>
      </c>
      <c r="F188" s="30">
        <v>1</v>
      </c>
      <c r="G188" s="30">
        <v>0</v>
      </c>
      <c r="H188" s="31">
        <v>0.69946407059014204</v>
      </c>
      <c r="I188" s="32">
        <v>2.6657132696156002E-6</v>
      </c>
      <c r="J188" s="32">
        <v>0</v>
      </c>
      <c r="K188" s="33">
        <v>2</v>
      </c>
      <c r="L188" s="33">
        <v>0</v>
      </c>
      <c r="M188" s="34">
        <v>0.55911838963927096</v>
      </c>
      <c r="N188" s="35">
        <v>3.6420561671520997E-4</v>
      </c>
      <c r="O188" s="35">
        <v>1.2179219084278599E-4</v>
      </c>
      <c r="P188" s="36">
        <v>23</v>
      </c>
      <c r="Q188" s="36">
        <v>5</v>
      </c>
      <c r="R188" s="37">
        <v>0.81409091094376596</v>
      </c>
      <c r="S188" s="38">
        <v>3.0218911715920802E-4</v>
      </c>
      <c r="T188" s="38">
        <v>4.8532091557945001E-4</v>
      </c>
      <c r="U188" s="39">
        <v>83</v>
      </c>
      <c r="V188" s="39">
        <v>13</v>
      </c>
      <c r="W188" s="40">
        <v>0.97638501738715899</v>
      </c>
    </row>
    <row r="189" spans="1:23" ht="15" x14ac:dyDescent="0.25">
      <c r="A189" s="28" t="s">
        <v>330</v>
      </c>
      <c r="B189" s="28" t="str">
        <f>VLOOKUP($A189,[1]Sheet2!$1:$1048576,COLUMN(B188),FALSE)</f>
        <v>Kingella</v>
      </c>
      <c r="C189" s="28" t="str">
        <f>VLOOKUP($A189,[1]Sheet2!$1:$1048576,COLUMN(C188),FALSE)</f>
        <v>Kingella_denitrificans</v>
      </c>
      <c r="D189" s="29">
        <v>1.6585744635023601E-6</v>
      </c>
      <c r="E189" s="29">
        <v>0</v>
      </c>
      <c r="F189" s="30">
        <v>1</v>
      </c>
      <c r="G189" s="30">
        <v>0</v>
      </c>
      <c r="H189" s="31">
        <v>0.69946407059014204</v>
      </c>
      <c r="I189" s="32">
        <v>0</v>
      </c>
      <c r="J189" s="32">
        <v>0</v>
      </c>
      <c r="K189" s="33">
        <v>0</v>
      </c>
      <c r="L189" s="33">
        <v>0</v>
      </c>
      <c r="M189" s="34" t="s">
        <v>12</v>
      </c>
      <c r="N189" s="35">
        <v>0</v>
      </c>
      <c r="O189" s="35">
        <v>0</v>
      </c>
      <c r="P189" s="36">
        <v>0</v>
      </c>
      <c r="Q189" s="36">
        <v>0</v>
      </c>
      <c r="R189" s="37" t="s">
        <v>12</v>
      </c>
      <c r="S189" s="38">
        <v>0</v>
      </c>
      <c r="T189" s="38">
        <v>0</v>
      </c>
      <c r="U189" s="39">
        <v>0</v>
      </c>
      <c r="V189" s="39">
        <v>0</v>
      </c>
      <c r="W189" s="40" t="s">
        <v>12</v>
      </c>
    </row>
    <row r="190" spans="1:23" ht="15" x14ac:dyDescent="0.25">
      <c r="A190" s="28" t="s">
        <v>331</v>
      </c>
      <c r="B190" s="28" t="str">
        <f>VLOOKUP($A190,[1]Sheet2!$1:$1048576,COLUMN(B189),FALSE)</f>
        <v>Kingella</v>
      </c>
      <c r="C190" s="28" t="str">
        <f>VLOOKUP($A190,[1]Sheet2!$1:$1048576,COLUMN(C189),FALSE)</f>
        <v>Kingella_kingae</v>
      </c>
      <c r="D190" s="29">
        <v>0</v>
      </c>
      <c r="E190" s="29">
        <v>0</v>
      </c>
      <c r="F190" s="30">
        <v>0</v>
      </c>
      <c r="G190" s="30">
        <v>0</v>
      </c>
      <c r="H190" s="31" t="s">
        <v>12</v>
      </c>
      <c r="I190" s="32">
        <v>0</v>
      </c>
      <c r="J190" s="32">
        <v>0</v>
      </c>
      <c r="K190" s="33">
        <v>0</v>
      </c>
      <c r="L190" s="33">
        <v>0</v>
      </c>
      <c r="M190" s="34" t="s">
        <v>12</v>
      </c>
      <c r="N190" s="35">
        <v>0</v>
      </c>
      <c r="O190" s="35">
        <v>0</v>
      </c>
      <c r="P190" s="36">
        <v>0</v>
      </c>
      <c r="Q190" s="36">
        <v>0</v>
      </c>
      <c r="R190" s="37" t="s">
        <v>12</v>
      </c>
      <c r="S190" s="38">
        <v>0</v>
      </c>
      <c r="T190" s="38">
        <v>0</v>
      </c>
      <c r="U190" s="39">
        <v>0</v>
      </c>
      <c r="V190" s="39">
        <v>0</v>
      </c>
      <c r="W190" s="40" t="s">
        <v>12</v>
      </c>
    </row>
    <row r="191" spans="1:23" ht="15" x14ac:dyDescent="0.25">
      <c r="A191" s="28" t="s">
        <v>332</v>
      </c>
      <c r="B191" s="28" t="str">
        <f>VLOOKUP($A191,[1]Sheet2!$1:$1048576,COLUMN(B190),FALSE)</f>
        <v>Kingella</v>
      </c>
      <c r="C191" s="28" t="str">
        <f>VLOOKUP($A191,[1]Sheet2!$1:$1048576,COLUMN(C190),FALSE)</f>
        <v>Kingella_oralis</v>
      </c>
      <c r="D191" s="29">
        <v>0</v>
      </c>
      <c r="E191" s="29">
        <v>0</v>
      </c>
      <c r="F191" s="30">
        <v>0</v>
      </c>
      <c r="G191" s="30">
        <v>0</v>
      </c>
      <c r="H191" s="31" t="s">
        <v>12</v>
      </c>
      <c r="I191" s="32">
        <v>7.4382724987394703E-7</v>
      </c>
      <c r="J191" s="32">
        <v>0</v>
      </c>
      <c r="K191" s="33">
        <v>2</v>
      </c>
      <c r="L191" s="33">
        <v>0</v>
      </c>
      <c r="M191" s="34">
        <v>0.55911838963927096</v>
      </c>
      <c r="N191" s="35">
        <v>0</v>
      </c>
      <c r="O191" s="35">
        <v>0</v>
      </c>
      <c r="P191" s="36">
        <v>0</v>
      </c>
      <c r="Q191" s="36">
        <v>0</v>
      </c>
      <c r="R191" s="37" t="s">
        <v>12</v>
      </c>
      <c r="S191" s="38">
        <v>0</v>
      </c>
      <c r="T191" s="38">
        <v>0</v>
      </c>
      <c r="U191" s="39">
        <v>0</v>
      </c>
      <c r="V191" s="39">
        <v>0</v>
      </c>
      <c r="W191" s="40" t="s">
        <v>12</v>
      </c>
    </row>
    <row r="192" spans="1:23" ht="15" x14ac:dyDescent="0.25">
      <c r="A192" s="28" t="s">
        <v>333</v>
      </c>
      <c r="B192" s="28" t="str">
        <f>VLOOKUP($A192,[1]Sheet2!$1:$1048576,COLUMN(B191),FALSE)</f>
        <v>Klebsiella</v>
      </c>
      <c r="C192" s="28" t="str">
        <f>VLOOKUP($A192,[1]Sheet2!$1:$1048576,COLUMN(C191),FALSE)</f>
        <v>Klebsiella_pneumoniae;Klebsiella_variicola</v>
      </c>
      <c r="D192" s="29">
        <v>2.8228928550582998E-3</v>
      </c>
      <c r="E192" s="29">
        <v>6.6546752833874004E-4</v>
      </c>
      <c r="F192" s="30">
        <v>7</v>
      </c>
      <c r="G192" s="30">
        <v>3</v>
      </c>
      <c r="H192" s="31">
        <v>0.18994825126110501</v>
      </c>
      <c r="I192" s="32">
        <v>2.1777041752093999E-3</v>
      </c>
      <c r="J192" s="32">
        <v>6.1724254609739695E-4</v>
      </c>
      <c r="K192" s="33">
        <v>21</v>
      </c>
      <c r="L192" s="33">
        <v>4</v>
      </c>
      <c r="M192" s="34">
        <v>0.89750171813857504</v>
      </c>
      <c r="N192" s="35">
        <v>1.3413743448933399E-4</v>
      </c>
      <c r="O192" s="35">
        <v>5.2155879110011097E-4</v>
      </c>
      <c r="P192" s="36">
        <v>13</v>
      </c>
      <c r="Q192" s="36">
        <v>4</v>
      </c>
      <c r="R192" s="37">
        <v>0.25574955171779501</v>
      </c>
      <c r="S192" s="38">
        <v>4.69489151608613E-4</v>
      </c>
      <c r="T192" s="38">
        <v>4.8370124182220103E-6</v>
      </c>
      <c r="U192" s="39">
        <v>5</v>
      </c>
      <c r="V192" s="39">
        <v>1</v>
      </c>
      <c r="W192" s="40">
        <v>0.924329206979704</v>
      </c>
    </row>
    <row r="193" spans="1:23" ht="15" x14ac:dyDescent="0.25">
      <c r="A193" s="28" t="s">
        <v>334</v>
      </c>
      <c r="B193" s="28" t="str">
        <f>VLOOKUP($A193,[1]Sheet2!$1:$1048576,COLUMN(B192),FALSE)</f>
        <v>Kocuria</v>
      </c>
      <c r="C193" s="28" t="str">
        <f>VLOOKUP($A193,[1]Sheet2!$1:$1048576,COLUMN(C192),FALSE)</f>
        <v>Kocuria_rhizophila</v>
      </c>
      <c r="D193" s="29">
        <v>0</v>
      </c>
      <c r="E193" s="29">
        <v>0</v>
      </c>
      <c r="F193" s="30">
        <v>0</v>
      </c>
      <c r="G193" s="30">
        <v>0</v>
      </c>
      <c r="H193" s="31" t="s">
        <v>12</v>
      </c>
      <c r="I193" s="32">
        <v>2.9167216792157798E-7</v>
      </c>
      <c r="J193" s="32">
        <v>0</v>
      </c>
      <c r="K193" s="33">
        <v>1</v>
      </c>
      <c r="L193" s="33">
        <v>0</v>
      </c>
      <c r="M193" s="34">
        <v>0.69153402140366704</v>
      </c>
      <c r="N193" s="35">
        <v>4.6651896053318401E-7</v>
      </c>
      <c r="O193" s="35">
        <v>0</v>
      </c>
      <c r="P193" s="36">
        <v>1</v>
      </c>
      <c r="Q193" s="36">
        <v>0</v>
      </c>
      <c r="R193" s="37">
        <v>0.69153402140366704</v>
      </c>
      <c r="S193" s="38">
        <v>0</v>
      </c>
      <c r="T193" s="38">
        <v>0</v>
      </c>
      <c r="U193" s="39">
        <v>0</v>
      </c>
      <c r="V193" s="39">
        <v>0</v>
      </c>
      <c r="W193" s="40" t="s">
        <v>12</v>
      </c>
    </row>
    <row r="194" spans="1:23" ht="15" x14ac:dyDescent="0.25">
      <c r="A194" s="28" t="s">
        <v>335</v>
      </c>
      <c r="B194" s="28" t="str">
        <f>VLOOKUP($A194,[1]Sheet2!$1:$1048576,COLUMN(B193),FALSE)</f>
        <v>Lachnospiraceae</v>
      </c>
      <c r="C194" s="28" t="str">
        <f>VLOOKUP($A194,[1]Sheet2!$1:$1048576,COLUMN(C193),FALSE)</f>
        <v>Lachnospiraceae_bacterium_1_4_56FAA</v>
      </c>
      <c r="D194" s="29">
        <v>1.18112677921912E-4</v>
      </c>
      <c r="E194" s="29">
        <v>0</v>
      </c>
      <c r="F194" s="30">
        <v>3</v>
      </c>
      <c r="G194" s="30">
        <v>0</v>
      </c>
      <c r="H194" s="31">
        <v>0.47743835775409699</v>
      </c>
      <c r="I194" s="32">
        <v>1.9970677766902801E-6</v>
      </c>
      <c r="J194" s="32">
        <v>5.54896484389929E-5</v>
      </c>
      <c r="K194" s="33">
        <v>1</v>
      </c>
      <c r="L194" s="33">
        <v>1</v>
      </c>
      <c r="M194" s="34">
        <v>0.170769780026268</v>
      </c>
      <c r="N194" s="35">
        <v>3.8421338227800803E-4</v>
      </c>
      <c r="O194" s="35">
        <v>4.8310302978559101E-3</v>
      </c>
      <c r="P194" s="36">
        <v>41</v>
      </c>
      <c r="Q194" s="36">
        <v>12</v>
      </c>
      <c r="R194" s="37">
        <v>0.20159599057588801</v>
      </c>
      <c r="S194" s="38">
        <v>4.3655087138771699E-4</v>
      </c>
      <c r="T194" s="38">
        <v>2.2164021971545999E-4</v>
      </c>
      <c r="U194" s="39">
        <v>77</v>
      </c>
      <c r="V194" s="39">
        <v>9</v>
      </c>
      <c r="W194" s="40">
        <v>6.0592764960973003E-2</v>
      </c>
    </row>
    <row r="195" spans="1:23" ht="15" x14ac:dyDescent="0.25">
      <c r="A195" s="28" t="s">
        <v>336</v>
      </c>
      <c r="B195" s="28" t="str">
        <f>VLOOKUP($A195,[1]Sheet2!$1:$1048576,COLUMN(B194),FALSE)</f>
        <v>Lachnospiraceae</v>
      </c>
      <c r="C195" s="28" t="str">
        <f>VLOOKUP($A195,[1]Sheet2!$1:$1048576,COLUMN(C194),FALSE)</f>
        <v>Lachnospiraceae_bacterium_2_1_46FAA</v>
      </c>
      <c r="D195" s="29">
        <v>0</v>
      </c>
      <c r="E195" s="29">
        <v>0</v>
      </c>
      <c r="F195" s="30">
        <v>0</v>
      </c>
      <c r="G195" s="30">
        <v>0</v>
      </c>
      <c r="H195" s="31" t="s">
        <v>12</v>
      </c>
      <c r="I195" s="32">
        <v>1.1644949649011699E-5</v>
      </c>
      <c r="J195" s="32">
        <v>1.04375601990651E-5</v>
      </c>
      <c r="K195" s="33">
        <v>2</v>
      </c>
      <c r="L195" s="33">
        <v>1</v>
      </c>
      <c r="M195" s="34">
        <v>0.38998391558312701</v>
      </c>
      <c r="N195" s="35">
        <v>1.8038615308709301E-5</v>
      </c>
      <c r="O195" s="35">
        <v>5.0197528389990698E-5</v>
      </c>
      <c r="P195" s="36">
        <v>10</v>
      </c>
      <c r="Q195" s="36">
        <v>3</v>
      </c>
      <c r="R195" s="37">
        <v>0.35727387329831001</v>
      </c>
      <c r="S195" s="38">
        <v>3.4098973543570499E-6</v>
      </c>
      <c r="T195" s="38">
        <v>0</v>
      </c>
      <c r="U195" s="39">
        <v>11</v>
      </c>
      <c r="V195" s="39">
        <v>0</v>
      </c>
      <c r="W195" s="40">
        <v>0.13986512553471001</v>
      </c>
    </row>
    <row r="196" spans="1:23" ht="15" x14ac:dyDescent="0.25">
      <c r="A196" s="28" t="s">
        <v>337</v>
      </c>
      <c r="B196" s="28" t="str">
        <f>VLOOKUP($A196,[1]Sheet2!$1:$1048576,COLUMN(B195),FALSE)</f>
        <v>Lachnospiraceae</v>
      </c>
      <c r="C196" s="28" t="str">
        <f>VLOOKUP($A196,[1]Sheet2!$1:$1048576,COLUMN(C195),FALSE)</f>
        <v>Lachnospiraceae_bacterium_4_1_37FAA;Lachnospiraceae_bacterium_9_1_43BFAA</v>
      </c>
      <c r="D196" s="29">
        <v>2.2573114030677799E-6</v>
      </c>
      <c r="E196" s="29">
        <v>2.91540903093774E-6</v>
      </c>
      <c r="F196" s="30">
        <v>1</v>
      </c>
      <c r="G196" s="30">
        <v>1</v>
      </c>
      <c r="H196" s="31">
        <v>0.170028431938129</v>
      </c>
      <c r="I196" s="32">
        <v>0</v>
      </c>
      <c r="J196" s="32">
        <v>2.3977763537287399E-4</v>
      </c>
      <c r="K196" s="33">
        <v>0</v>
      </c>
      <c r="L196" s="33">
        <v>1</v>
      </c>
      <c r="M196" s="34">
        <v>2.01274865512578E-2</v>
      </c>
      <c r="N196" s="35">
        <v>6.4452320379729895E-4</v>
      </c>
      <c r="O196" s="35">
        <v>2.0314802018285001E-3</v>
      </c>
      <c r="P196" s="36">
        <v>35</v>
      </c>
      <c r="Q196" s="36">
        <v>11</v>
      </c>
      <c r="R196" s="37">
        <v>1.3064709916841199E-2</v>
      </c>
      <c r="S196" s="38">
        <v>4.5480109141123099E-5</v>
      </c>
      <c r="T196" s="38">
        <v>3.1804416186591899E-5</v>
      </c>
      <c r="U196" s="39">
        <v>35</v>
      </c>
      <c r="V196" s="39">
        <v>6</v>
      </c>
      <c r="W196" s="40">
        <v>0.88619565880453699</v>
      </c>
    </row>
    <row r="197" spans="1:23" ht="15" x14ac:dyDescent="0.25">
      <c r="A197" s="28" t="s">
        <v>338</v>
      </c>
      <c r="B197" s="28" t="str">
        <f>VLOOKUP($A197,[1]Sheet2!$1:$1048576,COLUMN(B196),FALSE)</f>
        <v>Lactobacillus</v>
      </c>
      <c r="C197" s="28" t="str">
        <f>VLOOKUP($A197,[1]Sheet2!$1:$1048576,COLUMN(C196),FALSE)</f>
        <v>Lactobacillus_amylolyticus</v>
      </c>
      <c r="D197" s="29">
        <v>0</v>
      </c>
      <c r="E197" s="29">
        <v>0</v>
      </c>
      <c r="F197" s="30">
        <v>0</v>
      </c>
      <c r="G197" s="30">
        <v>0</v>
      </c>
      <c r="H197" s="31" t="s">
        <v>12</v>
      </c>
      <c r="I197" s="32">
        <v>0</v>
      </c>
      <c r="J197" s="32">
        <v>0</v>
      </c>
      <c r="K197" s="33">
        <v>0</v>
      </c>
      <c r="L197" s="33">
        <v>0</v>
      </c>
      <c r="M197" s="34" t="s">
        <v>12</v>
      </c>
      <c r="N197" s="35">
        <v>0</v>
      </c>
      <c r="O197" s="35">
        <v>0</v>
      </c>
      <c r="P197" s="36">
        <v>0</v>
      </c>
      <c r="Q197" s="36">
        <v>0</v>
      </c>
      <c r="R197" s="37" t="s">
        <v>12</v>
      </c>
      <c r="S197" s="38">
        <v>0</v>
      </c>
      <c r="T197" s="38">
        <v>0</v>
      </c>
      <c r="U197" s="39">
        <v>0</v>
      </c>
      <c r="V197" s="39">
        <v>0</v>
      </c>
      <c r="W197" s="40" t="s">
        <v>12</v>
      </c>
    </row>
    <row r="198" spans="1:23" ht="15" x14ac:dyDescent="0.25">
      <c r="A198" s="28" t="s">
        <v>339</v>
      </c>
      <c r="B198" s="28" t="str">
        <f>VLOOKUP($A198,[1]Sheet2!$1:$1048576,COLUMN(B197),FALSE)</f>
        <v>Lactobacillus</v>
      </c>
      <c r="C198" s="28" t="str">
        <f>VLOOKUP($A198,[1]Sheet2!$1:$1048576,COLUMN(C197),FALSE)</f>
        <v>Lactobacillus_amylovorus;Lactobacillus_acidophilus</v>
      </c>
      <c r="D198" s="29">
        <v>0</v>
      </c>
      <c r="E198" s="29">
        <v>0</v>
      </c>
      <c r="F198" s="30">
        <v>0</v>
      </c>
      <c r="G198" s="30">
        <v>0</v>
      </c>
      <c r="H198" s="31" t="s">
        <v>12</v>
      </c>
      <c r="I198" s="32">
        <v>0</v>
      </c>
      <c r="J198" s="32">
        <v>0</v>
      </c>
      <c r="K198" s="33">
        <v>0</v>
      </c>
      <c r="L198" s="33">
        <v>0</v>
      </c>
      <c r="M198" s="34" t="s">
        <v>12</v>
      </c>
      <c r="N198" s="35">
        <v>0</v>
      </c>
      <c r="O198" s="35">
        <v>0</v>
      </c>
      <c r="P198" s="36">
        <v>0</v>
      </c>
      <c r="Q198" s="36">
        <v>0</v>
      </c>
      <c r="R198" s="37" t="s">
        <v>12</v>
      </c>
      <c r="S198" s="38">
        <v>0</v>
      </c>
      <c r="T198" s="38">
        <v>4.3848200652863397E-6</v>
      </c>
      <c r="U198" s="39">
        <v>0</v>
      </c>
      <c r="V198" s="39">
        <v>1</v>
      </c>
      <c r="W198" s="40">
        <v>2.01274865512578E-2</v>
      </c>
    </row>
    <row r="199" spans="1:23" ht="15" x14ac:dyDescent="0.25">
      <c r="A199" s="28" t="s">
        <v>340</v>
      </c>
      <c r="B199" s="28" t="str">
        <f>VLOOKUP($A199,[1]Sheet2!$1:$1048576,COLUMN(B198),FALSE)</f>
        <v>Lactobacillus</v>
      </c>
      <c r="C199" s="28" t="str">
        <f>VLOOKUP($A199,[1]Sheet2!$1:$1048576,COLUMN(C198),FALSE)</f>
        <v>Lactobacillus_antri</v>
      </c>
      <c r="D199" s="29">
        <v>0</v>
      </c>
      <c r="E199" s="29">
        <v>0</v>
      </c>
      <c r="F199" s="30">
        <v>0</v>
      </c>
      <c r="G199" s="30">
        <v>0</v>
      </c>
      <c r="H199" s="31" t="s">
        <v>12</v>
      </c>
      <c r="I199" s="32">
        <v>2.7157306286468601E-5</v>
      </c>
      <c r="J199" s="32">
        <v>1.04079980537541E-5</v>
      </c>
      <c r="K199" s="33">
        <v>6</v>
      </c>
      <c r="L199" s="33">
        <v>1</v>
      </c>
      <c r="M199" s="34">
        <v>0.94714141915136296</v>
      </c>
      <c r="N199" s="35">
        <v>7.5895213480864599E-6</v>
      </c>
      <c r="O199" s="35">
        <v>0</v>
      </c>
      <c r="P199" s="36">
        <v>1</v>
      </c>
      <c r="Q199" s="36">
        <v>0</v>
      </c>
      <c r="R199" s="37">
        <v>0.69153402140366704</v>
      </c>
      <c r="S199" s="38">
        <v>0</v>
      </c>
      <c r="T199" s="38">
        <v>0</v>
      </c>
      <c r="U199" s="39">
        <v>0</v>
      </c>
      <c r="V199" s="39">
        <v>0</v>
      </c>
      <c r="W199" s="40" t="s">
        <v>12</v>
      </c>
    </row>
    <row r="200" spans="1:23" ht="15" x14ac:dyDescent="0.25">
      <c r="A200" s="28" t="s">
        <v>341</v>
      </c>
      <c r="B200" s="28" t="str">
        <f>VLOOKUP($A200,[1]Sheet2!$1:$1048576,COLUMN(B199),FALSE)</f>
        <v>Lactobacillus</v>
      </c>
      <c r="C200" s="28" t="str">
        <f>VLOOKUP($A200,[1]Sheet2!$1:$1048576,COLUMN(C199),FALSE)</f>
        <v>Lactobacillus_coleohominis</v>
      </c>
      <c r="D200" s="29">
        <v>0</v>
      </c>
      <c r="E200" s="29">
        <v>0</v>
      </c>
      <c r="F200" s="30">
        <v>0</v>
      </c>
      <c r="G200" s="30">
        <v>0</v>
      </c>
      <c r="H200" s="31" t="s">
        <v>12</v>
      </c>
      <c r="I200" s="32">
        <v>0</v>
      </c>
      <c r="J200" s="32">
        <v>0</v>
      </c>
      <c r="K200" s="33">
        <v>0</v>
      </c>
      <c r="L200" s="33">
        <v>0</v>
      </c>
      <c r="M200" s="34" t="s">
        <v>12</v>
      </c>
      <c r="N200" s="35">
        <v>0</v>
      </c>
      <c r="O200" s="35">
        <v>0</v>
      </c>
      <c r="P200" s="36">
        <v>0</v>
      </c>
      <c r="Q200" s="36">
        <v>0</v>
      </c>
      <c r="R200" s="37" t="s">
        <v>12</v>
      </c>
      <c r="S200" s="38">
        <v>0</v>
      </c>
      <c r="T200" s="38">
        <v>0</v>
      </c>
      <c r="U200" s="39">
        <v>0</v>
      </c>
      <c r="V200" s="39">
        <v>0</v>
      </c>
      <c r="W200" s="40" t="s">
        <v>12</v>
      </c>
    </row>
    <row r="201" spans="1:23" ht="15" x14ac:dyDescent="0.25">
      <c r="A201" s="28" t="s">
        <v>342</v>
      </c>
      <c r="B201" s="28" t="str">
        <f>VLOOKUP($A201,[1]Sheet2!$1:$1048576,COLUMN(B200),FALSE)</f>
        <v>Lactobacillus</v>
      </c>
      <c r="C201" s="28" t="str">
        <f>VLOOKUP($A201,[1]Sheet2!$1:$1048576,COLUMN(C200),FALSE)</f>
        <v>Lactobacillus_delbrueckii</v>
      </c>
      <c r="D201" s="29">
        <v>6.4840795476607798E-5</v>
      </c>
      <c r="E201" s="29">
        <v>0</v>
      </c>
      <c r="F201" s="30">
        <v>2</v>
      </c>
      <c r="G201" s="30">
        <v>0</v>
      </c>
      <c r="H201" s="31">
        <v>0.56870862292096902</v>
      </c>
      <c r="I201" s="32">
        <v>8.6405667426507694E-5</v>
      </c>
      <c r="J201" s="32">
        <v>0</v>
      </c>
      <c r="K201" s="33">
        <v>3</v>
      </c>
      <c r="L201" s="33">
        <v>0</v>
      </c>
      <c r="M201" s="34">
        <v>0.46698510612442501</v>
      </c>
      <c r="N201" s="35">
        <v>3.1727561716126097E-5</v>
      </c>
      <c r="O201" s="35">
        <v>3.9023277173373202E-6</v>
      </c>
      <c r="P201" s="36">
        <v>10</v>
      </c>
      <c r="Q201" s="36">
        <v>1</v>
      </c>
      <c r="R201" s="37">
        <v>0.54045725195007899</v>
      </c>
      <c r="S201" s="38">
        <v>2.9199431886470603E-4</v>
      </c>
      <c r="T201" s="38">
        <v>8.1119965218381398E-4</v>
      </c>
      <c r="U201" s="39">
        <v>34</v>
      </c>
      <c r="V201" s="39">
        <v>7</v>
      </c>
      <c r="W201" s="40">
        <v>0.51598734291145398</v>
      </c>
    </row>
    <row r="202" spans="1:23" ht="15" x14ac:dyDescent="0.25">
      <c r="A202" s="28" t="s">
        <v>343</v>
      </c>
      <c r="B202" s="28" t="str">
        <f>VLOOKUP($A202,[1]Sheet2!$1:$1048576,COLUMN(B201),FALSE)</f>
        <v>Lactobacillus</v>
      </c>
      <c r="C202" s="28" t="str">
        <f>VLOOKUP($A202,[1]Sheet2!$1:$1048576,COLUMN(C201),FALSE)</f>
        <v>Lactobacillus_fermentum</v>
      </c>
      <c r="D202" s="29">
        <v>7.2097124106294199E-7</v>
      </c>
      <c r="E202" s="29">
        <v>2.3878133757157599E-5</v>
      </c>
      <c r="F202" s="30">
        <v>1</v>
      </c>
      <c r="G202" s="30">
        <v>1</v>
      </c>
      <c r="H202" s="31">
        <v>0.15726465022834701</v>
      </c>
      <c r="I202" s="32">
        <v>2.5021220048369999E-4</v>
      </c>
      <c r="J202" s="32">
        <v>0</v>
      </c>
      <c r="K202" s="33">
        <v>1</v>
      </c>
      <c r="L202" s="33">
        <v>0</v>
      </c>
      <c r="M202" s="34">
        <v>0.69153402140366704</v>
      </c>
      <c r="N202" s="35">
        <v>4.1787966559128801E-5</v>
      </c>
      <c r="O202" s="35">
        <v>0</v>
      </c>
      <c r="P202" s="36">
        <v>2</v>
      </c>
      <c r="Q202" s="36">
        <v>0</v>
      </c>
      <c r="R202" s="37">
        <v>0.55911838963927096</v>
      </c>
      <c r="S202" s="38">
        <v>6.35832637137207E-6</v>
      </c>
      <c r="T202" s="38">
        <v>3.7910852950630999E-6</v>
      </c>
      <c r="U202" s="39">
        <v>5</v>
      </c>
      <c r="V202" s="39">
        <v>1</v>
      </c>
      <c r="W202" s="40">
        <v>0.924329206979704</v>
      </c>
    </row>
    <row r="203" spans="1:23" ht="15" x14ac:dyDescent="0.25">
      <c r="A203" s="28" t="s">
        <v>344</v>
      </c>
      <c r="B203" s="28" t="str">
        <f>VLOOKUP($A203,[1]Sheet2!$1:$1048576,COLUMN(B202),FALSE)</f>
        <v>Lactobacillus</v>
      </c>
      <c r="C203" s="28" t="str">
        <f>VLOOKUP($A203,[1]Sheet2!$1:$1048576,COLUMN(C202),FALSE)</f>
        <v>Lactobacillus_helveticus;Lactobacillus_ultunensis;Lactobacillus_acidophilus;Lactobacillus_crispatus</v>
      </c>
      <c r="D203" s="29">
        <v>1.19017747989228E-4</v>
      </c>
      <c r="E203" s="29">
        <v>0</v>
      </c>
      <c r="F203" s="30">
        <v>3</v>
      </c>
      <c r="G203" s="30">
        <v>0</v>
      </c>
      <c r="H203" s="31">
        <v>0.47743835775409699</v>
      </c>
      <c r="I203" s="32">
        <v>7.2326865161903895E-5</v>
      </c>
      <c r="J203" s="32">
        <v>0</v>
      </c>
      <c r="K203" s="33">
        <v>1</v>
      </c>
      <c r="L203" s="33">
        <v>0</v>
      </c>
      <c r="M203" s="34">
        <v>0.69153402140366704</v>
      </c>
      <c r="N203" s="35">
        <v>4.3884296033003797E-5</v>
      </c>
      <c r="O203" s="35">
        <v>1.01741744077708E-4</v>
      </c>
      <c r="P203" s="36">
        <v>4</v>
      </c>
      <c r="Q203" s="36">
        <v>1</v>
      </c>
      <c r="R203" s="37">
        <v>0.75616236854813701</v>
      </c>
      <c r="S203" s="38">
        <v>7.7521676487728606E-5</v>
      </c>
      <c r="T203" s="38">
        <v>8.5040112641436894E-5</v>
      </c>
      <c r="U203" s="39">
        <v>18</v>
      </c>
      <c r="V203" s="39">
        <v>5</v>
      </c>
      <c r="W203" s="40">
        <v>0.31913857605819901</v>
      </c>
    </row>
    <row r="204" spans="1:23" ht="15" x14ac:dyDescent="0.25">
      <c r="A204" s="28" t="s">
        <v>345</v>
      </c>
      <c r="B204" s="28" t="str">
        <f>VLOOKUP($A204,[1]Sheet2!$1:$1048576,COLUMN(B203),FALSE)</f>
        <v>Lactobacillus</v>
      </c>
      <c r="C204" s="28" t="str">
        <f>VLOOKUP($A204,[1]Sheet2!$1:$1048576,COLUMN(C203),FALSE)</f>
        <v>Lactobacillus_iners</v>
      </c>
      <c r="D204" s="29">
        <v>3.2220456002484497E-5</v>
      </c>
      <c r="E204" s="29">
        <v>0</v>
      </c>
      <c r="F204" s="30">
        <v>4</v>
      </c>
      <c r="G204" s="30">
        <v>0</v>
      </c>
      <c r="H204" s="31">
        <v>0.406683839381209</v>
      </c>
      <c r="I204" s="32">
        <v>0</v>
      </c>
      <c r="J204" s="32">
        <v>0</v>
      </c>
      <c r="K204" s="33">
        <v>0</v>
      </c>
      <c r="L204" s="33">
        <v>0</v>
      </c>
      <c r="M204" s="34" t="s">
        <v>12</v>
      </c>
      <c r="N204" s="35">
        <v>0</v>
      </c>
      <c r="O204" s="35">
        <v>0</v>
      </c>
      <c r="P204" s="36">
        <v>0</v>
      </c>
      <c r="Q204" s="36">
        <v>0</v>
      </c>
      <c r="R204" s="37" t="s">
        <v>12</v>
      </c>
      <c r="S204" s="38">
        <v>7.13599558570653E-6</v>
      </c>
      <c r="T204" s="38">
        <v>2.02015452737459E-5</v>
      </c>
      <c r="U204" s="39">
        <v>9</v>
      </c>
      <c r="V204" s="39">
        <v>1</v>
      </c>
      <c r="W204" s="40">
        <v>0.69325698057389595</v>
      </c>
    </row>
    <row r="205" spans="1:23" ht="15" x14ac:dyDescent="0.25">
      <c r="A205" s="28" t="s">
        <v>346</v>
      </c>
      <c r="B205" s="28" t="str">
        <f>VLOOKUP($A205,[1]Sheet2!$1:$1048576,COLUMN(B204),FALSE)</f>
        <v>Lactobacillus</v>
      </c>
      <c r="C205" s="28" t="str">
        <f>VLOOKUP($A205,[1]Sheet2!$1:$1048576,COLUMN(C204),FALSE)</f>
        <v>Lactobacillus_jensenii</v>
      </c>
      <c r="D205" s="29">
        <v>0</v>
      </c>
      <c r="E205" s="29">
        <v>0</v>
      </c>
      <c r="F205" s="30">
        <v>0</v>
      </c>
      <c r="G205" s="30">
        <v>0</v>
      </c>
      <c r="H205" s="31" t="s">
        <v>12</v>
      </c>
      <c r="I205" s="32">
        <v>0</v>
      </c>
      <c r="J205" s="32">
        <v>0</v>
      </c>
      <c r="K205" s="33">
        <v>0</v>
      </c>
      <c r="L205" s="33">
        <v>0</v>
      </c>
      <c r="M205" s="34" t="s">
        <v>12</v>
      </c>
      <c r="N205" s="35">
        <v>0</v>
      </c>
      <c r="O205" s="35">
        <v>0</v>
      </c>
      <c r="P205" s="36">
        <v>0</v>
      </c>
      <c r="Q205" s="36">
        <v>0</v>
      </c>
      <c r="R205" s="37" t="s">
        <v>12</v>
      </c>
      <c r="S205" s="38">
        <v>0</v>
      </c>
      <c r="T205" s="38">
        <v>0</v>
      </c>
      <c r="U205" s="39">
        <v>0</v>
      </c>
      <c r="V205" s="39">
        <v>0</v>
      </c>
      <c r="W205" s="40" t="s">
        <v>12</v>
      </c>
    </row>
    <row r="206" spans="1:23" ht="15" x14ac:dyDescent="0.25">
      <c r="A206" s="28" t="s">
        <v>347</v>
      </c>
      <c r="B206" s="28" t="str">
        <f>VLOOKUP($A206,[1]Sheet2!$1:$1048576,COLUMN(B205),FALSE)</f>
        <v>Lactobacillus</v>
      </c>
      <c r="C206" s="28" t="str">
        <f>VLOOKUP($A206,[1]Sheet2!$1:$1048576,COLUMN(C205),FALSE)</f>
        <v>Lactobacillus_johnsonii;Lactobacillus_gasseri</v>
      </c>
      <c r="D206" s="29">
        <v>5.7249276804038099E-5</v>
      </c>
      <c r="E206" s="29">
        <v>0</v>
      </c>
      <c r="F206" s="30">
        <v>8</v>
      </c>
      <c r="G206" s="30">
        <v>0</v>
      </c>
      <c r="H206" s="31">
        <v>0.226343732689849</v>
      </c>
      <c r="I206" s="32">
        <v>3.18502530834374E-3</v>
      </c>
      <c r="J206" s="32">
        <v>1.1421330094789901E-4</v>
      </c>
      <c r="K206" s="33">
        <v>18</v>
      </c>
      <c r="L206" s="33">
        <v>3</v>
      </c>
      <c r="M206" s="34">
        <v>0.77277604406324196</v>
      </c>
      <c r="N206" s="35">
        <v>1.4299973939370101E-5</v>
      </c>
      <c r="O206" s="35">
        <v>0</v>
      </c>
      <c r="P206" s="36">
        <v>3</v>
      </c>
      <c r="Q206" s="36">
        <v>0</v>
      </c>
      <c r="R206" s="37">
        <v>0.46698510612442501</v>
      </c>
      <c r="S206" s="38">
        <v>1.5993768707850999E-5</v>
      </c>
      <c r="T206" s="38">
        <v>7.3819272923798002E-6</v>
      </c>
      <c r="U206" s="39">
        <v>12</v>
      </c>
      <c r="V206" s="39">
        <v>1</v>
      </c>
      <c r="W206" s="40">
        <v>0.45133252970629101</v>
      </c>
    </row>
    <row r="207" spans="1:23" ht="15" x14ac:dyDescent="0.25">
      <c r="A207" s="28" t="s">
        <v>348</v>
      </c>
      <c r="B207" s="28" t="str">
        <f>VLOOKUP($A207,[1]Sheet2!$1:$1048576,COLUMN(B206),FALSE)</f>
        <v>Lactobacillus</v>
      </c>
      <c r="C207" s="28" t="str">
        <f>VLOOKUP($A207,[1]Sheet2!$1:$1048576,COLUMN(C206),FALSE)</f>
        <v>Lactobacillus_kefiranofaciens</v>
      </c>
      <c r="D207" s="29">
        <v>0</v>
      </c>
      <c r="E207" s="29">
        <v>0</v>
      </c>
      <c r="F207" s="30">
        <v>0</v>
      </c>
      <c r="G207" s="30">
        <v>0</v>
      </c>
      <c r="H207" s="31" t="s">
        <v>12</v>
      </c>
      <c r="I207" s="32">
        <v>0</v>
      </c>
      <c r="J207" s="32">
        <v>0</v>
      </c>
      <c r="K207" s="33">
        <v>0</v>
      </c>
      <c r="L207" s="33">
        <v>0</v>
      </c>
      <c r="M207" s="34" t="s">
        <v>12</v>
      </c>
      <c r="N207" s="35">
        <v>0</v>
      </c>
      <c r="O207" s="35">
        <v>0</v>
      </c>
      <c r="P207" s="36">
        <v>0</v>
      </c>
      <c r="Q207" s="36">
        <v>0</v>
      </c>
      <c r="R207" s="37" t="s">
        <v>12</v>
      </c>
      <c r="S207" s="38">
        <v>0</v>
      </c>
      <c r="T207" s="38">
        <v>0</v>
      </c>
      <c r="U207" s="39">
        <v>0</v>
      </c>
      <c r="V207" s="39">
        <v>0</v>
      </c>
      <c r="W207" s="40" t="s">
        <v>12</v>
      </c>
    </row>
    <row r="208" spans="1:23" ht="15" x14ac:dyDescent="0.25">
      <c r="A208" s="28" t="s">
        <v>349</v>
      </c>
      <c r="B208" s="28" t="str">
        <f>VLOOKUP($A208,[1]Sheet2!$1:$1048576,COLUMN(B207),FALSE)</f>
        <v>Lactobacillus</v>
      </c>
      <c r="C208" s="28" t="str">
        <f>VLOOKUP($A208,[1]Sheet2!$1:$1048576,COLUMN(C207),FALSE)</f>
        <v>Lactobacillus_oris</v>
      </c>
      <c r="D208" s="29">
        <v>0</v>
      </c>
      <c r="E208" s="29">
        <v>3.5566620629549401E-4</v>
      </c>
      <c r="F208" s="30">
        <v>0</v>
      </c>
      <c r="G208" s="30">
        <v>1</v>
      </c>
      <c r="H208" s="31">
        <v>1.7517810253507599E-2</v>
      </c>
      <c r="I208" s="32">
        <v>5.6370288011858399E-5</v>
      </c>
      <c r="J208" s="32">
        <v>7.5961198698531099E-5</v>
      </c>
      <c r="K208" s="33">
        <v>10</v>
      </c>
      <c r="L208" s="33">
        <v>2</v>
      </c>
      <c r="M208" s="34">
        <v>0.82851299999608696</v>
      </c>
      <c r="N208" s="35">
        <v>9.5302187427991699E-4</v>
      </c>
      <c r="O208" s="35">
        <v>0</v>
      </c>
      <c r="P208" s="36">
        <v>1</v>
      </c>
      <c r="Q208" s="36">
        <v>0</v>
      </c>
      <c r="R208" s="37">
        <v>0.69153402140366704</v>
      </c>
      <c r="S208" s="38">
        <v>2.0018011402474199E-7</v>
      </c>
      <c r="T208" s="38">
        <v>0</v>
      </c>
      <c r="U208" s="39">
        <v>1</v>
      </c>
      <c r="V208" s="39">
        <v>0</v>
      </c>
      <c r="W208" s="40">
        <v>0.69153402140366704</v>
      </c>
    </row>
    <row r="209" spans="1:23" ht="15" x14ac:dyDescent="0.25">
      <c r="A209" s="28" t="s">
        <v>350</v>
      </c>
      <c r="B209" s="28" t="str">
        <f>VLOOKUP($A209,[1]Sheet2!$1:$1048576,COLUMN(B208),FALSE)</f>
        <v>Lactobacillus</v>
      </c>
      <c r="C209" s="28" t="str">
        <f>VLOOKUP($A209,[1]Sheet2!$1:$1048576,COLUMN(C208),FALSE)</f>
        <v>Lactobacillus_paracasei;Lactobacillus_casei</v>
      </c>
      <c r="D209" s="29">
        <v>0</v>
      </c>
      <c r="E209" s="29">
        <v>1.9895422425953099E-5</v>
      </c>
      <c r="F209" s="30">
        <v>0</v>
      </c>
      <c r="G209" s="30">
        <v>1</v>
      </c>
      <c r="H209" s="31">
        <v>1.7517810253507599E-2</v>
      </c>
      <c r="I209" s="32">
        <v>4.9501301162335797E-3</v>
      </c>
      <c r="J209" s="32">
        <v>1.12774604530681E-2</v>
      </c>
      <c r="K209" s="33">
        <v>25</v>
      </c>
      <c r="L209" s="33">
        <v>5</v>
      </c>
      <c r="M209" s="34">
        <v>0.71680509625880195</v>
      </c>
      <c r="N209" s="35">
        <v>8.1086587864262103E-4</v>
      </c>
      <c r="O209" s="35">
        <v>0</v>
      </c>
      <c r="P209" s="36">
        <v>3</v>
      </c>
      <c r="Q209" s="36">
        <v>0</v>
      </c>
      <c r="R209" s="37">
        <v>0.46698510612442501</v>
      </c>
      <c r="S209" s="38">
        <v>2.8404106489066899E-6</v>
      </c>
      <c r="T209" s="38">
        <v>5.2337004358339501E-6</v>
      </c>
      <c r="U209" s="39">
        <v>5</v>
      </c>
      <c r="V209" s="39">
        <v>2</v>
      </c>
      <c r="W209" s="40">
        <v>0.29896658226461598</v>
      </c>
    </row>
    <row r="210" spans="1:23" ht="15" x14ac:dyDescent="0.25">
      <c r="A210" s="28" t="s">
        <v>351</v>
      </c>
      <c r="B210" s="28" t="str">
        <f>VLOOKUP($A210,[1]Sheet2!$1:$1048576,COLUMN(B209),FALSE)</f>
        <v>Lactobacillus</v>
      </c>
      <c r="C210" s="28" t="str">
        <f>VLOOKUP($A210,[1]Sheet2!$1:$1048576,COLUMN(C209),FALSE)</f>
        <v>Lactobacillus_plantarum</v>
      </c>
      <c r="D210" s="29">
        <v>1.39171445666119E-3</v>
      </c>
      <c r="E210" s="29">
        <v>0</v>
      </c>
      <c r="F210" s="30">
        <v>3</v>
      </c>
      <c r="G210" s="30">
        <v>0</v>
      </c>
      <c r="H210" s="31">
        <v>0.47743835775409699</v>
      </c>
      <c r="I210" s="32">
        <v>4.4657820008327304E-6</v>
      </c>
      <c r="J210" s="32">
        <v>2.7068401620138099E-4</v>
      </c>
      <c r="K210" s="33">
        <v>1</v>
      </c>
      <c r="L210" s="33">
        <v>1</v>
      </c>
      <c r="M210" s="34">
        <v>0.170769780026268</v>
      </c>
      <c r="N210" s="35">
        <v>5.1661041779103001E-6</v>
      </c>
      <c r="O210" s="35">
        <v>2.35518816431635E-5</v>
      </c>
      <c r="P210" s="36">
        <v>2</v>
      </c>
      <c r="Q210" s="36">
        <v>1</v>
      </c>
      <c r="R210" s="37">
        <v>0.38998391558312701</v>
      </c>
      <c r="S210" s="38">
        <v>1.3082480090899801E-4</v>
      </c>
      <c r="T210" s="38">
        <v>4.9439603372152202E-4</v>
      </c>
      <c r="U210" s="39">
        <v>10</v>
      </c>
      <c r="V210" s="39">
        <v>2</v>
      </c>
      <c r="W210" s="40">
        <v>0.84204343827130101</v>
      </c>
    </row>
    <row r="211" spans="1:23" ht="15" x14ac:dyDescent="0.25">
      <c r="A211" s="28" t="s">
        <v>352</v>
      </c>
      <c r="B211" s="28" t="str">
        <f>VLOOKUP($A211,[1]Sheet2!$1:$1048576,COLUMN(B210),FALSE)</f>
        <v>Lactobacillus</v>
      </c>
      <c r="C211" s="28" t="str">
        <f>VLOOKUP($A211,[1]Sheet2!$1:$1048576,COLUMN(C210),FALSE)</f>
        <v>Lactobacillus_reuteri</v>
      </c>
      <c r="D211" s="29">
        <v>3.1726305229666699E-6</v>
      </c>
      <c r="E211" s="29">
        <v>0</v>
      </c>
      <c r="F211" s="30">
        <v>1</v>
      </c>
      <c r="G211" s="30">
        <v>0</v>
      </c>
      <c r="H211" s="31">
        <v>0.69946407059014204</v>
      </c>
      <c r="I211" s="32">
        <v>1.31792960586377E-4</v>
      </c>
      <c r="J211" s="32">
        <v>4.7757990776773096E-6</v>
      </c>
      <c r="K211" s="33">
        <v>5</v>
      </c>
      <c r="L211" s="33">
        <v>1</v>
      </c>
      <c r="M211" s="34">
        <v>0.96212194473656298</v>
      </c>
      <c r="N211" s="35">
        <v>7.5209082424649903E-4</v>
      </c>
      <c r="O211" s="35">
        <v>0</v>
      </c>
      <c r="P211" s="36">
        <v>1</v>
      </c>
      <c r="Q211" s="36">
        <v>0</v>
      </c>
      <c r="R211" s="37">
        <v>0.69153402140366704</v>
      </c>
      <c r="S211" s="38">
        <v>2.0695005455845502E-6</v>
      </c>
      <c r="T211" s="38">
        <v>1.46910849524543E-6</v>
      </c>
      <c r="U211" s="39">
        <v>2</v>
      </c>
      <c r="V211" s="39">
        <v>1</v>
      </c>
      <c r="W211" s="40">
        <v>0.408473339596509</v>
      </c>
    </row>
    <row r="212" spans="1:23" ht="15" x14ac:dyDescent="0.25">
      <c r="A212" s="28" t="s">
        <v>353</v>
      </c>
      <c r="B212" s="28" t="str">
        <f>VLOOKUP($A212,[1]Sheet2!$1:$1048576,COLUMN(B211),FALSE)</f>
        <v>Lactobacillus</v>
      </c>
      <c r="C212" s="28" t="str">
        <f>VLOOKUP($A212,[1]Sheet2!$1:$1048576,COLUMN(C211),FALSE)</f>
        <v>Lactobacillus_rhamnosus</v>
      </c>
      <c r="D212" s="29">
        <v>2.6368843030220401E-4</v>
      </c>
      <c r="E212" s="29">
        <v>1.7036160423626101E-2</v>
      </c>
      <c r="F212" s="30">
        <v>7</v>
      </c>
      <c r="G212" s="30">
        <v>2</v>
      </c>
      <c r="H212" s="31">
        <v>0.42629091629414501</v>
      </c>
      <c r="I212" s="32">
        <v>1.1641079648487601E-2</v>
      </c>
      <c r="J212" s="32">
        <v>6.7879680702573704E-3</v>
      </c>
      <c r="K212" s="33">
        <v>44</v>
      </c>
      <c r="L212" s="33">
        <v>7</v>
      </c>
      <c r="M212" s="34">
        <v>0.82612494662610203</v>
      </c>
      <c r="N212" s="35">
        <v>9.52406001708002E-5</v>
      </c>
      <c r="O212" s="35">
        <v>0</v>
      </c>
      <c r="P212" s="36">
        <v>7</v>
      </c>
      <c r="Q212" s="36">
        <v>0</v>
      </c>
      <c r="R212" s="37">
        <v>0.25049538519924403</v>
      </c>
      <c r="S212" s="38">
        <v>1.1040681583258701E-5</v>
      </c>
      <c r="T212" s="38">
        <v>2.4774099860984602E-6</v>
      </c>
      <c r="U212" s="39">
        <v>13</v>
      </c>
      <c r="V212" s="39">
        <v>1</v>
      </c>
      <c r="W212" s="40">
        <v>0.36385409614167702</v>
      </c>
    </row>
    <row r="213" spans="1:23" ht="15" x14ac:dyDescent="0.25">
      <c r="A213" s="28" t="s">
        <v>354</v>
      </c>
      <c r="B213" s="28" t="str">
        <f>VLOOKUP($A213,[1]Sheet2!$1:$1048576,COLUMN(B212),FALSE)</f>
        <v>Lactobacillus</v>
      </c>
      <c r="C213" s="28" t="str">
        <f>VLOOKUP($A213,[1]Sheet2!$1:$1048576,COLUMN(C212),FALSE)</f>
        <v>Lactobacillus_ruminis</v>
      </c>
      <c r="D213" s="29">
        <v>5.9594798751574003E-7</v>
      </c>
      <c r="E213" s="29">
        <v>0</v>
      </c>
      <c r="F213" s="30">
        <v>1</v>
      </c>
      <c r="G213" s="30">
        <v>0</v>
      </c>
      <c r="H213" s="31">
        <v>0.69946407059014204</v>
      </c>
      <c r="I213" s="32">
        <v>4.2361347040127202E-7</v>
      </c>
      <c r="J213" s="32">
        <v>0</v>
      </c>
      <c r="K213" s="33">
        <v>1</v>
      </c>
      <c r="L213" s="33">
        <v>0</v>
      </c>
      <c r="M213" s="34">
        <v>0.69153402140366704</v>
      </c>
      <c r="N213" s="35">
        <v>2.49225042998561E-6</v>
      </c>
      <c r="O213" s="35">
        <v>0</v>
      </c>
      <c r="P213" s="36">
        <v>3</v>
      </c>
      <c r="Q213" s="36">
        <v>0</v>
      </c>
      <c r="R213" s="37">
        <v>0.46698510612442501</v>
      </c>
      <c r="S213" s="38">
        <v>1.07548705220194E-3</v>
      </c>
      <c r="T213" s="38">
        <v>2.9929522606316801E-5</v>
      </c>
      <c r="U213" s="39">
        <v>6</v>
      </c>
      <c r="V213" s="39">
        <v>1</v>
      </c>
      <c r="W213" s="40">
        <v>0.91201689391378404</v>
      </c>
    </row>
    <row r="214" spans="1:23" ht="15" x14ac:dyDescent="0.25">
      <c r="A214" s="28" t="s">
        <v>355</v>
      </c>
      <c r="B214" s="28" t="str">
        <f>VLOOKUP($A214,[1]Sheet2!$1:$1048576,COLUMN(B213),FALSE)</f>
        <v>Lactobacillus</v>
      </c>
      <c r="C214" s="28" t="str">
        <f>VLOOKUP($A214,[1]Sheet2!$1:$1048576,COLUMN(C213),FALSE)</f>
        <v>Lactobacillus_salivarius</v>
      </c>
      <c r="D214" s="29">
        <v>0</v>
      </c>
      <c r="E214" s="29">
        <v>1.28838876500989E-5</v>
      </c>
      <c r="F214" s="30">
        <v>0</v>
      </c>
      <c r="G214" s="30">
        <v>1</v>
      </c>
      <c r="H214" s="31">
        <v>1.7517810253507599E-2</v>
      </c>
      <c r="I214" s="32">
        <v>4.51253529833203E-5</v>
      </c>
      <c r="J214" s="32">
        <v>5.4805889736412701E-5</v>
      </c>
      <c r="K214" s="33">
        <v>3</v>
      </c>
      <c r="L214" s="33">
        <v>1</v>
      </c>
      <c r="M214" s="34">
        <v>0.60440652065009004</v>
      </c>
      <c r="N214" s="35">
        <v>0</v>
      </c>
      <c r="O214" s="35">
        <v>0</v>
      </c>
      <c r="P214" s="36">
        <v>0</v>
      </c>
      <c r="Q214" s="36">
        <v>0</v>
      </c>
      <c r="R214" s="37" t="s">
        <v>12</v>
      </c>
      <c r="S214" s="38">
        <v>1.4640332249279799E-5</v>
      </c>
      <c r="T214" s="38">
        <v>0</v>
      </c>
      <c r="U214" s="39">
        <v>6</v>
      </c>
      <c r="V214" s="39">
        <v>0</v>
      </c>
      <c r="W214" s="40">
        <v>0.29066058193500999</v>
      </c>
    </row>
    <row r="215" spans="1:23" ht="15" x14ac:dyDescent="0.25">
      <c r="A215" s="28" t="s">
        <v>356</v>
      </c>
      <c r="B215" s="28" t="str">
        <f>VLOOKUP($A215,[1]Sheet2!$1:$1048576,COLUMN(B214),FALSE)</f>
        <v>Lactobacillus</v>
      </c>
      <c r="C215" s="28" t="str">
        <f>VLOOKUP($A215,[1]Sheet2!$1:$1048576,COLUMN(C214),FALSE)</f>
        <v>Lactobacillus_vaginalis</v>
      </c>
      <c r="D215" s="29">
        <v>8.2104844411461E-5</v>
      </c>
      <c r="E215" s="29">
        <v>0</v>
      </c>
      <c r="F215" s="30">
        <v>2</v>
      </c>
      <c r="G215" s="30">
        <v>0</v>
      </c>
      <c r="H215" s="31">
        <v>0.56870862292096902</v>
      </c>
      <c r="I215" s="32">
        <v>7.1926685225341296E-7</v>
      </c>
      <c r="J215" s="32">
        <v>0</v>
      </c>
      <c r="K215" s="33">
        <v>2</v>
      </c>
      <c r="L215" s="33">
        <v>0</v>
      </c>
      <c r="M215" s="34">
        <v>0.55911838963927096</v>
      </c>
      <c r="N215" s="35">
        <v>0</v>
      </c>
      <c r="O215" s="35">
        <v>0</v>
      </c>
      <c r="P215" s="36">
        <v>0</v>
      </c>
      <c r="Q215" s="36">
        <v>0</v>
      </c>
      <c r="R215" s="37" t="s">
        <v>12</v>
      </c>
      <c r="S215" s="38">
        <v>2.3693607542006598E-6</v>
      </c>
      <c r="T215" s="38">
        <v>0</v>
      </c>
      <c r="U215" s="39">
        <v>4</v>
      </c>
      <c r="V215" s="39">
        <v>0</v>
      </c>
      <c r="W215" s="40">
        <v>0.39584456686018199</v>
      </c>
    </row>
    <row r="216" spans="1:23" ht="15" x14ac:dyDescent="0.25">
      <c r="A216" s="28" t="s">
        <v>357</v>
      </c>
      <c r="B216" s="28" t="str">
        <f>VLOOKUP($A216,[1]Sheet2!$1:$1048576,COLUMN(B215),FALSE)</f>
        <v>Lactococcus</v>
      </c>
      <c r="C216" s="28" t="str">
        <f>VLOOKUP($A216,[1]Sheet2!$1:$1048576,COLUMN(C215),FALSE)</f>
        <v>Lactococcus_lactis</v>
      </c>
      <c r="D216" s="29">
        <v>0</v>
      </c>
      <c r="E216" s="29">
        <v>0</v>
      </c>
      <c r="F216" s="30">
        <v>0</v>
      </c>
      <c r="G216" s="30">
        <v>0</v>
      </c>
      <c r="H216" s="31" t="s">
        <v>12</v>
      </c>
      <c r="I216" s="32">
        <v>3.2584683913547799E-7</v>
      </c>
      <c r="J216" s="32">
        <v>8.9649081517532004E-5</v>
      </c>
      <c r="K216" s="33">
        <v>1</v>
      </c>
      <c r="L216" s="33">
        <v>1</v>
      </c>
      <c r="M216" s="34">
        <v>0.170769780026268</v>
      </c>
      <c r="N216" s="35">
        <v>3.9201370871507098E-4</v>
      </c>
      <c r="O216" s="35">
        <v>1.6368201660793601E-3</v>
      </c>
      <c r="P216" s="36">
        <v>11</v>
      </c>
      <c r="Q216" s="36">
        <v>5</v>
      </c>
      <c r="R216" s="37">
        <v>6.3583458303615101E-2</v>
      </c>
      <c r="S216" s="38">
        <v>1.3842298991258999E-4</v>
      </c>
      <c r="T216" s="38">
        <v>1.7225649626271999E-4</v>
      </c>
      <c r="U216" s="39">
        <v>31</v>
      </c>
      <c r="V216" s="39">
        <v>8</v>
      </c>
      <c r="W216" s="40">
        <v>0.20731304142864301</v>
      </c>
    </row>
    <row r="217" spans="1:23" ht="15" x14ac:dyDescent="0.25">
      <c r="A217" s="28" t="s">
        <v>358</v>
      </c>
      <c r="B217" s="28" t="str">
        <f>VLOOKUP($A217,[1]Sheet2!$1:$1048576,COLUMN(B216),FALSE)</f>
        <v>Leuconostoc</v>
      </c>
      <c r="C217" s="28" t="str">
        <f>VLOOKUP($A217,[1]Sheet2!$1:$1048576,COLUMN(C216),FALSE)</f>
        <v>Leuconostoc_citreum</v>
      </c>
      <c r="D217" s="29">
        <v>0</v>
      </c>
      <c r="E217" s="29">
        <v>0</v>
      </c>
      <c r="F217" s="30">
        <v>0</v>
      </c>
      <c r="G217" s="30">
        <v>0</v>
      </c>
      <c r="H217" s="31" t="s">
        <v>12</v>
      </c>
      <c r="I217" s="32">
        <v>0</v>
      </c>
      <c r="J217" s="32">
        <v>1.0213333322791599E-6</v>
      </c>
      <c r="K217" s="33">
        <v>0</v>
      </c>
      <c r="L217" s="33">
        <v>1</v>
      </c>
      <c r="M217" s="34">
        <v>2.01274865512578E-2</v>
      </c>
      <c r="N217" s="35">
        <v>3.6498912757718598E-6</v>
      </c>
      <c r="O217" s="35">
        <v>1.10087104314532E-5</v>
      </c>
      <c r="P217" s="36">
        <v>2</v>
      </c>
      <c r="Q217" s="36">
        <v>3</v>
      </c>
      <c r="R217" s="37">
        <v>5.6256137522956804E-3</v>
      </c>
      <c r="S217" s="38">
        <v>4.1751567413201101E-7</v>
      </c>
      <c r="T217" s="38">
        <v>1.8955129417262E-6</v>
      </c>
      <c r="U217" s="39">
        <v>1</v>
      </c>
      <c r="V217" s="39">
        <v>1</v>
      </c>
      <c r="W217" s="40">
        <v>0.183700132298008</v>
      </c>
    </row>
    <row r="218" spans="1:23" ht="15" x14ac:dyDescent="0.25">
      <c r="A218" s="28" t="s">
        <v>359</v>
      </c>
      <c r="B218" s="28" t="str">
        <f>VLOOKUP($A218,[1]Sheet2!$1:$1048576,COLUMN(B217),FALSE)</f>
        <v>Leuconostoc</v>
      </c>
      <c r="C218" s="28" t="str">
        <f>VLOOKUP($A218,[1]Sheet2!$1:$1048576,COLUMN(C217),FALSE)</f>
        <v>Leuconostoc_lactis;Leuconostoc_argentinum</v>
      </c>
      <c r="D218" s="29">
        <v>0</v>
      </c>
      <c r="E218" s="29">
        <v>0</v>
      </c>
      <c r="F218" s="30">
        <v>0</v>
      </c>
      <c r="G218" s="30">
        <v>0</v>
      </c>
      <c r="H218" s="31" t="s">
        <v>12</v>
      </c>
      <c r="I218" s="32">
        <v>7.4965917138818103E-7</v>
      </c>
      <c r="J218" s="32">
        <v>0</v>
      </c>
      <c r="K218" s="33">
        <v>1</v>
      </c>
      <c r="L218" s="33">
        <v>0</v>
      </c>
      <c r="M218" s="34">
        <v>0.69153402140366704</v>
      </c>
      <c r="N218" s="35">
        <v>7.7866505469589297E-5</v>
      </c>
      <c r="O218" s="35">
        <v>7.4962122903958405E-5</v>
      </c>
      <c r="P218" s="36">
        <v>6</v>
      </c>
      <c r="Q218" s="36">
        <v>3</v>
      </c>
      <c r="R218" s="37">
        <v>0.13444364396400299</v>
      </c>
      <c r="S218" s="38">
        <v>3.4259069976113401E-7</v>
      </c>
      <c r="T218" s="38">
        <v>1.6351688027719701E-6</v>
      </c>
      <c r="U218" s="39">
        <v>1</v>
      </c>
      <c r="V218" s="39">
        <v>1</v>
      </c>
      <c r="W218" s="40">
        <v>0.183700132298008</v>
      </c>
    </row>
    <row r="219" spans="1:23" ht="15" x14ac:dyDescent="0.25">
      <c r="A219" s="28" t="s">
        <v>360</v>
      </c>
      <c r="B219" s="28" t="str">
        <f>VLOOKUP($A219,[1]Sheet2!$1:$1048576,COLUMN(B218),FALSE)</f>
        <v>Leuconostoc</v>
      </c>
      <c r="C219" s="28" t="str">
        <f>VLOOKUP($A219,[1]Sheet2!$1:$1048576,COLUMN(C218),FALSE)</f>
        <v>Leuconostoc_mesenteroides</v>
      </c>
      <c r="D219" s="29">
        <v>0</v>
      </c>
      <c r="E219" s="29">
        <v>0</v>
      </c>
      <c r="F219" s="30">
        <v>0</v>
      </c>
      <c r="G219" s="30">
        <v>0</v>
      </c>
      <c r="H219" s="31" t="s">
        <v>12</v>
      </c>
      <c r="I219" s="32">
        <v>0</v>
      </c>
      <c r="J219" s="32">
        <v>0</v>
      </c>
      <c r="K219" s="33">
        <v>0</v>
      </c>
      <c r="L219" s="33">
        <v>0</v>
      </c>
      <c r="M219" s="34" t="s">
        <v>12</v>
      </c>
      <c r="N219" s="35">
        <v>6.9216071745220096E-7</v>
      </c>
      <c r="O219" s="35">
        <v>3.0775075142813503E-5</v>
      </c>
      <c r="P219" s="36">
        <v>2</v>
      </c>
      <c r="Q219" s="36">
        <v>3</v>
      </c>
      <c r="R219" s="37">
        <v>3.7528035256702299E-3</v>
      </c>
      <c r="S219" s="38">
        <v>4.9963287605288898E-5</v>
      </c>
      <c r="T219" s="38">
        <v>1.32901018272006E-4</v>
      </c>
      <c r="U219" s="39">
        <v>29</v>
      </c>
      <c r="V219" s="39">
        <v>9</v>
      </c>
      <c r="W219" s="40">
        <v>5.6017042975044298E-2</v>
      </c>
    </row>
    <row r="220" spans="1:23" ht="15" x14ac:dyDescent="0.25">
      <c r="A220" s="28" t="s">
        <v>361</v>
      </c>
      <c r="B220" s="28" t="str">
        <f>VLOOKUP($A220,[1]Sheet2!$1:$1048576,COLUMN(B219),FALSE)</f>
        <v>Lysinibacillus;Bacillus</v>
      </c>
      <c r="C220" s="28" t="str">
        <f>VLOOKUP($A220,[1]Sheet2!$1:$1048576,COLUMN(C219),FALSE)</f>
        <v>Lysinibacillus_fusiformis;Lysinibacillus_sphaericus</v>
      </c>
      <c r="D220" s="29">
        <v>0</v>
      </c>
      <c r="E220" s="29">
        <v>0</v>
      </c>
      <c r="F220" s="30">
        <v>0</v>
      </c>
      <c r="G220" s="30">
        <v>0</v>
      </c>
      <c r="H220" s="31" t="s">
        <v>12</v>
      </c>
      <c r="I220" s="32">
        <v>0</v>
      </c>
      <c r="J220" s="32">
        <v>0</v>
      </c>
      <c r="K220" s="33">
        <v>0</v>
      </c>
      <c r="L220" s="33">
        <v>0</v>
      </c>
      <c r="M220" s="34" t="s">
        <v>12</v>
      </c>
      <c r="N220" s="35">
        <v>0</v>
      </c>
      <c r="O220" s="35">
        <v>0</v>
      </c>
      <c r="P220" s="36">
        <v>0</v>
      </c>
      <c r="Q220" s="36">
        <v>0</v>
      </c>
      <c r="R220" s="37" t="s">
        <v>12</v>
      </c>
      <c r="S220" s="38">
        <v>1.2234702760550401E-4</v>
      </c>
      <c r="T220" s="38">
        <v>0</v>
      </c>
      <c r="U220" s="39">
        <v>2</v>
      </c>
      <c r="V220" s="39">
        <v>0</v>
      </c>
      <c r="W220" s="40">
        <v>0.55911838963927096</v>
      </c>
    </row>
    <row r="221" spans="1:23" ht="15" x14ac:dyDescent="0.25">
      <c r="A221" s="28" t="s">
        <v>362</v>
      </c>
      <c r="B221" s="28" t="str">
        <f>VLOOKUP($A221,[1]Sheet2!$1:$1048576,COLUMN(B220),FALSE)</f>
        <v>Macrococcus</v>
      </c>
      <c r="C221" s="28" t="str">
        <f>VLOOKUP($A221,[1]Sheet2!$1:$1048576,COLUMN(C220),FALSE)</f>
        <v>Macrococcus_caseolyticus</v>
      </c>
      <c r="D221" s="29">
        <v>0</v>
      </c>
      <c r="E221" s="29">
        <v>0</v>
      </c>
      <c r="F221" s="30">
        <v>0</v>
      </c>
      <c r="G221" s="30">
        <v>0</v>
      </c>
      <c r="H221" s="31" t="s">
        <v>12</v>
      </c>
      <c r="I221" s="32">
        <v>0</v>
      </c>
      <c r="J221" s="32">
        <v>4.7968221971884299E-5</v>
      </c>
      <c r="K221" s="33">
        <v>0</v>
      </c>
      <c r="L221" s="33">
        <v>1</v>
      </c>
      <c r="M221" s="34">
        <v>2.01274865512578E-2</v>
      </c>
      <c r="N221" s="35">
        <v>2.3032300240258302E-6</v>
      </c>
      <c r="O221" s="35">
        <v>9.9766992312233194E-6</v>
      </c>
      <c r="P221" s="36">
        <v>3</v>
      </c>
      <c r="Q221" s="36">
        <v>2</v>
      </c>
      <c r="R221" s="37">
        <v>0.11445125737524001</v>
      </c>
      <c r="S221" s="38">
        <v>0</v>
      </c>
      <c r="T221" s="38">
        <v>0</v>
      </c>
      <c r="U221" s="39">
        <v>0</v>
      </c>
      <c r="V221" s="39">
        <v>0</v>
      </c>
      <c r="W221" s="40" t="s">
        <v>12</v>
      </c>
    </row>
    <row r="222" spans="1:23" ht="15" x14ac:dyDescent="0.25">
      <c r="A222" s="28" t="s">
        <v>363</v>
      </c>
      <c r="B222" s="28" t="str">
        <f>VLOOKUP($A222,[1]Sheet2!$1:$1048576,COLUMN(B221),FALSE)</f>
        <v>Mannheimia</v>
      </c>
      <c r="C222" s="28" t="str">
        <f>VLOOKUP($A222,[1]Sheet2!$1:$1048576,COLUMN(C221),FALSE)</f>
        <v>Mannheimia_haemolytica</v>
      </c>
      <c r="D222" s="29">
        <v>0</v>
      </c>
      <c r="E222" s="29">
        <v>0</v>
      </c>
      <c r="F222" s="30">
        <v>0</v>
      </c>
      <c r="G222" s="30">
        <v>0</v>
      </c>
      <c r="H222" s="31" t="s">
        <v>12</v>
      </c>
      <c r="I222" s="32">
        <v>0</v>
      </c>
      <c r="J222" s="32">
        <v>0</v>
      </c>
      <c r="K222" s="33">
        <v>0</v>
      </c>
      <c r="L222" s="33">
        <v>0</v>
      </c>
      <c r="M222" s="34" t="s">
        <v>12</v>
      </c>
      <c r="N222" s="35">
        <v>0</v>
      </c>
      <c r="O222" s="35">
        <v>0</v>
      </c>
      <c r="P222" s="36">
        <v>0</v>
      </c>
      <c r="Q222" s="36">
        <v>0</v>
      </c>
      <c r="R222" s="37" t="s">
        <v>12</v>
      </c>
      <c r="S222" s="38">
        <v>0</v>
      </c>
      <c r="T222" s="38">
        <v>0</v>
      </c>
      <c r="U222" s="39">
        <v>0</v>
      </c>
      <c r="V222" s="39">
        <v>0</v>
      </c>
      <c r="W222" s="40" t="s">
        <v>12</v>
      </c>
    </row>
    <row r="223" spans="1:23" ht="15" x14ac:dyDescent="0.25">
      <c r="A223" s="28" t="s">
        <v>364</v>
      </c>
      <c r="B223" s="28" t="str">
        <f>VLOOKUP($A223,[1]Sheet2!$1:$1048576,COLUMN(B222),FALSE)</f>
        <v>Mannheimia</v>
      </c>
      <c r="C223" s="28" t="str">
        <f>VLOOKUP($A223,[1]Sheet2!$1:$1048576,COLUMN(C222),FALSE)</f>
        <v>Mannheimia_succiniciproducens</v>
      </c>
      <c r="D223" s="29">
        <v>0</v>
      </c>
      <c r="E223" s="29">
        <v>0</v>
      </c>
      <c r="F223" s="30">
        <v>0</v>
      </c>
      <c r="G223" s="30">
        <v>0</v>
      </c>
      <c r="H223" s="31" t="s">
        <v>12</v>
      </c>
      <c r="I223" s="32">
        <v>0</v>
      </c>
      <c r="J223" s="32">
        <v>0</v>
      </c>
      <c r="K223" s="33">
        <v>0</v>
      </c>
      <c r="L223" s="33">
        <v>0</v>
      </c>
      <c r="M223" s="34" t="s">
        <v>12</v>
      </c>
      <c r="N223" s="35">
        <v>0</v>
      </c>
      <c r="O223" s="35">
        <v>0</v>
      </c>
      <c r="P223" s="36">
        <v>0</v>
      </c>
      <c r="Q223" s="36">
        <v>0</v>
      </c>
      <c r="R223" s="37" t="s">
        <v>12</v>
      </c>
      <c r="S223" s="38">
        <v>0</v>
      </c>
      <c r="T223" s="38">
        <v>0</v>
      </c>
      <c r="U223" s="39">
        <v>0</v>
      </c>
      <c r="V223" s="39">
        <v>0</v>
      </c>
      <c r="W223" s="40" t="s">
        <v>12</v>
      </c>
    </row>
    <row r="224" spans="1:23" ht="15" x14ac:dyDescent="0.25">
      <c r="A224" s="28" t="s">
        <v>365</v>
      </c>
      <c r="B224" s="28" t="str">
        <f>VLOOKUP($A224,[1]Sheet2!$1:$1048576,COLUMN(B223),FALSE)</f>
        <v>Megasphaera</v>
      </c>
      <c r="C224" s="28" t="str">
        <f>VLOOKUP($A224,[1]Sheet2!$1:$1048576,COLUMN(C223),FALSE)</f>
        <v>Megasphaera_micronuciformis</v>
      </c>
      <c r="D224" s="29">
        <v>0</v>
      </c>
      <c r="E224" s="29">
        <v>0</v>
      </c>
      <c r="F224" s="30">
        <v>0</v>
      </c>
      <c r="G224" s="30">
        <v>0</v>
      </c>
      <c r="H224" s="31" t="s">
        <v>12</v>
      </c>
      <c r="I224" s="32">
        <v>2.50670560675824E-4</v>
      </c>
      <c r="J224" s="32">
        <v>1.0925507364565601E-3</v>
      </c>
      <c r="K224" s="33">
        <v>9</v>
      </c>
      <c r="L224" s="33">
        <v>3</v>
      </c>
      <c r="M224" s="34">
        <v>0.29048768884249798</v>
      </c>
      <c r="N224" s="35">
        <v>1.6364662020347299E-3</v>
      </c>
      <c r="O224" s="35">
        <v>7.5885406886495304E-5</v>
      </c>
      <c r="P224" s="36">
        <v>16</v>
      </c>
      <c r="Q224" s="36">
        <v>1</v>
      </c>
      <c r="R224" s="37">
        <v>0.21454224430268901</v>
      </c>
      <c r="S224" s="38">
        <v>1.0411139842510201E-6</v>
      </c>
      <c r="T224" s="38">
        <v>9.2614238819096004E-6</v>
      </c>
      <c r="U224" s="39">
        <v>2</v>
      </c>
      <c r="V224" s="39">
        <v>1</v>
      </c>
      <c r="W224" s="40">
        <v>0.37201256766555801</v>
      </c>
    </row>
    <row r="225" spans="1:23" ht="15" x14ac:dyDescent="0.25">
      <c r="A225" s="28" t="s">
        <v>366</v>
      </c>
      <c r="B225" s="28" t="str">
        <f>VLOOKUP($A225,[1]Sheet2!$1:$1048576,COLUMN(B224),FALSE)</f>
        <v>Megasphaera</v>
      </c>
      <c r="C225" s="28" t="str">
        <f>VLOOKUP($A225,[1]Sheet2!$1:$1048576,COLUMN(C224),FALSE)</f>
        <v>Megasphaera_UPII_135_E</v>
      </c>
      <c r="D225" s="29">
        <v>0</v>
      </c>
      <c r="E225" s="29">
        <v>0</v>
      </c>
      <c r="F225" s="30">
        <v>0</v>
      </c>
      <c r="G225" s="30">
        <v>0</v>
      </c>
      <c r="H225" s="31" t="s">
        <v>12</v>
      </c>
      <c r="I225" s="32">
        <v>1.23653735885439E-6</v>
      </c>
      <c r="J225" s="32">
        <v>0</v>
      </c>
      <c r="K225" s="33">
        <v>2</v>
      </c>
      <c r="L225" s="33">
        <v>0</v>
      </c>
      <c r="M225" s="34">
        <v>0.55911838963927096</v>
      </c>
      <c r="N225" s="35">
        <v>1.08531643863719E-6</v>
      </c>
      <c r="O225" s="35">
        <v>0</v>
      </c>
      <c r="P225" s="36">
        <v>1</v>
      </c>
      <c r="Q225" s="36">
        <v>0</v>
      </c>
      <c r="R225" s="37">
        <v>0.69153402140366704</v>
      </c>
      <c r="S225" s="38">
        <v>7.0124650871011303E-7</v>
      </c>
      <c r="T225" s="38">
        <v>3.4145093624189302E-6</v>
      </c>
      <c r="U225" s="39">
        <v>3</v>
      </c>
      <c r="V225" s="39">
        <v>1</v>
      </c>
      <c r="W225" s="40">
        <v>0.56485991231400501</v>
      </c>
    </row>
    <row r="226" spans="1:23" ht="15" x14ac:dyDescent="0.25">
      <c r="A226" s="28" t="s">
        <v>367</v>
      </c>
      <c r="B226" s="28" t="str">
        <f>VLOOKUP($A226,[1]Sheet2!$1:$1048576,COLUMN(B225),FALSE)</f>
        <v>Megasphaera</v>
      </c>
      <c r="C226" s="28" t="str">
        <f>VLOOKUP($A226,[1]Sheet2!$1:$1048576,COLUMN(C225),FALSE)</f>
        <v>Megasphaera_UPII_199_6;Megasphaera_genomosp__type_1_28L</v>
      </c>
      <c r="D226" s="29">
        <v>4.1638725117248501E-6</v>
      </c>
      <c r="E226" s="29">
        <v>0</v>
      </c>
      <c r="F226" s="30">
        <v>1</v>
      </c>
      <c r="G226" s="30">
        <v>0</v>
      </c>
      <c r="H226" s="31">
        <v>0.69946407059014204</v>
      </c>
      <c r="I226" s="32">
        <v>1.4757215185691799E-6</v>
      </c>
      <c r="J226" s="32">
        <v>2.8681872853950899E-6</v>
      </c>
      <c r="K226" s="33">
        <v>2</v>
      </c>
      <c r="L226" s="33">
        <v>1</v>
      </c>
      <c r="M226" s="34">
        <v>0.408473339596509</v>
      </c>
      <c r="N226" s="35">
        <v>2.4449406357031401E-6</v>
      </c>
      <c r="O226" s="35">
        <v>0</v>
      </c>
      <c r="P226" s="36">
        <v>2</v>
      </c>
      <c r="Q226" s="36">
        <v>0</v>
      </c>
      <c r="R226" s="37">
        <v>0.55911838963927096</v>
      </c>
      <c r="S226" s="38">
        <v>1.05260401862889E-6</v>
      </c>
      <c r="T226" s="38">
        <v>4.5477294202684096E-6</v>
      </c>
      <c r="U226" s="39">
        <v>4</v>
      </c>
      <c r="V226" s="39">
        <v>1</v>
      </c>
      <c r="W226" s="40">
        <v>0.73656834189881304</v>
      </c>
    </row>
    <row r="227" spans="1:23" ht="15" x14ac:dyDescent="0.25">
      <c r="A227" s="28" t="s">
        <v>368</v>
      </c>
      <c r="B227" s="28" t="str">
        <f>VLOOKUP($A227,[1]Sheet2!$1:$1048576,COLUMN(B226),FALSE)</f>
        <v>Melissococcus</v>
      </c>
      <c r="C227" s="28" t="str">
        <f>VLOOKUP($A227,[1]Sheet2!$1:$1048576,COLUMN(C226),FALSE)</f>
        <v>Melissococcus_plutonius</v>
      </c>
      <c r="D227" s="29">
        <v>0</v>
      </c>
      <c r="E227" s="29">
        <v>0</v>
      </c>
      <c r="F227" s="30">
        <v>0</v>
      </c>
      <c r="G227" s="30">
        <v>0</v>
      </c>
      <c r="H227" s="31" t="s">
        <v>12</v>
      </c>
      <c r="I227" s="32">
        <v>0</v>
      </c>
      <c r="J227" s="32">
        <v>0</v>
      </c>
      <c r="K227" s="33">
        <v>0</v>
      </c>
      <c r="L227" s="33">
        <v>0</v>
      </c>
      <c r="M227" s="34" t="s">
        <v>12</v>
      </c>
      <c r="N227" s="35">
        <v>0</v>
      </c>
      <c r="O227" s="35">
        <v>0</v>
      </c>
      <c r="P227" s="36">
        <v>0</v>
      </c>
      <c r="Q227" s="36">
        <v>0</v>
      </c>
      <c r="R227" s="37" t="s">
        <v>12</v>
      </c>
      <c r="S227" s="38">
        <v>0</v>
      </c>
      <c r="T227" s="38">
        <v>0</v>
      </c>
      <c r="U227" s="39">
        <v>0</v>
      </c>
      <c r="V227" s="39">
        <v>0</v>
      </c>
      <c r="W227" s="40" t="s">
        <v>12</v>
      </c>
    </row>
    <row r="228" spans="1:23" ht="15" x14ac:dyDescent="0.25">
      <c r="A228" s="28" t="s">
        <v>369</v>
      </c>
      <c r="B228" s="28" t="str">
        <f>VLOOKUP($A228,[1]Sheet2!$1:$1048576,COLUMN(B227),FALSE)</f>
        <v>Methanobrevibacter</v>
      </c>
      <c r="C228" s="28" t="str">
        <f>VLOOKUP($A228,[1]Sheet2!$1:$1048576,COLUMN(C227),FALSE)</f>
        <v>Methanobrevibacter_smithii</v>
      </c>
      <c r="D228" s="29">
        <v>0</v>
      </c>
      <c r="E228" s="29">
        <v>0</v>
      </c>
      <c r="F228" s="30">
        <v>0</v>
      </c>
      <c r="G228" s="30">
        <v>0</v>
      </c>
      <c r="H228" s="31" t="s">
        <v>12</v>
      </c>
      <c r="I228" s="32">
        <v>0</v>
      </c>
      <c r="J228" s="32">
        <v>0</v>
      </c>
      <c r="K228" s="33">
        <v>0</v>
      </c>
      <c r="L228" s="33">
        <v>0</v>
      </c>
      <c r="M228" s="34" t="s">
        <v>12</v>
      </c>
      <c r="N228" s="35">
        <v>4.5172614039797098E-7</v>
      </c>
      <c r="O228" s="35">
        <v>8.1010654361430704E-6</v>
      </c>
      <c r="P228" s="36">
        <v>2</v>
      </c>
      <c r="Q228" s="36">
        <v>1</v>
      </c>
      <c r="R228" s="37">
        <v>0.37201256766555801</v>
      </c>
      <c r="S228" s="38">
        <v>1.00408658366695E-3</v>
      </c>
      <c r="T228" s="38">
        <v>1.59373629641109E-3</v>
      </c>
      <c r="U228" s="39">
        <v>23</v>
      </c>
      <c r="V228" s="39">
        <v>6</v>
      </c>
      <c r="W228" s="40">
        <v>0.26055333706056899</v>
      </c>
    </row>
    <row r="229" spans="1:23" ht="15" x14ac:dyDescent="0.25">
      <c r="A229" s="28" t="s">
        <v>370</v>
      </c>
      <c r="B229" s="28" t="str">
        <f>VLOOKUP($A229,[1]Sheet2!$1:$1048576,COLUMN(B228),FALSE)</f>
        <v>Methanosphaera</v>
      </c>
      <c r="C229" s="28" t="str">
        <f>VLOOKUP($A229,[1]Sheet2!$1:$1048576,COLUMN(C228),FALSE)</f>
        <v>Methanosphaera_stadtmanae</v>
      </c>
      <c r="D229" s="29">
        <v>0</v>
      </c>
      <c r="E229" s="29">
        <v>0</v>
      </c>
      <c r="F229" s="30">
        <v>0</v>
      </c>
      <c r="G229" s="30">
        <v>0</v>
      </c>
      <c r="H229" s="31" t="s">
        <v>12</v>
      </c>
      <c r="I229" s="32">
        <v>0</v>
      </c>
      <c r="J229" s="32">
        <v>0</v>
      </c>
      <c r="K229" s="33">
        <v>0</v>
      </c>
      <c r="L229" s="33">
        <v>0</v>
      </c>
      <c r="M229" s="34" t="s">
        <v>12</v>
      </c>
      <c r="N229" s="35">
        <v>0</v>
      </c>
      <c r="O229" s="35">
        <v>0</v>
      </c>
      <c r="P229" s="36">
        <v>0</v>
      </c>
      <c r="Q229" s="36">
        <v>0</v>
      </c>
      <c r="R229" s="37" t="s">
        <v>12</v>
      </c>
      <c r="S229" s="38">
        <v>1.2086466644877599E-6</v>
      </c>
      <c r="T229" s="38">
        <v>3.4447394279845598E-4</v>
      </c>
      <c r="U229" s="39">
        <v>1</v>
      </c>
      <c r="V229" s="39">
        <v>1</v>
      </c>
      <c r="W229" s="40">
        <v>0.170769780026268</v>
      </c>
    </row>
    <row r="230" spans="1:23" ht="15" x14ac:dyDescent="0.25">
      <c r="A230" s="28" t="s">
        <v>371</v>
      </c>
      <c r="B230" s="28" t="str">
        <f>VLOOKUP($A230,[1]Sheet2!$1:$1048576,COLUMN(B229),FALSE)</f>
        <v>Micrococcus</v>
      </c>
      <c r="C230" s="28" t="str">
        <f>VLOOKUP($A230,[1]Sheet2!$1:$1048576,COLUMN(C229),FALSE)</f>
        <v>Micrococcus_luteus</v>
      </c>
      <c r="D230" s="29">
        <v>0</v>
      </c>
      <c r="E230" s="29">
        <v>0</v>
      </c>
      <c r="F230" s="30">
        <v>0</v>
      </c>
      <c r="G230" s="30">
        <v>0</v>
      </c>
      <c r="H230" s="31" t="s">
        <v>12</v>
      </c>
      <c r="I230" s="32">
        <v>0</v>
      </c>
      <c r="J230" s="32">
        <v>0</v>
      </c>
      <c r="K230" s="33">
        <v>0</v>
      </c>
      <c r="L230" s="33">
        <v>0</v>
      </c>
      <c r="M230" s="34" t="s">
        <v>12</v>
      </c>
      <c r="N230" s="35">
        <v>0</v>
      </c>
      <c r="O230" s="35">
        <v>0</v>
      </c>
      <c r="P230" s="36">
        <v>0</v>
      </c>
      <c r="Q230" s="36">
        <v>0</v>
      </c>
      <c r="R230" s="37" t="s">
        <v>12</v>
      </c>
      <c r="S230" s="38">
        <v>0</v>
      </c>
      <c r="T230" s="38">
        <v>0</v>
      </c>
      <c r="U230" s="39">
        <v>0</v>
      </c>
      <c r="V230" s="39">
        <v>0</v>
      </c>
      <c r="W230" s="40" t="s">
        <v>12</v>
      </c>
    </row>
    <row r="231" spans="1:23" ht="15" x14ac:dyDescent="0.25">
      <c r="A231" s="28" t="s">
        <v>372</v>
      </c>
      <c r="B231" s="28" t="str">
        <f>VLOOKUP($A231,[1]Sheet2!$1:$1048576,COLUMN(B230),FALSE)</f>
        <v>Mitsuokella</v>
      </c>
      <c r="C231" s="28" t="str">
        <f>VLOOKUP($A231,[1]Sheet2!$1:$1048576,COLUMN(C230),FALSE)</f>
        <v>Mitsuokella_multacida</v>
      </c>
      <c r="D231" s="29">
        <v>4.6105999441058599E-7</v>
      </c>
      <c r="E231" s="29">
        <v>0</v>
      </c>
      <c r="F231" s="30">
        <v>1</v>
      </c>
      <c r="G231" s="30">
        <v>0</v>
      </c>
      <c r="H231" s="31">
        <v>0.69946407059014204</v>
      </c>
      <c r="I231" s="32">
        <v>3.4635577779500799E-7</v>
      </c>
      <c r="J231" s="32">
        <v>0</v>
      </c>
      <c r="K231" s="33">
        <v>1</v>
      </c>
      <c r="L231" s="33">
        <v>0</v>
      </c>
      <c r="M231" s="34">
        <v>0.69153402140366704</v>
      </c>
      <c r="N231" s="35">
        <v>0</v>
      </c>
      <c r="O231" s="35">
        <v>0</v>
      </c>
      <c r="P231" s="36">
        <v>0</v>
      </c>
      <c r="Q231" s="36">
        <v>0</v>
      </c>
      <c r="R231" s="37" t="s">
        <v>12</v>
      </c>
      <c r="S231" s="38">
        <v>4.9610545592673099E-4</v>
      </c>
      <c r="T231" s="38">
        <v>0</v>
      </c>
      <c r="U231" s="39">
        <v>3</v>
      </c>
      <c r="V231" s="39">
        <v>0</v>
      </c>
      <c r="W231" s="40">
        <v>0.46698510612442501</v>
      </c>
    </row>
    <row r="232" spans="1:23" ht="15" x14ac:dyDescent="0.25">
      <c r="A232" s="28" t="s">
        <v>373</v>
      </c>
      <c r="B232" s="28" t="str">
        <f>VLOOKUP($A232,[1]Sheet2!$1:$1048576,COLUMN(B231),FALSE)</f>
        <v>Mobiluncus</v>
      </c>
      <c r="C232" s="28" t="str">
        <f>VLOOKUP($A232,[1]Sheet2!$1:$1048576,COLUMN(C231),FALSE)</f>
        <v>Mobiluncus_curtisii</v>
      </c>
      <c r="D232" s="29">
        <v>2.02756028707327E-7</v>
      </c>
      <c r="E232" s="29">
        <v>0</v>
      </c>
      <c r="F232" s="30">
        <v>1</v>
      </c>
      <c r="G232" s="30">
        <v>0</v>
      </c>
      <c r="H232" s="31">
        <v>0.69946407059014204</v>
      </c>
      <c r="I232" s="32">
        <v>1.1506792432358901E-5</v>
      </c>
      <c r="J232" s="32">
        <v>9.7140833678500503E-6</v>
      </c>
      <c r="K232" s="33">
        <v>5</v>
      </c>
      <c r="L232" s="33">
        <v>2</v>
      </c>
      <c r="M232" s="34">
        <v>0.37671823570586899</v>
      </c>
      <c r="N232" s="35">
        <v>0</v>
      </c>
      <c r="O232" s="35">
        <v>0</v>
      </c>
      <c r="P232" s="36">
        <v>0</v>
      </c>
      <c r="Q232" s="36">
        <v>0</v>
      </c>
      <c r="R232" s="37" t="s">
        <v>12</v>
      </c>
      <c r="S232" s="38">
        <v>1.52673970887845E-6</v>
      </c>
      <c r="T232" s="38">
        <v>1.77666834116675E-5</v>
      </c>
      <c r="U232" s="39">
        <v>2</v>
      </c>
      <c r="V232" s="39">
        <v>1</v>
      </c>
      <c r="W232" s="40">
        <v>0.37201256766555801</v>
      </c>
    </row>
    <row r="233" spans="1:23" ht="15" x14ac:dyDescent="0.25">
      <c r="A233" s="28" t="s">
        <v>374</v>
      </c>
      <c r="B233" s="28" t="str">
        <f>VLOOKUP($A233,[1]Sheet2!$1:$1048576,COLUMN(B232),FALSE)</f>
        <v>Neisseria</v>
      </c>
      <c r="C233" s="28" t="str">
        <f>VLOOKUP($A233,[1]Sheet2!$1:$1048576,COLUMN(C232),FALSE)</f>
        <v>Neisseria_bacilliformis</v>
      </c>
      <c r="D233" s="29">
        <v>0</v>
      </c>
      <c r="E233" s="29">
        <v>0</v>
      </c>
      <c r="F233" s="30">
        <v>0</v>
      </c>
      <c r="G233" s="30">
        <v>0</v>
      </c>
      <c r="H233" s="31" t="s">
        <v>12</v>
      </c>
      <c r="I233" s="32">
        <v>7.5740879338543797E-7</v>
      </c>
      <c r="J233" s="32">
        <v>0</v>
      </c>
      <c r="K233" s="33">
        <v>1</v>
      </c>
      <c r="L233" s="33">
        <v>0</v>
      </c>
      <c r="M233" s="34">
        <v>0.69153402140366704</v>
      </c>
      <c r="N233" s="35">
        <v>0</v>
      </c>
      <c r="O233" s="35">
        <v>0</v>
      </c>
      <c r="P233" s="36">
        <v>0</v>
      </c>
      <c r="Q233" s="36">
        <v>0</v>
      </c>
      <c r="R233" s="37" t="s">
        <v>12</v>
      </c>
      <c r="S233" s="38">
        <v>0</v>
      </c>
      <c r="T233" s="38">
        <v>0</v>
      </c>
      <c r="U233" s="39">
        <v>0</v>
      </c>
      <c r="V233" s="39">
        <v>0</v>
      </c>
      <c r="W233" s="40" t="s">
        <v>12</v>
      </c>
    </row>
    <row r="234" spans="1:23" ht="15" x14ac:dyDescent="0.25">
      <c r="A234" s="28" t="s">
        <v>375</v>
      </c>
      <c r="B234" s="28" t="str">
        <f>VLOOKUP($A234,[1]Sheet2!$1:$1048576,COLUMN(B233),FALSE)</f>
        <v>Neisseria</v>
      </c>
      <c r="C234" s="28" t="str">
        <f>VLOOKUP($A234,[1]Sheet2!$1:$1048576,COLUMN(C233),FALSE)</f>
        <v>Neisseria_cinerea</v>
      </c>
      <c r="D234" s="29">
        <v>6.1741847807880604E-6</v>
      </c>
      <c r="E234" s="29">
        <v>1.2717587922040901E-5</v>
      </c>
      <c r="F234" s="30">
        <v>4</v>
      </c>
      <c r="G234" s="30">
        <v>3</v>
      </c>
      <c r="H234" s="31">
        <v>3.4925028563182199E-2</v>
      </c>
      <c r="I234" s="32">
        <v>2.6350802888001302E-7</v>
      </c>
      <c r="J234" s="32">
        <v>0</v>
      </c>
      <c r="K234" s="33">
        <v>1</v>
      </c>
      <c r="L234" s="33">
        <v>0</v>
      </c>
      <c r="M234" s="34">
        <v>0.69153402140366704</v>
      </c>
      <c r="N234" s="35">
        <v>1.1427439145476499E-6</v>
      </c>
      <c r="O234" s="35">
        <v>1.0074611967796201E-6</v>
      </c>
      <c r="P234" s="36">
        <v>2</v>
      </c>
      <c r="Q234" s="36">
        <v>1</v>
      </c>
      <c r="R234" s="37">
        <v>0.408473339596509</v>
      </c>
      <c r="S234" s="38">
        <v>0</v>
      </c>
      <c r="T234" s="38">
        <v>0</v>
      </c>
      <c r="U234" s="39">
        <v>0</v>
      </c>
      <c r="V234" s="39">
        <v>0</v>
      </c>
      <c r="W234" s="40" t="s">
        <v>12</v>
      </c>
    </row>
    <row r="235" spans="1:23" ht="15" x14ac:dyDescent="0.25">
      <c r="A235" s="28" t="s">
        <v>376</v>
      </c>
      <c r="B235" s="28" t="str">
        <f>VLOOKUP($A235,[1]Sheet2!$1:$1048576,COLUMN(B234),FALSE)</f>
        <v>Neisseria</v>
      </c>
      <c r="C235" s="28" t="str">
        <f>VLOOKUP($A235,[1]Sheet2!$1:$1048576,COLUMN(C234),FALSE)</f>
        <v>Neisseria_elongata</v>
      </c>
      <c r="D235" s="29">
        <v>3.5998002901955097E-7</v>
      </c>
      <c r="E235" s="29">
        <v>0</v>
      </c>
      <c r="F235" s="30">
        <v>1</v>
      </c>
      <c r="G235" s="30">
        <v>0</v>
      </c>
      <c r="H235" s="31">
        <v>0.69946407059014204</v>
      </c>
      <c r="I235" s="32">
        <v>2.9255877903282799E-6</v>
      </c>
      <c r="J235" s="32">
        <v>0</v>
      </c>
      <c r="K235" s="33">
        <v>1</v>
      </c>
      <c r="L235" s="33">
        <v>0</v>
      </c>
      <c r="M235" s="34">
        <v>0.69153402140366704</v>
      </c>
      <c r="N235" s="35">
        <v>4.2456644109968302E-7</v>
      </c>
      <c r="O235" s="35">
        <v>0</v>
      </c>
      <c r="P235" s="36">
        <v>1</v>
      </c>
      <c r="Q235" s="36">
        <v>0</v>
      </c>
      <c r="R235" s="37">
        <v>0.69153402140366704</v>
      </c>
      <c r="S235" s="38">
        <v>0</v>
      </c>
      <c r="T235" s="38">
        <v>0</v>
      </c>
      <c r="U235" s="39">
        <v>0</v>
      </c>
      <c r="V235" s="39">
        <v>0</v>
      </c>
      <c r="W235" s="40" t="s">
        <v>12</v>
      </c>
    </row>
    <row r="236" spans="1:23" ht="15" x14ac:dyDescent="0.25">
      <c r="A236" s="28" t="s">
        <v>377</v>
      </c>
      <c r="B236" s="28" t="str">
        <f>VLOOKUP($A236,[1]Sheet2!$1:$1048576,COLUMN(B235),FALSE)</f>
        <v>Neisseria</v>
      </c>
      <c r="C236" s="28" t="str">
        <f>VLOOKUP($A236,[1]Sheet2!$1:$1048576,COLUMN(C235),FALSE)</f>
        <v>Neisseria_meningitidis;Neisseria_polysaccharea;Neisseria_gonorrhoeae;Neisseria_lactamica</v>
      </c>
      <c r="D236" s="29">
        <v>8.6080594877378001E-7</v>
      </c>
      <c r="E236" s="29">
        <v>1.68561191460228E-6</v>
      </c>
      <c r="F236" s="30">
        <v>2</v>
      </c>
      <c r="G236" s="30">
        <v>2</v>
      </c>
      <c r="H236" s="31">
        <v>5.16396554945142E-2</v>
      </c>
      <c r="I236" s="32">
        <v>4.17146059151953E-7</v>
      </c>
      <c r="J236" s="32">
        <v>0</v>
      </c>
      <c r="K236" s="33">
        <v>1</v>
      </c>
      <c r="L236" s="33">
        <v>0</v>
      </c>
      <c r="M236" s="34">
        <v>0.69153402140366704</v>
      </c>
      <c r="N236" s="35">
        <v>1.8622286966512401E-7</v>
      </c>
      <c r="O236" s="35">
        <v>0</v>
      </c>
      <c r="P236" s="36">
        <v>1</v>
      </c>
      <c r="Q236" s="36">
        <v>0</v>
      </c>
      <c r="R236" s="37">
        <v>0.69153402140366704</v>
      </c>
      <c r="S236" s="38">
        <v>0</v>
      </c>
      <c r="T236" s="38">
        <v>0</v>
      </c>
      <c r="U236" s="39">
        <v>0</v>
      </c>
      <c r="V236" s="39">
        <v>0</v>
      </c>
      <c r="W236" s="40" t="s">
        <v>12</v>
      </c>
    </row>
    <row r="237" spans="1:23" ht="15" x14ac:dyDescent="0.25">
      <c r="A237" s="28" t="s">
        <v>378</v>
      </c>
      <c r="B237" s="28" t="str">
        <f>VLOOKUP($A237,[1]Sheet2!$1:$1048576,COLUMN(B236),FALSE)</f>
        <v>Neisseria</v>
      </c>
      <c r="C237" s="28" t="str">
        <f>VLOOKUP($A237,[1]Sheet2!$1:$1048576,COLUMN(C236),FALSE)</f>
        <v>Neisseria_mucosa;Neisseria_macacae;Neisseria_sicca</v>
      </c>
      <c r="D237" s="29">
        <v>2.1939478019148298E-6</v>
      </c>
      <c r="E237" s="29">
        <v>0</v>
      </c>
      <c r="F237" s="30">
        <v>2</v>
      </c>
      <c r="G237" s="30">
        <v>0</v>
      </c>
      <c r="H237" s="31">
        <v>0.56870862292096902</v>
      </c>
      <c r="I237" s="32">
        <v>6.0408471555511299E-7</v>
      </c>
      <c r="J237" s="32">
        <v>0</v>
      </c>
      <c r="K237" s="33">
        <v>1</v>
      </c>
      <c r="L237" s="33">
        <v>0</v>
      </c>
      <c r="M237" s="34">
        <v>0.69153402140366704</v>
      </c>
      <c r="N237" s="35">
        <v>1.01048007126377E-6</v>
      </c>
      <c r="O237" s="35">
        <v>1.82781693021405E-6</v>
      </c>
      <c r="P237" s="36">
        <v>1</v>
      </c>
      <c r="Q237" s="36">
        <v>1</v>
      </c>
      <c r="R237" s="37">
        <v>0.183700132298008</v>
      </c>
      <c r="S237" s="38">
        <v>0</v>
      </c>
      <c r="T237" s="38">
        <v>0</v>
      </c>
      <c r="U237" s="39">
        <v>0</v>
      </c>
      <c r="V237" s="39">
        <v>0</v>
      </c>
      <c r="W237" s="40" t="s">
        <v>12</v>
      </c>
    </row>
    <row r="238" spans="1:23" ht="15" x14ac:dyDescent="0.25">
      <c r="A238" s="28" t="s">
        <v>379</v>
      </c>
      <c r="B238" s="28" t="str">
        <f>VLOOKUP($A238,[1]Sheet2!$1:$1048576,COLUMN(B237),FALSE)</f>
        <v>Neisseria</v>
      </c>
      <c r="C238" s="28" t="str">
        <f>VLOOKUP($A238,[1]Sheet2!$1:$1048576,COLUMN(C237),FALSE)</f>
        <v>Neisseria_mucosa;Neisseria_subflava;Neisseria_flavescens</v>
      </c>
      <c r="D238" s="29">
        <v>4.65603248544798E-4</v>
      </c>
      <c r="E238" s="29">
        <v>2.1623044097658401E-4</v>
      </c>
      <c r="F238" s="30">
        <v>5</v>
      </c>
      <c r="G238" s="30">
        <v>3</v>
      </c>
      <c r="H238" s="31">
        <v>6.5475880126020194E-2</v>
      </c>
      <c r="I238" s="32">
        <v>2.97458681090196E-5</v>
      </c>
      <c r="J238" s="32">
        <v>0</v>
      </c>
      <c r="K238" s="33">
        <v>3</v>
      </c>
      <c r="L238" s="33">
        <v>0</v>
      </c>
      <c r="M238" s="34">
        <v>0.46698510612442501</v>
      </c>
      <c r="N238" s="35">
        <v>9.0582275424925903E-5</v>
      </c>
      <c r="O238" s="35">
        <v>2.7738335646572301E-5</v>
      </c>
      <c r="P238" s="36">
        <v>8</v>
      </c>
      <c r="Q238" s="36">
        <v>3</v>
      </c>
      <c r="R238" s="37">
        <v>0.26432716487880797</v>
      </c>
      <c r="S238" s="38">
        <v>7.3269512796642605E-7</v>
      </c>
      <c r="T238" s="38">
        <v>0</v>
      </c>
      <c r="U238" s="39">
        <v>2</v>
      </c>
      <c r="V238" s="39">
        <v>0</v>
      </c>
      <c r="W238" s="40">
        <v>0.55911838963927096</v>
      </c>
    </row>
    <row r="239" spans="1:23" ht="15" x14ac:dyDescent="0.25">
      <c r="A239" s="28" t="s">
        <v>380</v>
      </c>
      <c r="B239" s="28" t="str">
        <f>VLOOKUP($A239,[1]Sheet2!$1:$1048576,COLUMN(B238),FALSE)</f>
        <v>Neisseria</v>
      </c>
      <c r="C239" s="28" t="str">
        <f>VLOOKUP($A239,[1]Sheet2!$1:$1048576,COLUMN(C238),FALSE)</f>
        <v>Neisseria_oral_taxon_014_F0314</v>
      </c>
      <c r="D239" s="29">
        <v>0</v>
      </c>
      <c r="E239" s="29">
        <v>0</v>
      </c>
      <c r="F239" s="30">
        <v>0</v>
      </c>
      <c r="G239" s="30">
        <v>0</v>
      </c>
      <c r="H239" s="31" t="s">
        <v>12</v>
      </c>
      <c r="I239" s="32">
        <v>0</v>
      </c>
      <c r="J239" s="32">
        <v>0</v>
      </c>
      <c r="K239" s="33">
        <v>0</v>
      </c>
      <c r="L239" s="33">
        <v>0</v>
      </c>
      <c r="M239" s="34" t="s">
        <v>12</v>
      </c>
      <c r="N239" s="35">
        <v>1.49103702268593E-7</v>
      </c>
      <c r="O239" s="35">
        <v>0</v>
      </c>
      <c r="P239" s="36">
        <v>1</v>
      </c>
      <c r="Q239" s="36">
        <v>0</v>
      </c>
      <c r="R239" s="37">
        <v>0.69153402140366704</v>
      </c>
      <c r="S239" s="38">
        <v>0</v>
      </c>
      <c r="T239" s="38">
        <v>0</v>
      </c>
      <c r="U239" s="39">
        <v>0</v>
      </c>
      <c r="V239" s="39">
        <v>0</v>
      </c>
      <c r="W239" s="40" t="s">
        <v>12</v>
      </c>
    </row>
    <row r="240" spans="1:23" ht="15" x14ac:dyDescent="0.25">
      <c r="A240" s="28" t="s">
        <v>381</v>
      </c>
      <c r="B240" s="28" t="str">
        <f>VLOOKUP($A240,[1]Sheet2!$1:$1048576,COLUMN(B239),FALSE)</f>
        <v>Odoribacter</v>
      </c>
      <c r="C240" s="28" t="str">
        <f>VLOOKUP($A240,[1]Sheet2!$1:$1048576,COLUMN(C239),FALSE)</f>
        <v>Odoribacter_splanchnicus</v>
      </c>
      <c r="D240" s="29">
        <v>2.5516384938738699E-5</v>
      </c>
      <c r="E240" s="29">
        <v>0</v>
      </c>
      <c r="F240" s="30">
        <v>3</v>
      </c>
      <c r="G240" s="30">
        <v>0</v>
      </c>
      <c r="H240" s="31">
        <v>0.47743835775409699</v>
      </c>
      <c r="I240" s="32">
        <v>1.3055075227170101E-3</v>
      </c>
      <c r="J240" s="32">
        <v>1.12786965607097E-5</v>
      </c>
      <c r="K240" s="33">
        <v>13</v>
      </c>
      <c r="L240" s="33">
        <v>1</v>
      </c>
      <c r="M240" s="34">
        <v>0.338723258453131</v>
      </c>
      <c r="N240" s="35">
        <v>1.9224018111788099E-3</v>
      </c>
      <c r="O240" s="35">
        <v>8.1955348381010703E-3</v>
      </c>
      <c r="P240" s="36">
        <v>15</v>
      </c>
      <c r="Q240" s="36">
        <v>3</v>
      </c>
      <c r="R240" s="37">
        <v>0.91853527632613596</v>
      </c>
      <c r="S240" s="38">
        <v>4.9580665570417197E-3</v>
      </c>
      <c r="T240" s="38">
        <v>4.4151230810431704E-3</v>
      </c>
      <c r="U240" s="39">
        <v>77</v>
      </c>
      <c r="V240" s="39">
        <v>11</v>
      </c>
      <c r="W240" s="40">
        <v>0.12596688040883899</v>
      </c>
    </row>
    <row r="241" spans="1:23" ht="15" x14ac:dyDescent="0.25">
      <c r="A241" s="28" t="s">
        <v>382</v>
      </c>
      <c r="B241" s="28" t="str">
        <f>VLOOKUP($A241,[1]Sheet2!$1:$1048576,COLUMN(B240),FALSE)</f>
        <v>Olsenella</v>
      </c>
      <c r="C241" s="28" t="str">
        <f>VLOOKUP($A241,[1]Sheet2!$1:$1048576,COLUMN(C240),FALSE)</f>
        <v>Olsenella_uli</v>
      </c>
      <c r="D241" s="29">
        <v>0</v>
      </c>
      <c r="E241" s="29">
        <v>0</v>
      </c>
      <c r="F241" s="30">
        <v>0</v>
      </c>
      <c r="G241" s="30">
        <v>0</v>
      </c>
      <c r="H241" s="31" t="s">
        <v>12</v>
      </c>
      <c r="I241" s="32">
        <v>1.2875741597163899E-5</v>
      </c>
      <c r="J241" s="32">
        <v>2.117782109191E-5</v>
      </c>
      <c r="K241" s="33">
        <v>3</v>
      </c>
      <c r="L241" s="33">
        <v>2</v>
      </c>
      <c r="M241" s="34">
        <v>0.12682470037688701</v>
      </c>
      <c r="N241" s="35">
        <v>0</v>
      </c>
      <c r="O241" s="35">
        <v>0</v>
      </c>
      <c r="P241" s="36">
        <v>0</v>
      </c>
      <c r="Q241" s="36">
        <v>0</v>
      </c>
      <c r="R241" s="37" t="s">
        <v>12</v>
      </c>
      <c r="S241" s="38">
        <v>1.12989208405586E-6</v>
      </c>
      <c r="T241" s="38">
        <v>0</v>
      </c>
      <c r="U241" s="39">
        <v>4</v>
      </c>
      <c r="V241" s="39">
        <v>0</v>
      </c>
      <c r="W241" s="40">
        <v>0.39584456686018199</v>
      </c>
    </row>
    <row r="242" spans="1:23" ht="15" x14ac:dyDescent="0.25">
      <c r="A242" s="28" t="s">
        <v>383</v>
      </c>
      <c r="B242" s="28" t="str">
        <f>VLOOKUP($A242,[1]Sheet2!$1:$1048576,COLUMN(B241),FALSE)</f>
        <v>Pantoea</v>
      </c>
      <c r="C242" s="28" t="str">
        <f>VLOOKUP($A242,[1]Sheet2!$1:$1048576,COLUMN(C241),FALSE)</f>
        <v>Pantoea_ananatis</v>
      </c>
      <c r="D242" s="29">
        <v>0</v>
      </c>
      <c r="E242" s="29">
        <v>0</v>
      </c>
      <c r="F242" s="30">
        <v>0</v>
      </c>
      <c r="G242" s="30">
        <v>0</v>
      </c>
      <c r="H242" s="31" t="s">
        <v>12</v>
      </c>
      <c r="I242" s="32">
        <v>0</v>
      </c>
      <c r="J242" s="32">
        <v>0</v>
      </c>
      <c r="K242" s="33">
        <v>0</v>
      </c>
      <c r="L242" s="33">
        <v>0</v>
      </c>
      <c r="M242" s="34" t="s">
        <v>12</v>
      </c>
      <c r="N242" s="35">
        <v>0</v>
      </c>
      <c r="O242" s="35">
        <v>0</v>
      </c>
      <c r="P242" s="36">
        <v>0</v>
      </c>
      <c r="Q242" s="36">
        <v>0</v>
      </c>
      <c r="R242" s="37" t="s">
        <v>12</v>
      </c>
      <c r="S242" s="38">
        <v>0</v>
      </c>
      <c r="T242" s="38">
        <v>0</v>
      </c>
      <c r="U242" s="39">
        <v>0</v>
      </c>
      <c r="V242" s="39">
        <v>0</v>
      </c>
      <c r="W242" s="40" t="s">
        <v>12</v>
      </c>
    </row>
    <row r="243" spans="1:23" ht="15" x14ac:dyDescent="0.25">
      <c r="A243" s="28" t="s">
        <v>384</v>
      </c>
      <c r="B243" s="28" t="str">
        <f>VLOOKUP($A243,[1]Sheet2!$1:$1048576,COLUMN(B242),FALSE)</f>
        <v>Pantoea</v>
      </c>
      <c r="C243" s="28" t="str">
        <f>VLOOKUP($A243,[1]Sheet2!$1:$1048576,COLUMN(C242),FALSE)</f>
        <v>Pantoea_At_9b</v>
      </c>
      <c r="D243" s="29">
        <v>0</v>
      </c>
      <c r="E243" s="29">
        <v>0</v>
      </c>
      <c r="F243" s="30">
        <v>0</v>
      </c>
      <c r="G243" s="30">
        <v>0</v>
      </c>
      <c r="H243" s="31" t="s">
        <v>12</v>
      </c>
      <c r="I243" s="32">
        <v>0</v>
      </c>
      <c r="J243" s="32">
        <v>0</v>
      </c>
      <c r="K243" s="33">
        <v>0</v>
      </c>
      <c r="L243" s="33">
        <v>0</v>
      </c>
      <c r="M243" s="34" t="s">
        <v>12</v>
      </c>
      <c r="N243" s="35">
        <v>0</v>
      </c>
      <c r="O243" s="35">
        <v>0</v>
      </c>
      <c r="P243" s="36">
        <v>0</v>
      </c>
      <c r="Q243" s="36">
        <v>0</v>
      </c>
      <c r="R243" s="37" t="s">
        <v>12</v>
      </c>
      <c r="S243" s="38">
        <v>0</v>
      </c>
      <c r="T243" s="38">
        <v>0</v>
      </c>
      <c r="U243" s="39">
        <v>0</v>
      </c>
      <c r="V243" s="39">
        <v>0</v>
      </c>
      <c r="W243" s="40" t="s">
        <v>12</v>
      </c>
    </row>
    <row r="244" spans="1:23" ht="15" x14ac:dyDescent="0.25">
      <c r="A244" s="28" t="s">
        <v>385</v>
      </c>
      <c r="B244" s="28" t="str">
        <f>VLOOKUP($A244,[1]Sheet2!$1:$1048576,COLUMN(B243),FALSE)</f>
        <v>Pantoea</v>
      </c>
      <c r="C244" s="28" t="str">
        <f>VLOOKUP($A244,[1]Sheet2!$1:$1048576,COLUMN(C243),FALSE)</f>
        <v>Pantoea_vagans</v>
      </c>
      <c r="D244" s="29">
        <v>0</v>
      </c>
      <c r="E244" s="29">
        <v>0</v>
      </c>
      <c r="F244" s="30">
        <v>0</v>
      </c>
      <c r="G244" s="30">
        <v>0</v>
      </c>
      <c r="H244" s="31" t="s">
        <v>12</v>
      </c>
      <c r="I244" s="32">
        <v>0</v>
      </c>
      <c r="J244" s="32">
        <v>0</v>
      </c>
      <c r="K244" s="33">
        <v>0</v>
      </c>
      <c r="L244" s="33">
        <v>0</v>
      </c>
      <c r="M244" s="34" t="s">
        <v>12</v>
      </c>
      <c r="N244" s="35">
        <v>0</v>
      </c>
      <c r="O244" s="35">
        <v>0</v>
      </c>
      <c r="P244" s="36">
        <v>0</v>
      </c>
      <c r="Q244" s="36">
        <v>0</v>
      </c>
      <c r="R244" s="37" t="s">
        <v>12</v>
      </c>
      <c r="S244" s="38">
        <v>0</v>
      </c>
      <c r="T244" s="38">
        <v>0</v>
      </c>
      <c r="U244" s="39">
        <v>0</v>
      </c>
      <c r="V244" s="39">
        <v>0</v>
      </c>
      <c r="W244" s="40" t="s">
        <v>12</v>
      </c>
    </row>
    <row r="245" spans="1:23" ht="15" x14ac:dyDescent="0.25">
      <c r="A245" s="28" t="s">
        <v>386</v>
      </c>
      <c r="B245" s="28" t="str">
        <f>VLOOKUP($A245,[1]Sheet2!$1:$1048576,COLUMN(B244),FALSE)</f>
        <v>Parabacteroides;Bacteroides</v>
      </c>
      <c r="C245" s="28" t="str">
        <f>VLOOKUP($A245,[1]Sheet2!$1:$1048576,COLUMN(C244),FALSE)</f>
        <v>Parabacteroides_distasonis</v>
      </c>
      <c r="D245" s="29">
        <v>5.8177701486693198E-2</v>
      </c>
      <c r="E245" s="29">
        <v>0</v>
      </c>
      <c r="F245" s="30">
        <v>37</v>
      </c>
      <c r="G245" s="30">
        <v>0</v>
      </c>
      <c r="H245" s="31">
        <v>2.01556848500444E-3</v>
      </c>
      <c r="I245" s="32">
        <v>1.30126709872137E-2</v>
      </c>
      <c r="J245" s="32">
        <v>1.2092064033676899E-2</v>
      </c>
      <c r="K245" s="33">
        <v>46</v>
      </c>
      <c r="L245" s="33">
        <v>2</v>
      </c>
      <c r="M245" s="34">
        <v>1.7374292146061201E-2</v>
      </c>
      <c r="N245" s="35">
        <v>1.2386741949755E-2</v>
      </c>
      <c r="O245" s="35">
        <v>1.6322799105599899E-2</v>
      </c>
      <c r="P245" s="36">
        <v>58</v>
      </c>
      <c r="Q245" s="36">
        <v>9</v>
      </c>
      <c r="R245" s="37">
        <v>0.904227579155924</v>
      </c>
      <c r="S245" s="38">
        <v>6.64409624740333E-3</v>
      </c>
      <c r="T245" s="38">
        <v>6.8789670577692101E-3</v>
      </c>
      <c r="U245" s="39">
        <v>79</v>
      </c>
      <c r="V245" s="39">
        <v>13</v>
      </c>
      <c r="W245" s="40">
        <v>0.69304439578271504</v>
      </c>
    </row>
    <row r="246" spans="1:23" ht="15" x14ac:dyDescent="0.25">
      <c r="A246" s="28" t="s">
        <v>387</v>
      </c>
      <c r="B246" s="28" t="str">
        <f>VLOOKUP($A246,[1]Sheet2!$1:$1048576,COLUMN(B245),FALSE)</f>
        <v>Parabacteroides</v>
      </c>
      <c r="C246" s="28" t="str">
        <f>VLOOKUP($A246,[1]Sheet2!$1:$1048576,COLUMN(C245),FALSE)</f>
        <v>Parabacteroides_johnsonii;Parabacteroides_merdae</v>
      </c>
      <c r="D246" s="29">
        <v>8.1711369933656804E-3</v>
      </c>
      <c r="E246" s="29">
        <v>0</v>
      </c>
      <c r="F246" s="30">
        <v>23</v>
      </c>
      <c r="G246" s="30">
        <v>0</v>
      </c>
      <c r="H246" s="31">
        <v>2.4934717763856699E-2</v>
      </c>
      <c r="I246" s="32">
        <v>1.63724885327798E-2</v>
      </c>
      <c r="J246" s="32">
        <v>1.26372564635441E-2</v>
      </c>
      <c r="K246" s="33">
        <v>30</v>
      </c>
      <c r="L246" s="33">
        <v>4</v>
      </c>
      <c r="M246" s="34">
        <v>0.48219138139871498</v>
      </c>
      <c r="N246" s="35">
        <v>4.1163905572410399E-3</v>
      </c>
      <c r="O246" s="35">
        <v>1.3205940659062299E-3</v>
      </c>
      <c r="P246" s="36">
        <v>25</v>
      </c>
      <c r="Q246" s="36">
        <v>3</v>
      </c>
      <c r="R246" s="37">
        <v>0.43555930656082098</v>
      </c>
      <c r="S246" s="38">
        <v>6.5085243406591102E-3</v>
      </c>
      <c r="T246" s="38">
        <v>7.5924415923981402E-3</v>
      </c>
      <c r="U246" s="39">
        <v>72</v>
      </c>
      <c r="V246" s="39">
        <v>11</v>
      </c>
      <c r="W246" s="40">
        <v>0.94483588078466396</v>
      </c>
    </row>
    <row r="247" spans="1:23" ht="15" x14ac:dyDescent="0.25">
      <c r="A247" s="28" t="s">
        <v>388</v>
      </c>
      <c r="B247" s="28" t="str">
        <f>VLOOKUP($A247,[1]Sheet2!$1:$1048576,COLUMN(B246),FALSE)</f>
        <v>Capnocytophaga;Paraprevotella</v>
      </c>
      <c r="C247" s="28" t="str">
        <f>VLOOKUP($A247,[1]Sheet2!$1:$1048576,COLUMN(C246),FALSE)</f>
        <v>Paraprevotella_xylaniphila</v>
      </c>
      <c r="D247" s="29">
        <v>6.7081642055306696E-6</v>
      </c>
      <c r="E247" s="29">
        <v>0</v>
      </c>
      <c r="F247" s="30">
        <v>2</v>
      </c>
      <c r="G247" s="30">
        <v>0</v>
      </c>
      <c r="H247" s="31">
        <v>0.56870862292096902</v>
      </c>
      <c r="I247" s="32">
        <v>2.3642110700529901E-3</v>
      </c>
      <c r="J247" s="32">
        <v>4.8462179262789102E-4</v>
      </c>
      <c r="K247" s="33">
        <v>3</v>
      </c>
      <c r="L247" s="33">
        <v>1</v>
      </c>
      <c r="M247" s="34">
        <v>0.584477618923533</v>
      </c>
      <c r="N247" s="35">
        <v>1.7692005504910901E-3</v>
      </c>
      <c r="O247" s="35">
        <v>2.3671316739626198E-3</v>
      </c>
      <c r="P247" s="36">
        <v>7</v>
      </c>
      <c r="Q247" s="36">
        <v>4</v>
      </c>
      <c r="R247" s="37">
        <v>4.9717083949053401E-2</v>
      </c>
      <c r="S247" s="38">
        <v>1.5444287978121701E-3</v>
      </c>
      <c r="T247" s="38">
        <v>1.90000779463566E-3</v>
      </c>
      <c r="U247" s="39">
        <v>30</v>
      </c>
      <c r="V247" s="39">
        <v>5</v>
      </c>
      <c r="W247" s="40">
        <v>0.91746519958850103</v>
      </c>
    </row>
    <row r="248" spans="1:23" ht="15" x14ac:dyDescent="0.25">
      <c r="A248" s="28" t="s">
        <v>389</v>
      </c>
      <c r="B248" s="28" t="str">
        <f>VLOOKUP($A248,[1]Sheet2!$1:$1048576,COLUMN(B247),FALSE)</f>
        <v>Parascardovia</v>
      </c>
      <c r="C248" s="28" t="str">
        <f>VLOOKUP($A248,[1]Sheet2!$1:$1048576,COLUMN(C247),FALSE)</f>
        <v>Parascardovia_denticolens</v>
      </c>
      <c r="D248" s="29">
        <v>0</v>
      </c>
      <c r="E248" s="29">
        <v>0</v>
      </c>
      <c r="F248" s="30">
        <v>0</v>
      </c>
      <c r="G248" s="30">
        <v>0</v>
      </c>
      <c r="H248" s="31" t="s">
        <v>12</v>
      </c>
      <c r="I248" s="32">
        <v>8.2305852605986997E-6</v>
      </c>
      <c r="J248" s="32">
        <v>0</v>
      </c>
      <c r="K248" s="33">
        <v>1</v>
      </c>
      <c r="L248" s="33">
        <v>0</v>
      </c>
      <c r="M248" s="34">
        <v>0.69153402140366704</v>
      </c>
      <c r="N248" s="35">
        <v>0</v>
      </c>
      <c r="O248" s="35">
        <v>0</v>
      </c>
      <c r="P248" s="36">
        <v>0</v>
      </c>
      <c r="Q248" s="36">
        <v>0</v>
      </c>
      <c r="R248" s="37" t="s">
        <v>12</v>
      </c>
      <c r="S248" s="38">
        <v>7.2490001410928905E-7</v>
      </c>
      <c r="T248" s="38">
        <v>0</v>
      </c>
      <c r="U248" s="39">
        <v>2</v>
      </c>
      <c r="V248" s="39">
        <v>0</v>
      </c>
      <c r="W248" s="40">
        <v>0.55911838963927096</v>
      </c>
    </row>
    <row r="249" spans="1:23" ht="15" x14ac:dyDescent="0.25">
      <c r="A249" s="28" t="s">
        <v>390</v>
      </c>
      <c r="B249" s="28" t="str">
        <f>VLOOKUP($A249,[1]Sheet2!$1:$1048576,COLUMN(B248),FALSE)</f>
        <v>Parasutterella</v>
      </c>
      <c r="C249" s="28" t="str">
        <f>VLOOKUP($A249,[1]Sheet2!$1:$1048576,COLUMN(C248),FALSE)</f>
        <v>Parasutterella_excrementihominis</v>
      </c>
      <c r="D249" s="29">
        <v>7.6363633465374899E-7</v>
      </c>
      <c r="E249" s="29">
        <v>0</v>
      </c>
      <c r="F249" s="30">
        <v>1</v>
      </c>
      <c r="G249" s="30">
        <v>0</v>
      </c>
      <c r="H249" s="31">
        <v>0.69946407059014204</v>
      </c>
      <c r="I249" s="32">
        <v>6.8622062521863504E-7</v>
      </c>
      <c r="J249" s="32">
        <v>0</v>
      </c>
      <c r="K249" s="33">
        <v>1</v>
      </c>
      <c r="L249" s="33">
        <v>0</v>
      </c>
      <c r="M249" s="34">
        <v>0.69153402140366704</v>
      </c>
      <c r="N249" s="35">
        <v>2.7368365322454698E-3</v>
      </c>
      <c r="O249" s="35">
        <v>8.4021058016270201E-5</v>
      </c>
      <c r="P249" s="36">
        <v>21</v>
      </c>
      <c r="Q249" s="36">
        <v>5</v>
      </c>
      <c r="R249" s="37">
        <v>0.81915596359118303</v>
      </c>
      <c r="S249" s="38">
        <v>1.6924933394735599E-3</v>
      </c>
      <c r="T249" s="38">
        <v>3.3544552568711499E-3</v>
      </c>
      <c r="U249" s="39">
        <v>60</v>
      </c>
      <c r="V249" s="39">
        <v>8</v>
      </c>
      <c r="W249" s="40">
        <v>0.30010989459619603</v>
      </c>
    </row>
    <row r="250" spans="1:23" ht="15" x14ac:dyDescent="0.25">
      <c r="A250" s="28" t="s">
        <v>391</v>
      </c>
      <c r="B250" s="28" t="str">
        <f>VLOOKUP($A250,[1]Sheet2!$1:$1048576,COLUMN(B249),FALSE)</f>
        <v>Pasteurella</v>
      </c>
      <c r="C250" s="28" t="str">
        <f>VLOOKUP($A250,[1]Sheet2!$1:$1048576,COLUMN(C249),FALSE)</f>
        <v>Pasteurella_dagmatis</v>
      </c>
      <c r="D250" s="29">
        <v>0</v>
      </c>
      <c r="E250" s="29">
        <v>0</v>
      </c>
      <c r="F250" s="30">
        <v>0</v>
      </c>
      <c r="G250" s="30">
        <v>0</v>
      </c>
      <c r="H250" s="31" t="s">
        <v>12</v>
      </c>
      <c r="I250" s="32">
        <v>0</v>
      </c>
      <c r="J250" s="32">
        <v>0</v>
      </c>
      <c r="K250" s="33">
        <v>0</v>
      </c>
      <c r="L250" s="33">
        <v>0</v>
      </c>
      <c r="M250" s="34" t="s">
        <v>12</v>
      </c>
      <c r="N250" s="35">
        <v>0</v>
      </c>
      <c r="O250" s="35">
        <v>0</v>
      </c>
      <c r="P250" s="36">
        <v>0</v>
      </c>
      <c r="Q250" s="36">
        <v>0</v>
      </c>
      <c r="R250" s="37" t="s">
        <v>12</v>
      </c>
      <c r="S250" s="38">
        <v>0</v>
      </c>
      <c r="T250" s="38">
        <v>0</v>
      </c>
      <c r="U250" s="39">
        <v>0</v>
      </c>
      <c r="V250" s="39">
        <v>0</v>
      </c>
      <c r="W250" s="40" t="s">
        <v>12</v>
      </c>
    </row>
    <row r="251" spans="1:23" ht="15" x14ac:dyDescent="0.25">
      <c r="A251" s="28" t="s">
        <v>392</v>
      </c>
      <c r="B251" s="28" t="str">
        <f>VLOOKUP($A251,[1]Sheet2!$1:$1048576,COLUMN(B250),FALSE)</f>
        <v>Pasteurella</v>
      </c>
      <c r="C251" s="28" t="str">
        <f>VLOOKUP($A251,[1]Sheet2!$1:$1048576,COLUMN(C250),FALSE)</f>
        <v>Pasteurella_multocida</v>
      </c>
      <c r="D251" s="29">
        <v>0</v>
      </c>
      <c r="E251" s="29">
        <v>0</v>
      </c>
      <c r="F251" s="30">
        <v>0</v>
      </c>
      <c r="G251" s="30">
        <v>0</v>
      </c>
      <c r="H251" s="31" t="s">
        <v>12</v>
      </c>
      <c r="I251" s="32">
        <v>0</v>
      </c>
      <c r="J251" s="32">
        <v>0</v>
      </c>
      <c r="K251" s="33">
        <v>0</v>
      </c>
      <c r="L251" s="33">
        <v>0</v>
      </c>
      <c r="M251" s="34" t="s">
        <v>12</v>
      </c>
      <c r="N251" s="35">
        <v>0</v>
      </c>
      <c r="O251" s="35">
        <v>0</v>
      </c>
      <c r="P251" s="36">
        <v>0</v>
      </c>
      <c r="Q251" s="36">
        <v>0</v>
      </c>
      <c r="R251" s="37" t="s">
        <v>12</v>
      </c>
      <c r="S251" s="38">
        <v>0</v>
      </c>
      <c r="T251" s="38">
        <v>0</v>
      </c>
      <c r="U251" s="39">
        <v>0</v>
      </c>
      <c r="V251" s="39">
        <v>0</v>
      </c>
      <c r="W251" s="40" t="s">
        <v>12</v>
      </c>
    </row>
    <row r="252" spans="1:23" ht="15" x14ac:dyDescent="0.25">
      <c r="A252" s="28" t="s">
        <v>393</v>
      </c>
      <c r="B252" s="28" t="str">
        <f>VLOOKUP($A252,[1]Sheet2!$1:$1048576,COLUMN(B251),FALSE)</f>
        <v>Pectobacterium</v>
      </c>
      <c r="C252" s="28" t="str">
        <f>VLOOKUP($A252,[1]Sheet2!$1:$1048576,COLUMN(C251),FALSE)</f>
        <v>Pectobacterium_atrosepticum;Pectobacterium_wasabiae</v>
      </c>
      <c r="D252" s="29">
        <v>0</v>
      </c>
      <c r="E252" s="29">
        <v>0</v>
      </c>
      <c r="F252" s="30">
        <v>0</v>
      </c>
      <c r="G252" s="30">
        <v>0</v>
      </c>
      <c r="H252" s="31" t="s">
        <v>12</v>
      </c>
      <c r="I252" s="32">
        <v>0</v>
      </c>
      <c r="J252" s="32">
        <v>0</v>
      </c>
      <c r="K252" s="33">
        <v>0</v>
      </c>
      <c r="L252" s="33">
        <v>0</v>
      </c>
      <c r="M252" s="34" t="s">
        <v>12</v>
      </c>
      <c r="N252" s="35">
        <v>0</v>
      </c>
      <c r="O252" s="35">
        <v>0</v>
      </c>
      <c r="P252" s="36">
        <v>0</v>
      </c>
      <c r="Q252" s="36">
        <v>0</v>
      </c>
      <c r="R252" s="37" t="s">
        <v>12</v>
      </c>
      <c r="S252" s="38">
        <v>0</v>
      </c>
      <c r="T252" s="38">
        <v>0</v>
      </c>
      <c r="U252" s="39">
        <v>0</v>
      </c>
      <c r="V252" s="39">
        <v>0</v>
      </c>
      <c r="W252" s="40" t="s">
        <v>12</v>
      </c>
    </row>
    <row r="253" spans="1:23" ht="15" x14ac:dyDescent="0.25">
      <c r="A253" s="28" t="s">
        <v>394</v>
      </c>
      <c r="B253" s="28" t="str">
        <f>VLOOKUP($A253,[1]Sheet2!$1:$1048576,COLUMN(B252),FALSE)</f>
        <v>Pectobacterium</v>
      </c>
      <c r="C253" s="28" t="str">
        <f>VLOOKUP($A253,[1]Sheet2!$1:$1048576,COLUMN(C252),FALSE)</f>
        <v>Pectobacterium_carotovorum</v>
      </c>
      <c r="D253" s="29">
        <v>0</v>
      </c>
      <c r="E253" s="29">
        <v>0</v>
      </c>
      <c r="F253" s="30">
        <v>0</v>
      </c>
      <c r="G253" s="30">
        <v>0</v>
      </c>
      <c r="H253" s="31" t="s">
        <v>12</v>
      </c>
      <c r="I253" s="32">
        <v>0</v>
      </c>
      <c r="J253" s="32">
        <v>0</v>
      </c>
      <c r="K253" s="33">
        <v>0</v>
      </c>
      <c r="L253" s="33">
        <v>0</v>
      </c>
      <c r="M253" s="34" t="s">
        <v>12</v>
      </c>
      <c r="N253" s="35">
        <v>0</v>
      </c>
      <c r="O253" s="35">
        <v>0</v>
      </c>
      <c r="P253" s="36">
        <v>0</v>
      </c>
      <c r="Q253" s="36">
        <v>0</v>
      </c>
      <c r="R253" s="37" t="s">
        <v>12</v>
      </c>
      <c r="S253" s="38">
        <v>0</v>
      </c>
      <c r="T253" s="38">
        <v>0</v>
      </c>
      <c r="U253" s="39">
        <v>0</v>
      </c>
      <c r="V253" s="39">
        <v>0</v>
      </c>
      <c r="W253" s="40" t="s">
        <v>12</v>
      </c>
    </row>
    <row r="254" spans="1:23" ht="15" x14ac:dyDescent="0.25">
      <c r="A254" s="28" t="s">
        <v>395</v>
      </c>
      <c r="B254" s="28" t="str">
        <f>VLOOKUP($A254,[1]Sheet2!$1:$1048576,COLUMN(B253),FALSE)</f>
        <v>Peptoniphilus</v>
      </c>
      <c r="C254" s="28" t="str">
        <f>VLOOKUP($A254,[1]Sheet2!$1:$1048576,COLUMN(C253),FALSE)</f>
        <v>Peptoniphilus_duerdenii</v>
      </c>
      <c r="D254" s="29">
        <v>6.0899408675347302E-6</v>
      </c>
      <c r="E254" s="29">
        <v>0</v>
      </c>
      <c r="F254" s="30">
        <v>1</v>
      </c>
      <c r="G254" s="30">
        <v>0</v>
      </c>
      <c r="H254" s="31">
        <v>0.69946407059014204</v>
      </c>
      <c r="I254" s="32">
        <v>1.9854628922207099E-5</v>
      </c>
      <c r="J254" s="32">
        <v>8.0111122846649492E-6</v>
      </c>
      <c r="K254" s="33">
        <v>12</v>
      </c>
      <c r="L254" s="33">
        <v>2</v>
      </c>
      <c r="M254" s="34">
        <v>0.90320531259432302</v>
      </c>
      <c r="N254" s="35">
        <v>1.8001794464872899E-6</v>
      </c>
      <c r="O254" s="35">
        <v>1.4094369203599401E-5</v>
      </c>
      <c r="P254" s="36">
        <v>3</v>
      </c>
      <c r="Q254" s="36">
        <v>3</v>
      </c>
      <c r="R254" s="37">
        <v>1.35290942431649E-2</v>
      </c>
      <c r="S254" s="38">
        <v>6.68609379175095E-6</v>
      </c>
      <c r="T254" s="38">
        <v>1.7237580087467401E-5</v>
      </c>
      <c r="U254" s="39">
        <v>8</v>
      </c>
      <c r="V254" s="39">
        <v>2</v>
      </c>
      <c r="W254" s="40">
        <v>0.59243549573279997</v>
      </c>
    </row>
    <row r="255" spans="1:23" ht="15" x14ac:dyDescent="0.25">
      <c r="A255" s="28" t="s">
        <v>396</v>
      </c>
      <c r="B255" s="28" t="str">
        <f>VLOOKUP($A255,[1]Sheet2!$1:$1048576,COLUMN(B254),FALSE)</f>
        <v>Peptoniphilus</v>
      </c>
      <c r="C255" s="28" t="str">
        <f>VLOOKUP($A255,[1]Sheet2!$1:$1048576,COLUMN(C254),FALSE)</f>
        <v>Peptoniphilus_harei</v>
      </c>
      <c r="D255" s="29">
        <v>7.2217890733034103E-6</v>
      </c>
      <c r="E255" s="29">
        <v>0</v>
      </c>
      <c r="F255" s="30">
        <v>2</v>
      </c>
      <c r="G255" s="30">
        <v>0</v>
      </c>
      <c r="H255" s="31">
        <v>0.56870862292096902</v>
      </c>
      <c r="I255" s="32">
        <v>2.3572964291266701E-4</v>
      </c>
      <c r="J255" s="32">
        <v>1.08901927211018E-5</v>
      </c>
      <c r="K255" s="33">
        <v>15</v>
      </c>
      <c r="L255" s="33">
        <v>2</v>
      </c>
      <c r="M255" s="34">
        <v>0.62167488531708803</v>
      </c>
      <c r="N255" s="35">
        <v>5.8321332020734399E-6</v>
      </c>
      <c r="O255" s="35">
        <v>1.9368329914481999E-5</v>
      </c>
      <c r="P255" s="36">
        <v>6</v>
      </c>
      <c r="Q255" s="36">
        <v>3</v>
      </c>
      <c r="R255" s="37">
        <v>0.106316041314808</v>
      </c>
      <c r="S255" s="38">
        <v>3.7265336732025098E-6</v>
      </c>
      <c r="T255" s="38">
        <v>1.13817000364749E-5</v>
      </c>
      <c r="U255" s="39">
        <v>9</v>
      </c>
      <c r="V255" s="39">
        <v>4</v>
      </c>
      <c r="W255" s="40">
        <v>8.7776931655998106E-2</v>
      </c>
    </row>
    <row r="256" spans="1:23" ht="15" x14ac:dyDescent="0.25">
      <c r="A256" s="28" t="s">
        <v>397</v>
      </c>
      <c r="B256" s="28" t="str">
        <f>VLOOKUP($A256,[1]Sheet2!$1:$1048576,COLUMN(B255),FALSE)</f>
        <v>Peptoniphilus</v>
      </c>
      <c r="C256" s="28" t="str">
        <f>VLOOKUP($A256,[1]Sheet2!$1:$1048576,COLUMN(C255),FALSE)</f>
        <v>Peptoniphilus_lacrimalis</v>
      </c>
      <c r="D256" s="29">
        <v>8.9247428937569304E-7</v>
      </c>
      <c r="E256" s="29">
        <v>0</v>
      </c>
      <c r="F256" s="30">
        <v>1</v>
      </c>
      <c r="G256" s="30">
        <v>0</v>
      </c>
      <c r="H256" s="31">
        <v>0.69946407059014204</v>
      </c>
      <c r="I256" s="32">
        <v>7.6781097563105092E-6</v>
      </c>
      <c r="J256" s="32">
        <v>3.6215661683871802E-5</v>
      </c>
      <c r="K256" s="33">
        <v>9</v>
      </c>
      <c r="L256" s="33">
        <v>2</v>
      </c>
      <c r="M256" s="34">
        <v>0.71879360609249698</v>
      </c>
      <c r="N256" s="35">
        <v>4.6474965111142204E-6</v>
      </c>
      <c r="O256" s="35">
        <v>1.04825741614739E-5</v>
      </c>
      <c r="P256" s="36">
        <v>8</v>
      </c>
      <c r="Q256" s="36">
        <v>3</v>
      </c>
      <c r="R256" s="37">
        <v>0.201159844562533</v>
      </c>
      <c r="S256" s="38">
        <v>7.43572043669569E-6</v>
      </c>
      <c r="T256" s="38">
        <v>7.4056333024605394E-5</v>
      </c>
      <c r="U256" s="39">
        <v>8</v>
      </c>
      <c r="V256" s="39">
        <v>2</v>
      </c>
      <c r="W256" s="40">
        <v>0.59243549573279997</v>
      </c>
    </row>
    <row r="257" spans="1:23" ht="15" x14ac:dyDescent="0.25">
      <c r="A257" s="28" t="s">
        <v>398</v>
      </c>
      <c r="B257" s="28" t="str">
        <f>VLOOKUP($A257,[1]Sheet2!$1:$1048576,COLUMN(B256),FALSE)</f>
        <v>Peptoniphilus</v>
      </c>
      <c r="C257" s="28" t="str">
        <f>VLOOKUP($A257,[1]Sheet2!$1:$1048576,COLUMN(C256),FALSE)</f>
        <v>Peptoniphilus_oral_taxon_375_F0436</v>
      </c>
      <c r="D257" s="29">
        <v>4.1316622126941899E-7</v>
      </c>
      <c r="E257" s="29">
        <v>0</v>
      </c>
      <c r="F257" s="30">
        <v>1</v>
      </c>
      <c r="G257" s="30">
        <v>0</v>
      </c>
      <c r="H257" s="31">
        <v>0.69946407059014204</v>
      </c>
      <c r="I257" s="32">
        <v>5.1868988653125E-6</v>
      </c>
      <c r="J257" s="32">
        <v>1.5155627776326399E-6</v>
      </c>
      <c r="K257" s="33">
        <v>6</v>
      </c>
      <c r="L257" s="33">
        <v>1</v>
      </c>
      <c r="M257" s="34">
        <v>0.91201689391378404</v>
      </c>
      <c r="N257" s="35">
        <v>0</v>
      </c>
      <c r="O257" s="35">
        <v>0</v>
      </c>
      <c r="P257" s="36">
        <v>0</v>
      </c>
      <c r="Q257" s="36">
        <v>0</v>
      </c>
      <c r="R257" s="37" t="s">
        <v>12</v>
      </c>
      <c r="S257" s="38">
        <v>1.0030565941139E-6</v>
      </c>
      <c r="T257" s="38">
        <v>6.69594705468664E-6</v>
      </c>
      <c r="U257" s="39">
        <v>5</v>
      </c>
      <c r="V257" s="39">
        <v>2</v>
      </c>
      <c r="W257" s="40">
        <v>0.269181686323059</v>
      </c>
    </row>
    <row r="258" spans="1:23" ht="15" x14ac:dyDescent="0.25">
      <c r="A258" s="28" t="s">
        <v>399</v>
      </c>
      <c r="B258" s="28" t="str">
        <f>VLOOKUP($A258,[1]Sheet2!$1:$1048576,COLUMN(B257),FALSE)</f>
        <v>Peptoniphilus</v>
      </c>
      <c r="C258" s="28" t="str">
        <f>VLOOKUP($A258,[1]Sheet2!$1:$1048576,COLUMN(C257),FALSE)</f>
        <v>Peptoniphilus_oral_taxon_386_F0131</v>
      </c>
      <c r="D258" s="29">
        <v>0</v>
      </c>
      <c r="E258" s="29">
        <v>0</v>
      </c>
      <c r="F258" s="30">
        <v>0</v>
      </c>
      <c r="G258" s="30">
        <v>0</v>
      </c>
      <c r="H258" s="31" t="s">
        <v>12</v>
      </c>
      <c r="I258" s="32">
        <v>0</v>
      </c>
      <c r="J258" s="32">
        <v>0</v>
      </c>
      <c r="K258" s="33">
        <v>0</v>
      </c>
      <c r="L258" s="33">
        <v>0</v>
      </c>
      <c r="M258" s="34" t="s">
        <v>12</v>
      </c>
      <c r="N258" s="35">
        <v>0</v>
      </c>
      <c r="O258" s="35">
        <v>0</v>
      </c>
      <c r="P258" s="36">
        <v>0</v>
      </c>
      <c r="Q258" s="36">
        <v>0</v>
      </c>
      <c r="R258" s="37" t="s">
        <v>12</v>
      </c>
      <c r="S258" s="38">
        <v>4.9147264085145905E-7</v>
      </c>
      <c r="T258" s="38">
        <v>0</v>
      </c>
      <c r="U258" s="39">
        <v>1</v>
      </c>
      <c r="V258" s="39">
        <v>0</v>
      </c>
      <c r="W258" s="40">
        <v>0.69153402140366704</v>
      </c>
    </row>
    <row r="259" spans="1:23" ht="15" x14ac:dyDescent="0.25">
      <c r="A259" s="28" t="s">
        <v>400</v>
      </c>
      <c r="B259" s="28" t="str">
        <f>VLOOKUP($A259,[1]Sheet2!$1:$1048576,COLUMN(B258),FALSE)</f>
        <v>Peptostreptococcus</v>
      </c>
      <c r="C259" s="28" t="str">
        <f>VLOOKUP($A259,[1]Sheet2!$1:$1048576,COLUMN(C258),FALSE)</f>
        <v>Peptostreptococcus_anaerobius</v>
      </c>
      <c r="D259" s="29">
        <v>5.8377710619144404E-4</v>
      </c>
      <c r="E259" s="29">
        <v>0</v>
      </c>
      <c r="F259" s="30">
        <v>3</v>
      </c>
      <c r="G259" s="30">
        <v>0</v>
      </c>
      <c r="H259" s="31">
        <v>0.47743835775409699</v>
      </c>
      <c r="I259" s="32">
        <v>1.4409611140608699E-4</v>
      </c>
      <c r="J259" s="32">
        <v>1.08180337310095E-5</v>
      </c>
      <c r="K259" s="33">
        <v>17</v>
      </c>
      <c r="L259" s="33">
        <v>2</v>
      </c>
      <c r="M259" s="34">
        <v>0.53865361452481997</v>
      </c>
      <c r="N259" s="35">
        <v>1.1253970224812901E-5</v>
      </c>
      <c r="O259" s="35">
        <v>2.2222496226299399E-5</v>
      </c>
      <c r="P259" s="36">
        <v>12</v>
      </c>
      <c r="Q259" s="36">
        <v>2</v>
      </c>
      <c r="R259" s="37">
        <v>0.95474207041502601</v>
      </c>
      <c r="S259" s="38">
        <v>2.1446400047493298E-5</v>
      </c>
      <c r="T259" s="38">
        <v>4.0169054497998001E-5</v>
      </c>
      <c r="U259" s="39">
        <v>24</v>
      </c>
      <c r="V259" s="39">
        <v>5</v>
      </c>
      <c r="W259" s="40">
        <v>0.470588768081868</v>
      </c>
    </row>
    <row r="260" spans="1:23" ht="15" x14ac:dyDescent="0.25">
      <c r="A260" s="28" t="s">
        <v>401</v>
      </c>
      <c r="B260" s="28" t="str">
        <f>VLOOKUP($A260,[1]Sheet2!$1:$1048576,COLUMN(B259),FALSE)</f>
        <v>Peptostreptococcus</v>
      </c>
      <c r="C260" s="28" t="str">
        <f>VLOOKUP($A260,[1]Sheet2!$1:$1048576,COLUMN(C259),FALSE)</f>
        <v>Peptostreptococcus_stomatis</v>
      </c>
      <c r="D260" s="29">
        <v>3.9774427402544604E-6</v>
      </c>
      <c r="E260" s="29">
        <v>0</v>
      </c>
      <c r="F260" s="30">
        <v>1</v>
      </c>
      <c r="G260" s="30">
        <v>0</v>
      </c>
      <c r="H260" s="31">
        <v>0.69946407059014204</v>
      </c>
      <c r="I260" s="32">
        <v>1.2216474828447499E-6</v>
      </c>
      <c r="J260" s="32">
        <v>0</v>
      </c>
      <c r="K260" s="33">
        <v>2</v>
      </c>
      <c r="L260" s="33">
        <v>0</v>
      </c>
      <c r="M260" s="34">
        <v>0.55911838963927096</v>
      </c>
      <c r="N260" s="35">
        <v>2.0493568988590002E-6</v>
      </c>
      <c r="O260" s="35">
        <v>1.9127347509849701E-6</v>
      </c>
      <c r="P260" s="36">
        <v>3</v>
      </c>
      <c r="Q260" s="36">
        <v>1</v>
      </c>
      <c r="R260" s="37">
        <v>0.62463479113569398</v>
      </c>
      <c r="S260" s="38">
        <v>9.1363888813759802E-7</v>
      </c>
      <c r="T260" s="38">
        <v>0</v>
      </c>
      <c r="U260" s="39">
        <v>5</v>
      </c>
      <c r="V260" s="39">
        <v>0</v>
      </c>
      <c r="W260" s="40">
        <v>0.33834038383876303</v>
      </c>
    </row>
    <row r="261" spans="1:23" ht="15" x14ac:dyDescent="0.25">
      <c r="A261" s="28" t="s">
        <v>402</v>
      </c>
      <c r="B261" s="28" t="str">
        <f>VLOOKUP($A261,[1]Sheet2!$1:$1048576,COLUMN(B260),FALSE)</f>
        <v>Phascolarctobacterium</v>
      </c>
      <c r="C261" s="28" t="str">
        <f>VLOOKUP($A261,[1]Sheet2!$1:$1048576,COLUMN(C260),FALSE)</f>
        <v>Phascolarctobacterium_YIT_12067</v>
      </c>
      <c r="D261" s="29">
        <v>2.9182709898064302E-6</v>
      </c>
      <c r="E261" s="29">
        <v>0</v>
      </c>
      <c r="F261" s="30">
        <v>2</v>
      </c>
      <c r="G261" s="30">
        <v>0</v>
      </c>
      <c r="H261" s="31">
        <v>0.56870862292096902</v>
      </c>
      <c r="I261" s="32">
        <v>3.6378384937317398E-6</v>
      </c>
      <c r="J261" s="32">
        <v>0</v>
      </c>
      <c r="K261" s="33">
        <v>2</v>
      </c>
      <c r="L261" s="33">
        <v>0</v>
      </c>
      <c r="M261" s="34">
        <v>0.55911838963927096</v>
      </c>
      <c r="N261" s="35">
        <v>3.3325465335662098E-4</v>
      </c>
      <c r="O261" s="35">
        <v>1.10742675846025E-3</v>
      </c>
      <c r="P261" s="36">
        <v>4</v>
      </c>
      <c r="Q261" s="36">
        <v>1</v>
      </c>
      <c r="R261" s="37">
        <v>0.75616236854813701</v>
      </c>
      <c r="S261" s="38">
        <v>1.30947723290998E-3</v>
      </c>
      <c r="T261" s="38">
        <v>1.1732521546878199E-3</v>
      </c>
      <c r="U261" s="39">
        <v>30</v>
      </c>
      <c r="V261" s="39">
        <v>8</v>
      </c>
      <c r="W261" s="40">
        <v>0.28305675750551301</v>
      </c>
    </row>
    <row r="262" spans="1:23" ht="15" x14ac:dyDescent="0.25">
      <c r="A262" s="28" t="s">
        <v>403</v>
      </c>
      <c r="B262" s="28" t="str">
        <f>VLOOKUP($A262,[1]Sheet2!$1:$1048576,COLUMN(B261),FALSE)</f>
        <v>Photorhabdus</v>
      </c>
      <c r="C262" s="28" t="str">
        <f>VLOOKUP($A262,[1]Sheet2!$1:$1048576,COLUMN(C261),FALSE)</f>
        <v>Photorhabdus_asymbiotica</v>
      </c>
      <c r="D262" s="29">
        <v>0</v>
      </c>
      <c r="E262" s="29">
        <v>0</v>
      </c>
      <c r="F262" s="30">
        <v>0</v>
      </c>
      <c r="G262" s="30">
        <v>0</v>
      </c>
      <c r="H262" s="31" t="s">
        <v>12</v>
      </c>
      <c r="I262" s="32">
        <v>0</v>
      </c>
      <c r="J262" s="32">
        <v>0</v>
      </c>
      <c r="K262" s="33">
        <v>0</v>
      </c>
      <c r="L262" s="33">
        <v>0</v>
      </c>
      <c r="M262" s="34" t="s">
        <v>12</v>
      </c>
      <c r="N262" s="35">
        <v>0</v>
      </c>
      <c r="O262" s="35">
        <v>0</v>
      </c>
      <c r="P262" s="36">
        <v>0</v>
      </c>
      <c r="Q262" s="36">
        <v>0</v>
      </c>
      <c r="R262" s="37" t="s">
        <v>12</v>
      </c>
      <c r="S262" s="38">
        <v>0</v>
      </c>
      <c r="T262" s="38">
        <v>0</v>
      </c>
      <c r="U262" s="39">
        <v>0</v>
      </c>
      <c r="V262" s="39">
        <v>0</v>
      </c>
      <c r="W262" s="40" t="s">
        <v>12</v>
      </c>
    </row>
    <row r="263" spans="1:23" ht="15" x14ac:dyDescent="0.25">
      <c r="A263" s="28" t="s">
        <v>404</v>
      </c>
      <c r="B263" s="28" t="str">
        <f>VLOOKUP($A263,[1]Sheet2!$1:$1048576,COLUMN(B262),FALSE)</f>
        <v>Photorhabdus</v>
      </c>
      <c r="C263" s="28" t="str">
        <f>VLOOKUP($A263,[1]Sheet2!$1:$1048576,COLUMN(C262),FALSE)</f>
        <v>Photorhabdus_luminescens</v>
      </c>
      <c r="D263" s="29">
        <v>0</v>
      </c>
      <c r="E263" s="29">
        <v>0</v>
      </c>
      <c r="F263" s="30">
        <v>0</v>
      </c>
      <c r="G263" s="30">
        <v>0</v>
      </c>
      <c r="H263" s="31" t="s">
        <v>12</v>
      </c>
      <c r="I263" s="32">
        <v>0</v>
      </c>
      <c r="J263" s="32">
        <v>0</v>
      </c>
      <c r="K263" s="33">
        <v>0</v>
      </c>
      <c r="L263" s="33">
        <v>0</v>
      </c>
      <c r="M263" s="34" t="s">
        <v>12</v>
      </c>
      <c r="N263" s="35">
        <v>0</v>
      </c>
      <c r="O263" s="35">
        <v>0</v>
      </c>
      <c r="P263" s="36">
        <v>0</v>
      </c>
      <c r="Q263" s="36">
        <v>0</v>
      </c>
      <c r="R263" s="37" t="s">
        <v>12</v>
      </c>
      <c r="S263" s="38">
        <v>0</v>
      </c>
      <c r="T263" s="38">
        <v>0</v>
      </c>
      <c r="U263" s="39">
        <v>0</v>
      </c>
      <c r="V263" s="39">
        <v>0</v>
      </c>
      <c r="W263" s="40" t="s">
        <v>12</v>
      </c>
    </row>
    <row r="264" spans="1:23" ht="15" x14ac:dyDescent="0.25">
      <c r="A264" s="28" t="s">
        <v>405</v>
      </c>
      <c r="B264" s="28" t="str">
        <f>VLOOKUP($A264,[1]Sheet2!$1:$1048576,COLUMN(B263),FALSE)</f>
        <v>Plautia</v>
      </c>
      <c r="C264" s="28" t="str">
        <f>VLOOKUP($A264,[1]Sheet2!$1:$1048576,COLUMN(C263),FALSE)</f>
        <v>Plautia_stali</v>
      </c>
      <c r="D264" s="29">
        <v>0</v>
      </c>
      <c r="E264" s="29">
        <v>0</v>
      </c>
      <c r="F264" s="30">
        <v>0</v>
      </c>
      <c r="G264" s="30">
        <v>0</v>
      </c>
      <c r="H264" s="31" t="s">
        <v>12</v>
      </c>
      <c r="I264" s="32">
        <v>0</v>
      </c>
      <c r="J264" s="32">
        <v>0</v>
      </c>
      <c r="K264" s="33">
        <v>0</v>
      </c>
      <c r="L264" s="33">
        <v>0</v>
      </c>
      <c r="M264" s="34" t="s">
        <v>12</v>
      </c>
      <c r="N264" s="35">
        <v>0</v>
      </c>
      <c r="O264" s="35">
        <v>0</v>
      </c>
      <c r="P264" s="36">
        <v>0</v>
      </c>
      <c r="Q264" s="36">
        <v>0</v>
      </c>
      <c r="R264" s="37" t="s">
        <v>12</v>
      </c>
      <c r="S264" s="38">
        <v>0</v>
      </c>
      <c r="T264" s="38">
        <v>0</v>
      </c>
      <c r="U264" s="39">
        <v>0</v>
      </c>
      <c r="V264" s="39">
        <v>0</v>
      </c>
      <c r="W264" s="40" t="s">
        <v>12</v>
      </c>
    </row>
    <row r="265" spans="1:23" ht="15" x14ac:dyDescent="0.25">
      <c r="A265" s="28" t="s">
        <v>406</v>
      </c>
      <c r="B265" s="28" t="str">
        <f>VLOOKUP($A265,[1]Sheet2!$1:$1048576,COLUMN(B264),FALSE)</f>
        <v>Porphyromonas</v>
      </c>
      <c r="C265" s="28" t="str">
        <f>VLOOKUP($A265,[1]Sheet2!$1:$1048576,COLUMN(C264),FALSE)</f>
        <v>Porphyromonas_asaccharolytica</v>
      </c>
      <c r="D265" s="29">
        <v>0</v>
      </c>
      <c r="E265" s="29">
        <v>0</v>
      </c>
      <c r="F265" s="30">
        <v>0</v>
      </c>
      <c r="G265" s="30">
        <v>0</v>
      </c>
      <c r="H265" s="31" t="s">
        <v>12</v>
      </c>
      <c r="I265" s="32">
        <v>8.8178567114860395E-6</v>
      </c>
      <c r="J265" s="32">
        <v>9.8843672249931994E-7</v>
      </c>
      <c r="K265" s="33">
        <v>6</v>
      </c>
      <c r="L265" s="33">
        <v>1</v>
      </c>
      <c r="M265" s="34">
        <v>0.89451457225501596</v>
      </c>
      <c r="N265" s="35">
        <v>2.3826909429574001E-5</v>
      </c>
      <c r="O265" s="35">
        <v>4.8033542366706497E-5</v>
      </c>
      <c r="P265" s="36">
        <v>16</v>
      </c>
      <c r="Q265" s="36">
        <v>3</v>
      </c>
      <c r="R265" s="37">
        <v>0.73146888911621299</v>
      </c>
      <c r="S265" s="38">
        <v>1.43530618455255E-4</v>
      </c>
      <c r="T265" s="38">
        <v>4.6164493446379198E-4</v>
      </c>
      <c r="U265" s="39">
        <v>30</v>
      </c>
      <c r="V265" s="39">
        <v>2</v>
      </c>
      <c r="W265" s="40">
        <v>0.13421724963135201</v>
      </c>
    </row>
    <row r="266" spans="1:23" ht="15" x14ac:dyDescent="0.25">
      <c r="A266" s="28" t="s">
        <v>407</v>
      </c>
      <c r="B266" s="28" t="str">
        <f>VLOOKUP($A266,[1]Sheet2!$1:$1048576,COLUMN(B265),FALSE)</f>
        <v>Porphyromonas</v>
      </c>
      <c r="C266" s="28" t="str">
        <f>VLOOKUP($A266,[1]Sheet2!$1:$1048576,COLUMN(C265),FALSE)</f>
        <v>Porphyromonas_uenonis</v>
      </c>
      <c r="D266" s="29">
        <v>0</v>
      </c>
      <c r="E266" s="29">
        <v>0</v>
      </c>
      <c r="F266" s="30">
        <v>0</v>
      </c>
      <c r="G266" s="30">
        <v>0</v>
      </c>
      <c r="H266" s="31" t="s">
        <v>12</v>
      </c>
      <c r="I266" s="32">
        <v>4.98252934299673E-5</v>
      </c>
      <c r="J266" s="32">
        <v>4.9997157604435998E-6</v>
      </c>
      <c r="K266" s="33">
        <v>12</v>
      </c>
      <c r="L266" s="33">
        <v>2</v>
      </c>
      <c r="M266" s="34">
        <v>0.86480679810607097</v>
      </c>
      <c r="N266" s="35">
        <v>1.23238774752026E-4</v>
      </c>
      <c r="O266" s="35">
        <v>8.042645937585E-5</v>
      </c>
      <c r="P266" s="36">
        <v>22</v>
      </c>
      <c r="Q266" s="36">
        <v>4</v>
      </c>
      <c r="R266" s="37">
        <v>0.87384904749867798</v>
      </c>
      <c r="S266" s="38">
        <v>8.0605487724571401E-5</v>
      </c>
      <c r="T266" s="38">
        <v>2.3099428561215699E-4</v>
      </c>
      <c r="U266" s="39">
        <v>23</v>
      </c>
      <c r="V266" s="39">
        <v>1</v>
      </c>
      <c r="W266" s="40">
        <v>0.119722989941448</v>
      </c>
    </row>
    <row r="267" spans="1:23" ht="15" x14ac:dyDescent="0.25">
      <c r="A267" s="28" t="s">
        <v>408</v>
      </c>
      <c r="B267" s="28" t="str">
        <f>VLOOKUP($A267,[1]Sheet2!$1:$1048576,COLUMN(B266),FALSE)</f>
        <v>Prevotella</v>
      </c>
      <c r="C267" s="28" t="str">
        <f>VLOOKUP($A267,[1]Sheet2!$1:$1048576,COLUMN(C266),FALSE)</f>
        <v>Prevotella_amnii</v>
      </c>
      <c r="D267" s="29">
        <v>0</v>
      </c>
      <c r="E267" s="29">
        <v>0</v>
      </c>
      <c r="F267" s="30">
        <v>0</v>
      </c>
      <c r="G267" s="30">
        <v>0</v>
      </c>
      <c r="H267" s="31" t="s">
        <v>12</v>
      </c>
      <c r="I267" s="32">
        <v>3.8280618860182797E-6</v>
      </c>
      <c r="J267" s="32">
        <v>0</v>
      </c>
      <c r="K267" s="33">
        <v>3</v>
      </c>
      <c r="L267" s="33">
        <v>0</v>
      </c>
      <c r="M267" s="34">
        <v>0.46698510612442501</v>
      </c>
      <c r="N267" s="35">
        <v>1.5825234381159699E-5</v>
      </c>
      <c r="O267" s="35">
        <v>1.6243295925001101E-5</v>
      </c>
      <c r="P267" s="36">
        <v>6</v>
      </c>
      <c r="Q267" s="36">
        <v>3</v>
      </c>
      <c r="R267" s="37">
        <v>0.11512132068462499</v>
      </c>
      <c r="S267" s="38">
        <v>3.5409531459264298E-6</v>
      </c>
      <c r="T267" s="38">
        <v>2.44212527003607E-5</v>
      </c>
      <c r="U267" s="39">
        <v>6</v>
      </c>
      <c r="V267" s="39">
        <v>2</v>
      </c>
      <c r="W267" s="40">
        <v>0.40001424112339201</v>
      </c>
    </row>
    <row r="268" spans="1:23" ht="15" x14ac:dyDescent="0.25">
      <c r="A268" s="28" t="s">
        <v>409</v>
      </c>
      <c r="B268" s="28" t="str">
        <f>VLOOKUP($A268,[1]Sheet2!$1:$1048576,COLUMN(B267),FALSE)</f>
        <v>Prevotella</v>
      </c>
      <c r="C268" s="28" t="str">
        <f>VLOOKUP($A268,[1]Sheet2!$1:$1048576,COLUMN(C267),FALSE)</f>
        <v>Prevotella_bergensis</v>
      </c>
      <c r="D268" s="29">
        <v>0</v>
      </c>
      <c r="E268" s="29">
        <v>0</v>
      </c>
      <c r="F268" s="30">
        <v>0</v>
      </c>
      <c r="G268" s="30">
        <v>0</v>
      </c>
      <c r="H268" s="31" t="s">
        <v>12</v>
      </c>
      <c r="I268" s="32">
        <v>1.0291264010671699E-5</v>
      </c>
      <c r="J268" s="32">
        <v>0</v>
      </c>
      <c r="K268" s="33">
        <v>9</v>
      </c>
      <c r="L268" s="33">
        <v>0</v>
      </c>
      <c r="M268" s="34">
        <v>0.186984304113507</v>
      </c>
      <c r="N268" s="35">
        <v>7.1826106507360402E-6</v>
      </c>
      <c r="O268" s="35">
        <v>4.1746818868968899E-5</v>
      </c>
      <c r="P268" s="36">
        <v>9</v>
      </c>
      <c r="Q268" s="36">
        <v>5</v>
      </c>
      <c r="R268" s="37">
        <v>1.50047176805351E-2</v>
      </c>
      <c r="S268" s="38">
        <v>1.8179721563445099E-5</v>
      </c>
      <c r="T268" s="38">
        <v>2.1447139981256599E-4</v>
      </c>
      <c r="U268" s="39">
        <v>12</v>
      </c>
      <c r="V268" s="39">
        <v>2</v>
      </c>
      <c r="W268" s="40">
        <v>0.95474207041502601</v>
      </c>
    </row>
    <row r="269" spans="1:23" ht="15" x14ac:dyDescent="0.25">
      <c r="A269" s="28" t="s">
        <v>410</v>
      </c>
      <c r="B269" s="28" t="str">
        <f>VLOOKUP($A269,[1]Sheet2!$1:$1048576,COLUMN(B268),FALSE)</f>
        <v>Prevotella</v>
      </c>
      <c r="C269" s="28" t="str">
        <f>VLOOKUP($A269,[1]Sheet2!$1:$1048576,COLUMN(C268),FALSE)</f>
        <v>Prevotella_bivia</v>
      </c>
      <c r="D269" s="29">
        <v>4.0131937839827801E-6</v>
      </c>
      <c r="E269" s="29">
        <v>0</v>
      </c>
      <c r="F269" s="30">
        <v>5</v>
      </c>
      <c r="G269" s="30">
        <v>0</v>
      </c>
      <c r="H269" s="31">
        <v>0.34924955086791798</v>
      </c>
      <c r="I269" s="32">
        <v>3.0306912824345502E-4</v>
      </c>
      <c r="J269" s="32">
        <v>6.6594563132279101E-6</v>
      </c>
      <c r="K269" s="33">
        <v>28</v>
      </c>
      <c r="L269" s="33">
        <v>2</v>
      </c>
      <c r="M269" s="34">
        <v>9.1660325053727496E-2</v>
      </c>
      <c r="N269" s="35">
        <v>7.6587998914645394E-5</v>
      </c>
      <c r="O269" s="35">
        <v>2.8248274320939301E-5</v>
      </c>
      <c r="P269" s="36">
        <v>28</v>
      </c>
      <c r="Q269" s="36">
        <v>4</v>
      </c>
      <c r="R269" s="37">
        <v>0.54991548509883903</v>
      </c>
      <c r="S269" s="38">
        <v>6.24540823652715E-5</v>
      </c>
      <c r="T269" s="38">
        <v>1.17389194355314E-4</v>
      </c>
      <c r="U269" s="39">
        <v>26</v>
      </c>
      <c r="V269" s="39">
        <v>3</v>
      </c>
      <c r="W269" s="40">
        <v>0.41258399811334301</v>
      </c>
    </row>
    <row r="270" spans="1:23" ht="15" x14ac:dyDescent="0.25">
      <c r="A270" s="28" t="s">
        <v>411</v>
      </c>
      <c r="B270" s="28" t="str">
        <f>VLOOKUP($A270,[1]Sheet2!$1:$1048576,COLUMN(B269),FALSE)</f>
        <v>Prevotella</v>
      </c>
      <c r="C270" s="28" t="str">
        <f>VLOOKUP($A270,[1]Sheet2!$1:$1048576,COLUMN(C269),FALSE)</f>
        <v>Prevotella_buccae</v>
      </c>
      <c r="D270" s="29">
        <v>5.0084288692245203E-6</v>
      </c>
      <c r="E270" s="29">
        <v>9.2280807223015699E-7</v>
      </c>
      <c r="F270" s="30">
        <v>1</v>
      </c>
      <c r="G270" s="30">
        <v>1</v>
      </c>
      <c r="H270" s="31">
        <v>0.170028431938129</v>
      </c>
      <c r="I270" s="32">
        <v>5.7662409383122197E-6</v>
      </c>
      <c r="J270" s="32">
        <v>9.1197152414147298E-7</v>
      </c>
      <c r="K270" s="33">
        <v>1</v>
      </c>
      <c r="L270" s="33">
        <v>1</v>
      </c>
      <c r="M270" s="34">
        <v>0.183700132298008</v>
      </c>
      <c r="N270" s="35">
        <v>4.1817830758449498E-3</v>
      </c>
      <c r="O270" s="35">
        <v>4.9475813747409903E-3</v>
      </c>
      <c r="P270" s="36">
        <v>10</v>
      </c>
      <c r="Q270" s="36">
        <v>3</v>
      </c>
      <c r="R270" s="37">
        <v>0.39331479550374698</v>
      </c>
      <c r="S270" s="38">
        <v>8.3739840755894296E-6</v>
      </c>
      <c r="T270" s="38">
        <v>1.18216740330036E-5</v>
      </c>
      <c r="U270" s="39">
        <v>5</v>
      </c>
      <c r="V270" s="39">
        <v>3</v>
      </c>
      <c r="W270" s="40">
        <v>5.86252744343101E-2</v>
      </c>
    </row>
    <row r="271" spans="1:23" ht="15" x14ac:dyDescent="0.25">
      <c r="A271" s="28" t="s">
        <v>412</v>
      </c>
      <c r="B271" s="28" t="str">
        <f>VLOOKUP($A271,[1]Sheet2!$1:$1048576,COLUMN(B270),FALSE)</f>
        <v>Prevotella</v>
      </c>
      <c r="C271" s="28" t="str">
        <f>VLOOKUP($A271,[1]Sheet2!$1:$1048576,COLUMN(C270),FALSE)</f>
        <v>Prevotella_buccalis</v>
      </c>
      <c r="D271" s="29">
        <v>0</v>
      </c>
      <c r="E271" s="29">
        <v>0</v>
      </c>
      <c r="F271" s="30">
        <v>0</v>
      </c>
      <c r="G271" s="30">
        <v>0</v>
      </c>
      <c r="H271" s="31" t="s">
        <v>12</v>
      </c>
      <c r="I271" s="32">
        <v>4.6390932318709602E-5</v>
      </c>
      <c r="J271" s="32">
        <v>1.86881514940221E-6</v>
      </c>
      <c r="K271" s="33">
        <v>15</v>
      </c>
      <c r="L271" s="33">
        <v>2</v>
      </c>
      <c r="M271" s="34">
        <v>0.51055698553698503</v>
      </c>
      <c r="N271" s="35">
        <v>2.5270301031016101E-5</v>
      </c>
      <c r="O271" s="35">
        <v>1.20764847539718E-4</v>
      </c>
      <c r="P271" s="36">
        <v>26</v>
      </c>
      <c r="Q271" s="36">
        <v>6</v>
      </c>
      <c r="R271" s="37">
        <v>0.238790811277793</v>
      </c>
      <c r="S271" s="38">
        <v>6.4544845750746506E-5</v>
      </c>
      <c r="T271" s="38">
        <v>6.1978853445859503E-4</v>
      </c>
      <c r="U271" s="39">
        <v>24</v>
      </c>
      <c r="V271" s="39">
        <v>2</v>
      </c>
      <c r="W271" s="40">
        <v>0.337569446782641</v>
      </c>
    </row>
    <row r="272" spans="1:23" ht="15" x14ac:dyDescent="0.25">
      <c r="A272" s="28" t="s">
        <v>413</v>
      </c>
      <c r="B272" s="28" t="str">
        <f>VLOOKUP($A272,[1]Sheet2!$1:$1048576,COLUMN(B271),FALSE)</f>
        <v>Prevotella</v>
      </c>
      <c r="C272" s="28" t="str">
        <f>VLOOKUP($A272,[1]Sheet2!$1:$1048576,COLUMN(C271),FALSE)</f>
        <v>Prevotella_copri</v>
      </c>
      <c r="D272" s="29">
        <v>5.91335278856567E-5</v>
      </c>
      <c r="E272" s="29">
        <v>1.35089649419941E-6</v>
      </c>
      <c r="F272" s="30">
        <v>6</v>
      </c>
      <c r="G272" s="30">
        <v>1</v>
      </c>
      <c r="H272" s="31">
        <v>0.92613136535931295</v>
      </c>
      <c r="I272" s="32">
        <v>3.6705693419322202E-3</v>
      </c>
      <c r="J272" s="32">
        <v>1.7320176192210499E-6</v>
      </c>
      <c r="K272" s="33">
        <v>8</v>
      </c>
      <c r="L272" s="33">
        <v>1</v>
      </c>
      <c r="M272" s="34">
        <v>0.69365751537126497</v>
      </c>
      <c r="N272" s="35">
        <v>7.1730808304717904E-3</v>
      </c>
      <c r="O272" s="35">
        <v>1.7433152974821502E-2</v>
      </c>
      <c r="P272" s="36">
        <v>12</v>
      </c>
      <c r="Q272" s="36">
        <v>3</v>
      </c>
      <c r="R272" s="37">
        <v>0.549523156230313</v>
      </c>
      <c r="S272" s="38">
        <v>2.83705177467461E-2</v>
      </c>
      <c r="T272" s="38">
        <v>7.4394245446113001E-4</v>
      </c>
      <c r="U272" s="39">
        <v>23</v>
      </c>
      <c r="V272" s="39">
        <v>5</v>
      </c>
      <c r="W272" s="40">
        <v>0.90150205087332203</v>
      </c>
    </row>
    <row r="273" spans="1:23" ht="15" x14ac:dyDescent="0.25">
      <c r="A273" s="28" t="s">
        <v>414</v>
      </c>
      <c r="B273" s="28" t="str">
        <f>VLOOKUP($A273,[1]Sheet2!$1:$1048576,COLUMN(B272),FALSE)</f>
        <v>Prevotella</v>
      </c>
      <c r="C273" s="28" t="str">
        <f>VLOOKUP($A273,[1]Sheet2!$1:$1048576,COLUMN(C272),FALSE)</f>
        <v>Prevotella_dentalis</v>
      </c>
      <c r="D273" s="29">
        <v>0</v>
      </c>
      <c r="E273" s="29">
        <v>0</v>
      </c>
      <c r="F273" s="30">
        <v>0</v>
      </c>
      <c r="G273" s="30">
        <v>0</v>
      </c>
      <c r="H273" s="31" t="s">
        <v>12</v>
      </c>
      <c r="I273" s="32">
        <v>0</v>
      </c>
      <c r="J273" s="32">
        <v>0</v>
      </c>
      <c r="K273" s="33">
        <v>0</v>
      </c>
      <c r="L273" s="33">
        <v>0</v>
      </c>
      <c r="M273" s="34" t="s">
        <v>12</v>
      </c>
      <c r="N273" s="35">
        <v>5.1366128987407702E-6</v>
      </c>
      <c r="O273" s="35">
        <v>2.7818754256279001E-6</v>
      </c>
      <c r="P273" s="36">
        <v>3</v>
      </c>
      <c r="Q273" s="36">
        <v>1</v>
      </c>
      <c r="R273" s="37">
        <v>0.62463479113569398</v>
      </c>
      <c r="S273" s="38">
        <v>0</v>
      </c>
      <c r="T273" s="38">
        <v>0</v>
      </c>
      <c r="U273" s="39">
        <v>0</v>
      </c>
      <c r="V273" s="39">
        <v>0</v>
      </c>
      <c r="W273" s="40" t="s">
        <v>12</v>
      </c>
    </row>
    <row r="274" spans="1:23" ht="15" x14ac:dyDescent="0.25">
      <c r="A274" s="28" t="s">
        <v>415</v>
      </c>
      <c r="B274" s="28" t="str">
        <f>VLOOKUP($A274,[1]Sheet2!$1:$1048576,COLUMN(B273),FALSE)</f>
        <v>Prevotella</v>
      </c>
      <c r="C274" s="28" t="str">
        <f>VLOOKUP($A274,[1]Sheet2!$1:$1048576,COLUMN(C273),FALSE)</f>
        <v>Prevotella_denticola</v>
      </c>
      <c r="D274" s="29">
        <v>0</v>
      </c>
      <c r="E274" s="29">
        <v>0</v>
      </c>
      <c r="F274" s="30">
        <v>0</v>
      </c>
      <c r="G274" s="30">
        <v>0</v>
      </c>
      <c r="H274" s="31" t="s">
        <v>12</v>
      </c>
      <c r="I274" s="32">
        <v>5.3737030662748296E-7</v>
      </c>
      <c r="J274" s="32">
        <v>0</v>
      </c>
      <c r="K274" s="33">
        <v>1</v>
      </c>
      <c r="L274" s="33">
        <v>0</v>
      </c>
      <c r="M274" s="34">
        <v>0.69153402140366704</v>
      </c>
      <c r="N274" s="35">
        <v>2.7685671352664198E-4</v>
      </c>
      <c r="O274" s="35">
        <v>1.3504621170852901E-4</v>
      </c>
      <c r="P274" s="36">
        <v>3</v>
      </c>
      <c r="Q274" s="36">
        <v>2</v>
      </c>
      <c r="R274" s="37">
        <v>0.12682470037688701</v>
      </c>
      <c r="S274" s="38">
        <v>6.84450710687318E-7</v>
      </c>
      <c r="T274" s="38">
        <v>2.3514254571399002E-6</v>
      </c>
      <c r="U274" s="39">
        <v>1</v>
      </c>
      <c r="V274" s="39">
        <v>1</v>
      </c>
      <c r="W274" s="40">
        <v>0.183700132298008</v>
      </c>
    </row>
    <row r="275" spans="1:23" ht="15" x14ac:dyDescent="0.25">
      <c r="A275" s="28" t="s">
        <v>416</v>
      </c>
      <c r="B275" s="28" t="str">
        <f>VLOOKUP($A275,[1]Sheet2!$1:$1048576,COLUMN(B274),FALSE)</f>
        <v>Prevotella</v>
      </c>
      <c r="C275" s="28" t="str">
        <f>VLOOKUP($A275,[1]Sheet2!$1:$1048576,COLUMN(C274),FALSE)</f>
        <v>Prevotella_disiens</v>
      </c>
      <c r="D275" s="29">
        <v>0</v>
      </c>
      <c r="E275" s="29">
        <v>0</v>
      </c>
      <c r="F275" s="30">
        <v>0</v>
      </c>
      <c r="G275" s="30">
        <v>0</v>
      </c>
      <c r="H275" s="31" t="s">
        <v>12</v>
      </c>
      <c r="I275" s="32">
        <v>2.05379035667006E-5</v>
      </c>
      <c r="J275" s="32">
        <v>8.9671265875384704E-7</v>
      </c>
      <c r="K275" s="33">
        <v>12</v>
      </c>
      <c r="L275" s="33">
        <v>1</v>
      </c>
      <c r="M275" s="34">
        <v>0.37502681237462199</v>
      </c>
      <c r="N275" s="35">
        <v>1.9616017587350501E-5</v>
      </c>
      <c r="O275" s="35">
        <v>6.0436740290877402E-5</v>
      </c>
      <c r="P275" s="36">
        <v>18</v>
      </c>
      <c r="Q275" s="36">
        <v>5</v>
      </c>
      <c r="R275" s="37">
        <v>0.24783400700524799</v>
      </c>
      <c r="S275" s="38">
        <v>3.7387135391962601E-5</v>
      </c>
      <c r="T275" s="38">
        <v>4.3787541912701402E-4</v>
      </c>
      <c r="U275" s="39">
        <v>22</v>
      </c>
      <c r="V275" s="39">
        <v>2</v>
      </c>
      <c r="W275" s="40">
        <v>0.39176589322915401</v>
      </c>
    </row>
    <row r="276" spans="1:23" ht="15" x14ac:dyDescent="0.25">
      <c r="A276" s="28" t="s">
        <v>417</v>
      </c>
      <c r="B276" s="28" t="str">
        <f>VLOOKUP($A276,[1]Sheet2!$1:$1048576,COLUMN(B275),FALSE)</f>
        <v>Prevotella</v>
      </c>
      <c r="C276" s="28" t="str">
        <f>VLOOKUP($A276,[1]Sheet2!$1:$1048576,COLUMN(C275),FALSE)</f>
        <v>Prevotella_marshii</v>
      </c>
      <c r="D276" s="29">
        <v>0</v>
      </c>
      <c r="E276" s="29">
        <v>0</v>
      </c>
      <c r="F276" s="30">
        <v>0</v>
      </c>
      <c r="G276" s="30">
        <v>0</v>
      </c>
      <c r="H276" s="31" t="s">
        <v>12</v>
      </c>
      <c r="I276" s="32">
        <v>0</v>
      </c>
      <c r="J276" s="32">
        <v>0</v>
      </c>
      <c r="K276" s="33">
        <v>0</v>
      </c>
      <c r="L276" s="33">
        <v>0</v>
      </c>
      <c r="M276" s="34" t="s">
        <v>12</v>
      </c>
      <c r="N276" s="35">
        <v>6.5357282110676106E-5</v>
      </c>
      <c r="O276" s="35">
        <v>2.6381716827472499E-5</v>
      </c>
      <c r="P276" s="36">
        <v>3</v>
      </c>
      <c r="Q276" s="36">
        <v>2</v>
      </c>
      <c r="R276" s="37">
        <v>0.133389988610503</v>
      </c>
      <c r="S276" s="38">
        <v>0</v>
      </c>
      <c r="T276" s="38">
        <v>0</v>
      </c>
      <c r="U276" s="39">
        <v>0</v>
      </c>
      <c r="V276" s="39">
        <v>0</v>
      </c>
      <c r="W276" s="40" t="s">
        <v>12</v>
      </c>
    </row>
    <row r="277" spans="1:23" ht="15" x14ac:dyDescent="0.25">
      <c r="A277" s="28" t="s">
        <v>418</v>
      </c>
      <c r="B277" s="28" t="str">
        <f>VLOOKUP($A277,[1]Sheet2!$1:$1048576,COLUMN(B276),FALSE)</f>
        <v>Prevotella</v>
      </c>
      <c r="C277" s="28" t="str">
        <f>VLOOKUP($A277,[1]Sheet2!$1:$1048576,COLUMN(C276),FALSE)</f>
        <v>Prevotella_melaninogenica</v>
      </c>
      <c r="D277" s="29">
        <v>0</v>
      </c>
      <c r="E277" s="29">
        <v>0</v>
      </c>
      <c r="F277" s="30">
        <v>0</v>
      </c>
      <c r="G277" s="30">
        <v>0</v>
      </c>
      <c r="H277" s="31" t="s">
        <v>12</v>
      </c>
      <c r="I277" s="32">
        <v>0</v>
      </c>
      <c r="J277" s="32">
        <v>0</v>
      </c>
      <c r="K277" s="33">
        <v>0</v>
      </c>
      <c r="L277" s="33">
        <v>0</v>
      </c>
      <c r="M277" s="34" t="s">
        <v>12</v>
      </c>
      <c r="N277" s="35">
        <v>1.9779251842318201E-5</v>
      </c>
      <c r="O277" s="35">
        <v>1.40715007950042E-5</v>
      </c>
      <c r="P277" s="36">
        <v>5</v>
      </c>
      <c r="Q277" s="36">
        <v>2</v>
      </c>
      <c r="R277" s="37">
        <v>0.33087390880838402</v>
      </c>
      <c r="S277" s="38">
        <v>8.4199526113867995E-7</v>
      </c>
      <c r="T277" s="38">
        <v>2.1229829495510899E-6</v>
      </c>
      <c r="U277" s="39">
        <v>1</v>
      </c>
      <c r="V277" s="39">
        <v>1</v>
      </c>
      <c r="W277" s="40">
        <v>0.183700132298008</v>
      </c>
    </row>
    <row r="278" spans="1:23" ht="15" x14ac:dyDescent="0.25">
      <c r="A278" s="28" t="s">
        <v>419</v>
      </c>
      <c r="B278" s="28" t="str">
        <f>VLOOKUP($A278,[1]Sheet2!$1:$1048576,COLUMN(B277),FALSE)</f>
        <v>Prevotella</v>
      </c>
      <c r="C278" s="28" t="str">
        <f>VLOOKUP($A278,[1]Sheet2!$1:$1048576,COLUMN(C277),FALSE)</f>
        <v>Prevotella_multiformis</v>
      </c>
      <c r="D278" s="29">
        <v>0</v>
      </c>
      <c r="E278" s="29">
        <v>0</v>
      </c>
      <c r="F278" s="30">
        <v>0</v>
      </c>
      <c r="G278" s="30">
        <v>0</v>
      </c>
      <c r="H278" s="31" t="s">
        <v>12</v>
      </c>
      <c r="I278" s="32">
        <v>4.0363224708026901E-6</v>
      </c>
      <c r="J278" s="32">
        <v>0</v>
      </c>
      <c r="K278" s="33">
        <v>1</v>
      </c>
      <c r="L278" s="33">
        <v>0</v>
      </c>
      <c r="M278" s="34">
        <v>0.69153402140366704</v>
      </c>
      <c r="N278" s="35">
        <v>2.9032707968297301E-5</v>
      </c>
      <c r="O278" s="35">
        <v>3.8852445022792102E-5</v>
      </c>
      <c r="P278" s="36">
        <v>4</v>
      </c>
      <c r="Q278" s="36">
        <v>2</v>
      </c>
      <c r="R278" s="37">
        <v>0.23047101140643</v>
      </c>
      <c r="S278" s="38">
        <v>2.3378524571167099E-5</v>
      </c>
      <c r="T278" s="38">
        <v>2.5811170327927302E-6</v>
      </c>
      <c r="U278" s="39">
        <v>9</v>
      </c>
      <c r="V278" s="39">
        <v>1</v>
      </c>
      <c r="W278" s="40">
        <v>0.59894475081876997</v>
      </c>
    </row>
    <row r="279" spans="1:23" ht="15" x14ac:dyDescent="0.25">
      <c r="A279" s="28" t="s">
        <v>420</v>
      </c>
      <c r="B279" s="28" t="str">
        <f>VLOOKUP($A279,[1]Sheet2!$1:$1048576,COLUMN(B278),FALSE)</f>
        <v>Prevotella</v>
      </c>
      <c r="C279" s="28" t="str">
        <f>VLOOKUP($A279,[1]Sheet2!$1:$1048576,COLUMN(C278),FALSE)</f>
        <v>Prevotella_multisaccharivorax</v>
      </c>
      <c r="D279" s="29">
        <v>0</v>
      </c>
      <c r="E279" s="29">
        <v>0</v>
      </c>
      <c r="F279" s="30">
        <v>0</v>
      </c>
      <c r="G279" s="30">
        <v>0</v>
      </c>
      <c r="H279" s="31" t="s">
        <v>12</v>
      </c>
      <c r="I279" s="32">
        <v>0</v>
      </c>
      <c r="J279" s="32">
        <v>0</v>
      </c>
      <c r="K279" s="33">
        <v>0</v>
      </c>
      <c r="L279" s="33">
        <v>0</v>
      </c>
      <c r="M279" s="34" t="s">
        <v>12</v>
      </c>
      <c r="N279" s="35">
        <v>1.23525077607374E-5</v>
      </c>
      <c r="O279" s="35">
        <v>0</v>
      </c>
      <c r="P279" s="36">
        <v>2</v>
      </c>
      <c r="Q279" s="36">
        <v>0</v>
      </c>
      <c r="R279" s="37">
        <v>0.55911838963927096</v>
      </c>
      <c r="S279" s="38">
        <v>2.9285859252298901E-6</v>
      </c>
      <c r="T279" s="38">
        <v>0</v>
      </c>
      <c r="U279" s="39">
        <v>1</v>
      </c>
      <c r="V279" s="39">
        <v>0</v>
      </c>
      <c r="W279" s="40">
        <v>0.69153402140366704</v>
      </c>
    </row>
    <row r="280" spans="1:23" ht="15" x14ac:dyDescent="0.25">
      <c r="A280" s="28" t="s">
        <v>421</v>
      </c>
      <c r="B280" s="28" t="str">
        <f>VLOOKUP($A280,[1]Sheet2!$1:$1048576,COLUMN(B279),FALSE)</f>
        <v>Prevotella</v>
      </c>
      <c r="C280" s="28" t="str">
        <f>VLOOKUP($A280,[1]Sheet2!$1:$1048576,COLUMN(C279),FALSE)</f>
        <v>Prevotella_nigrescens</v>
      </c>
      <c r="D280" s="29">
        <v>0</v>
      </c>
      <c r="E280" s="29">
        <v>0</v>
      </c>
      <c r="F280" s="30">
        <v>0</v>
      </c>
      <c r="G280" s="30">
        <v>0</v>
      </c>
      <c r="H280" s="31" t="s">
        <v>12</v>
      </c>
      <c r="I280" s="32">
        <v>3.1446575678182797E-7</v>
      </c>
      <c r="J280" s="32">
        <v>0</v>
      </c>
      <c r="K280" s="33">
        <v>1</v>
      </c>
      <c r="L280" s="33">
        <v>0</v>
      </c>
      <c r="M280" s="34">
        <v>0.69153402140366704</v>
      </c>
      <c r="N280" s="35">
        <v>1.2279783086492499E-4</v>
      </c>
      <c r="O280" s="35">
        <v>3.8788163637460802E-5</v>
      </c>
      <c r="P280" s="36">
        <v>5</v>
      </c>
      <c r="Q280" s="36">
        <v>2</v>
      </c>
      <c r="R280" s="37">
        <v>0.32000183878407001</v>
      </c>
      <c r="S280" s="38">
        <v>7.1259941991665797E-7</v>
      </c>
      <c r="T280" s="38">
        <v>7.9614312706945093E-6</v>
      </c>
      <c r="U280" s="39">
        <v>2</v>
      </c>
      <c r="V280" s="39">
        <v>2</v>
      </c>
      <c r="W280" s="40">
        <v>4.5463353444113702E-2</v>
      </c>
    </row>
    <row r="281" spans="1:23" ht="15" x14ac:dyDescent="0.25">
      <c r="A281" s="28" t="s">
        <v>422</v>
      </c>
      <c r="B281" s="28" t="str">
        <f>VLOOKUP($A281,[1]Sheet2!$1:$1048576,COLUMN(B280),FALSE)</f>
        <v>Prevotella</v>
      </c>
      <c r="C281" s="28" t="str">
        <f>VLOOKUP($A281,[1]Sheet2!$1:$1048576,COLUMN(C280),FALSE)</f>
        <v>Prevotella_oral_taxon_299_F0039</v>
      </c>
      <c r="D281" s="29">
        <v>0</v>
      </c>
      <c r="E281" s="29">
        <v>0</v>
      </c>
      <c r="F281" s="30">
        <v>0</v>
      </c>
      <c r="G281" s="30">
        <v>0</v>
      </c>
      <c r="H281" s="31" t="s">
        <v>12</v>
      </c>
      <c r="I281" s="32">
        <v>0</v>
      </c>
      <c r="J281" s="32">
        <v>0</v>
      </c>
      <c r="K281" s="33">
        <v>0</v>
      </c>
      <c r="L281" s="33">
        <v>0</v>
      </c>
      <c r="M281" s="34" t="s">
        <v>12</v>
      </c>
      <c r="N281" s="35">
        <v>1.2339863418449E-5</v>
      </c>
      <c r="O281" s="35">
        <v>2.66260390327925E-5</v>
      </c>
      <c r="P281" s="36">
        <v>4</v>
      </c>
      <c r="Q281" s="36">
        <v>2</v>
      </c>
      <c r="R281" s="37">
        <v>0.21253048838557101</v>
      </c>
      <c r="S281" s="38">
        <v>0</v>
      </c>
      <c r="T281" s="38">
        <v>1.7799240316150299E-6</v>
      </c>
      <c r="U281" s="39">
        <v>0</v>
      </c>
      <c r="V281" s="39">
        <v>1</v>
      </c>
      <c r="W281" s="40">
        <v>2.01274865512578E-2</v>
      </c>
    </row>
    <row r="282" spans="1:23" ht="15" x14ac:dyDescent="0.25">
      <c r="A282" s="28" t="s">
        <v>423</v>
      </c>
      <c r="B282" s="28" t="str">
        <f>VLOOKUP($A282,[1]Sheet2!$1:$1048576,COLUMN(B281),FALSE)</f>
        <v>Prevotella</v>
      </c>
      <c r="C282" s="28" t="str">
        <f>VLOOKUP($A282,[1]Sheet2!$1:$1048576,COLUMN(C281),FALSE)</f>
        <v>Prevotella_oris</v>
      </c>
      <c r="D282" s="29">
        <v>4.8348105351218896E-7</v>
      </c>
      <c r="E282" s="29">
        <v>0</v>
      </c>
      <c r="F282" s="30">
        <v>1</v>
      </c>
      <c r="G282" s="30">
        <v>0</v>
      </c>
      <c r="H282" s="31">
        <v>0.69946407059014204</v>
      </c>
      <c r="I282" s="32">
        <v>5.2424355136103403E-7</v>
      </c>
      <c r="J282" s="32">
        <v>0</v>
      </c>
      <c r="K282" s="33">
        <v>1</v>
      </c>
      <c r="L282" s="33">
        <v>0</v>
      </c>
      <c r="M282" s="34">
        <v>0.69153402140366704</v>
      </c>
      <c r="N282" s="35">
        <v>2.5400978146763E-4</v>
      </c>
      <c r="O282" s="35">
        <v>1.3049753252525399E-4</v>
      </c>
      <c r="P282" s="36">
        <v>5</v>
      </c>
      <c r="Q282" s="36">
        <v>3</v>
      </c>
      <c r="R282" s="37">
        <v>8.0892302179148001E-2</v>
      </c>
      <c r="S282" s="38">
        <v>2.3258701854972001E-6</v>
      </c>
      <c r="T282" s="38">
        <v>0</v>
      </c>
      <c r="U282" s="39">
        <v>2</v>
      </c>
      <c r="V282" s="39">
        <v>0</v>
      </c>
      <c r="W282" s="40">
        <v>0.55911838963927096</v>
      </c>
    </row>
    <row r="283" spans="1:23" ht="15" x14ac:dyDescent="0.25">
      <c r="A283" s="28" t="s">
        <v>424</v>
      </c>
      <c r="B283" s="28" t="str">
        <f>VLOOKUP($A283,[1]Sheet2!$1:$1048576,COLUMN(B282),FALSE)</f>
        <v>Prevotella</v>
      </c>
      <c r="C283" s="28" t="str">
        <f>VLOOKUP($A283,[1]Sheet2!$1:$1048576,COLUMN(C282),FALSE)</f>
        <v>Prevotella_pallens</v>
      </c>
      <c r="D283" s="29">
        <v>0</v>
      </c>
      <c r="E283" s="29">
        <v>0</v>
      </c>
      <c r="F283" s="30">
        <v>0</v>
      </c>
      <c r="G283" s="30">
        <v>0</v>
      </c>
      <c r="H283" s="31" t="s">
        <v>12</v>
      </c>
      <c r="I283" s="32">
        <v>2.1551945914372101E-6</v>
      </c>
      <c r="J283" s="32">
        <v>0</v>
      </c>
      <c r="K283" s="33">
        <v>1</v>
      </c>
      <c r="L283" s="33">
        <v>0</v>
      </c>
      <c r="M283" s="34">
        <v>0.69153402140366704</v>
      </c>
      <c r="N283" s="35">
        <v>1.09522308643957E-5</v>
      </c>
      <c r="O283" s="35">
        <v>8.8657851604542095E-5</v>
      </c>
      <c r="P283" s="36">
        <v>6</v>
      </c>
      <c r="Q283" s="36">
        <v>3</v>
      </c>
      <c r="R283" s="37">
        <v>9.0311925264498299E-2</v>
      </c>
      <c r="S283" s="38">
        <v>2.52026715758964E-6</v>
      </c>
      <c r="T283" s="38">
        <v>7.0437993561740001E-6</v>
      </c>
      <c r="U283" s="39">
        <v>3</v>
      </c>
      <c r="V283" s="39">
        <v>1</v>
      </c>
      <c r="W283" s="40">
        <v>0.584477618923533</v>
      </c>
    </row>
    <row r="284" spans="1:23" ht="15" x14ac:dyDescent="0.25">
      <c r="A284" s="28" t="s">
        <v>425</v>
      </c>
      <c r="B284" s="28" t="str">
        <f>VLOOKUP($A284,[1]Sheet2!$1:$1048576,COLUMN(B283),FALSE)</f>
        <v>Prevotella</v>
      </c>
      <c r="C284" s="28" t="str">
        <f>VLOOKUP($A284,[1]Sheet2!$1:$1048576,COLUMN(C283),FALSE)</f>
        <v>Prevotella_salivae</v>
      </c>
      <c r="D284" s="29">
        <v>0</v>
      </c>
      <c r="E284" s="29">
        <v>0</v>
      </c>
      <c r="F284" s="30">
        <v>0</v>
      </c>
      <c r="G284" s="30">
        <v>0</v>
      </c>
      <c r="H284" s="31" t="s">
        <v>12</v>
      </c>
      <c r="I284" s="32">
        <v>0</v>
      </c>
      <c r="J284" s="32">
        <v>0</v>
      </c>
      <c r="K284" s="33">
        <v>0</v>
      </c>
      <c r="L284" s="33">
        <v>0</v>
      </c>
      <c r="M284" s="34" t="s">
        <v>12</v>
      </c>
      <c r="N284" s="35">
        <v>8.7300334262883903E-6</v>
      </c>
      <c r="O284" s="35">
        <v>1.5091466682113299E-5</v>
      </c>
      <c r="P284" s="36">
        <v>2</v>
      </c>
      <c r="Q284" s="36">
        <v>1</v>
      </c>
      <c r="R284" s="37">
        <v>0.38998391558312701</v>
      </c>
      <c r="S284" s="38">
        <v>0</v>
      </c>
      <c r="T284" s="38">
        <v>0</v>
      </c>
      <c r="U284" s="39">
        <v>0</v>
      </c>
      <c r="V284" s="39">
        <v>0</v>
      </c>
      <c r="W284" s="40" t="s">
        <v>12</v>
      </c>
    </row>
    <row r="285" spans="1:23" ht="15" x14ac:dyDescent="0.25">
      <c r="A285" s="28" t="s">
        <v>426</v>
      </c>
      <c r="B285" s="28" t="str">
        <f>VLOOKUP($A285,[1]Sheet2!$1:$1048576,COLUMN(B284),FALSE)</f>
        <v>Prevotella</v>
      </c>
      <c r="C285" s="28" t="str">
        <f>VLOOKUP($A285,[1]Sheet2!$1:$1048576,COLUMN(C284),FALSE)</f>
        <v>Prevotella_tannerae</v>
      </c>
      <c r="D285" s="29">
        <v>0</v>
      </c>
      <c r="E285" s="29">
        <v>0</v>
      </c>
      <c r="F285" s="30">
        <v>0</v>
      </c>
      <c r="G285" s="30">
        <v>0</v>
      </c>
      <c r="H285" s="31" t="s">
        <v>12</v>
      </c>
      <c r="I285" s="32">
        <v>0</v>
      </c>
      <c r="J285" s="32">
        <v>0</v>
      </c>
      <c r="K285" s="33">
        <v>0</v>
      </c>
      <c r="L285" s="33">
        <v>0</v>
      </c>
      <c r="M285" s="34" t="s">
        <v>12</v>
      </c>
      <c r="N285" s="35">
        <v>3.3020909355618101E-5</v>
      </c>
      <c r="O285" s="35">
        <v>3.6172477388040698E-5</v>
      </c>
      <c r="P285" s="36">
        <v>4</v>
      </c>
      <c r="Q285" s="36">
        <v>2</v>
      </c>
      <c r="R285" s="37">
        <v>0.21253048838557101</v>
      </c>
      <c r="S285" s="38">
        <v>0</v>
      </c>
      <c r="T285" s="38">
        <v>0</v>
      </c>
      <c r="U285" s="39">
        <v>0</v>
      </c>
      <c r="V285" s="39">
        <v>0</v>
      </c>
      <c r="W285" s="40" t="s">
        <v>12</v>
      </c>
    </row>
    <row r="286" spans="1:23" ht="15" x14ac:dyDescent="0.25">
      <c r="A286" s="28" t="s">
        <v>427</v>
      </c>
      <c r="B286" s="28" t="str">
        <f>VLOOKUP($A286,[1]Sheet2!$1:$1048576,COLUMN(B285),FALSE)</f>
        <v>Prevotella</v>
      </c>
      <c r="C286" s="28" t="str">
        <f>VLOOKUP($A286,[1]Sheet2!$1:$1048576,COLUMN(C285),FALSE)</f>
        <v>Prevotella_timonensis</v>
      </c>
      <c r="D286" s="29">
        <v>0</v>
      </c>
      <c r="E286" s="29">
        <v>0</v>
      </c>
      <c r="F286" s="30">
        <v>0</v>
      </c>
      <c r="G286" s="30">
        <v>0</v>
      </c>
      <c r="H286" s="31" t="s">
        <v>12</v>
      </c>
      <c r="I286" s="32">
        <v>8.0420508297763898E-5</v>
      </c>
      <c r="J286" s="32">
        <v>1.24659295877569E-5</v>
      </c>
      <c r="K286" s="33">
        <v>33</v>
      </c>
      <c r="L286" s="33">
        <v>3</v>
      </c>
      <c r="M286" s="34">
        <v>0.131774189073322</v>
      </c>
      <c r="N286" s="35">
        <v>6.6725779561458405E-5</v>
      </c>
      <c r="O286" s="35">
        <v>9.9204458674253398E-5</v>
      </c>
      <c r="P286" s="36">
        <v>27</v>
      </c>
      <c r="Q286" s="36">
        <v>7</v>
      </c>
      <c r="R286" s="37">
        <v>0.22257674374504499</v>
      </c>
      <c r="S286" s="38">
        <v>5.23627730793435E-5</v>
      </c>
      <c r="T286" s="38">
        <v>4.8065709747139299E-4</v>
      </c>
      <c r="U286" s="39">
        <v>30</v>
      </c>
      <c r="V286" s="39">
        <v>3</v>
      </c>
      <c r="W286" s="40">
        <v>0.36663991540062502</v>
      </c>
    </row>
    <row r="287" spans="1:23" ht="15" x14ac:dyDescent="0.25">
      <c r="A287" s="28" t="s">
        <v>428</v>
      </c>
      <c r="B287" s="28" t="str">
        <f>VLOOKUP($A287,[1]Sheet2!$1:$1048576,COLUMN(B286),FALSE)</f>
        <v>Prevotella</v>
      </c>
      <c r="C287" s="28" t="str">
        <f>VLOOKUP($A287,[1]Sheet2!$1:$1048576,COLUMN(C286),FALSE)</f>
        <v>Prevotella_veroralis</v>
      </c>
      <c r="D287" s="29">
        <v>0</v>
      </c>
      <c r="E287" s="29">
        <v>0</v>
      </c>
      <c r="F287" s="30">
        <v>0</v>
      </c>
      <c r="G287" s="30">
        <v>0</v>
      </c>
      <c r="H287" s="31" t="s">
        <v>12</v>
      </c>
      <c r="I287" s="32">
        <v>0</v>
      </c>
      <c r="J287" s="32">
        <v>0</v>
      </c>
      <c r="K287" s="33">
        <v>0</v>
      </c>
      <c r="L287" s="33">
        <v>0</v>
      </c>
      <c r="M287" s="34" t="s">
        <v>12</v>
      </c>
      <c r="N287" s="35">
        <v>4.3304862127764399E-5</v>
      </c>
      <c r="O287" s="35">
        <v>1.8607342915021899E-5</v>
      </c>
      <c r="P287" s="36">
        <v>4</v>
      </c>
      <c r="Q287" s="36">
        <v>2</v>
      </c>
      <c r="R287" s="37">
        <v>0.23047101140643</v>
      </c>
      <c r="S287" s="38">
        <v>0</v>
      </c>
      <c r="T287" s="38">
        <v>0</v>
      </c>
      <c r="U287" s="39">
        <v>0</v>
      </c>
      <c r="V287" s="39">
        <v>0</v>
      </c>
      <c r="W287" s="40" t="s">
        <v>12</v>
      </c>
    </row>
    <row r="288" spans="1:23" ht="15" x14ac:dyDescent="0.25">
      <c r="A288" s="28" t="s">
        <v>429</v>
      </c>
      <c r="B288" s="28" t="str">
        <f>VLOOKUP($A288,[1]Sheet2!$1:$1048576,COLUMN(B287),FALSE)</f>
        <v>Propionibacterium</v>
      </c>
      <c r="C288" s="28" t="str">
        <f>VLOOKUP($A288,[1]Sheet2!$1:$1048576,COLUMN(C287),FALSE)</f>
        <v>Propionibacterium_acnes</v>
      </c>
      <c r="D288" s="29">
        <v>3.7858356150309997E-5</v>
      </c>
      <c r="E288" s="29">
        <v>2.72688224123302E-5</v>
      </c>
      <c r="F288" s="30">
        <v>18</v>
      </c>
      <c r="G288" s="30">
        <v>5</v>
      </c>
      <c r="H288" s="31">
        <v>0.31444342101532402</v>
      </c>
      <c r="I288" s="32">
        <v>1.03311458732274E-5</v>
      </c>
      <c r="J288" s="32">
        <v>3.2219129314322397E-5</v>
      </c>
      <c r="K288" s="33">
        <v>13</v>
      </c>
      <c r="L288" s="33">
        <v>3</v>
      </c>
      <c r="M288" s="34">
        <v>0.61290334925210399</v>
      </c>
      <c r="N288" s="35">
        <v>5.6204008075578198E-7</v>
      </c>
      <c r="O288" s="35">
        <v>0</v>
      </c>
      <c r="P288" s="36">
        <v>1</v>
      </c>
      <c r="Q288" s="36">
        <v>0</v>
      </c>
      <c r="R288" s="37">
        <v>0.69153402140366704</v>
      </c>
      <c r="S288" s="38">
        <v>0</v>
      </c>
      <c r="T288" s="38">
        <v>0</v>
      </c>
      <c r="U288" s="39">
        <v>0</v>
      </c>
      <c r="V288" s="39">
        <v>0</v>
      </c>
      <c r="W288" s="40" t="s">
        <v>12</v>
      </c>
    </row>
    <row r="289" spans="1:23" ht="15" x14ac:dyDescent="0.25">
      <c r="A289" s="28" t="s">
        <v>430</v>
      </c>
      <c r="B289" s="28" t="str">
        <f>VLOOKUP($A289,[1]Sheet2!$1:$1048576,COLUMN(B288),FALSE)</f>
        <v>Propionibacterium</v>
      </c>
      <c r="C289" s="28" t="str">
        <f>VLOOKUP($A289,[1]Sheet2!$1:$1048576,COLUMN(C288),FALSE)</f>
        <v>Propionibacterium_freudenreichii</v>
      </c>
      <c r="D289" s="29">
        <v>0</v>
      </c>
      <c r="E289" s="29">
        <v>0</v>
      </c>
      <c r="F289" s="30">
        <v>0</v>
      </c>
      <c r="G289" s="30">
        <v>0</v>
      </c>
      <c r="H289" s="31" t="s">
        <v>12</v>
      </c>
      <c r="I289" s="32">
        <v>0</v>
      </c>
      <c r="J289" s="32">
        <v>0</v>
      </c>
      <c r="K289" s="33">
        <v>0</v>
      </c>
      <c r="L289" s="33">
        <v>0</v>
      </c>
      <c r="M289" s="34" t="s">
        <v>12</v>
      </c>
      <c r="N289" s="35">
        <v>8.5419334634836E-7</v>
      </c>
      <c r="O289" s="35">
        <v>5.2647711272332703E-6</v>
      </c>
      <c r="P289" s="36">
        <v>2</v>
      </c>
      <c r="Q289" s="36">
        <v>1</v>
      </c>
      <c r="R289" s="37">
        <v>0.37201256766555801</v>
      </c>
      <c r="S289" s="38">
        <v>1.6731213994092901E-6</v>
      </c>
      <c r="T289" s="38">
        <v>9.9101504550418701E-7</v>
      </c>
      <c r="U289" s="39">
        <v>3</v>
      </c>
      <c r="V289" s="39">
        <v>1</v>
      </c>
      <c r="W289" s="40">
        <v>0.60440652065009004</v>
      </c>
    </row>
    <row r="290" spans="1:23" ht="15" x14ac:dyDescent="0.25">
      <c r="A290" s="28" t="s">
        <v>431</v>
      </c>
      <c r="B290" s="28" t="str">
        <f>VLOOKUP($A290,[1]Sheet2!$1:$1048576,COLUMN(B289),FALSE)</f>
        <v>Proteus</v>
      </c>
      <c r="C290" s="28" t="str">
        <f>VLOOKUP($A290,[1]Sheet2!$1:$1048576,COLUMN(C289),FALSE)</f>
        <v>Proteus_mirabilis</v>
      </c>
      <c r="D290" s="29">
        <v>0</v>
      </c>
      <c r="E290" s="29">
        <v>0</v>
      </c>
      <c r="F290" s="30">
        <v>0</v>
      </c>
      <c r="G290" s="30">
        <v>0</v>
      </c>
      <c r="H290" s="31" t="s">
        <v>12</v>
      </c>
      <c r="I290" s="32">
        <v>2.3399375561720399E-5</v>
      </c>
      <c r="J290" s="32">
        <v>3.8819029219861701E-3</v>
      </c>
      <c r="K290" s="33">
        <v>2</v>
      </c>
      <c r="L290" s="33">
        <v>2</v>
      </c>
      <c r="M290" s="34">
        <v>4.8659852782596699E-2</v>
      </c>
      <c r="N290" s="35">
        <v>1.6571324896112802E-5</v>
      </c>
      <c r="O290" s="35">
        <v>1.4577734594928201E-4</v>
      </c>
      <c r="P290" s="36">
        <v>4</v>
      </c>
      <c r="Q290" s="36">
        <v>2</v>
      </c>
      <c r="R290" s="37">
        <v>0.18754589633840199</v>
      </c>
      <c r="S290" s="38">
        <v>0</v>
      </c>
      <c r="T290" s="38">
        <v>3.3051850789951598E-5</v>
      </c>
      <c r="U290" s="39">
        <v>0</v>
      </c>
      <c r="V290" s="39">
        <v>2</v>
      </c>
      <c r="W290" s="40">
        <v>8.8856994768922296E-4</v>
      </c>
    </row>
    <row r="291" spans="1:23" ht="15" x14ac:dyDescent="0.25">
      <c r="A291" s="28" t="s">
        <v>432</v>
      </c>
      <c r="B291" s="28" t="str">
        <f>VLOOKUP($A291,[1]Sheet2!$1:$1048576,COLUMN(B290),FALSE)</f>
        <v>Proteus</v>
      </c>
      <c r="C291" s="28" t="str">
        <f>VLOOKUP($A291,[1]Sheet2!$1:$1048576,COLUMN(C290),FALSE)</f>
        <v>Proteus_penneri</v>
      </c>
      <c r="D291" s="29">
        <v>0</v>
      </c>
      <c r="E291" s="29">
        <v>0</v>
      </c>
      <c r="F291" s="30">
        <v>0</v>
      </c>
      <c r="G291" s="30">
        <v>0</v>
      </c>
      <c r="H291" s="31" t="s">
        <v>12</v>
      </c>
      <c r="I291" s="32">
        <v>0</v>
      </c>
      <c r="J291" s="32">
        <v>3.3994336770010499E-5</v>
      </c>
      <c r="K291" s="33">
        <v>0</v>
      </c>
      <c r="L291" s="33">
        <v>1</v>
      </c>
      <c r="M291" s="34">
        <v>2.01274865512578E-2</v>
      </c>
      <c r="N291" s="35">
        <v>6.5452887716529898E-7</v>
      </c>
      <c r="O291" s="35">
        <v>0</v>
      </c>
      <c r="P291" s="36">
        <v>1</v>
      </c>
      <c r="Q291" s="36">
        <v>0</v>
      </c>
      <c r="R291" s="37">
        <v>0.69153402140366704</v>
      </c>
      <c r="S291" s="38">
        <v>0</v>
      </c>
      <c r="T291" s="38">
        <v>0</v>
      </c>
      <c r="U291" s="39">
        <v>0</v>
      </c>
      <c r="V291" s="39">
        <v>0</v>
      </c>
      <c r="W291" s="40" t="s">
        <v>12</v>
      </c>
    </row>
    <row r="292" spans="1:23" ht="15" x14ac:dyDescent="0.25">
      <c r="A292" s="28" t="s">
        <v>433</v>
      </c>
      <c r="B292" s="28" t="str">
        <f>VLOOKUP($A292,[1]Sheet2!$1:$1048576,COLUMN(B291),FALSE)</f>
        <v>Providencia</v>
      </c>
      <c r="C292" s="28" t="str">
        <f>VLOOKUP($A292,[1]Sheet2!$1:$1048576,COLUMN(C291),FALSE)</f>
        <v>Providencia_alcalifaciens</v>
      </c>
      <c r="D292" s="29">
        <v>0</v>
      </c>
      <c r="E292" s="29">
        <v>0</v>
      </c>
      <c r="F292" s="30">
        <v>0</v>
      </c>
      <c r="G292" s="30">
        <v>0</v>
      </c>
      <c r="H292" s="31" t="s">
        <v>12</v>
      </c>
      <c r="I292" s="32">
        <v>0</v>
      </c>
      <c r="J292" s="32">
        <v>0</v>
      </c>
      <c r="K292" s="33">
        <v>0</v>
      </c>
      <c r="L292" s="33">
        <v>0</v>
      </c>
      <c r="M292" s="34" t="s">
        <v>12</v>
      </c>
      <c r="N292" s="35">
        <v>0</v>
      </c>
      <c r="O292" s="35">
        <v>0</v>
      </c>
      <c r="P292" s="36">
        <v>0</v>
      </c>
      <c r="Q292" s="36">
        <v>0</v>
      </c>
      <c r="R292" s="37" t="s">
        <v>12</v>
      </c>
      <c r="S292" s="38">
        <v>0</v>
      </c>
      <c r="T292" s="38">
        <v>0</v>
      </c>
      <c r="U292" s="39">
        <v>0</v>
      </c>
      <c r="V292" s="39">
        <v>0</v>
      </c>
      <c r="W292" s="40" t="s">
        <v>12</v>
      </c>
    </row>
    <row r="293" spans="1:23" ht="15" x14ac:dyDescent="0.25">
      <c r="A293" s="28" t="s">
        <v>434</v>
      </c>
      <c r="B293" s="28" t="str">
        <f>VLOOKUP($A293,[1]Sheet2!$1:$1048576,COLUMN(B292),FALSE)</f>
        <v>Providencia</v>
      </c>
      <c r="C293" s="28" t="str">
        <f>VLOOKUP($A293,[1]Sheet2!$1:$1048576,COLUMN(C292),FALSE)</f>
        <v>Providencia_rettgeri</v>
      </c>
      <c r="D293" s="29">
        <v>0</v>
      </c>
      <c r="E293" s="29">
        <v>0</v>
      </c>
      <c r="F293" s="30">
        <v>0</v>
      </c>
      <c r="G293" s="30">
        <v>0</v>
      </c>
      <c r="H293" s="31" t="s">
        <v>12</v>
      </c>
      <c r="I293" s="32">
        <v>0</v>
      </c>
      <c r="J293" s="32">
        <v>3.38078585136534E-6</v>
      </c>
      <c r="K293" s="33">
        <v>0</v>
      </c>
      <c r="L293" s="33">
        <v>1</v>
      </c>
      <c r="M293" s="34">
        <v>2.01274865512578E-2</v>
      </c>
      <c r="N293" s="35">
        <v>2.35817088083418E-6</v>
      </c>
      <c r="O293" s="35">
        <v>0</v>
      </c>
      <c r="P293" s="36">
        <v>3</v>
      </c>
      <c r="Q293" s="36">
        <v>0</v>
      </c>
      <c r="R293" s="37">
        <v>0.46698510612442501</v>
      </c>
      <c r="S293" s="38">
        <v>0</v>
      </c>
      <c r="T293" s="38">
        <v>0</v>
      </c>
      <c r="U293" s="39">
        <v>0</v>
      </c>
      <c r="V293" s="39">
        <v>0</v>
      </c>
      <c r="W293" s="40" t="s">
        <v>12</v>
      </c>
    </row>
    <row r="294" spans="1:23" ht="15" x14ac:dyDescent="0.25">
      <c r="A294" s="28" t="s">
        <v>435</v>
      </c>
      <c r="B294" s="28" t="str">
        <f>VLOOKUP($A294,[1]Sheet2!$1:$1048576,COLUMN(B293),FALSE)</f>
        <v>Providencia</v>
      </c>
      <c r="C294" s="28" t="str">
        <f>VLOOKUP($A294,[1]Sheet2!$1:$1048576,COLUMN(C293),FALSE)</f>
        <v>Providencia_rustigianii</v>
      </c>
      <c r="D294" s="29">
        <v>0</v>
      </c>
      <c r="E294" s="29">
        <v>0</v>
      </c>
      <c r="F294" s="30">
        <v>0</v>
      </c>
      <c r="G294" s="30">
        <v>0</v>
      </c>
      <c r="H294" s="31" t="s">
        <v>12</v>
      </c>
      <c r="I294" s="32">
        <v>0</v>
      </c>
      <c r="J294" s="32">
        <v>0</v>
      </c>
      <c r="K294" s="33">
        <v>0</v>
      </c>
      <c r="L294" s="33">
        <v>0</v>
      </c>
      <c r="M294" s="34" t="s">
        <v>12</v>
      </c>
      <c r="N294" s="35">
        <v>0</v>
      </c>
      <c r="O294" s="35">
        <v>0</v>
      </c>
      <c r="P294" s="36">
        <v>0</v>
      </c>
      <c r="Q294" s="36">
        <v>0</v>
      </c>
      <c r="R294" s="37" t="s">
        <v>12</v>
      </c>
      <c r="S294" s="38">
        <v>0</v>
      </c>
      <c r="T294" s="38">
        <v>0</v>
      </c>
      <c r="U294" s="39">
        <v>0</v>
      </c>
      <c r="V294" s="39">
        <v>0</v>
      </c>
      <c r="W294" s="40" t="s">
        <v>12</v>
      </c>
    </row>
    <row r="295" spans="1:23" ht="15" x14ac:dyDescent="0.25">
      <c r="A295" s="28" t="s">
        <v>436</v>
      </c>
      <c r="B295" s="28" t="str">
        <f>VLOOKUP($A295,[1]Sheet2!$1:$1048576,COLUMN(B294),FALSE)</f>
        <v>Providencia</v>
      </c>
      <c r="C295" s="28" t="str">
        <f>VLOOKUP($A295,[1]Sheet2!$1:$1048576,COLUMN(C294),FALSE)</f>
        <v>Providencia_stuartii</v>
      </c>
      <c r="D295" s="29">
        <v>0</v>
      </c>
      <c r="E295" s="29">
        <v>0</v>
      </c>
      <c r="F295" s="30">
        <v>0</v>
      </c>
      <c r="G295" s="30">
        <v>0</v>
      </c>
      <c r="H295" s="31" t="s">
        <v>12</v>
      </c>
      <c r="I295" s="32">
        <v>0</v>
      </c>
      <c r="J295" s="32">
        <v>0</v>
      </c>
      <c r="K295" s="33">
        <v>0</v>
      </c>
      <c r="L295" s="33">
        <v>0</v>
      </c>
      <c r="M295" s="34" t="s">
        <v>12</v>
      </c>
      <c r="N295" s="35">
        <v>0</v>
      </c>
      <c r="O295" s="35">
        <v>0</v>
      </c>
      <c r="P295" s="36">
        <v>0</v>
      </c>
      <c r="Q295" s="36">
        <v>0</v>
      </c>
      <c r="R295" s="37" t="s">
        <v>12</v>
      </c>
      <c r="S295" s="38">
        <v>0</v>
      </c>
      <c r="T295" s="38">
        <v>0</v>
      </c>
      <c r="U295" s="39">
        <v>0</v>
      </c>
      <c r="V295" s="39">
        <v>0</v>
      </c>
      <c r="W295" s="40" t="s">
        <v>12</v>
      </c>
    </row>
    <row r="296" spans="1:23" ht="15" x14ac:dyDescent="0.25">
      <c r="A296" s="28" t="s">
        <v>437</v>
      </c>
      <c r="B296" s="28" t="str">
        <f>VLOOKUP($A296,[1]Sheet2!$1:$1048576,COLUMN(B295),FALSE)</f>
        <v>Pseudomonas</v>
      </c>
      <c r="C296" s="28" t="str">
        <f>VLOOKUP($A296,[1]Sheet2!$1:$1048576,COLUMN(C295),FALSE)</f>
        <v>Pseudomonas_aeruginosa</v>
      </c>
      <c r="D296" s="29">
        <v>0</v>
      </c>
      <c r="E296" s="29">
        <v>0</v>
      </c>
      <c r="F296" s="30">
        <v>0</v>
      </c>
      <c r="G296" s="30">
        <v>0</v>
      </c>
      <c r="H296" s="31" t="s">
        <v>12</v>
      </c>
      <c r="I296" s="32">
        <v>1.54356421391995E-6</v>
      </c>
      <c r="J296" s="32">
        <v>0</v>
      </c>
      <c r="K296" s="33">
        <v>2</v>
      </c>
      <c r="L296" s="33">
        <v>0</v>
      </c>
      <c r="M296" s="34">
        <v>0.55911838963927096</v>
      </c>
      <c r="N296" s="35">
        <v>6.9485720870787295E-7</v>
      </c>
      <c r="O296" s="35">
        <v>1.2385247190652701E-6</v>
      </c>
      <c r="P296" s="36">
        <v>1</v>
      </c>
      <c r="Q296" s="36">
        <v>1</v>
      </c>
      <c r="R296" s="37">
        <v>0.183700132298008</v>
      </c>
      <c r="S296" s="38">
        <v>1.8946087057517101E-5</v>
      </c>
      <c r="T296" s="38">
        <v>0</v>
      </c>
      <c r="U296" s="39">
        <v>2</v>
      </c>
      <c r="V296" s="39">
        <v>0</v>
      </c>
      <c r="W296" s="40">
        <v>0.55911838963927096</v>
      </c>
    </row>
    <row r="297" spans="1:23" ht="15" x14ac:dyDescent="0.25">
      <c r="A297" s="28" t="s">
        <v>438</v>
      </c>
      <c r="B297" s="28" t="str">
        <f>VLOOKUP($A297,[1]Sheet2!$1:$1048576,COLUMN(B296),FALSE)</f>
        <v>Pseudomonas</v>
      </c>
      <c r="C297" s="28" t="str">
        <f>VLOOKUP($A297,[1]Sheet2!$1:$1048576,COLUMN(C296),FALSE)</f>
        <v>Pseudomonas_entomophila</v>
      </c>
      <c r="D297" s="29">
        <v>0</v>
      </c>
      <c r="E297" s="29">
        <v>0</v>
      </c>
      <c r="F297" s="30">
        <v>0</v>
      </c>
      <c r="G297" s="30">
        <v>0</v>
      </c>
      <c r="H297" s="31" t="s">
        <v>12</v>
      </c>
      <c r="I297" s="32">
        <v>0</v>
      </c>
      <c r="J297" s="32">
        <v>0</v>
      </c>
      <c r="K297" s="33">
        <v>0</v>
      </c>
      <c r="L297" s="33">
        <v>0</v>
      </c>
      <c r="M297" s="34" t="s">
        <v>12</v>
      </c>
      <c r="N297" s="35">
        <v>0</v>
      </c>
      <c r="O297" s="35">
        <v>0</v>
      </c>
      <c r="P297" s="36">
        <v>0</v>
      </c>
      <c r="Q297" s="36">
        <v>0</v>
      </c>
      <c r="R297" s="37" t="s">
        <v>12</v>
      </c>
      <c r="S297" s="38">
        <v>3.2768429341971899E-6</v>
      </c>
      <c r="T297" s="38">
        <v>0</v>
      </c>
      <c r="U297" s="39">
        <v>1</v>
      </c>
      <c r="V297" s="39">
        <v>0</v>
      </c>
      <c r="W297" s="40">
        <v>0.69153402140366704</v>
      </c>
    </row>
    <row r="298" spans="1:23" ht="15" x14ac:dyDescent="0.25">
      <c r="A298" s="28" t="s">
        <v>439</v>
      </c>
      <c r="B298" s="28" t="str">
        <f>VLOOKUP($A298,[1]Sheet2!$1:$1048576,COLUMN(B297),FALSE)</f>
        <v>Pseudomonas</v>
      </c>
      <c r="C298" s="28" t="str">
        <f>VLOOKUP($A298,[1]Sheet2!$1:$1048576,COLUMN(C297),FALSE)</f>
        <v>Pseudomonas_mendocina;Pseudomonas_fulva;Pseudomonas_stutzeri</v>
      </c>
      <c r="D298" s="29">
        <v>0</v>
      </c>
      <c r="E298" s="29">
        <v>0</v>
      </c>
      <c r="F298" s="30">
        <v>0</v>
      </c>
      <c r="G298" s="30">
        <v>0</v>
      </c>
      <c r="H298" s="31" t="s">
        <v>12</v>
      </c>
      <c r="I298" s="32">
        <v>0</v>
      </c>
      <c r="J298" s="32">
        <v>0</v>
      </c>
      <c r="K298" s="33">
        <v>0</v>
      </c>
      <c r="L298" s="33">
        <v>0</v>
      </c>
      <c r="M298" s="34" t="s">
        <v>12</v>
      </c>
      <c r="N298" s="35">
        <v>0</v>
      </c>
      <c r="O298" s="35">
        <v>0</v>
      </c>
      <c r="P298" s="36">
        <v>0</v>
      </c>
      <c r="Q298" s="36">
        <v>0</v>
      </c>
      <c r="R298" s="37" t="s">
        <v>12</v>
      </c>
      <c r="S298" s="38">
        <v>4.0977190763463298E-5</v>
      </c>
      <c r="T298" s="38">
        <v>0</v>
      </c>
      <c r="U298" s="39">
        <v>2</v>
      </c>
      <c r="V298" s="39">
        <v>0</v>
      </c>
      <c r="W298" s="40">
        <v>0.55911838963927096</v>
      </c>
    </row>
    <row r="299" spans="1:23" ht="15" x14ac:dyDescent="0.25">
      <c r="A299" s="28" t="s">
        <v>440</v>
      </c>
      <c r="B299" s="28" t="str">
        <f>VLOOKUP($A299,[1]Sheet2!$1:$1048576,COLUMN(B298),FALSE)</f>
        <v>Pseudomonas</v>
      </c>
      <c r="C299" s="28" t="str">
        <f>VLOOKUP($A299,[1]Sheet2!$1:$1048576,COLUMN(C298),FALSE)</f>
        <v>Pseudomonas_putida</v>
      </c>
      <c r="D299" s="29">
        <v>0</v>
      </c>
      <c r="E299" s="29">
        <v>0</v>
      </c>
      <c r="F299" s="30">
        <v>0</v>
      </c>
      <c r="G299" s="30">
        <v>0</v>
      </c>
      <c r="H299" s="31" t="s">
        <v>12</v>
      </c>
      <c r="I299" s="32">
        <v>0</v>
      </c>
      <c r="J299" s="32">
        <v>0</v>
      </c>
      <c r="K299" s="33">
        <v>0</v>
      </c>
      <c r="L299" s="33">
        <v>0</v>
      </c>
      <c r="M299" s="34" t="s">
        <v>12</v>
      </c>
      <c r="N299" s="35">
        <v>0</v>
      </c>
      <c r="O299" s="35">
        <v>0</v>
      </c>
      <c r="P299" s="36">
        <v>0</v>
      </c>
      <c r="Q299" s="36">
        <v>0</v>
      </c>
      <c r="R299" s="37" t="s">
        <v>12</v>
      </c>
      <c r="S299" s="38">
        <v>2.0089482244288599E-6</v>
      </c>
      <c r="T299" s="38">
        <v>0</v>
      </c>
      <c r="U299" s="39">
        <v>1</v>
      </c>
      <c r="V299" s="39">
        <v>0</v>
      </c>
      <c r="W299" s="40">
        <v>0.69153402140366704</v>
      </c>
    </row>
    <row r="300" spans="1:23" ht="15" x14ac:dyDescent="0.25">
      <c r="A300" s="28" t="s">
        <v>441</v>
      </c>
      <c r="B300" s="28" t="str">
        <f>VLOOKUP($A300,[1]Sheet2!$1:$1048576,COLUMN(B299),FALSE)</f>
        <v>Pseudoxanthomonas</v>
      </c>
      <c r="C300" s="28" t="str">
        <f>VLOOKUP($A300,[1]Sheet2!$1:$1048576,COLUMN(C299),FALSE)</f>
        <v>Pseudoxanthomonas_suwonensis</v>
      </c>
      <c r="D300" s="29">
        <v>0</v>
      </c>
      <c r="E300" s="29">
        <v>0</v>
      </c>
      <c r="F300" s="30">
        <v>0</v>
      </c>
      <c r="G300" s="30">
        <v>0</v>
      </c>
      <c r="H300" s="31" t="s">
        <v>12</v>
      </c>
      <c r="I300" s="32">
        <v>0</v>
      </c>
      <c r="J300" s="32">
        <v>0</v>
      </c>
      <c r="K300" s="33">
        <v>0</v>
      </c>
      <c r="L300" s="33">
        <v>0</v>
      </c>
      <c r="M300" s="34" t="s">
        <v>12</v>
      </c>
      <c r="N300" s="35">
        <v>0</v>
      </c>
      <c r="O300" s="35">
        <v>0</v>
      </c>
      <c r="P300" s="36">
        <v>0</v>
      </c>
      <c r="Q300" s="36">
        <v>0</v>
      </c>
      <c r="R300" s="37" t="s">
        <v>12</v>
      </c>
      <c r="S300" s="38">
        <v>1.08022230092308E-6</v>
      </c>
      <c r="T300" s="38">
        <v>0</v>
      </c>
      <c r="U300" s="39">
        <v>1</v>
      </c>
      <c r="V300" s="39">
        <v>0</v>
      </c>
      <c r="W300" s="40">
        <v>0.69153402140366704</v>
      </c>
    </row>
    <row r="301" spans="1:23" ht="15" x14ac:dyDescent="0.25">
      <c r="A301" s="28" t="s">
        <v>442</v>
      </c>
      <c r="B301" s="28" t="str">
        <f>VLOOKUP($A301,[1]Sheet2!$1:$1048576,COLUMN(B300),FALSE)</f>
        <v>Rahnella</v>
      </c>
      <c r="C301" s="28" t="str">
        <f>VLOOKUP($A301,[1]Sheet2!$1:$1048576,COLUMN(C300),FALSE)</f>
        <v>Rahnella_Y9602</v>
      </c>
      <c r="D301" s="29">
        <v>0</v>
      </c>
      <c r="E301" s="29">
        <v>0</v>
      </c>
      <c r="F301" s="30">
        <v>0</v>
      </c>
      <c r="G301" s="30">
        <v>0</v>
      </c>
      <c r="H301" s="31" t="s">
        <v>12</v>
      </c>
      <c r="I301" s="32">
        <v>7.6493664701022493E-6</v>
      </c>
      <c r="J301" s="32">
        <v>0</v>
      </c>
      <c r="K301" s="33">
        <v>1</v>
      </c>
      <c r="L301" s="33">
        <v>0</v>
      </c>
      <c r="M301" s="34">
        <v>0.69153402140366704</v>
      </c>
      <c r="N301" s="35">
        <v>0</v>
      </c>
      <c r="O301" s="35">
        <v>0</v>
      </c>
      <c r="P301" s="36">
        <v>0</v>
      </c>
      <c r="Q301" s="36">
        <v>0</v>
      </c>
      <c r="R301" s="37" t="s">
        <v>12</v>
      </c>
      <c r="S301" s="38">
        <v>0</v>
      </c>
      <c r="T301" s="38">
        <v>0</v>
      </c>
      <c r="U301" s="39">
        <v>0</v>
      </c>
      <c r="V301" s="39">
        <v>0</v>
      </c>
      <c r="W301" s="40" t="s">
        <v>12</v>
      </c>
    </row>
    <row r="302" spans="1:23" ht="15" x14ac:dyDescent="0.25">
      <c r="A302" s="28" t="s">
        <v>443</v>
      </c>
      <c r="B302" s="28" t="str">
        <f>VLOOKUP($A302,[1]Sheet2!$1:$1048576,COLUMN(B301),FALSE)</f>
        <v>Roseburia</v>
      </c>
      <c r="C302" s="28" t="str">
        <f>VLOOKUP($A302,[1]Sheet2!$1:$1048576,COLUMN(C301),FALSE)</f>
        <v>Roseburia_intestinalis</v>
      </c>
      <c r="D302" s="29">
        <v>0</v>
      </c>
      <c r="E302" s="29">
        <v>0</v>
      </c>
      <c r="F302" s="30">
        <v>0</v>
      </c>
      <c r="G302" s="30">
        <v>0</v>
      </c>
      <c r="H302" s="31" t="s">
        <v>12</v>
      </c>
      <c r="I302" s="32">
        <v>8.2416724686948706E-5</v>
      </c>
      <c r="J302" s="32">
        <v>1.99241029413023E-4</v>
      </c>
      <c r="K302" s="33">
        <v>5</v>
      </c>
      <c r="L302" s="33">
        <v>2</v>
      </c>
      <c r="M302" s="34">
        <v>0.33087390880838402</v>
      </c>
      <c r="N302" s="35">
        <v>1.7793423812522399E-2</v>
      </c>
      <c r="O302" s="35">
        <v>1.12582557271511E-2</v>
      </c>
      <c r="P302" s="36">
        <v>71</v>
      </c>
      <c r="Q302" s="36">
        <v>13</v>
      </c>
      <c r="R302" s="37">
        <v>0.90561049440415498</v>
      </c>
      <c r="S302" s="38">
        <v>7.1125596020041697E-3</v>
      </c>
      <c r="T302" s="38">
        <v>6.1237265968410604E-3</v>
      </c>
      <c r="U302" s="39">
        <v>83</v>
      </c>
      <c r="V302" s="39">
        <v>13</v>
      </c>
      <c r="W302" s="40">
        <v>4.2090569521331903E-2</v>
      </c>
    </row>
    <row r="303" spans="1:23" ht="15" x14ac:dyDescent="0.25">
      <c r="A303" s="28" t="s">
        <v>444</v>
      </c>
      <c r="B303" s="28" t="str">
        <f>VLOOKUP($A303,[1]Sheet2!$1:$1048576,COLUMN(B302),FALSE)</f>
        <v>Roseburia</v>
      </c>
      <c r="C303" s="28" t="str">
        <f>VLOOKUP($A303,[1]Sheet2!$1:$1048576,COLUMN(C302),FALSE)</f>
        <v>Roseburia_inulinivorans</v>
      </c>
      <c r="D303" s="29">
        <v>5.1843408318240598E-6</v>
      </c>
      <c r="E303" s="29">
        <v>0</v>
      </c>
      <c r="F303" s="30">
        <v>4</v>
      </c>
      <c r="G303" s="30">
        <v>0</v>
      </c>
      <c r="H303" s="31">
        <v>0.406683839381209</v>
      </c>
      <c r="I303" s="32">
        <v>2.6857251060606E-4</v>
      </c>
      <c r="J303" s="32">
        <v>1.7075926516771801E-5</v>
      </c>
      <c r="K303" s="33">
        <v>11</v>
      </c>
      <c r="L303" s="33">
        <v>1</v>
      </c>
      <c r="M303" s="34">
        <v>0.49915470299321701</v>
      </c>
      <c r="N303" s="35">
        <v>1.3180110088931701E-2</v>
      </c>
      <c r="O303" s="35">
        <v>1.7502766524640299E-2</v>
      </c>
      <c r="P303" s="36">
        <v>68</v>
      </c>
      <c r="Q303" s="36">
        <v>14</v>
      </c>
      <c r="R303" s="37">
        <v>0.49817476396292698</v>
      </c>
      <c r="S303" s="38">
        <v>7.2193257756279E-3</v>
      </c>
      <c r="T303" s="38">
        <v>5.6030104437423001E-3</v>
      </c>
      <c r="U303" s="39">
        <v>83</v>
      </c>
      <c r="V303" s="39">
        <v>14</v>
      </c>
      <c r="W303" s="40">
        <v>4.7335970911984798E-2</v>
      </c>
    </row>
    <row r="304" spans="1:23" ht="15" x14ac:dyDescent="0.25">
      <c r="A304" s="28" t="s">
        <v>445</v>
      </c>
      <c r="B304" s="28" t="str">
        <f>VLOOKUP($A304,[1]Sheet2!$1:$1048576,COLUMN(B303),FALSE)</f>
        <v>Rothia</v>
      </c>
      <c r="C304" s="28" t="str">
        <f>VLOOKUP($A304,[1]Sheet2!$1:$1048576,COLUMN(C303),FALSE)</f>
        <v>Rothia_dentocariosa</v>
      </c>
      <c r="D304" s="29">
        <v>0</v>
      </c>
      <c r="E304" s="29">
        <v>0</v>
      </c>
      <c r="F304" s="30">
        <v>0</v>
      </c>
      <c r="G304" s="30">
        <v>0</v>
      </c>
      <c r="H304" s="31" t="s">
        <v>12</v>
      </c>
      <c r="I304" s="32">
        <v>0</v>
      </c>
      <c r="J304" s="32">
        <v>0</v>
      </c>
      <c r="K304" s="33">
        <v>0</v>
      </c>
      <c r="L304" s="33">
        <v>0</v>
      </c>
      <c r="M304" s="34" t="s">
        <v>12</v>
      </c>
      <c r="N304" s="35">
        <v>0</v>
      </c>
      <c r="O304" s="35">
        <v>0</v>
      </c>
      <c r="P304" s="36">
        <v>0</v>
      </c>
      <c r="Q304" s="36">
        <v>0</v>
      </c>
      <c r="R304" s="37" t="s">
        <v>12</v>
      </c>
      <c r="S304" s="38">
        <v>9.9592654578106699E-7</v>
      </c>
      <c r="T304" s="38">
        <v>1.0716761425613301E-5</v>
      </c>
      <c r="U304" s="39">
        <v>7</v>
      </c>
      <c r="V304" s="39">
        <v>2</v>
      </c>
      <c r="W304" s="40">
        <v>0.50309756817504603</v>
      </c>
    </row>
    <row r="305" spans="1:23" ht="15" x14ac:dyDescent="0.25">
      <c r="A305" s="28" t="s">
        <v>446</v>
      </c>
      <c r="B305" s="28" t="str">
        <f>VLOOKUP($A305,[1]Sheet2!$1:$1048576,COLUMN(B304),FALSE)</f>
        <v>Rothia</v>
      </c>
      <c r="C305" s="28" t="str">
        <f>VLOOKUP($A305,[1]Sheet2!$1:$1048576,COLUMN(C304),FALSE)</f>
        <v>Rothia_mucilaginosa</v>
      </c>
      <c r="D305" s="29">
        <v>1.86902973468586E-3</v>
      </c>
      <c r="E305" s="29">
        <v>3.2165302249773701E-3</v>
      </c>
      <c r="F305" s="30">
        <v>43</v>
      </c>
      <c r="G305" s="30">
        <v>11</v>
      </c>
      <c r="H305" s="31">
        <v>4.1170369315017601E-2</v>
      </c>
      <c r="I305" s="32">
        <v>8.3419678255226501E-4</v>
      </c>
      <c r="J305" s="32">
        <v>1.30252743473342E-4</v>
      </c>
      <c r="K305" s="33">
        <v>40</v>
      </c>
      <c r="L305" s="33">
        <v>9</v>
      </c>
      <c r="M305" s="34">
        <v>0.76772876409741597</v>
      </c>
      <c r="N305" s="35">
        <v>5.08308529995487E-5</v>
      </c>
      <c r="O305" s="35">
        <v>2.5944415850653999E-5</v>
      </c>
      <c r="P305" s="36">
        <v>29</v>
      </c>
      <c r="Q305" s="36">
        <v>5</v>
      </c>
      <c r="R305" s="37">
        <v>0.81628578842819199</v>
      </c>
      <c r="S305" s="38">
        <v>5.0015465873955998E-5</v>
      </c>
      <c r="T305" s="38">
        <v>3.7850564427694398E-4</v>
      </c>
      <c r="U305" s="39">
        <v>37</v>
      </c>
      <c r="V305" s="39">
        <v>6</v>
      </c>
      <c r="W305" s="40">
        <v>0.97397434814417505</v>
      </c>
    </row>
    <row r="306" spans="1:23" ht="15" x14ac:dyDescent="0.25">
      <c r="A306" s="28" t="s">
        <v>447</v>
      </c>
      <c r="B306" s="28" t="str">
        <f>VLOOKUP($A306,[1]Sheet2!$1:$1048576,COLUMN(B305),FALSE)</f>
        <v>Ruminococcaceae</v>
      </c>
      <c r="C306" s="28" t="str">
        <f>VLOOKUP($A306,[1]Sheet2!$1:$1048576,COLUMN(C305),FALSE)</f>
        <v>Ruminococcaceae_bacterium_D16</v>
      </c>
      <c r="D306" s="29">
        <v>0</v>
      </c>
      <c r="E306" s="29">
        <v>0</v>
      </c>
      <c r="F306" s="30">
        <v>0</v>
      </c>
      <c r="G306" s="30">
        <v>0</v>
      </c>
      <c r="H306" s="31" t="s">
        <v>12</v>
      </c>
      <c r="I306" s="32">
        <v>2.1547526428383201E-5</v>
      </c>
      <c r="J306" s="32">
        <v>3.1398645874855999E-5</v>
      </c>
      <c r="K306" s="33">
        <v>10</v>
      </c>
      <c r="L306" s="33">
        <v>4</v>
      </c>
      <c r="M306" s="34">
        <v>0.16073428730713299</v>
      </c>
      <c r="N306" s="35">
        <v>2.9014377948017298E-4</v>
      </c>
      <c r="O306" s="35">
        <v>5.7712204311976103E-4</v>
      </c>
      <c r="P306" s="36">
        <v>73</v>
      </c>
      <c r="Q306" s="36">
        <v>15</v>
      </c>
      <c r="R306" s="37">
        <v>0.692923562130348</v>
      </c>
      <c r="S306" s="38">
        <v>6.7641283007017095E-4</v>
      </c>
      <c r="T306" s="38">
        <v>1.0042568107478001E-3</v>
      </c>
      <c r="U306" s="39">
        <v>83</v>
      </c>
      <c r="V306" s="39">
        <v>14</v>
      </c>
      <c r="W306" s="40">
        <v>0.82046831114697305</v>
      </c>
    </row>
    <row r="307" spans="1:23" ht="15" x14ac:dyDescent="0.25">
      <c r="A307" s="28" t="s">
        <v>448</v>
      </c>
      <c r="B307" s="28" t="str">
        <f>VLOOKUP($A307,[1]Sheet2!$1:$1048576,COLUMN(B306),FALSE)</f>
        <v>Ruminococcus</v>
      </c>
      <c r="C307" s="28" t="str">
        <f>VLOOKUP($A307,[1]Sheet2!$1:$1048576,COLUMN(C306),FALSE)</f>
        <v>Ruminococcus_5_1_39BFAA</v>
      </c>
      <c r="D307" s="29">
        <v>4.0815426818344998E-4</v>
      </c>
      <c r="E307" s="29">
        <v>3.8090944222010602E-6</v>
      </c>
      <c r="F307" s="30">
        <v>8</v>
      </c>
      <c r="G307" s="30">
        <v>2</v>
      </c>
      <c r="H307" s="31">
        <v>0.74501512458792496</v>
      </c>
      <c r="I307" s="32">
        <v>1.91669987286138E-3</v>
      </c>
      <c r="J307" s="32">
        <v>5.33030188658579E-2</v>
      </c>
      <c r="K307" s="33">
        <v>22</v>
      </c>
      <c r="L307" s="33">
        <v>5</v>
      </c>
      <c r="M307" s="34">
        <v>0.228888860560818</v>
      </c>
      <c r="N307" s="35">
        <v>3.9801815760920498E-2</v>
      </c>
      <c r="O307" s="35">
        <v>5.3464190178027497E-2</v>
      </c>
      <c r="P307" s="36">
        <v>74</v>
      </c>
      <c r="Q307" s="36">
        <v>15</v>
      </c>
      <c r="R307" s="37">
        <v>0.30462374740473902</v>
      </c>
      <c r="S307" s="38">
        <v>2.9179743863824499E-2</v>
      </c>
      <c r="T307" s="38">
        <v>2.4114565435965199E-2</v>
      </c>
      <c r="U307" s="39">
        <v>83</v>
      </c>
      <c r="V307" s="39">
        <v>15</v>
      </c>
      <c r="W307" s="40">
        <v>4.5175586240236799E-2</v>
      </c>
    </row>
    <row r="308" spans="1:23" ht="15" x14ac:dyDescent="0.25">
      <c r="A308" s="28" t="s">
        <v>449</v>
      </c>
      <c r="B308" s="28" t="str">
        <f>VLOOKUP($A308,[1]Sheet2!$1:$1048576,COLUMN(B307),FALSE)</f>
        <v>Ruminococcus</v>
      </c>
      <c r="C308" s="28" t="str">
        <f>VLOOKUP($A308,[1]Sheet2!$1:$1048576,COLUMN(C307),FALSE)</f>
        <v>Ruminococcus_albus</v>
      </c>
      <c r="D308" s="29">
        <v>0</v>
      </c>
      <c r="E308" s="29">
        <v>0</v>
      </c>
      <c r="F308" s="30">
        <v>0</v>
      </c>
      <c r="G308" s="30">
        <v>0</v>
      </c>
      <c r="H308" s="31" t="s">
        <v>12</v>
      </c>
      <c r="I308" s="32">
        <v>0</v>
      </c>
      <c r="J308" s="32">
        <v>0</v>
      </c>
      <c r="K308" s="33">
        <v>0</v>
      </c>
      <c r="L308" s="33">
        <v>0</v>
      </c>
      <c r="M308" s="34" t="s">
        <v>12</v>
      </c>
      <c r="N308" s="35">
        <v>0</v>
      </c>
      <c r="O308" s="35">
        <v>0</v>
      </c>
      <c r="P308" s="36">
        <v>0</v>
      </c>
      <c r="Q308" s="36">
        <v>0</v>
      </c>
      <c r="R308" s="37" t="s">
        <v>12</v>
      </c>
      <c r="S308" s="38">
        <v>5.6680650265162996E-7</v>
      </c>
      <c r="T308" s="38">
        <v>4.0458085038686504E-6</v>
      </c>
      <c r="U308" s="39">
        <v>1</v>
      </c>
      <c r="V308" s="39">
        <v>1</v>
      </c>
      <c r="W308" s="40">
        <v>0.170769780026268</v>
      </c>
    </row>
    <row r="309" spans="1:23" ht="15" x14ac:dyDescent="0.25">
      <c r="A309" s="28" t="s">
        <v>450</v>
      </c>
      <c r="B309" s="28" t="str">
        <f>VLOOKUP($A309,[1]Sheet2!$1:$1048576,COLUMN(B308),FALSE)</f>
        <v>Ruminococcus</v>
      </c>
      <c r="C309" s="28" t="str">
        <f>VLOOKUP($A309,[1]Sheet2!$1:$1048576,COLUMN(C308),FALSE)</f>
        <v>Ruminococcus_albus</v>
      </c>
      <c r="D309" s="29">
        <v>0</v>
      </c>
      <c r="E309" s="29">
        <v>0</v>
      </c>
      <c r="F309" s="30">
        <v>0</v>
      </c>
      <c r="G309" s="30">
        <v>0</v>
      </c>
      <c r="H309" s="31" t="s">
        <v>12</v>
      </c>
      <c r="I309" s="32">
        <v>0</v>
      </c>
      <c r="J309" s="32">
        <v>0</v>
      </c>
      <c r="K309" s="33">
        <v>0</v>
      </c>
      <c r="L309" s="33">
        <v>0</v>
      </c>
      <c r="M309" s="34" t="s">
        <v>12</v>
      </c>
      <c r="N309" s="35">
        <v>0</v>
      </c>
      <c r="O309" s="35">
        <v>0</v>
      </c>
      <c r="P309" s="36">
        <v>0</v>
      </c>
      <c r="Q309" s="36">
        <v>0</v>
      </c>
      <c r="R309" s="37" t="s">
        <v>12</v>
      </c>
      <c r="S309" s="38">
        <v>0</v>
      </c>
      <c r="T309" s="38">
        <v>0</v>
      </c>
      <c r="U309" s="39">
        <v>0</v>
      </c>
      <c r="V309" s="39">
        <v>0</v>
      </c>
      <c r="W309" s="40" t="s">
        <v>12</v>
      </c>
    </row>
    <row r="310" spans="1:23" ht="15" x14ac:dyDescent="0.25">
      <c r="A310" s="28" t="s">
        <v>451</v>
      </c>
      <c r="B310" s="28" t="str">
        <f>VLOOKUP($A310,[1]Sheet2!$1:$1048576,COLUMN(B309),FALSE)</f>
        <v>Ruminococcus</v>
      </c>
      <c r="C310" s="28" t="str">
        <f>VLOOKUP($A310,[1]Sheet2!$1:$1048576,COLUMN(C309),FALSE)</f>
        <v>Ruminococcus_flavefaciens</v>
      </c>
      <c r="D310" s="29">
        <v>0</v>
      </c>
      <c r="E310" s="29">
        <v>0</v>
      </c>
      <c r="F310" s="30">
        <v>0</v>
      </c>
      <c r="G310" s="30">
        <v>0</v>
      </c>
      <c r="H310" s="31" t="s">
        <v>12</v>
      </c>
      <c r="I310" s="32">
        <v>0</v>
      </c>
      <c r="J310" s="32">
        <v>0</v>
      </c>
      <c r="K310" s="33">
        <v>0</v>
      </c>
      <c r="L310" s="33">
        <v>0</v>
      </c>
      <c r="M310" s="34" t="s">
        <v>12</v>
      </c>
      <c r="N310" s="35">
        <v>9.7729188643712104E-7</v>
      </c>
      <c r="O310" s="35">
        <v>6.8884052906899298E-6</v>
      </c>
      <c r="P310" s="36">
        <v>2</v>
      </c>
      <c r="Q310" s="36">
        <v>1</v>
      </c>
      <c r="R310" s="37">
        <v>0.37201256766555801</v>
      </c>
      <c r="S310" s="38">
        <v>2.51833980958042E-6</v>
      </c>
      <c r="T310" s="38">
        <v>7.9043822103521799E-6</v>
      </c>
      <c r="U310" s="39">
        <v>4</v>
      </c>
      <c r="V310" s="39">
        <v>2</v>
      </c>
      <c r="W310" s="40">
        <v>0.203948287062863</v>
      </c>
    </row>
    <row r="311" spans="1:23" ht="15" x14ac:dyDescent="0.25">
      <c r="A311" s="28" t="s">
        <v>452</v>
      </c>
      <c r="B311" s="28" t="str">
        <f>VLOOKUP($A311,[1]Sheet2!$1:$1048576,COLUMN(B310),FALSE)</f>
        <v>Ruminococcus</v>
      </c>
      <c r="C311" s="28" t="str">
        <f>VLOOKUP($A311,[1]Sheet2!$1:$1048576,COLUMN(C310),FALSE)</f>
        <v>Ruminococcus_gnavus</v>
      </c>
      <c r="D311" s="29">
        <v>1.5668815950800899E-2</v>
      </c>
      <c r="E311" s="29">
        <v>5.5129577875956404E-7</v>
      </c>
      <c r="F311" s="30">
        <v>18</v>
      </c>
      <c r="G311" s="30">
        <v>1</v>
      </c>
      <c r="H311" s="31">
        <v>0.15774177398113201</v>
      </c>
      <c r="I311" s="32">
        <v>3.4104495733934898E-2</v>
      </c>
      <c r="J311" s="32">
        <v>1.5645112828091098E-2</v>
      </c>
      <c r="K311" s="33">
        <v>39</v>
      </c>
      <c r="L311" s="33">
        <v>7</v>
      </c>
      <c r="M311" s="34">
        <v>0.88938881841730699</v>
      </c>
      <c r="N311" s="35">
        <v>3.7806240078312701E-2</v>
      </c>
      <c r="O311" s="35">
        <v>1.8161860666622301E-2</v>
      </c>
      <c r="P311" s="36">
        <v>83</v>
      </c>
      <c r="Q311" s="36">
        <v>15</v>
      </c>
      <c r="R311" s="37">
        <v>0.82814942088888299</v>
      </c>
      <c r="S311" s="38">
        <v>3.2269200904657398E-3</v>
      </c>
      <c r="T311" s="38">
        <v>6.6646503341830799E-3</v>
      </c>
      <c r="U311" s="39">
        <v>83</v>
      </c>
      <c r="V311" s="39">
        <v>15</v>
      </c>
      <c r="W311" s="40">
        <v>0.70037385164696797</v>
      </c>
    </row>
    <row r="312" spans="1:23" ht="15" x14ac:dyDescent="0.25">
      <c r="A312" s="28" t="s">
        <v>453</v>
      </c>
      <c r="B312" s="28" t="str">
        <f>VLOOKUP($A312,[1]Sheet2!$1:$1048576,COLUMN(B311),FALSE)</f>
        <v>Ruminococcus</v>
      </c>
      <c r="C312" s="28" t="str">
        <f>VLOOKUP($A312,[1]Sheet2!$1:$1048576,COLUMN(C311),FALSE)</f>
        <v>Ruminococcus_lactaris</v>
      </c>
      <c r="D312" s="29">
        <v>0</v>
      </c>
      <c r="E312" s="29">
        <v>0</v>
      </c>
      <c r="F312" s="30">
        <v>0</v>
      </c>
      <c r="G312" s="30">
        <v>0</v>
      </c>
      <c r="H312" s="31" t="s">
        <v>12</v>
      </c>
      <c r="I312" s="32">
        <v>0</v>
      </c>
      <c r="J312" s="32">
        <v>3.8460007129960597E-5</v>
      </c>
      <c r="K312" s="33">
        <v>0</v>
      </c>
      <c r="L312" s="33">
        <v>1</v>
      </c>
      <c r="M312" s="34">
        <v>2.01274865512578E-2</v>
      </c>
      <c r="N312" s="35">
        <v>1.30912329433357E-3</v>
      </c>
      <c r="O312" s="35">
        <v>2.8102592037132501E-4</v>
      </c>
      <c r="P312" s="36">
        <v>26</v>
      </c>
      <c r="Q312" s="36">
        <v>5</v>
      </c>
      <c r="R312" s="37">
        <v>0.93327159216337996</v>
      </c>
      <c r="S312" s="38">
        <v>2.1720494564523101E-3</v>
      </c>
      <c r="T312" s="38">
        <v>1.72305424832809E-4</v>
      </c>
      <c r="U312" s="39">
        <v>81</v>
      </c>
      <c r="V312" s="39">
        <v>12</v>
      </c>
      <c r="W312" s="40">
        <v>1.2883840371333201E-4</v>
      </c>
    </row>
    <row r="313" spans="1:23" ht="15" x14ac:dyDescent="0.25">
      <c r="A313" s="28" t="s">
        <v>454</v>
      </c>
      <c r="B313" s="28" t="str">
        <f>VLOOKUP($A313,[1]Sheet2!$1:$1048576,COLUMN(B312),FALSE)</f>
        <v>Ruminococcus</v>
      </c>
      <c r="C313" s="28" t="str">
        <f>VLOOKUP($A313,[1]Sheet2!$1:$1048576,COLUMN(C312),FALSE)</f>
        <v>Ruminococcus_obeum</v>
      </c>
      <c r="D313" s="29">
        <v>2.7475908466156699E-5</v>
      </c>
      <c r="E313" s="29">
        <v>0</v>
      </c>
      <c r="F313" s="30">
        <v>2</v>
      </c>
      <c r="G313" s="30">
        <v>0</v>
      </c>
      <c r="H313" s="31">
        <v>0.56870862292096902</v>
      </c>
      <c r="I313" s="32">
        <v>3.4700685686013099E-5</v>
      </c>
      <c r="J313" s="32">
        <v>0</v>
      </c>
      <c r="K313" s="33">
        <v>7</v>
      </c>
      <c r="L313" s="33">
        <v>0</v>
      </c>
      <c r="M313" s="34">
        <v>0.25049538519924403</v>
      </c>
      <c r="N313" s="35">
        <v>1.82139867375236E-3</v>
      </c>
      <c r="O313" s="35">
        <v>6.2669648969733199E-4</v>
      </c>
      <c r="P313" s="36">
        <v>57</v>
      </c>
      <c r="Q313" s="36">
        <v>11</v>
      </c>
      <c r="R313" s="37">
        <v>0.57503748173786096</v>
      </c>
      <c r="S313" s="38">
        <v>6.3553943651408701E-3</v>
      </c>
      <c r="T313" s="38">
        <v>3.7613975751222099E-3</v>
      </c>
      <c r="U313" s="39">
        <v>83</v>
      </c>
      <c r="V313" s="39">
        <v>13</v>
      </c>
      <c r="W313" s="40">
        <v>0.46528887873072899</v>
      </c>
    </row>
    <row r="314" spans="1:23" ht="15" x14ac:dyDescent="0.25">
      <c r="A314" s="28" t="s">
        <v>455</v>
      </c>
      <c r="B314" s="28" t="str">
        <f>VLOOKUP($A314,[1]Sheet2!$1:$1048576,COLUMN(B313),FALSE)</f>
        <v>Ruminococcus</v>
      </c>
      <c r="C314" s="28" t="str">
        <f>VLOOKUP($A314,[1]Sheet2!$1:$1048576,COLUMN(C313),FALSE)</f>
        <v>Ruminococcus_torques</v>
      </c>
      <c r="D314" s="29">
        <v>9.5854761448759701E-4</v>
      </c>
      <c r="E314" s="29">
        <v>0</v>
      </c>
      <c r="F314" s="30">
        <v>2</v>
      </c>
      <c r="G314" s="30">
        <v>0</v>
      </c>
      <c r="H314" s="31">
        <v>0.56870862292096902</v>
      </c>
      <c r="I314" s="32">
        <v>1.4829948726863799E-4</v>
      </c>
      <c r="J314" s="32">
        <v>4.7575991050586998E-5</v>
      </c>
      <c r="K314" s="33">
        <v>8</v>
      </c>
      <c r="L314" s="33">
        <v>2</v>
      </c>
      <c r="M314" s="34">
        <v>0.64538789172612998</v>
      </c>
      <c r="N314" s="35">
        <v>3.9291448907915602E-3</v>
      </c>
      <c r="O314" s="35">
        <v>2.32085489689873E-3</v>
      </c>
      <c r="P314" s="36">
        <v>62</v>
      </c>
      <c r="Q314" s="36">
        <v>13</v>
      </c>
      <c r="R314" s="37">
        <v>0.24524805430140501</v>
      </c>
      <c r="S314" s="38">
        <v>2.38921614291815E-3</v>
      </c>
      <c r="T314" s="38">
        <v>2.4454852073180402E-3</v>
      </c>
      <c r="U314" s="39">
        <v>83</v>
      </c>
      <c r="V314" s="39">
        <v>13</v>
      </c>
      <c r="W314" s="40">
        <v>0.75219428453156201</v>
      </c>
    </row>
    <row r="315" spans="1:23" ht="15" x14ac:dyDescent="0.25">
      <c r="A315" s="28" t="s">
        <v>456</v>
      </c>
      <c r="B315" s="28" t="str">
        <f>VLOOKUP($A315,[1]Sheet2!$1:$1048576,COLUMN(B314),FALSE)</f>
        <v>Salmonella</v>
      </c>
      <c r="C315" s="28" t="str">
        <f>VLOOKUP($A315,[1]Sheet2!$1:$1048576,COLUMN(C314),FALSE)</f>
        <v>Salmonella_bongori</v>
      </c>
      <c r="D315" s="29">
        <v>0</v>
      </c>
      <c r="E315" s="29">
        <v>0</v>
      </c>
      <c r="F315" s="30">
        <v>0</v>
      </c>
      <c r="G315" s="30">
        <v>0</v>
      </c>
      <c r="H315" s="31" t="s">
        <v>12</v>
      </c>
      <c r="I315" s="32">
        <v>0</v>
      </c>
      <c r="J315" s="32">
        <v>0</v>
      </c>
      <c r="K315" s="33">
        <v>0</v>
      </c>
      <c r="L315" s="33">
        <v>0</v>
      </c>
      <c r="M315" s="34" t="s">
        <v>12</v>
      </c>
      <c r="N315" s="35">
        <v>0</v>
      </c>
      <c r="O315" s="35">
        <v>0</v>
      </c>
      <c r="P315" s="36">
        <v>0</v>
      </c>
      <c r="Q315" s="36">
        <v>0</v>
      </c>
      <c r="R315" s="37" t="s">
        <v>12</v>
      </c>
      <c r="S315" s="38">
        <v>0</v>
      </c>
      <c r="T315" s="38">
        <v>0</v>
      </c>
      <c r="U315" s="39">
        <v>0</v>
      </c>
      <c r="V315" s="39">
        <v>0</v>
      </c>
      <c r="W315" s="40" t="s">
        <v>12</v>
      </c>
    </row>
    <row r="316" spans="1:23" ht="15" x14ac:dyDescent="0.25">
      <c r="A316" s="28" t="s">
        <v>457</v>
      </c>
      <c r="B316" s="28" t="str">
        <f>VLOOKUP($A316,[1]Sheet2!$1:$1048576,COLUMN(B315),FALSE)</f>
        <v>Salmonella</v>
      </c>
      <c r="C316" s="28" t="str">
        <f>VLOOKUP($A316,[1]Sheet2!$1:$1048576,COLUMN(C315),FALSE)</f>
        <v>Salmonella_enterica</v>
      </c>
      <c r="D316" s="29">
        <v>6.9671387658801697E-5</v>
      </c>
      <c r="E316" s="29">
        <v>0</v>
      </c>
      <c r="F316" s="30">
        <v>1</v>
      </c>
      <c r="G316" s="30">
        <v>0</v>
      </c>
      <c r="H316" s="31">
        <v>0.69946407059014204</v>
      </c>
      <c r="I316" s="32">
        <v>6.0029879864322902E-6</v>
      </c>
      <c r="J316" s="32">
        <v>0</v>
      </c>
      <c r="K316" s="33">
        <v>3</v>
      </c>
      <c r="L316" s="33">
        <v>0</v>
      </c>
      <c r="M316" s="34">
        <v>0.46698510612442501</v>
      </c>
      <c r="N316" s="35">
        <v>2.0106520694122401E-6</v>
      </c>
      <c r="O316" s="35">
        <v>0</v>
      </c>
      <c r="P316" s="36">
        <v>1</v>
      </c>
      <c r="Q316" s="36">
        <v>0</v>
      </c>
      <c r="R316" s="37">
        <v>0.69153402140366704</v>
      </c>
      <c r="S316" s="38">
        <v>0</v>
      </c>
      <c r="T316" s="38">
        <v>0</v>
      </c>
      <c r="U316" s="39">
        <v>0</v>
      </c>
      <c r="V316" s="39">
        <v>0</v>
      </c>
      <c r="W316" s="40" t="s">
        <v>12</v>
      </c>
    </row>
    <row r="317" spans="1:23" ht="15" x14ac:dyDescent="0.25">
      <c r="A317" s="28" t="s">
        <v>458</v>
      </c>
      <c r="B317" s="28" t="str">
        <f>VLOOKUP($A317,[1]Sheet2!$1:$1048576,COLUMN(B316),FALSE)</f>
        <v>Serratia</v>
      </c>
      <c r="C317" s="28" t="str">
        <f>VLOOKUP($A317,[1]Sheet2!$1:$1048576,COLUMN(C316),FALSE)</f>
        <v>Serratia_odorifera</v>
      </c>
      <c r="D317" s="29">
        <v>1.63844661432453E-6</v>
      </c>
      <c r="E317" s="29">
        <v>0</v>
      </c>
      <c r="F317" s="30">
        <v>1</v>
      </c>
      <c r="G317" s="30">
        <v>0</v>
      </c>
      <c r="H317" s="31">
        <v>0.69946407059014204</v>
      </c>
      <c r="I317" s="32">
        <v>0</v>
      </c>
      <c r="J317" s="32">
        <v>0</v>
      </c>
      <c r="K317" s="33">
        <v>0</v>
      </c>
      <c r="L317" s="33">
        <v>0</v>
      </c>
      <c r="M317" s="34" t="s">
        <v>12</v>
      </c>
      <c r="N317" s="35">
        <v>0</v>
      </c>
      <c r="O317" s="35">
        <v>0</v>
      </c>
      <c r="P317" s="36">
        <v>0</v>
      </c>
      <c r="Q317" s="36">
        <v>0</v>
      </c>
      <c r="R317" s="37" t="s">
        <v>12</v>
      </c>
      <c r="S317" s="38">
        <v>0</v>
      </c>
      <c r="T317" s="38">
        <v>0</v>
      </c>
      <c r="U317" s="39">
        <v>0</v>
      </c>
      <c r="V317" s="39">
        <v>0</v>
      </c>
      <c r="W317" s="40" t="s">
        <v>12</v>
      </c>
    </row>
    <row r="318" spans="1:23" ht="15" x14ac:dyDescent="0.25">
      <c r="A318" s="28" t="s">
        <v>459</v>
      </c>
      <c r="B318" s="28" t="str">
        <f>VLOOKUP($A318,[1]Sheet2!$1:$1048576,COLUMN(B317),FALSE)</f>
        <v>Serratia</v>
      </c>
      <c r="C318" s="28" t="str">
        <f>VLOOKUP($A318,[1]Sheet2!$1:$1048576,COLUMN(C317),FALSE)</f>
        <v>Serratia_proteamaculans</v>
      </c>
      <c r="D318" s="29">
        <v>1.2303212170045999E-6</v>
      </c>
      <c r="E318" s="29">
        <v>0</v>
      </c>
      <c r="F318" s="30">
        <v>1</v>
      </c>
      <c r="G318" s="30">
        <v>0</v>
      </c>
      <c r="H318" s="31">
        <v>0.69946407059014204</v>
      </c>
      <c r="I318" s="32">
        <v>3.0097187882098802E-7</v>
      </c>
      <c r="J318" s="32">
        <v>0</v>
      </c>
      <c r="K318" s="33">
        <v>1</v>
      </c>
      <c r="L318" s="33">
        <v>0</v>
      </c>
      <c r="M318" s="34">
        <v>0.69153402140366704</v>
      </c>
      <c r="N318" s="35">
        <v>0</v>
      </c>
      <c r="O318" s="35">
        <v>0</v>
      </c>
      <c r="P318" s="36">
        <v>0</v>
      </c>
      <c r="Q318" s="36">
        <v>0</v>
      </c>
      <c r="R318" s="37" t="s">
        <v>12</v>
      </c>
      <c r="S318" s="38">
        <v>0</v>
      </c>
      <c r="T318" s="38">
        <v>0</v>
      </c>
      <c r="U318" s="39">
        <v>0</v>
      </c>
      <c r="V318" s="39">
        <v>0</v>
      </c>
      <c r="W318" s="40" t="s">
        <v>12</v>
      </c>
    </row>
    <row r="319" spans="1:23" ht="15" x14ac:dyDescent="0.25">
      <c r="A319" s="28" t="s">
        <v>460</v>
      </c>
      <c r="B319" s="28" t="str">
        <f>VLOOKUP($A319,[1]Sheet2!$1:$1048576,COLUMN(B318),FALSE)</f>
        <v>Serratia</v>
      </c>
      <c r="C319" s="28" t="str">
        <f>VLOOKUP($A319,[1]Sheet2!$1:$1048576,COLUMN(C318),FALSE)</f>
        <v>Serratia_symbiotica</v>
      </c>
      <c r="D319" s="29">
        <v>4.52819990657486E-7</v>
      </c>
      <c r="E319" s="29">
        <v>0</v>
      </c>
      <c r="F319" s="30">
        <v>1</v>
      </c>
      <c r="G319" s="30">
        <v>0</v>
      </c>
      <c r="H319" s="31">
        <v>0.69946407059014204</v>
      </c>
      <c r="I319" s="32">
        <v>0</v>
      </c>
      <c r="J319" s="32">
        <v>0</v>
      </c>
      <c r="K319" s="33">
        <v>0</v>
      </c>
      <c r="L319" s="33">
        <v>0</v>
      </c>
      <c r="M319" s="34" t="s">
        <v>12</v>
      </c>
      <c r="N319" s="35">
        <v>0</v>
      </c>
      <c r="O319" s="35">
        <v>0</v>
      </c>
      <c r="P319" s="36">
        <v>0</v>
      </c>
      <c r="Q319" s="36">
        <v>0</v>
      </c>
      <c r="R319" s="37" t="s">
        <v>12</v>
      </c>
      <c r="S319" s="38">
        <v>0</v>
      </c>
      <c r="T319" s="38">
        <v>0</v>
      </c>
      <c r="U319" s="39">
        <v>0</v>
      </c>
      <c r="V319" s="39">
        <v>0</v>
      </c>
      <c r="W319" s="40" t="s">
        <v>12</v>
      </c>
    </row>
    <row r="320" spans="1:23" ht="15" x14ac:dyDescent="0.25">
      <c r="A320" s="28" t="s">
        <v>461</v>
      </c>
      <c r="B320" s="28" t="str">
        <f>VLOOKUP($A320,[1]Sheet2!$1:$1048576,COLUMN(B319),FALSE)</f>
        <v>Slackia</v>
      </c>
      <c r="C320" s="28" t="str">
        <f>VLOOKUP($A320,[1]Sheet2!$1:$1048576,COLUMN(C319),FALSE)</f>
        <v>Slackia_exigua</v>
      </c>
      <c r="D320" s="29">
        <v>0</v>
      </c>
      <c r="E320" s="29">
        <v>0</v>
      </c>
      <c r="F320" s="30">
        <v>0</v>
      </c>
      <c r="G320" s="30">
        <v>0</v>
      </c>
      <c r="H320" s="31" t="s">
        <v>12</v>
      </c>
      <c r="I320" s="32">
        <v>7.8416749736427296E-7</v>
      </c>
      <c r="J320" s="32">
        <v>0</v>
      </c>
      <c r="K320" s="33">
        <v>3</v>
      </c>
      <c r="L320" s="33">
        <v>0</v>
      </c>
      <c r="M320" s="34">
        <v>0.46698510612442501</v>
      </c>
      <c r="N320" s="35">
        <v>4.1589473395741299E-6</v>
      </c>
      <c r="O320" s="35">
        <v>1.8567487875112801E-6</v>
      </c>
      <c r="P320" s="36">
        <v>4</v>
      </c>
      <c r="Q320" s="36">
        <v>2</v>
      </c>
      <c r="R320" s="37">
        <v>0.249462670901652</v>
      </c>
      <c r="S320" s="38">
        <v>7.9366374850910102E-7</v>
      </c>
      <c r="T320" s="38">
        <v>8.0288100725682001E-6</v>
      </c>
      <c r="U320" s="39">
        <v>3</v>
      </c>
      <c r="V320" s="39">
        <v>1</v>
      </c>
      <c r="W320" s="40">
        <v>0.56485991231400501</v>
      </c>
    </row>
    <row r="321" spans="1:23" ht="15" x14ac:dyDescent="0.25">
      <c r="A321" s="28" t="s">
        <v>462</v>
      </c>
      <c r="B321" s="28" t="str">
        <f>VLOOKUP($A321,[1]Sheet2!$1:$1048576,COLUMN(B320),FALSE)</f>
        <v>Slackia</v>
      </c>
      <c r="C321" s="28" t="str">
        <f>VLOOKUP($A321,[1]Sheet2!$1:$1048576,COLUMN(C320),FALSE)</f>
        <v>Slackia_heliotrinireducens</v>
      </c>
      <c r="D321" s="29">
        <v>0</v>
      </c>
      <c r="E321" s="29">
        <v>0</v>
      </c>
      <c r="F321" s="30">
        <v>0</v>
      </c>
      <c r="G321" s="30">
        <v>0</v>
      </c>
      <c r="H321" s="31" t="s">
        <v>12</v>
      </c>
      <c r="I321" s="32">
        <v>0</v>
      </c>
      <c r="J321" s="32">
        <v>0</v>
      </c>
      <c r="K321" s="33">
        <v>0</v>
      </c>
      <c r="L321" s="33">
        <v>0</v>
      </c>
      <c r="M321" s="34" t="s">
        <v>12</v>
      </c>
      <c r="N321" s="35">
        <v>0</v>
      </c>
      <c r="O321" s="35">
        <v>0</v>
      </c>
      <c r="P321" s="36">
        <v>0</v>
      </c>
      <c r="Q321" s="36">
        <v>0</v>
      </c>
      <c r="R321" s="37" t="s">
        <v>12</v>
      </c>
      <c r="S321" s="38">
        <v>0</v>
      </c>
      <c r="T321" s="38">
        <v>0</v>
      </c>
      <c r="U321" s="39">
        <v>0</v>
      </c>
      <c r="V321" s="39">
        <v>0</v>
      </c>
      <c r="W321" s="40" t="s">
        <v>12</v>
      </c>
    </row>
    <row r="322" spans="1:23" ht="15" x14ac:dyDescent="0.25">
      <c r="A322" s="28" t="s">
        <v>463</v>
      </c>
      <c r="B322" s="28" t="str">
        <f>VLOOKUP($A322,[1]Sheet2!$1:$1048576,COLUMN(B321),FALSE)</f>
        <v>Sodalis</v>
      </c>
      <c r="C322" s="28" t="str">
        <f>VLOOKUP($A322,[1]Sheet2!$1:$1048576,COLUMN(C321),FALSE)</f>
        <v>Sodalis_glossinidius</v>
      </c>
      <c r="D322" s="29">
        <v>0</v>
      </c>
      <c r="E322" s="29">
        <v>0</v>
      </c>
      <c r="F322" s="30">
        <v>0</v>
      </c>
      <c r="G322" s="30">
        <v>0</v>
      </c>
      <c r="H322" s="31" t="s">
        <v>12</v>
      </c>
      <c r="I322" s="32">
        <v>0</v>
      </c>
      <c r="J322" s="32">
        <v>0</v>
      </c>
      <c r="K322" s="33">
        <v>0</v>
      </c>
      <c r="L322" s="33">
        <v>0</v>
      </c>
      <c r="M322" s="34" t="s">
        <v>12</v>
      </c>
      <c r="N322" s="35">
        <v>0</v>
      </c>
      <c r="O322" s="35">
        <v>0</v>
      </c>
      <c r="P322" s="36">
        <v>0</v>
      </c>
      <c r="Q322" s="36">
        <v>0</v>
      </c>
      <c r="R322" s="37" t="s">
        <v>12</v>
      </c>
      <c r="S322" s="38">
        <v>0</v>
      </c>
      <c r="T322" s="38">
        <v>0</v>
      </c>
      <c r="U322" s="39">
        <v>0</v>
      </c>
      <c r="V322" s="39">
        <v>0</v>
      </c>
      <c r="W322" s="40" t="s">
        <v>12</v>
      </c>
    </row>
    <row r="323" spans="1:23" ht="15" x14ac:dyDescent="0.25">
      <c r="A323" s="28" t="s">
        <v>464</v>
      </c>
      <c r="B323" s="28" t="str">
        <f>VLOOKUP($A323,[1]Sheet2!$1:$1048576,COLUMN(B322),FALSE)</f>
        <v>Staphylococcus</v>
      </c>
      <c r="C323" s="28" t="str">
        <f>VLOOKUP($A323,[1]Sheet2!$1:$1048576,COLUMN(C322),FALSE)</f>
        <v>Staphylococcus_carnosus</v>
      </c>
      <c r="D323" s="29">
        <v>0</v>
      </c>
      <c r="E323" s="29">
        <v>0</v>
      </c>
      <c r="F323" s="30">
        <v>0</v>
      </c>
      <c r="G323" s="30">
        <v>0</v>
      </c>
      <c r="H323" s="31" t="s">
        <v>12</v>
      </c>
      <c r="I323" s="32">
        <v>0</v>
      </c>
      <c r="J323" s="32">
        <v>0</v>
      </c>
      <c r="K323" s="33">
        <v>0</v>
      </c>
      <c r="L323" s="33">
        <v>0</v>
      </c>
      <c r="M323" s="34" t="s">
        <v>12</v>
      </c>
      <c r="N323" s="35">
        <v>0</v>
      </c>
      <c r="O323" s="35">
        <v>0</v>
      </c>
      <c r="P323" s="36">
        <v>0</v>
      </c>
      <c r="Q323" s="36">
        <v>0</v>
      </c>
      <c r="R323" s="37" t="s">
        <v>12</v>
      </c>
      <c r="S323" s="38">
        <v>0</v>
      </c>
      <c r="T323" s="38">
        <v>0</v>
      </c>
      <c r="U323" s="39">
        <v>0</v>
      </c>
      <c r="V323" s="39">
        <v>0</v>
      </c>
      <c r="W323" s="40" t="s">
        <v>12</v>
      </c>
    </row>
    <row r="324" spans="1:23" ht="15" x14ac:dyDescent="0.25">
      <c r="A324" s="28" t="s">
        <v>465</v>
      </c>
      <c r="B324" s="28" t="str">
        <f>VLOOKUP($A324,[1]Sheet2!$1:$1048576,COLUMN(B323),FALSE)</f>
        <v>Staphylococcus</v>
      </c>
      <c r="C324" s="28" t="str">
        <f>VLOOKUP($A324,[1]Sheet2!$1:$1048576,COLUMN(C323),FALSE)</f>
        <v>Staphylococcus_pseudintermedius</v>
      </c>
      <c r="D324" s="29">
        <v>0</v>
      </c>
      <c r="E324" s="29">
        <v>0</v>
      </c>
      <c r="F324" s="30">
        <v>0</v>
      </c>
      <c r="G324" s="30">
        <v>0</v>
      </c>
      <c r="H324" s="31" t="s">
        <v>12</v>
      </c>
      <c r="I324" s="32">
        <v>0</v>
      </c>
      <c r="J324" s="32">
        <v>0</v>
      </c>
      <c r="K324" s="33">
        <v>0</v>
      </c>
      <c r="L324" s="33">
        <v>0</v>
      </c>
      <c r="M324" s="34" t="s">
        <v>12</v>
      </c>
      <c r="N324" s="35">
        <v>0</v>
      </c>
      <c r="O324" s="35">
        <v>0</v>
      </c>
      <c r="P324" s="36">
        <v>0</v>
      </c>
      <c r="Q324" s="36">
        <v>0</v>
      </c>
      <c r="R324" s="37" t="s">
        <v>12</v>
      </c>
      <c r="S324" s="38">
        <v>0</v>
      </c>
      <c r="T324" s="38">
        <v>0</v>
      </c>
      <c r="U324" s="39">
        <v>0</v>
      </c>
      <c r="V324" s="39">
        <v>0</v>
      </c>
      <c r="W324" s="40" t="s">
        <v>12</v>
      </c>
    </row>
    <row r="325" spans="1:23" ht="15" x14ac:dyDescent="0.25">
      <c r="A325" s="28" t="s">
        <v>466</v>
      </c>
      <c r="B325" s="28" t="str">
        <f>VLOOKUP($A325,[1]Sheet2!$1:$1048576,COLUMN(B324),FALSE)</f>
        <v>Staphylococcus</v>
      </c>
      <c r="C325" s="28" t="str">
        <f>VLOOKUP($A325,[1]Sheet2!$1:$1048576,COLUMN(C324),FALSE)</f>
        <v>Staphylococcus_saprophyticus;Staphylococcus_lugdunensis;Staphylococcus_aureus</v>
      </c>
      <c r="D325" s="29">
        <v>1.9711402014947598E-3</v>
      </c>
      <c r="E325" s="29">
        <v>5.1065505475110604E-3</v>
      </c>
      <c r="F325" s="30">
        <v>39</v>
      </c>
      <c r="G325" s="30">
        <v>11</v>
      </c>
      <c r="H325" s="31">
        <v>1.7738700824200201E-2</v>
      </c>
      <c r="I325" s="32">
        <v>5.4016757687593703E-4</v>
      </c>
      <c r="J325" s="32">
        <v>1.5952261118281101E-4</v>
      </c>
      <c r="K325" s="33">
        <v>46</v>
      </c>
      <c r="L325" s="33">
        <v>14</v>
      </c>
      <c r="M325" s="34">
        <v>9.3807647369829293E-3</v>
      </c>
      <c r="N325" s="35">
        <v>1.91481607198222E-5</v>
      </c>
      <c r="O325" s="35">
        <v>1.7383170999806901E-5</v>
      </c>
      <c r="P325" s="36">
        <v>13</v>
      </c>
      <c r="Q325" s="36">
        <v>3</v>
      </c>
      <c r="R325" s="37">
        <v>0.73589906200280997</v>
      </c>
      <c r="S325" s="38">
        <v>5.51940883455473E-6</v>
      </c>
      <c r="T325" s="38">
        <v>9.1956559762962407E-6</v>
      </c>
      <c r="U325" s="39">
        <v>7</v>
      </c>
      <c r="V325" s="39">
        <v>4</v>
      </c>
      <c r="W325" s="40">
        <v>5.4056575181905098E-2</v>
      </c>
    </row>
    <row r="326" spans="1:23" ht="15" x14ac:dyDescent="0.25">
      <c r="A326" s="28" t="s">
        <v>467</v>
      </c>
      <c r="B326" s="28" t="str">
        <f>VLOOKUP($A326,[1]Sheet2!$1:$1048576,COLUMN(B325),FALSE)</f>
        <v>Staphylococcus</v>
      </c>
      <c r="C326" s="28" t="str">
        <f>VLOOKUP($A326,[1]Sheet2!$1:$1048576,COLUMN(C325),FALSE)</f>
        <v>Staphylococcus_warneri;Staphylococcus_epidermidis;Staphylococcus_caprae;Staphylococcus_hominis;Staphylococcus_haemolyticus;Staphylococcus_capitis</v>
      </c>
      <c r="D326" s="29">
        <v>1.1820133726290699E-2</v>
      </c>
      <c r="E326" s="29">
        <v>4.7359301460438902E-2</v>
      </c>
      <c r="F326" s="30">
        <v>60</v>
      </c>
      <c r="G326" s="30">
        <v>13</v>
      </c>
      <c r="H326" s="31">
        <v>4.0582741013760098E-3</v>
      </c>
      <c r="I326" s="32">
        <v>1.37788221630765E-4</v>
      </c>
      <c r="J326" s="32">
        <v>1.46961533012963E-5</v>
      </c>
      <c r="K326" s="33">
        <v>22</v>
      </c>
      <c r="L326" s="33">
        <v>4</v>
      </c>
      <c r="M326" s="34">
        <v>0.82409604148759896</v>
      </c>
      <c r="N326" s="35">
        <v>6.6313460949833401E-6</v>
      </c>
      <c r="O326" s="35">
        <v>6.2394449706489603E-5</v>
      </c>
      <c r="P326" s="36">
        <v>11</v>
      </c>
      <c r="Q326" s="36">
        <v>2</v>
      </c>
      <c r="R326" s="37">
        <v>0.85392369408520097</v>
      </c>
      <c r="S326" s="38">
        <v>2.10170790101724E-6</v>
      </c>
      <c r="T326" s="38">
        <v>5.5356685960579202E-5</v>
      </c>
      <c r="U326" s="39">
        <v>5</v>
      </c>
      <c r="V326" s="39">
        <v>2</v>
      </c>
      <c r="W326" s="40">
        <v>0.269181686323059</v>
      </c>
    </row>
    <row r="327" spans="1:23" ht="15" x14ac:dyDescent="0.25">
      <c r="A327" s="28" t="s">
        <v>468</v>
      </c>
      <c r="B327" s="28" t="str">
        <f>VLOOKUP($A327,[1]Sheet2!$1:$1048576,COLUMN(B326),FALSE)</f>
        <v>Stenotrophomonas</v>
      </c>
      <c r="C327" s="28" t="str">
        <f>VLOOKUP($A327,[1]Sheet2!$1:$1048576,COLUMN(C326),FALSE)</f>
        <v>Stenotrophomonas_maltophilia</v>
      </c>
      <c r="D327" s="29">
        <v>0</v>
      </c>
      <c r="E327" s="29">
        <v>0</v>
      </c>
      <c r="F327" s="30">
        <v>0</v>
      </c>
      <c r="G327" s="30">
        <v>0</v>
      </c>
      <c r="H327" s="31" t="s">
        <v>12</v>
      </c>
      <c r="I327" s="32">
        <v>3.4321013871285503E-7</v>
      </c>
      <c r="J327" s="32">
        <v>3.2942328578356901E-6</v>
      </c>
      <c r="K327" s="33">
        <v>1</v>
      </c>
      <c r="L327" s="33">
        <v>1</v>
      </c>
      <c r="M327" s="34">
        <v>0.170769780026268</v>
      </c>
      <c r="N327" s="35">
        <v>1.4860000623809201E-6</v>
      </c>
      <c r="O327" s="35">
        <v>0</v>
      </c>
      <c r="P327" s="36">
        <v>1</v>
      </c>
      <c r="Q327" s="36">
        <v>0</v>
      </c>
      <c r="R327" s="37">
        <v>0.69153402140366704</v>
      </c>
      <c r="S327" s="38">
        <v>6.92194858834331E-5</v>
      </c>
      <c r="T327" s="38">
        <v>0</v>
      </c>
      <c r="U327" s="39">
        <v>1</v>
      </c>
      <c r="V327" s="39">
        <v>0</v>
      </c>
      <c r="W327" s="40">
        <v>0.69153402140366704</v>
      </c>
    </row>
    <row r="328" spans="1:23" ht="15" x14ac:dyDescent="0.25">
      <c r="A328" s="28" t="s">
        <v>469</v>
      </c>
      <c r="B328" s="28" t="str">
        <f>VLOOKUP($A328,[1]Sheet2!$1:$1048576,COLUMN(B327),FALSE)</f>
        <v>Streptococcus</v>
      </c>
      <c r="C328" s="28" t="str">
        <f>VLOOKUP($A328,[1]Sheet2!$1:$1048576,COLUMN(C327),FALSE)</f>
        <v>Streptococcus_agalactiae</v>
      </c>
      <c r="D328" s="29">
        <v>1.9293094255817101E-4</v>
      </c>
      <c r="E328" s="29">
        <v>3.9700458544560096E-3</v>
      </c>
      <c r="F328" s="30">
        <v>11</v>
      </c>
      <c r="G328" s="30">
        <v>3</v>
      </c>
      <c r="H328" s="31">
        <v>0.36230673070577102</v>
      </c>
      <c r="I328" s="32">
        <v>3.27322419893925E-6</v>
      </c>
      <c r="J328" s="32">
        <v>5.4371882230969403E-5</v>
      </c>
      <c r="K328" s="33">
        <v>5</v>
      </c>
      <c r="L328" s="33">
        <v>3</v>
      </c>
      <c r="M328" s="34">
        <v>5.86252744343101E-2</v>
      </c>
      <c r="N328" s="35">
        <v>0</v>
      </c>
      <c r="O328" s="35">
        <v>4.5873169314748398E-7</v>
      </c>
      <c r="P328" s="36">
        <v>0</v>
      </c>
      <c r="Q328" s="36">
        <v>1</v>
      </c>
      <c r="R328" s="37">
        <v>2.01274865512578E-2</v>
      </c>
      <c r="S328" s="38">
        <v>0</v>
      </c>
      <c r="T328" s="38">
        <v>0</v>
      </c>
      <c r="U328" s="39">
        <v>0</v>
      </c>
      <c r="V328" s="39">
        <v>0</v>
      </c>
      <c r="W328" s="40" t="s">
        <v>12</v>
      </c>
    </row>
    <row r="329" spans="1:23" ht="15" x14ac:dyDescent="0.25">
      <c r="A329" s="28" t="s">
        <v>470</v>
      </c>
      <c r="B329" s="28" t="str">
        <f>VLOOKUP($A329,[1]Sheet2!$1:$1048576,COLUMN(B328),FALSE)</f>
        <v>Streptococcus</v>
      </c>
      <c r="C329" s="28" t="str">
        <f>VLOOKUP($A329,[1]Sheet2!$1:$1048576,COLUMN(C328),FALSE)</f>
        <v>Streptococcus_anginosus</v>
      </c>
      <c r="D329" s="29">
        <v>1.9717627302103802E-3</v>
      </c>
      <c r="E329" s="29">
        <v>2.07796035450748E-4</v>
      </c>
      <c r="F329" s="30">
        <v>12</v>
      </c>
      <c r="G329" s="30">
        <v>3</v>
      </c>
      <c r="H329" s="31">
        <v>0.49764501270435701</v>
      </c>
      <c r="I329" s="32">
        <v>5.0631497141793E-5</v>
      </c>
      <c r="J329" s="32">
        <v>2.7774221444097202E-2</v>
      </c>
      <c r="K329" s="33">
        <v>11</v>
      </c>
      <c r="L329" s="33">
        <v>2</v>
      </c>
      <c r="M329" s="34">
        <v>0.98664589140148995</v>
      </c>
      <c r="N329" s="35">
        <v>6.49171086739072E-6</v>
      </c>
      <c r="O329" s="35">
        <v>4.5887213235335801E-6</v>
      </c>
      <c r="P329" s="36">
        <v>5</v>
      </c>
      <c r="Q329" s="36">
        <v>1</v>
      </c>
      <c r="R329" s="37">
        <v>0.924329206979704</v>
      </c>
      <c r="S329" s="38">
        <v>2.7566184283927501E-5</v>
      </c>
      <c r="T329" s="38">
        <v>1.09299129167577E-4</v>
      </c>
      <c r="U329" s="39">
        <v>37</v>
      </c>
      <c r="V329" s="39">
        <v>6</v>
      </c>
      <c r="W329" s="40">
        <v>0.97397434814417505</v>
      </c>
    </row>
    <row r="330" spans="1:23" ht="15" x14ac:dyDescent="0.25">
      <c r="A330" s="28" t="s">
        <v>471</v>
      </c>
      <c r="B330" s="28" t="str">
        <f>VLOOKUP($A330,[1]Sheet2!$1:$1048576,COLUMN(B329),FALSE)</f>
        <v>Streptococcus</v>
      </c>
      <c r="C330" s="28" t="str">
        <f>VLOOKUP($A330,[1]Sheet2!$1:$1048576,COLUMN(C329),FALSE)</f>
        <v>Streptococcus_australis</v>
      </c>
      <c r="D330" s="29">
        <v>1.29647685530254E-4</v>
      </c>
      <c r="E330" s="29">
        <v>6.2792875170332896E-4</v>
      </c>
      <c r="F330" s="30">
        <v>24</v>
      </c>
      <c r="G330" s="30">
        <v>9</v>
      </c>
      <c r="H330" s="31">
        <v>5.0364407859616097E-3</v>
      </c>
      <c r="I330" s="32">
        <v>1.23061215818388E-4</v>
      </c>
      <c r="J330" s="32">
        <v>1.9895725020071799E-5</v>
      </c>
      <c r="K330" s="33">
        <v>32</v>
      </c>
      <c r="L330" s="33">
        <v>5</v>
      </c>
      <c r="M330" s="34">
        <v>0.60234759752299005</v>
      </c>
      <c r="N330" s="35">
        <v>1.9176369571489299E-4</v>
      </c>
      <c r="O330" s="35">
        <v>9.4235230433735903E-5</v>
      </c>
      <c r="P330" s="36">
        <v>74</v>
      </c>
      <c r="Q330" s="36">
        <v>12</v>
      </c>
      <c r="R330" s="37">
        <v>0.32093116466315702</v>
      </c>
      <c r="S330" s="38">
        <v>2.98382377110556E-5</v>
      </c>
      <c r="T330" s="38">
        <v>2.24741310685984E-5</v>
      </c>
      <c r="U330" s="39">
        <v>42</v>
      </c>
      <c r="V330" s="39">
        <v>9</v>
      </c>
      <c r="W330" s="40">
        <v>0.54403737684801901</v>
      </c>
    </row>
    <row r="331" spans="1:23" ht="15" x14ac:dyDescent="0.25">
      <c r="A331" s="28" t="s">
        <v>472</v>
      </c>
      <c r="B331" s="28" t="str">
        <f>VLOOKUP($A331,[1]Sheet2!$1:$1048576,COLUMN(B330),FALSE)</f>
        <v>Streptococcus</v>
      </c>
      <c r="C331" s="28" t="str">
        <f>VLOOKUP($A331,[1]Sheet2!$1:$1048576,COLUMN(C330),FALSE)</f>
        <v>Streptococcus_bovis;Streptococcus_pasteurianus;Streptococcus_gallolyticus</v>
      </c>
      <c r="D331" s="29">
        <v>3.2824237030531999E-3</v>
      </c>
      <c r="E331" s="29">
        <v>0</v>
      </c>
      <c r="F331" s="30">
        <v>1</v>
      </c>
      <c r="G331" s="30">
        <v>0</v>
      </c>
      <c r="H331" s="31">
        <v>0.69946407059014204</v>
      </c>
      <c r="I331" s="32">
        <v>0</v>
      </c>
      <c r="J331" s="32">
        <v>0</v>
      </c>
      <c r="K331" s="33">
        <v>0</v>
      </c>
      <c r="L331" s="33">
        <v>0</v>
      </c>
      <c r="M331" s="34" t="s">
        <v>12</v>
      </c>
      <c r="N331" s="35">
        <v>1.24212071611744E-6</v>
      </c>
      <c r="O331" s="35">
        <v>0</v>
      </c>
      <c r="P331" s="36">
        <v>2</v>
      </c>
      <c r="Q331" s="36">
        <v>0</v>
      </c>
      <c r="R331" s="37">
        <v>0.55911838963927096</v>
      </c>
      <c r="S331" s="38">
        <v>1.68807113287346E-6</v>
      </c>
      <c r="T331" s="38">
        <v>1.72364340599472E-6</v>
      </c>
      <c r="U331" s="39">
        <v>1</v>
      </c>
      <c r="V331" s="39">
        <v>1</v>
      </c>
      <c r="W331" s="40">
        <v>0.183700132298008</v>
      </c>
    </row>
    <row r="332" spans="1:23" ht="15" x14ac:dyDescent="0.25">
      <c r="A332" s="28" t="s">
        <v>473</v>
      </c>
      <c r="B332" s="28" t="str">
        <f>VLOOKUP($A332,[1]Sheet2!$1:$1048576,COLUMN(B331),FALSE)</f>
        <v>Streptococcus</v>
      </c>
      <c r="C332" s="28" t="str">
        <f>VLOOKUP($A332,[1]Sheet2!$1:$1048576,COLUMN(C331),FALSE)</f>
        <v>Streptococcus_criceti</v>
      </c>
      <c r="D332" s="29">
        <v>0</v>
      </c>
      <c r="E332" s="29">
        <v>0</v>
      </c>
      <c r="F332" s="30">
        <v>0</v>
      </c>
      <c r="G332" s="30">
        <v>0</v>
      </c>
      <c r="H332" s="31" t="s">
        <v>12</v>
      </c>
      <c r="I332" s="32">
        <v>0</v>
      </c>
      <c r="J332" s="32">
        <v>0</v>
      </c>
      <c r="K332" s="33">
        <v>0</v>
      </c>
      <c r="L332" s="33">
        <v>0</v>
      </c>
      <c r="M332" s="34" t="s">
        <v>12</v>
      </c>
      <c r="N332" s="35">
        <v>0</v>
      </c>
      <c r="O332" s="35">
        <v>0</v>
      </c>
      <c r="P332" s="36">
        <v>0</v>
      </c>
      <c r="Q332" s="36">
        <v>0</v>
      </c>
      <c r="R332" s="37" t="s">
        <v>12</v>
      </c>
      <c r="S332" s="38">
        <v>0</v>
      </c>
      <c r="T332" s="38">
        <v>0</v>
      </c>
      <c r="U332" s="39">
        <v>0</v>
      </c>
      <c r="V332" s="39">
        <v>0</v>
      </c>
      <c r="W332" s="40" t="s">
        <v>12</v>
      </c>
    </row>
    <row r="333" spans="1:23" ht="15" x14ac:dyDescent="0.25">
      <c r="A333" s="28" t="s">
        <v>474</v>
      </c>
      <c r="B333" s="28" t="str">
        <f>VLOOKUP($A333,[1]Sheet2!$1:$1048576,COLUMN(B332),FALSE)</f>
        <v>Streptococcus</v>
      </c>
      <c r="C333" s="28" t="str">
        <f>VLOOKUP($A333,[1]Sheet2!$1:$1048576,COLUMN(C332),FALSE)</f>
        <v>Streptococcus_cristatus</v>
      </c>
      <c r="D333" s="29">
        <v>2.5525863529677101E-6</v>
      </c>
      <c r="E333" s="29">
        <v>4.3843607539250198E-5</v>
      </c>
      <c r="F333" s="30">
        <v>2</v>
      </c>
      <c r="G333" s="30">
        <v>4</v>
      </c>
      <c r="H333" s="31">
        <v>2.64288457265775E-4</v>
      </c>
      <c r="I333" s="32">
        <v>2.5419636449201101E-6</v>
      </c>
      <c r="J333" s="32">
        <v>0</v>
      </c>
      <c r="K333" s="33">
        <v>4</v>
      </c>
      <c r="L333" s="33">
        <v>0</v>
      </c>
      <c r="M333" s="34">
        <v>0.39584456686018199</v>
      </c>
      <c r="N333" s="35">
        <v>0</v>
      </c>
      <c r="O333" s="35">
        <v>0</v>
      </c>
      <c r="P333" s="36">
        <v>0</v>
      </c>
      <c r="Q333" s="36">
        <v>0</v>
      </c>
      <c r="R333" s="37" t="s">
        <v>12</v>
      </c>
      <c r="S333" s="38">
        <v>2.0325576917190199E-7</v>
      </c>
      <c r="T333" s="38">
        <v>0</v>
      </c>
      <c r="U333" s="39">
        <v>2</v>
      </c>
      <c r="V333" s="39">
        <v>0</v>
      </c>
      <c r="W333" s="40">
        <v>0.55911838963927096</v>
      </c>
    </row>
    <row r="334" spans="1:23" ht="15" x14ac:dyDescent="0.25">
      <c r="A334" s="28" t="s">
        <v>475</v>
      </c>
      <c r="B334" s="28" t="str">
        <f>VLOOKUP($A334,[1]Sheet2!$1:$1048576,COLUMN(B333),FALSE)</f>
        <v>Streptococcus</v>
      </c>
      <c r="C334" s="28" t="str">
        <f>VLOOKUP($A334,[1]Sheet2!$1:$1048576,COLUMN(C333),FALSE)</f>
        <v>Streptococcus_downei</v>
      </c>
      <c r="D334" s="29">
        <v>0</v>
      </c>
      <c r="E334" s="29">
        <v>0</v>
      </c>
      <c r="F334" s="30">
        <v>0</v>
      </c>
      <c r="G334" s="30">
        <v>0</v>
      </c>
      <c r="H334" s="31" t="s">
        <v>12</v>
      </c>
      <c r="I334" s="32">
        <v>0</v>
      </c>
      <c r="J334" s="32">
        <v>0</v>
      </c>
      <c r="K334" s="33">
        <v>0</v>
      </c>
      <c r="L334" s="33">
        <v>0</v>
      </c>
      <c r="M334" s="34" t="s">
        <v>12</v>
      </c>
      <c r="N334" s="35">
        <v>3.26696761508922E-7</v>
      </c>
      <c r="O334" s="35">
        <v>0</v>
      </c>
      <c r="P334" s="36">
        <v>1</v>
      </c>
      <c r="Q334" s="36">
        <v>0</v>
      </c>
      <c r="R334" s="37">
        <v>0.69153402140366704</v>
      </c>
      <c r="S334" s="38">
        <v>4.1044313149605801E-7</v>
      </c>
      <c r="T334" s="38">
        <v>0</v>
      </c>
      <c r="U334" s="39">
        <v>2</v>
      </c>
      <c r="V334" s="39">
        <v>0</v>
      </c>
      <c r="W334" s="40">
        <v>0.55911838963927096</v>
      </c>
    </row>
    <row r="335" spans="1:23" ht="15" x14ac:dyDescent="0.25">
      <c r="A335" s="28" t="s">
        <v>476</v>
      </c>
      <c r="B335" s="28" t="str">
        <f>VLOOKUP($A335,[1]Sheet2!$1:$1048576,COLUMN(B334),FALSE)</f>
        <v>Streptococcus</v>
      </c>
      <c r="C335" s="28" t="str">
        <f>VLOOKUP($A335,[1]Sheet2!$1:$1048576,COLUMN(C334),FALSE)</f>
        <v>Streptococcus_dysgalactiae</v>
      </c>
      <c r="D335" s="29">
        <v>1.80773563384994E-4</v>
      </c>
      <c r="E335" s="29">
        <v>2.69676886481788E-5</v>
      </c>
      <c r="F335" s="30">
        <v>3</v>
      </c>
      <c r="G335" s="30">
        <v>1</v>
      </c>
      <c r="H335" s="31">
        <v>0.55628829801591495</v>
      </c>
      <c r="I335" s="32">
        <v>4.0590474140368703E-6</v>
      </c>
      <c r="J335" s="32">
        <v>0</v>
      </c>
      <c r="K335" s="33">
        <v>4</v>
      </c>
      <c r="L335" s="33">
        <v>0</v>
      </c>
      <c r="M335" s="34">
        <v>0.39584456686018199</v>
      </c>
      <c r="N335" s="35">
        <v>0</v>
      </c>
      <c r="O335" s="35">
        <v>0</v>
      </c>
      <c r="P335" s="36">
        <v>0</v>
      </c>
      <c r="Q335" s="36">
        <v>0</v>
      </c>
      <c r="R335" s="37" t="s">
        <v>12</v>
      </c>
      <c r="S335" s="38">
        <v>8.2898732026092895E-6</v>
      </c>
      <c r="T335" s="38">
        <v>0</v>
      </c>
      <c r="U335" s="39">
        <v>1</v>
      </c>
      <c r="V335" s="39">
        <v>0</v>
      </c>
      <c r="W335" s="40">
        <v>0.69153402140366704</v>
      </c>
    </row>
    <row r="336" spans="1:23" ht="15" x14ac:dyDescent="0.25">
      <c r="A336" s="28" t="s">
        <v>477</v>
      </c>
      <c r="B336" s="28" t="str">
        <f>VLOOKUP($A336,[1]Sheet2!$1:$1048576,COLUMN(B335),FALSE)</f>
        <v>Streptococcus</v>
      </c>
      <c r="C336" s="28" t="str">
        <f>VLOOKUP($A336,[1]Sheet2!$1:$1048576,COLUMN(C335),FALSE)</f>
        <v>Streptococcus_equi</v>
      </c>
      <c r="D336" s="29">
        <v>0</v>
      </c>
      <c r="E336" s="29">
        <v>0</v>
      </c>
      <c r="F336" s="30">
        <v>0</v>
      </c>
      <c r="G336" s="30">
        <v>0</v>
      </c>
      <c r="H336" s="31" t="s">
        <v>12</v>
      </c>
      <c r="I336" s="32">
        <v>6.7047404930300203E-6</v>
      </c>
      <c r="J336" s="32">
        <v>0</v>
      </c>
      <c r="K336" s="33">
        <v>1</v>
      </c>
      <c r="L336" s="33">
        <v>0</v>
      </c>
      <c r="M336" s="34">
        <v>0.69153402140366704</v>
      </c>
      <c r="N336" s="35">
        <v>0</v>
      </c>
      <c r="O336" s="35">
        <v>0</v>
      </c>
      <c r="P336" s="36">
        <v>0</v>
      </c>
      <c r="Q336" s="36">
        <v>0</v>
      </c>
      <c r="R336" s="37" t="s">
        <v>12</v>
      </c>
      <c r="S336" s="38">
        <v>6.7067351594704896E-7</v>
      </c>
      <c r="T336" s="38">
        <v>0</v>
      </c>
      <c r="U336" s="39">
        <v>1</v>
      </c>
      <c r="V336" s="39">
        <v>0</v>
      </c>
      <c r="W336" s="40">
        <v>0.69153402140366704</v>
      </c>
    </row>
    <row r="337" spans="1:23" ht="15" x14ac:dyDescent="0.25">
      <c r="A337" s="28" t="s">
        <v>478</v>
      </c>
      <c r="B337" s="28" t="str">
        <f>VLOOKUP($A337,[1]Sheet2!$1:$1048576,COLUMN(B336),FALSE)</f>
        <v>Streptococcus</v>
      </c>
      <c r="C337" s="28" t="str">
        <f>VLOOKUP($A337,[1]Sheet2!$1:$1048576,COLUMN(C336),FALSE)</f>
        <v>Streptococcus_equinus;Streptococcus_infantarius</v>
      </c>
      <c r="D337" s="29">
        <v>2.48485020857706E-5</v>
      </c>
      <c r="E337" s="29">
        <v>0</v>
      </c>
      <c r="F337" s="30">
        <v>1</v>
      </c>
      <c r="G337" s="30">
        <v>0</v>
      </c>
      <c r="H337" s="31">
        <v>0.69946407059014204</v>
      </c>
      <c r="I337" s="32">
        <v>3.24279086468467E-3</v>
      </c>
      <c r="J337" s="32">
        <v>1.41590735228983E-5</v>
      </c>
      <c r="K337" s="33">
        <v>5</v>
      </c>
      <c r="L337" s="33">
        <v>2</v>
      </c>
      <c r="M337" s="34">
        <v>0.36490505667095002</v>
      </c>
      <c r="N337" s="35">
        <v>3.6907212597897602E-4</v>
      </c>
      <c r="O337" s="35">
        <v>0</v>
      </c>
      <c r="P337" s="36">
        <v>3</v>
      </c>
      <c r="Q337" s="36">
        <v>0</v>
      </c>
      <c r="R337" s="37">
        <v>0.46698510612442501</v>
      </c>
      <c r="S337" s="38">
        <v>0</v>
      </c>
      <c r="T337" s="38">
        <v>0</v>
      </c>
      <c r="U337" s="39">
        <v>0</v>
      </c>
      <c r="V337" s="39">
        <v>0</v>
      </c>
      <c r="W337" s="40" t="s">
        <v>12</v>
      </c>
    </row>
    <row r="338" spans="1:23" ht="15" x14ac:dyDescent="0.25">
      <c r="A338" s="28" t="s">
        <v>479</v>
      </c>
      <c r="B338" s="28" t="str">
        <f>VLOOKUP($A338,[1]Sheet2!$1:$1048576,COLUMN(B337),FALSE)</f>
        <v>Streptococcus</v>
      </c>
      <c r="C338" s="28" t="str">
        <f>VLOOKUP($A338,[1]Sheet2!$1:$1048576,COLUMN(C337),FALSE)</f>
        <v>Streptococcus_gordonii</v>
      </c>
      <c r="D338" s="29">
        <v>0</v>
      </c>
      <c r="E338" s="29">
        <v>2.0959078315541501E-5</v>
      </c>
      <c r="F338" s="30">
        <v>0</v>
      </c>
      <c r="G338" s="30">
        <v>2</v>
      </c>
      <c r="H338" s="31">
        <v>6.7727484859742199E-4</v>
      </c>
      <c r="I338" s="32">
        <v>0</v>
      </c>
      <c r="J338" s="32">
        <v>0</v>
      </c>
      <c r="K338" s="33">
        <v>0</v>
      </c>
      <c r="L338" s="33">
        <v>0</v>
      </c>
      <c r="M338" s="34" t="s">
        <v>12</v>
      </c>
      <c r="N338" s="35">
        <v>1.4967835903238101E-6</v>
      </c>
      <c r="O338" s="35">
        <v>7.50285737046353E-7</v>
      </c>
      <c r="P338" s="36">
        <v>3</v>
      </c>
      <c r="Q338" s="36">
        <v>1</v>
      </c>
      <c r="R338" s="37">
        <v>0.62463479113569398</v>
      </c>
      <c r="S338" s="38">
        <v>9.7466037259013903E-6</v>
      </c>
      <c r="T338" s="38">
        <v>0</v>
      </c>
      <c r="U338" s="39">
        <v>20</v>
      </c>
      <c r="V338" s="39">
        <v>0</v>
      </c>
      <c r="W338" s="40">
        <v>3.6179422453326802E-2</v>
      </c>
    </row>
    <row r="339" spans="1:23" ht="15" x14ac:dyDescent="0.25">
      <c r="A339" s="28" t="s">
        <v>480</v>
      </c>
      <c r="B339" s="28" t="str">
        <f>VLOOKUP($A339,[1]Sheet2!$1:$1048576,COLUMN(B338),FALSE)</f>
        <v>Streptococcus</v>
      </c>
      <c r="C339" s="28" t="str">
        <f>VLOOKUP($A339,[1]Sheet2!$1:$1048576,COLUMN(C338),FALSE)</f>
        <v>Streptococcus_infantis</v>
      </c>
      <c r="D339" s="29">
        <v>4.6679113881336302E-4</v>
      </c>
      <c r="E339" s="29">
        <v>1.5788524321635401E-2</v>
      </c>
      <c r="F339" s="30">
        <v>36</v>
      </c>
      <c r="G339" s="30">
        <v>9</v>
      </c>
      <c r="H339" s="31">
        <v>0.23297129293590699</v>
      </c>
      <c r="I339" s="32">
        <v>7.7195420141103598E-5</v>
      </c>
      <c r="J339" s="32">
        <v>1.4858051956508601E-4</v>
      </c>
      <c r="K339" s="33">
        <v>44</v>
      </c>
      <c r="L339" s="33">
        <v>9</v>
      </c>
      <c r="M339" s="34">
        <v>0.70858192572363399</v>
      </c>
      <c r="N339" s="35">
        <v>2.8575852352574101E-5</v>
      </c>
      <c r="O339" s="35">
        <v>2.5303204637340501E-5</v>
      </c>
      <c r="P339" s="36">
        <v>29</v>
      </c>
      <c r="Q339" s="36">
        <v>7</v>
      </c>
      <c r="R339" s="37">
        <v>0.47194506272675801</v>
      </c>
      <c r="S339" s="38">
        <v>1.00489992280551E-5</v>
      </c>
      <c r="T339" s="38">
        <v>5.1370272679057703E-5</v>
      </c>
      <c r="U339" s="39">
        <v>22</v>
      </c>
      <c r="V339" s="39">
        <v>4</v>
      </c>
      <c r="W339" s="40">
        <v>0.86385184093466005</v>
      </c>
    </row>
    <row r="340" spans="1:23" ht="15" x14ac:dyDescent="0.25">
      <c r="A340" s="28" t="s">
        <v>481</v>
      </c>
      <c r="B340" s="28" t="str">
        <f>VLOOKUP($A340,[1]Sheet2!$1:$1048576,COLUMN(B339),FALSE)</f>
        <v>Streptococcus</v>
      </c>
      <c r="C340" s="28" t="str">
        <f>VLOOKUP($A340,[1]Sheet2!$1:$1048576,COLUMN(C339),FALSE)</f>
        <v>Streptococcus_macacae</v>
      </c>
      <c r="D340" s="29">
        <v>0</v>
      </c>
      <c r="E340" s="29">
        <v>0</v>
      </c>
      <c r="F340" s="30">
        <v>0</v>
      </c>
      <c r="G340" s="30">
        <v>0</v>
      </c>
      <c r="H340" s="31" t="s">
        <v>12</v>
      </c>
      <c r="I340" s="32">
        <v>0</v>
      </c>
      <c r="J340" s="32">
        <v>0</v>
      </c>
      <c r="K340" s="33">
        <v>0</v>
      </c>
      <c r="L340" s="33">
        <v>0</v>
      </c>
      <c r="M340" s="34" t="s">
        <v>12</v>
      </c>
      <c r="N340" s="35">
        <v>0</v>
      </c>
      <c r="O340" s="35">
        <v>0</v>
      </c>
      <c r="P340" s="36">
        <v>0</v>
      </c>
      <c r="Q340" s="36">
        <v>0</v>
      </c>
      <c r="R340" s="37" t="s">
        <v>12</v>
      </c>
      <c r="S340" s="38">
        <v>0</v>
      </c>
      <c r="T340" s="38">
        <v>0</v>
      </c>
      <c r="U340" s="39">
        <v>0</v>
      </c>
      <c r="V340" s="39">
        <v>0</v>
      </c>
      <c r="W340" s="40" t="s">
        <v>12</v>
      </c>
    </row>
    <row r="341" spans="1:23" ht="15" x14ac:dyDescent="0.25">
      <c r="A341" s="28" t="s">
        <v>482</v>
      </c>
      <c r="B341" s="28" t="str">
        <f>VLOOKUP($A341,[1]Sheet2!$1:$1048576,COLUMN(B340),FALSE)</f>
        <v>Streptococcus</v>
      </c>
      <c r="C341" s="28" t="str">
        <f>VLOOKUP($A341,[1]Sheet2!$1:$1048576,COLUMN(C340),FALSE)</f>
        <v>Streptococcus_mutans</v>
      </c>
      <c r="D341" s="29">
        <v>0</v>
      </c>
      <c r="E341" s="29">
        <v>2.5573223329455998E-6</v>
      </c>
      <c r="F341" s="30">
        <v>0</v>
      </c>
      <c r="G341" s="30">
        <v>1</v>
      </c>
      <c r="H341" s="31">
        <v>1.7517810253507599E-2</v>
      </c>
      <c r="I341" s="32">
        <v>0</v>
      </c>
      <c r="J341" s="32">
        <v>0</v>
      </c>
      <c r="K341" s="33">
        <v>0</v>
      </c>
      <c r="L341" s="33">
        <v>0</v>
      </c>
      <c r="M341" s="34" t="s">
        <v>12</v>
      </c>
      <c r="N341" s="35">
        <v>0</v>
      </c>
      <c r="O341" s="35">
        <v>0</v>
      </c>
      <c r="P341" s="36">
        <v>0</v>
      </c>
      <c r="Q341" s="36">
        <v>0</v>
      </c>
      <c r="R341" s="37" t="s">
        <v>12</v>
      </c>
      <c r="S341" s="38">
        <v>6.6801706049714096E-5</v>
      </c>
      <c r="T341" s="38">
        <v>1.4076366318104401E-5</v>
      </c>
      <c r="U341" s="39">
        <v>28</v>
      </c>
      <c r="V341" s="39">
        <v>6</v>
      </c>
      <c r="W341" s="40">
        <v>0.70578146585720503</v>
      </c>
    </row>
    <row r="342" spans="1:23" ht="15" x14ac:dyDescent="0.25">
      <c r="A342" s="28" t="s">
        <v>483</v>
      </c>
      <c r="B342" s="28" t="str">
        <f>VLOOKUP($A342,[1]Sheet2!$1:$1048576,COLUMN(B341),FALSE)</f>
        <v>Streptococcus</v>
      </c>
      <c r="C342" s="28" t="str">
        <f>VLOOKUP($A342,[1]Sheet2!$1:$1048576,COLUMN(C341),FALSE)</f>
        <v>Streptococcus_oral_taxon_056_F0418</v>
      </c>
      <c r="D342" s="29">
        <v>0</v>
      </c>
      <c r="E342" s="29">
        <v>8.2862759905953406E-6</v>
      </c>
      <c r="F342" s="30">
        <v>0</v>
      </c>
      <c r="G342" s="30">
        <v>2</v>
      </c>
      <c r="H342" s="31">
        <v>6.7727484859742199E-4</v>
      </c>
      <c r="I342" s="32">
        <v>0</v>
      </c>
      <c r="J342" s="32">
        <v>0</v>
      </c>
      <c r="K342" s="33">
        <v>0</v>
      </c>
      <c r="L342" s="33">
        <v>0</v>
      </c>
      <c r="M342" s="34" t="s">
        <v>12</v>
      </c>
      <c r="N342" s="35">
        <v>0</v>
      </c>
      <c r="O342" s="35">
        <v>0</v>
      </c>
      <c r="P342" s="36">
        <v>0</v>
      </c>
      <c r="Q342" s="36">
        <v>0</v>
      </c>
      <c r="R342" s="37" t="s">
        <v>12</v>
      </c>
      <c r="S342" s="38">
        <v>1.5997571185681399E-7</v>
      </c>
      <c r="T342" s="38">
        <v>0</v>
      </c>
      <c r="U342" s="39">
        <v>1</v>
      </c>
      <c r="V342" s="39">
        <v>0</v>
      </c>
      <c r="W342" s="40">
        <v>0.69153402140366704</v>
      </c>
    </row>
    <row r="343" spans="1:23" ht="15" x14ac:dyDescent="0.25">
      <c r="A343" s="28" t="s">
        <v>484</v>
      </c>
      <c r="B343" s="28" t="str">
        <f>VLOOKUP($A343,[1]Sheet2!$1:$1048576,COLUMN(B342),FALSE)</f>
        <v>Streptococcus</v>
      </c>
      <c r="C343" s="28" t="str">
        <f>VLOOKUP($A343,[1]Sheet2!$1:$1048576,COLUMN(C342),FALSE)</f>
        <v>Streptococcus_parasanguinis</v>
      </c>
      <c r="D343" s="29">
        <v>4.8194518055203897E-3</v>
      </c>
      <c r="E343" s="29">
        <v>1.26772028813957E-2</v>
      </c>
      <c r="F343" s="30">
        <v>44</v>
      </c>
      <c r="G343" s="30">
        <v>10</v>
      </c>
      <c r="H343" s="31">
        <v>2.05849714324245E-2</v>
      </c>
      <c r="I343" s="32">
        <v>4.14261500121731E-4</v>
      </c>
      <c r="J343" s="32">
        <v>7.9174567776849102E-4</v>
      </c>
      <c r="K343" s="33">
        <v>41</v>
      </c>
      <c r="L343" s="33">
        <v>10</v>
      </c>
      <c r="M343" s="34">
        <v>0.24135953211226599</v>
      </c>
      <c r="N343" s="35">
        <v>1.08520407371462E-4</v>
      </c>
      <c r="O343" s="35">
        <v>9.3765483203329299E-5</v>
      </c>
      <c r="P343" s="36">
        <v>38</v>
      </c>
      <c r="Q343" s="36">
        <v>9</v>
      </c>
      <c r="R343" s="37">
        <v>0.30178437672769098</v>
      </c>
      <c r="S343" s="38">
        <v>2.30428625730279E-4</v>
      </c>
      <c r="T343" s="38">
        <v>6.0659304319633301E-4</v>
      </c>
      <c r="U343" s="39">
        <v>64</v>
      </c>
      <c r="V343" s="39">
        <v>14</v>
      </c>
      <c r="W343" s="40">
        <v>0.20643834629194299</v>
      </c>
    </row>
    <row r="344" spans="1:23" ht="15" x14ac:dyDescent="0.25">
      <c r="A344" s="28" t="s">
        <v>485</v>
      </c>
      <c r="B344" s="28" t="str">
        <f>VLOOKUP($A344,[1]Sheet2!$1:$1048576,COLUMN(B343),FALSE)</f>
        <v>Streptococcus</v>
      </c>
      <c r="C344" s="28" t="str">
        <f>VLOOKUP($A344,[1]Sheet2!$1:$1048576,COLUMN(C343),FALSE)</f>
        <v>Streptococcus_pneumoniae;Streptococcus_pseudopneumoniae</v>
      </c>
      <c r="D344" s="29">
        <v>8.7809500219626895E-5</v>
      </c>
      <c r="E344" s="29">
        <v>3.5523662320025202E-4</v>
      </c>
      <c r="F344" s="30">
        <v>28</v>
      </c>
      <c r="G344" s="30">
        <v>9</v>
      </c>
      <c r="H344" s="31">
        <v>7.9088729968552804E-2</v>
      </c>
      <c r="I344" s="32">
        <v>1.8454068426788499E-4</v>
      </c>
      <c r="J344" s="32">
        <v>1.2655374115603E-5</v>
      </c>
      <c r="K344" s="33">
        <v>46</v>
      </c>
      <c r="L344" s="33">
        <v>7</v>
      </c>
      <c r="M344" s="34">
        <v>0.10309843436317</v>
      </c>
      <c r="N344" s="35">
        <v>1.47493531243279E-6</v>
      </c>
      <c r="O344" s="35">
        <v>0</v>
      </c>
      <c r="P344" s="36">
        <v>5</v>
      </c>
      <c r="Q344" s="36">
        <v>0</v>
      </c>
      <c r="R344" s="37">
        <v>0.33834038383876303</v>
      </c>
      <c r="S344" s="38">
        <v>0</v>
      </c>
      <c r="T344" s="38">
        <v>1.1642244378078501E-6</v>
      </c>
      <c r="U344" s="39">
        <v>0</v>
      </c>
      <c r="V344" s="39">
        <v>1</v>
      </c>
      <c r="W344" s="40">
        <v>2.01274865512578E-2</v>
      </c>
    </row>
    <row r="345" spans="1:23" ht="15" x14ac:dyDescent="0.25">
      <c r="A345" s="28" t="s">
        <v>486</v>
      </c>
      <c r="B345" s="28" t="str">
        <f>VLOOKUP($A345,[1]Sheet2!$1:$1048576,COLUMN(B344),FALSE)</f>
        <v>Streptococcus</v>
      </c>
      <c r="C345" s="28" t="str">
        <f>VLOOKUP($A345,[1]Sheet2!$1:$1048576,COLUMN(C344),FALSE)</f>
        <v>Streptococcus_porcinus;Streptococcus_pseudoporcinus</v>
      </c>
      <c r="D345" s="29">
        <v>8.7282296484908604E-6</v>
      </c>
      <c r="E345" s="29">
        <v>6.1147587516850602E-5</v>
      </c>
      <c r="F345" s="30">
        <v>3</v>
      </c>
      <c r="G345" s="30">
        <v>2</v>
      </c>
      <c r="H345" s="31">
        <v>0.106453688270899</v>
      </c>
      <c r="I345" s="32">
        <v>1.7079486541457399E-6</v>
      </c>
      <c r="J345" s="32">
        <v>1.4846384150593E-6</v>
      </c>
      <c r="K345" s="33">
        <v>3</v>
      </c>
      <c r="L345" s="33">
        <v>1</v>
      </c>
      <c r="M345" s="34">
        <v>0.62463479113569398</v>
      </c>
      <c r="N345" s="35">
        <v>0</v>
      </c>
      <c r="O345" s="35">
        <v>0</v>
      </c>
      <c r="P345" s="36">
        <v>0</v>
      </c>
      <c r="Q345" s="36">
        <v>0</v>
      </c>
      <c r="R345" s="37" t="s">
        <v>12</v>
      </c>
      <c r="S345" s="38">
        <v>6.8453529756593998E-7</v>
      </c>
      <c r="T345" s="38">
        <v>5.2178193961885003E-6</v>
      </c>
      <c r="U345" s="39">
        <v>3</v>
      </c>
      <c r="V345" s="39">
        <v>2</v>
      </c>
      <c r="W345" s="40">
        <v>0.108631424488477</v>
      </c>
    </row>
    <row r="346" spans="1:23" ht="15" x14ac:dyDescent="0.25">
      <c r="A346" s="28" t="s">
        <v>487</v>
      </c>
      <c r="B346" s="28" t="str">
        <f>VLOOKUP($A346,[1]Sheet2!$1:$1048576,COLUMN(B345),FALSE)</f>
        <v>Streptococcus</v>
      </c>
      <c r="C346" s="28" t="str">
        <f>VLOOKUP($A346,[1]Sheet2!$1:$1048576,COLUMN(C345),FALSE)</f>
        <v>Streptococcus_pyogenes;Streptococcus_ictaluri</v>
      </c>
      <c r="D346" s="29">
        <v>1.20179817349992E-5</v>
      </c>
      <c r="E346" s="29">
        <v>2.03301727427701E-4</v>
      </c>
      <c r="F346" s="30">
        <v>2</v>
      </c>
      <c r="G346" s="30">
        <v>1</v>
      </c>
      <c r="H346" s="31">
        <v>0.349434611250382</v>
      </c>
      <c r="I346" s="32">
        <v>3.4640819771301398E-7</v>
      </c>
      <c r="J346" s="32">
        <v>0</v>
      </c>
      <c r="K346" s="33">
        <v>1</v>
      </c>
      <c r="L346" s="33">
        <v>0</v>
      </c>
      <c r="M346" s="34">
        <v>0.69153402140366704</v>
      </c>
      <c r="N346" s="35">
        <v>0</v>
      </c>
      <c r="O346" s="35">
        <v>0</v>
      </c>
      <c r="P346" s="36">
        <v>0</v>
      </c>
      <c r="Q346" s="36">
        <v>0</v>
      </c>
      <c r="R346" s="37" t="s">
        <v>12</v>
      </c>
      <c r="S346" s="38">
        <v>6.4316384345436495E-7</v>
      </c>
      <c r="T346" s="38">
        <v>6.8471807179538003E-6</v>
      </c>
      <c r="U346" s="39">
        <v>2</v>
      </c>
      <c r="V346" s="39">
        <v>1</v>
      </c>
      <c r="W346" s="40">
        <v>0.37201256766555801</v>
      </c>
    </row>
    <row r="347" spans="1:23" ht="15" x14ac:dyDescent="0.25">
      <c r="A347" s="28" t="s">
        <v>488</v>
      </c>
      <c r="B347" s="28" t="str">
        <f>VLOOKUP($A347,[1]Sheet2!$1:$1048576,COLUMN(B346),FALSE)</f>
        <v>Streptococcus</v>
      </c>
      <c r="C347" s="28" t="str">
        <f>VLOOKUP($A347,[1]Sheet2!$1:$1048576,COLUMN(C346),FALSE)</f>
        <v>Streptococcus_sanguinis</v>
      </c>
      <c r="D347" s="29">
        <v>0</v>
      </c>
      <c r="E347" s="29">
        <v>7.2487746323285398E-5</v>
      </c>
      <c r="F347" s="30">
        <v>0</v>
      </c>
      <c r="G347" s="30">
        <v>2</v>
      </c>
      <c r="H347" s="31">
        <v>6.7727484859742199E-4</v>
      </c>
      <c r="I347" s="32">
        <v>5.90000452448629E-7</v>
      </c>
      <c r="J347" s="32">
        <v>0</v>
      </c>
      <c r="K347" s="33">
        <v>1</v>
      </c>
      <c r="L347" s="33">
        <v>0</v>
      </c>
      <c r="M347" s="34">
        <v>0.69153402140366704</v>
      </c>
      <c r="N347" s="35">
        <v>5.8666068205113204E-6</v>
      </c>
      <c r="O347" s="35">
        <v>0</v>
      </c>
      <c r="P347" s="36">
        <v>8</v>
      </c>
      <c r="Q347" s="36">
        <v>0</v>
      </c>
      <c r="R347" s="37">
        <v>0.216303035266594</v>
      </c>
      <c r="S347" s="38">
        <v>1.09232268667308E-5</v>
      </c>
      <c r="T347" s="38">
        <v>2.9475300231647599E-5</v>
      </c>
      <c r="U347" s="39">
        <v>23</v>
      </c>
      <c r="V347" s="39">
        <v>8</v>
      </c>
      <c r="W347" s="40">
        <v>1.12189417824325E-2</v>
      </c>
    </row>
    <row r="348" spans="1:23" ht="15" x14ac:dyDescent="0.25">
      <c r="A348" s="28" t="s">
        <v>489</v>
      </c>
      <c r="B348" s="28" t="str">
        <f>VLOOKUP($A348,[1]Sheet2!$1:$1048576,COLUMN(B347),FALSE)</f>
        <v>Streptococcus</v>
      </c>
      <c r="C348" s="28" t="str">
        <f>VLOOKUP($A348,[1]Sheet2!$1:$1048576,COLUMN(C347),FALSE)</f>
        <v>Streptococcus_sanguinis;Streptococcus_oralis;Streptococcus_mitis</v>
      </c>
      <c r="D348" s="29">
        <v>1.35765046946243E-3</v>
      </c>
      <c r="E348" s="29">
        <v>1.41557786332954E-2</v>
      </c>
      <c r="F348" s="30">
        <v>53</v>
      </c>
      <c r="G348" s="30">
        <v>11</v>
      </c>
      <c r="H348" s="31">
        <v>0.25065524647127102</v>
      </c>
      <c r="I348" s="32">
        <v>2.0837699161043999E-3</v>
      </c>
      <c r="J348" s="32">
        <v>3.9210194412185199E-4</v>
      </c>
      <c r="K348" s="33">
        <v>70</v>
      </c>
      <c r="L348" s="33">
        <v>13</v>
      </c>
      <c r="M348" s="34">
        <v>0.23948163168904599</v>
      </c>
      <c r="N348" s="35">
        <v>2.1546316705066001E-5</v>
      </c>
      <c r="O348" s="35">
        <v>2.1227260515804599E-5</v>
      </c>
      <c r="P348" s="36">
        <v>11</v>
      </c>
      <c r="Q348" s="36">
        <v>3</v>
      </c>
      <c r="R348" s="37">
        <v>0.47555840358166901</v>
      </c>
      <c r="S348" s="38">
        <v>2.5406780770056701E-6</v>
      </c>
      <c r="T348" s="38">
        <v>6.0968843797381403E-5</v>
      </c>
      <c r="U348" s="39">
        <v>12</v>
      </c>
      <c r="V348" s="39">
        <v>2</v>
      </c>
      <c r="W348" s="40">
        <v>0.94183161759225997</v>
      </c>
    </row>
    <row r="349" spans="1:23" ht="15" x14ac:dyDescent="0.25">
      <c r="A349" s="28" t="s">
        <v>490</v>
      </c>
      <c r="B349" s="28" t="str">
        <f>VLOOKUP($A349,[1]Sheet2!$1:$1048576,COLUMN(B348),FALSE)</f>
        <v>Streptococcus</v>
      </c>
      <c r="C349" s="28" t="str">
        <f>VLOOKUP($A349,[1]Sheet2!$1:$1048576,COLUMN(C348),FALSE)</f>
        <v>Streptococcus_suis</v>
      </c>
      <c r="D349" s="29">
        <v>5.3482365600486302E-7</v>
      </c>
      <c r="E349" s="29">
        <v>3.16918156519154E-6</v>
      </c>
      <c r="F349" s="30">
        <v>1</v>
      </c>
      <c r="G349" s="30">
        <v>1</v>
      </c>
      <c r="H349" s="31">
        <v>0.15726465022834701</v>
      </c>
      <c r="I349" s="32">
        <v>0</v>
      </c>
      <c r="J349" s="32">
        <v>0</v>
      </c>
      <c r="K349" s="33">
        <v>0</v>
      </c>
      <c r="L349" s="33">
        <v>0</v>
      </c>
      <c r="M349" s="34" t="s">
        <v>12</v>
      </c>
      <c r="N349" s="35">
        <v>0</v>
      </c>
      <c r="O349" s="35">
        <v>7.8413217930076E-7</v>
      </c>
      <c r="P349" s="36">
        <v>0</v>
      </c>
      <c r="Q349" s="36">
        <v>1</v>
      </c>
      <c r="R349" s="37">
        <v>2.01274865512578E-2</v>
      </c>
      <c r="S349" s="38">
        <v>0</v>
      </c>
      <c r="T349" s="38">
        <v>0</v>
      </c>
      <c r="U349" s="39">
        <v>0</v>
      </c>
      <c r="V349" s="39">
        <v>0</v>
      </c>
      <c r="W349" s="40" t="s">
        <v>12</v>
      </c>
    </row>
    <row r="350" spans="1:23" ht="15" x14ac:dyDescent="0.25">
      <c r="A350" s="28" t="s">
        <v>491</v>
      </c>
      <c r="B350" s="28" t="str">
        <f>VLOOKUP($A350,[1]Sheet2!$1:$1048576,COLUMN(B349),FALSE)</f>
        <v>Streptococcus</v>
      </c>
      <c r="C350" s="28" t="str">
        <f>VLOOKUP($A350,[1]Sheet2!$1:$1048576,COLUMN(C349),FALSE)</f>
        <v>Streptococcus_thermophilus;Streptococcus_infantis;Streptococcus_peroris</v>
      </c>
      <c r="D350" s="29">
        <v>3.4340419842669799E-4</v>
      </c>
      <c r="E350" s="29">
        <v>1.5679498009983299E-2</v>
      </c>
      <c r="F350" s="30">
        <v>39</v>
      </c>
      <c r="G350" s="30">
        <v>9</v>
      </c>
      <c r="H350" s="31">
        <v>0.11562268705634</v>
      </c>
      <c r="I350" s="32">
        <v>1.1679002869548201E-3</v>
      </c>
      <c r="J350" s="32">
        <v>8.0738330532813696E-4</v>
      </c>
      <c r="K350" s="33">
        <v>72</v>
      </c>
      <c r="L350" s="33">
        <v>15</v>
      </c>
      <c r="M350" s="34">
        <v>0.882255953156731</v>
      </c>
      <c r="N350" s="35">
        <v>1.5055983076845299E-3</v>
      </c>
      <c r="O350" s="35">
        <v>4.2410456088351001E-3</v>
      </c>
      <c r="P350" s="36">
        <v>42</v>
      </c>
      <c r="Q350" s="36">
        <v>11</v>
      </c>
      <c r="R350" s="37">
        <v>0.41804586840328001</v>
      </c>
      <c r="S350" s="38">
        <v>2.3460979928540001E-3</v>
      </c>
      <c r="T350" s="38">
        <v>3.7713784398466601E-3</v>
      </c>
      <c r="U350" s="39">
        <v>71</v>
      </c>
      <c r="V350" s="39">
        <v>14</v>
      </c>
      <c r="W350" s="40">
        <v>0.105214886830875</v>
      </c>
    </row>
    <row r="351" spans="1:23" ht="15" x14ac:dyDescent="0.25">
      <c r="A351" s="28" t="s">
        <v>492</v>
      </c>
      <c r="B351" s="28" t="str">
        <f>VLOOKUP($A351,[1]Sheet2!$1:$1048576,COLUMN(B350),FALSE)</f>
        <v>Streptococcus</v>
      </c>
      <c r="C351" s="28" t="str">
        <f>VLOOKUP($A351,[1]Sheet2!$1:$1048576,COLUMN(C350),FALSE)</f>
        <v>Streptococcus_uberis</v>
      </c>
      <c r="D351" s="29">
        <v>0</v>
      </c>
      <c r="E351" s="29">
        <v>0</v>
      </c>
      <c r="F351" s="30">
        <v>0</v>
      </c>
      <c r="G351" s="30">
        <v>0</v>
      </c>
      <c r="H351" s="31" t="s">
        <v>12</v>
      </c>
      <c r="I351" s="32">
        <v>0</v>
      </c>
      <c r="J351" s="32">
        <v>0</v>
      </c>
      <c r="K351" s="33">
        <v>0</v>
      </c>
      <c r="L351" s="33">
        <v>0</v>
      </c>
      <c r="M351" s="34" t="s">
        <v>12</v>
      </c>
      <c r="N351" s="35">
        <v>0</v>
      </c>
      <c r="O351" s="35">
        <v>0</v>
      </c>
      <c r="P351" s="36">
        <v>0</v>
      </c>
      <c r="Q351" s="36">
        <v>0</v>
      </c>
      <c r="R351" s="37" t="s">
        <v>12</v>
      </c>
      <c r="S351" s="38">
        <v>0</v>
      </c>
      <c r="T351" s="38">
        <v>0</v>
      </c>
      <c r="U351" s="39">
        <v>0</v>
      </c>
      <c r="V351" s="39">
        <v>0</v>
      </c>
      <c r="W351" s="40" t="s">
        <v>12</v>
      </c>
    </row>
    <row r="352" spans="1:23" ht="15" x14ac:dyDescent="0.25">
      <c r="A352" s="28" t="s">
        <v>493</v>
      </c>
      <c r="B352" s="28" t="str">
        <f>VLOOKUP($A352,[1]Sheet2!$1:$1048576,COLUMN(B351),FALSE)</f>
        <v>Streptococcus</v>
      </c>
      <c r="C352" s="28" t="str">
        <f>VLOOKUP($A352,[1]Sheet2!$1:$1048576,COLUMN(C351),FALSE)</f>
        <v>Streptococcus_urinalis;Streptococcus_parauberis</v>
      </c>
      <c r="D352" s="29">
        <v>5.3852927279112997E-5</v>
      </c>
      <c r="E352" s="29">
        <v>4.3085056055328001E-6</v>
      </c>
      <c r="F352" s="30">
        <v>7</v>
      </c>
      <c r="G352" s="30">
        <v>1</v>
      </c>
      <c r="H352" s="31">
        <v>0.80205710888352</v>
      </c>
      <c r="I352" s="32">
        <v>2.08901042702633E-5</v>
      </c>
      <c r="J352" s="32">
        <v>0</v>
      </c>
      <c r="K352" s="33">
        <v>2</v>
      </c>
      <c r="L352" s="33">
        <v>0</v>
      </c>
      <c r="M352" s="34">
        <v>0.55911838963927096</v>
      </c>
      <c r="N352" s="35">
        <v>0</v>
      </c>
      <c r="O352" s="35">
        <v>0</v>
      </c>
      <c r="P352" s="36">
        <v>0</v>
      </c>
      <c r="Q352" s="36">
        <v>0</v>
      </c>
      <c r="R352" s="37" t="s">
        <v>12</v>
      </c>
      <c r="S352" s="38">
        <v>0</v>
      </c>
      <c r="T352" s="38">
        <v>0</v>
      </c>
      <c r="U352" s="39">
        <v>0</v>
      </c>
      <c r="V352" s="39">
        <v>0</v>
      </c>
      <c r="W352" s="40" t="s">
        <v>12</v>
      </c>
    </row>
    <row r="353" spans="1:23" ht="15" x14ac:dyDescent="0.25">
      <c r="A353" s="28" t="s">
        <v>494</v>
      </c>
      <c r="B353" s="28" t="str">
        <f>VLOOKUP($A353,[1]Sheet2!$1:$1048576,COLUMN(B352),FALSE)</f>
        <v>Streptococcus</v>
      </c>
      <c r="C353" s="28" t="str">
        <f>VLOOKUP($A353,[1]Sheet2!$1:$1048576,COLUMN(C352),FALSE)</f>
        <v>Streptococcus_vestibularis;Streptococcus_salivarius</v>
      </c>
      <c r="D353" s="29">
        <v>2.3102314156890999E-2</v>
      </c>
      <c r="E353" s="29">
        <v>3.5566427352471799E-2</v>
      </c>
      <c r="F353" s="30">
        <v>48</v>
      </c>
      <c r="G353" s="30">
        <v>10</v>
      </c>
      <c r="H353" s="31">
        <v>0.27195368817431498</v>
      </c>
      <c r="I353" s="32">
        <v>4.6415337228229601E-3</v>
      </c>
      <c r="J353" s="32">
        <v>3.74685157882067E-3</v>
      </c>
      <c r="K353" s="33">
        <v>57</v>
      </c>
      <c r="L353" s="33">
        <v>9</v>
      </c>
      <c r="M353" s="34">
        <v>0.17836642168481301</v>
      </c>
      <c r="N353" s="35">
        <v>6.5041577724903803E-4</v>
      </c>
      <c r="O353" s="35">
        <v>1.4873993036063401E-3</v>
      </c>
      <c r="P353" s="36">
        <v>48</v>
      </c>
      <c r="Q353" s="36">
        <v>10</v>
      </c>
      <c r="R353" s="37">
        <v>0.33412591862791602</v>
      </c>
      <c r="S353" s="38">
        <v>1.20086084655786E-3</v>
      </c>
      <c r="T353" s="38">
        <v>1.1885680356518E-3</v>
      </c>
      <c r="U353" s="39">
        <v>75</v>
      </c>
      <c r="V353" s="39">
        <v>14</v>
      </c>
      <c r="W353" s="40">
        <v>0.390470767579912</v>
      </c>
    </row>
    <row r="354" spans="1:23" ht="15" x14ac:dyDescent="0.25">
      <c r="A354" s="28" t="s">
        <v>495</v>
      </c>
      <c r="B354" s="28" t="str">
        <f>VLOOKUP($A354,[1]Sheet2!$1:$1048576,COLUMN(B353),FALSE)</f>
        <v>Subdoligranulum</v>
      </c>
      <c r="C354" s="28" t="str">
        <f>VLOOKUP($A354,[1]Sheet2!$1:$1048576,COLUMN(C353),FALSE)</f>
        <v>Subdoligranulum_variabile</v>
      </c>
      <c r="D354" s="29">
        <v>8.4792237169919299E-7</v>
      </c>
      <c r="E354" s="29">
        <v>0</v>
      </c>
      <c r="F354" s="30">
        <v>1</v>
      </c>
      <c r="G354" s="30">
        <v>0</v>
      </c>
      <c r="H354" s="31">
        <v>0.69946407059014204</v>
      </c>
      <c r="I354" s="32">
        <v>3.15083722754265E-6</v>
      </c>
      <c r="J354" s="32">
        <v>0</v>
      </c>
      <c r="K354" s="33">
        <v>4</v>
      </c>
      <c r="L354" s="33">
        <v>0</v>
      </c>
      <c r="M354" s="34">
        <v>0.39584456686018199</v>
      </c>
      <c r="N354" s="35">
        <v>1.46214532285969E-4</v>
      </c>
      <c r="O354" s="35">
        <v>9.2900053769015805E-5</v>
      </c>
      <c r="P354" s="36">
        <v>46</v>
      </c>
      <c r="Q354" s="36">
        <v>8</v>
      </c>
      <c r="R354" s="37">
        <v>0.93814920140663005</v>
      </c>
      <c r="S354" s="38">
        <v>4.2073284609572299E-4</v>
      </c>
      <c r="T354" s="38">
        <v>8.7524950299933796E-4</v>
      </c>
      <c r="U354" s="39">
        <v>83</v>
      </c>
      <c r="V354" s="39">
        <v>15</v>
      </c>
      <c r="W354" s="40">
        <v>0.176442815026219</v>
      </c>
    </row>
    <row r="355" spans="1:23" ht="15" x14ac:dyDescent="0.25">
      <c r="A355" s="28" t="s">
        <v>496</v>
      </c>
      <c r="B355" s="28" t="str">
        <f>VLOOKUP($A355,[1]Sheet2!$1:$1048576,COLUMN(B354),FALSE)</f>
        <v>Sutterella</v>
      </c>
      <c r="C355" s="28" t="str">
        <f>VLOOKUP($A355,[1]Sheet2!$1:$1048576,COLUMN(C354),FALSE)</f>
        <v>Sutterella_wadsworthensis</v>
      </c>
      <c r="D355" s="29">
        <v>3.0936156560207899E-3</v>
      </c>
      <c r="E355" s="29">
        <v>0</v>
      </c>
      <c r="F355" s="30">
        <v>13</v>
      </c>
      <c r="G355" s="30">
        <v>0</v>
      </c>
      <c r="H355" s="31">
        <v>0.111748314957684</v>
      </c>
      <c r="I355" s="32">
        <v>3.0711732896946901E-3</v>
      </c>
      <c r="J355" s="32">
        <v>5.1948238453488303E-4</v>
      </c>
      <c r="K355" s="33">
        <v>18</v>
      </c>
      <c r="L355" s="33">
        <v>3</v>
      </c>
      <c r="M355" s="34">
        <v>0.77277604406324196</v>
      </c>
      <c r="N355" s="35">
        <v>4.5980223445934E-3</v>
      </c>
      <c r="O355" s="35">
        <v>2.0362405845549699E-3</v>
      </c>
      <c r="P355" s="36">
        <v>27</v>
      </c>
      <c r="Q355" s="36">
        <v>7</v>
      </c>
      <c r="R355" s="37">
        <v>0.457215813546062</v>
      </c>
      <c r="S355" s="38">
        <v>2.2679829562244199E-3</v>
      </c>
      <c r="T355" s="38">
        <v>1.5640564773790999E-2</v>
      </c>
      <c r="U355" s="39">
        <v>49</v>
      </c>
      <c r="V355" s="39">
        <v>10</v>
      </c>
      <c r="W355" s="40">
        <v>0.85442136660600398</v>
      </c>
    </row>
    <row r="356" spans="1:23" ht="15" x14ac:dyDescent="0.25">
      <c r="A356" s="28" t="s">
        <v>497</v>
      </c>
      <c r="B356" s="28" t="str">
        <f>VLOOKUP($A356,[1]Sheet2!$1:$1048576,COLUMN(B355),FALSE)</f>
        <v>Turicibacter</v>
      </c>
      <c r="C356" s="28" t="str">
        <f>VLOOKUP($A356,[1]Sheet2!$1:$1048576,COLUMN(C355),FALSE)</f>
        <v>Turicibacter_PC909</v>
      </c>
      <c r="D356" s="29">
        <v>1.0256443338438999E-6</v>
      </c>
      <c r="E356" s="29">
        <v>0</v>
      </c>
      <c r="F356" s="30">
        <v>2</v>
      </c>
      <c r="G356" s="30">
        <v>0</v>
      </c>
      <c r="H356" s="31">
        <v>0.56870862292096902</v>
      </c>
      <c r="I356" s="32">
        <v>1.9263796398861399E-6</v>
      </c>
      <c r="J356" s="32">
        <v>0</v>
      </c>
      <c r="K356" s="33">
        <v>3</v>
      </c>
      <c r="L356" s="33">
        <v>0</v>
      </c>
      <c r="M356" s="34">
        <v>0.46698510612442501</v>
      </c>
      <c r="N356" s="35">
        <v>4.6966389587949401E-4</v>
      </c>
      <c r="O356" s="35">
        <v>1.9794339956109299E-4</v>
      </c>
      <c r="P356" s="36">
        <v>40</v>
      </c>
      <c r="Q356" s="36">
        <v>7</v>
      </c>
      <c r="R356" s="37">
        <v>0.83970981023162905</v>
      </c>
      <c r="S356" s="38">
        <v>4.37310994174717E-4</v>
      </c>
      <c r="T356" s="38">
        <v>1.1180235276062E-4</v>
      </c>
      <c r="U356" s="39">
        <v>73</v>
      </c>
      <c r="V356" s="39">
        <v>11</v>
      </c>
      <c r="W356" s="40">
        <v>3.6183422388092301E-2</v>
      </c>
    </row>
    <row r="357" spans="1:23" ht="15" x14ac:dyDescent="0.25">
      <c r="A357" s="28" t="s">
        <v>498</v>
      </c>
      <c r="B357" s="28" t="str">
        <f>VLOOKUP($A357,[1]Sheet2!$1:$1048576,COLUMN(B356),FALSE)</f>
        <v>Ureaplasma</v>
      </c>
      <c r="C357" s="28" t="str">
        <f>VLOOKUP($A357,[1]Sheet2!$1:$1048576,COLUMN(C356),FALSE)</f>
        <v>Ureaplasma_urealyticum</v>
      </c>
      <c r="D357" s="29">
        <v>0</v>
      </c>
      <c r="E357" s="29">
        <v>0</v>
      </c>
      <c r="F357" s="30">
        <v>0</v>
      </c>
      <c r="G357" s="30">
        <v>0</v>
      </c>
      <c r="H357" s="31" t="s">
        <v>12</v>
      </c>
      <c r="I357" s="32">
        <v>3.8945228890072898E-7</v>
      </c>
      <c r="J357" s="32">
        <v>0</v>
      </c>
      <c r="K357" s="33">
        <v>1</v>
      </c>
      <c r="L357" s="33">
        <v>0</v>
      </c>
      <c r="M357" s="34">
        <v>0.69153402140366704</v>
      </c>
      <c r="N357" s="35">
        <v>0</v>
      </c>
      <c r="O357" s="35">
        <v>0</v>
      </c>
      <c r="P357" s="36">
        <v>0</v>
      </c>
      <c r="Q357" s="36">
        <v>0</v>
      </c>
      <c r="R357" s="37" t="s">
        <v>12</v>
      </c>
      <c r="S357" s="38">
        <v>2.6029890325117599E-7</v>
      </c>
      <c r="T357" s="38">
        <v>3.23982502351039E-6</v>
      </c>
      <c r="U357" s="39">
        <v>1</v>
      </c>
      <c r="V357" s="39">
        <v>1</v>
      </c>
      <c r="W357" s="40">
        <v>0.170769780026268</v>
      </c>
    </row>
    <row r="358" spans="1:23" ht="15" x14ac:dyDescent="0.25">
      <c r="A358" s="28" t="s">
        <v>499</v>
      </c>
      <c r="B358" s="28" t="str">
        <f>VLOOKUP($A358,[1]Sheet2!$1:$1048576,COLUMN(B357),FALSE)</f>
        <v>Veillonella</v>
      </c>
      <c r="C358" s="28" t="str">
        <f>VLOOKUP($A358,[1]Sheet2!$1:$1048576,COLUMN(C357),FALSE)</f>
        <v>Veillonella_atypica</v>
      </c>
      <c r="D358" s="29">
        <v>2.3497586152601899E-4</v>
      </c>
      <c r="E358" s="29">
        <v>3.9663768867795402E-3</v>
      </c>
      <c r="F358" s="30">
        <v>4</v>
      </c>
      <c r="G358" s="30">
        <v>2</v>
      </c>
      <c r="H358" s="31">
        <v>0.191109429972219</v>
      </c>
      <c r="I358" s="32">
        <v>5.1904286000508497E-3</v>
      </c>
      <c r="J358" s="32">
        <v>2.0455183419700501E-4</v>
      </c>
      <c r="K358" s="33">
        <v>36</v>
      </c>
      <c r="L358" s="33">
        <v>4</v>
      </c>
      <c r="M358" s="34">
        <v>0.20054947891545499</v>
      </c>
      <c r="N358" s="35">
        <v>2.76047359406833E-3</v>
      </c>
      <c r="O358" s="35">
        <v>1.8131336621563399E-4</v>
      </c>
      <c r="P358" s="36">
        <v>38</v>
      </c>
      <c r="Q358" s="36">
        <v>7</v>
      </c>
      <c r="R358" s="37">
        <v>0.65927657030682996</v>
      </c>
      <c r="S358" s="38">
        <v>7.5241958979163501E-5</v>
      </c>
      <c r="T358" s="38">
        <v>3.09123389594487E-4</v>
      </c>
      <c r="U358" s="39">
        <v>13</v>
      </c>
      <c r="V358" s="39">
        <v>2</v>
      </c>
      <c r="W358" s="40">
        <v>0.837774184451754</v>
      </c>
    </row>
    <row r="359" spans="1:23" ht="15" x14ac:dyDescent="0.25">
      <c r="A359" s="28" t="s">
        <v>500</v>
      </c>
      <c r="B359" s="28" t="str">
        <f>VLOOKUP($A359,[1]Sheet2!$1:$1048576,COLUMN(B358),FALSE)</f>
        <v>Veillonella</v>
      </c>
      <c r="C359" s="28" t="str">
        <f>VLOOKUP($A359,[1]Sheet2!$1:$1048576,COLUMN(C358),FALSE)</f>
        <v>Veillonella_dispar;Veillonella_parvula</v>
      </c>
      <c r="D359" s="29">
        <v>1.9529506881359199E-3</v>
      </c>
      <c r="E359" s="29">
        <v>3.6249241818381801E-2</v>
      </c>
      <c r="F359" s="30">
        <v>14</v>
      </c>
      <c r="G359" s="30">
        <v>6</v>
      </c>
      <c r="H359" s="31">
        <v>1.3609613706130501E-2</v>
      </c>
      <c r="I359" s="32">
        <v>1.8485693259946499E-2</v>
      </c>
      <c r="J359" s="32">
        <v>1.7593389836280799E-2</v>
      </c>
      <c r="K359" s="33">
        <v>61</v>
      </c>
      <c r="L359" s="33">
        <v>13</v>
      </c>
      <c r="M359" s="34">
        <v>0.26557747016265498</v>
      </c>
      <c r="N359" s="35">
        <v>7.7062858935518404E-3</v>
      </c>
      <c r="O359" s="35">
        <v>4.3570068358301196E-3</v>
      </c>
      <c r="P359" s="36">
        <v>72</v>
      </c>
      <c r="Q359" s="36">
        <v>12</v>
      </c>
      <c r="R359" s="37">
        <v>0.90952612312557801</v>
      </c>
      <c r="S359" s="38">
        <v>2.7331423062174499E-4</v>
      </c>
      <c r="T359" s="38">
        <v>7.5383320291402996E-3</v>
      </c>
      <c r="U359" s="39">
        <v>45</v>
      </c>
      <c r="V359" s="39">
        <v>8</v>
      </c>
      <c r="W359" s="40">
        <v>1</v>
      </c>
    </row>
    <row r="360" spans="1:23" ht="15" x14ac:dyDescent="0.25">
      <c r="A360" s="28" t="s">
        <v>501</v>
      </c>
      <c r="B360" s="28" t="str">
        <f>VLOOKUP($A360,[1]Sheet2!$1:$1048576,COLUMN(B359),FALSE)</f>
        <v>Veillonella</v>
      </c>
      <c r="C360" s="28" t="str">
        <f>VLOOKUP($A360,[1]Sheet2!$1:$1048576,COLUMN(C359),FALSE)</f>
        <v>Veillonella_oral_taxon_780_F0422</v>
      </c>
      <c r="D360" s="29">
        <v>6.1756825692221601E-4</v>
      </c>
      <c r="E360" s="29">
        <v>1.3543014296865601E-4</v>
      </c>
      <c r="F360" s="30">
        <v>10</v>
      </c>
      <c r="G360" s="30">
        <v>1</v>
      </c>
      <c r="H360" s="31">
        <v>0.596747962526326</v>
      </c>
      <c r="I360" s="32">
        <v>4.21714348887902E-7</v>
      </c>
      <c r="J360" s="32">
        <v>0</v>
      </c>
      <c r="K360" s="33">
        <v>2</v>
      </c>
      <c r="L360" s="33">
        <v>0</v>
      </c>
      <c r="M360" s="34">
        <v>0.55911838963927096</v>
      </c>
      <c r="N360" s="35">
        <v>0</v>
      </c>
      <c r="O360" s="35">
        <v>0</v>
      </c>
      <c r="P360" s="36">
        <v>0</v>
      </c>
      <c r="Q360" s="36">
        <v>0</v>
      </c>
      <c r="R360" s="37" t="s">
        <v>12</v>
      </c>
      <c r="S360" s="38">
        <v>0</v>
      </c>
      <c r="T360" s="38">
        <v>0</v>
      </c>
      <c r="U360" s="39">
        <v>0</v>
      </c>
      <c r="V360" s="39">
        <v>0</v>
      </c>
      <c r="W360" s="40" t="s">
        <v>12</v>
      </c>
    </row>
    <row r="361" spans="1:23" ht="15" x14ac:dyDescent="0.25">
      <c r="A361" s="28" t="s">
        <v>502</v>
      </c>
      <c r="B361" s="28" t="str">
        <f>VLOOKUP($A361,[1]Sheet2!$1:$1048576,COLUMN(B360),FALSE)</f>
        <v>Victivallis</v>
      </c>
      <c r="C361" s="28" t="str">
        <f>VLOOKUP($A361,[1]Sheet2!$1:$1048576,COLUMN(C360),FALSE)</f>
        <v>Victivallis_vadensis</v>
      </c>
      <c r="D361" s="29">
        <v>0</v>
      </c>
      <c r="E361" s="29">
        <v>0</v>
      </c>
      <c r="F361" s="30">
        <v>0</v>
      </c>
      <c r="G361" s="30">
        <v>0</v>
      </c>
      <c r="H361" s="31" t="s">
        <v>12</v>
      </c>
      <c r="I361" s="32">
        <v>0</v>
      </c>
      <c r="J361" s="32">
        <v>0</v>
      </c>
      <c r="K361" s="33">
        <v>0</v>
      </c>
      <c r="L361" s="33">
        <v>0</v>
      </c>
      <c r="M361" s="34" t="s">
        <v>12</v>
      </c>
      <c r="N361" s="35">
        <v>5.5836513798057296E-7</v>
      </c>
      <c r="O361" s="35">
        <v>1.76473783082637E-6</v>
      </c>
      <c r="P361" s="36">
        <v>1</v>
      </c>
      <c r="Q361" s="36">
        <v>1</v>
      </c>
      <c r="R361" s="37">
        <v>0.183700132298008</v>
      </c>
      <c r="S361" s="38">
        <v>8.3271335669017101E-5</v>
      </c>
      <c r="T361" s="38">
        <v>7.6471021426812805E-5</v>
      </c>
      <c r="U361" s="39">
        <v>33</v>
      </c>
      <c r="V361" s="39">
        <v>4</v>
      </c>
      <c r="W361" s="40">
        <v>0.401932586825059</v>
      </c>
    </row>
    <row r="362" spans="1:23" ht="15" x14ac:dyDescent="0.25">
      <c r="A362" s="28" t="s">
        <v>503</v>
      </c>
      <c r="B362" s="28" t="str">
        <f>VLOOKUP($A362,[1]Sheet2!$1:$1048576,COLUMN(B361),FALSE)</f>
        <v>Xanthomonas</v>
      </c>
      <c r="C362" s="28" t="str">
        <f>VLOOKUP($A362,[1]Sheet2!$1:$1048576,COLUMN(C361),FALSE)</f>
        <v>Xanthomonas_campestris</v>
      </c>
      <c r="D362" s="29">
        <v>0</v>
      </c>
      <c r="E362" s="29">
        <v>0</v>
      </c>
      <c r="F362" s="30">
        <v>0</v>
      </c>
      <c r="G362" s="30">
        <v>0</v>
      </c>
      <c r="H362" s="31" t="s">
        <v>12</v>
      </c>
      <c r="I362" s="32">
        <v>0</v>
      </c>
      <c r="J362" s="32">
        <v>0</v>
      </c>
      <c r="K362" s="33">
        <v>0</v>
      </c>
      <c r="L362" s="33">
        <v>0</v>
      </c>
      <c r="M362" s="34" t="s">
        <v>12</v>
      </c>
      <c r="N362" s="35">
        <v>0</v>
      </c>
      <c r="O362" s="35">
        <v>0</v>
      </c>
      <c r="P362" s="36">
        <v>0</v>
      </c>
      <c r="Q362" s="36">
        <v>0</v>
      </c>
      <c r="R362" s="37" t="s">
        <v>12</v>
      </c>
      <c r="S362" s="38">
        <v>0</v>
      </c>
      <c r="T362" s="38">
        <v>0</v>
      </c>
      <c r="U362" s="39">
        <v>0</v>
      </c>
      <c r="V362" s="39">
        <v>0</v>
      </c>
      <c r="W362" s="40" t="s">
        <v>12</v>
      </c>
    </row>
    <row r="363" spans="1:23" ht="15" x14ac:dyDescent="0.25">
      <c r="A363" s="28" t="s">
        <v>504</v>
      </c>
      <c r="B363" s="28" t="str">
        <f>VLOOKUP($A363,[1]Sheet2!$1:$1048576,COLUMN(B362),FALSE)</f>
        <v>Xanthomonas</v>
      </c>
      <c r="C363" s="28" t="str">
        <f>VLOOKUP($A363,[1]Sheet2!$1:$1048576,COLUMN(C362),FALSE)</f>
        <v>Xanthomonas_perforans;Xanthomonas_campestris;Xanthomonas_fuscans;Xanthomonas_axonopodis</v>
      </c>
      <c r="D363" s="29">
        <v>0</v>
      </c>
      <c r="E363" s="29">
        <v>0</v>
      </c>
      <c r="F363" s="30">
        <v>0</v>
      </c>
      <c r="G363" s="30">
        <v>0</v>
      </c>
      <c r="H363" s="31" t="s">
        <v>12</v>
      </c>
      <c r="I363" s="32">
        <v>0</v>
      </c>
      <c r="J363" s="32">
        <v>0</v>
      </c>
      <c r="K363" s="33">
        <v>0</v>
      </c>
      <c r="L363" s="33">
        <v>0</v>
      </c>
      <c r="M363" s="34" t="s">
        <v>12</v>
      </c>
      <c r="N363" s="35">
        <v>0</v>
      </c>
      <c r="O363" s="35">
        <v>0</v>
      </c>
      <c r="P363" s="36">
        <v>0</v>
      </c>
      <c r="Q363" s="36">
        <v>0</v>
      </c>
      <c r="R363" s="37" t="s">
        <v>12</v>
      </c>
      <c r="S363" s="38">
        <v>0</v>
      </c>
      <c r="T363" s="38">
        <v>0</v>
      </c>
      <c r="U363" s="39">
        <v>0</v>
      </c>
      <c r="V363" s="39">
        <v>0</v>
      </c>
      <c r="W363" s="40" t="s">
        <v>12</v>
      </c>
    </row>
    <row r="364" spans="1:23" ht="15" x14ac:dyDescent="0.25">
      <c r="A364" s="28" t="s">
        <v>505</v>
      </c>
      <c r="B364" s="28" t="str">
        <f>VLOOKUP($A364,[1]Sheet2!$1:$1048576,COLUMN(B363),FALSE)</f>
        <v>Xenorhabdus</v>
      </c>
      <c r="C364" s="28" t="str">
        <f>VLOOKUP($A364,[1]Sheet2!$1:$1048576,COLUMN(C363),FALSE)</f>
        <v>Xenorhabdus_bovienii</v>
      </c>
      <c r="D364" s="29">
        <v>0</v>
      </c>
      <c r="E364" s="29">
        <v>0</v>
      </c>
      <c r="F364" s="30">
        <v>0</v>
      </c>
      <c r="G364" s="30">
        <v>0</v>
      </c>
      <c r="H364" s="31" t="s">
        <v>12</v>
      </c>
      <c r="I364" s="32">
        <v>0</v>
      </c>
      <c r="J364" s="32">
        <v>0</v>
      </c>
      <c r="K364" s="33">
        <v>0</v>
      </c>
      <c r="L364" s="33">
        <v>0</v>
      </c>
      <c r="M364" s="34" t="s">
        <v>12</v>
      </c>
      <c r="N364" s="35">
        <v>0</v>
      </c>
      <c r="O364" s="35">
        <v>0</v>
      </c>
      <c r="P364" s="36">
        <v>0</v>
      </c>
      <c r="Q364" s="36">
        <v>0</v>
      </c>
      <c r="R364" s="37" t="s">
        <v>12</v>
      </c>
      <c r="S364" s="38">
        <v>0</v>
      </c>
      <c r="T364" s="38">
        <v>0</v>
      </c>
      <c r="U364" s="39">
        <v>0</v>
      </c>
      <c r="V364" s="39">
        <v>0</v>
      </c>
      <c r="W364" s="40" t="s">
        <v>12</v>
      </c>
    </row>
    <row r="365" spans="1:23" ht="15" x14ac:dyDescent="0.25">
      <c r="A365" s="28" t="s">
        <v>506</v>
      </c>
      <c r="B365" s="28" t="str">
        <f>VLOOKUP($A365,[1]Sheet2!$1:$1048576,COLUMN(B364),FALSE)</f>
        <v>Xenorhabdus</v>
      </c>
      <c r="C365" s="28" t="str">
        <f>VLOOKUP($A365,[1]Sheet2!$1:$1048576,COLUMN(C364),FALSE)</f>
        <v>Xenorhabdus_nematophila</v>
      </c>
      <c r="D365" s="29">
        <v>0</v>
      </c>
      <c r="E365" s="29">
        <v>0</v>
      </c>
      <c r="F365" s="30">
        <v>0</v>
      </c>
      <c r="G365" s="30">
        <v>0</v>
      </c>
      <c r="H365" s="31" t="s">
        <v>12</v>
      </c>
      <c r="I365" s="32">
        <v>0</v>
      </c>
      <c r="J365" s="32">
        <v>0</v>
      </c>
      <c r="K365" s="33">
        <v>0</v>
      </c>
      <c r="L365" s="33">
        <v>0</v>
      </c>
      <c r="M365" s="34" t="s">
        <v>12</v>
      </c>
      <c r="N365" s="35">
        <v>0</v>
      </c>
      <c r="O365" s="35">
        <v>0</v>
      </c>
      <c r="P365" s="36">
        <v>0</v>
      </c>
      <c r="Q365" s="36">
        <v>0</v>
      </c>
      <c r="R365" s="37" t="s">
        <v>12</v>
      </c>
      <c r="S365" s="38">
        <v>0</v>
      </c>
      <c r="T365" s="38">
        <v>0</v>
      </c>
      <c r="U365" s="39">
        <v>0</v>
      </c>
      <c r="V365" s="39">
        <v>0</v>
      </c>
      <c r="W365" s="40" t="s">
        <v>12</v>
      </c>
    </row>
    <row r="366" spans="1:23" ht="15" x14ac:dyDescent="0.25">
      <c r="A366" s="28" t="s">
        <v>507</v>
      </c>
      <c r="B366" s="28" t="str">
        <f>VLOOKUP($A366,[1]Sheet2!$1:$1048576,COLUMN(B365),FALSE)</f>
        <v>Yersinia</v>
      </c>
      <c r="C366" s="28" t="str">
        <f>VLOOKUP($A366,[1]Sheet2!$1:$1048576,COLUMN(C365),FALSE)</f>
        <v>Yersinia_aldovae</v>
      </c>
      <c r="D366" s="29">
        <v>0</v>
      </c>
      <c r="E366" s="29">
        <v>0</v>
      </c>
      <c r="F366" s="30">
        <v>0</v>
      </c>
      <c r="G366" s="30">
        <v>0</v>
      </c>
      <c r="H366" s="31" t="s">
        <v>12</v>
      </c>
      <c r="I366" s="32">
        <v>2.3106565165601302E-6</v>
      </c>
      <c r="J366" s="32">
        <v>0</v>
      </c>
      <c r="K366" s="33">
        <v>1</v>
      </c>
      <c r="L366" s="33">
        <v>0</v>
      </c>
      <c r="M366" s="34">
        <v>0.69153402140366704</v>
      </c>
      <c r="N366" s="35">
        <v>0</v>
      </c>
      <c r="O366" s="35">
        <v>0</v>
      </c>
      <c r="P366" s="36">
        <v>0</v>
      </c>
      <c r="Q366" s="36">
        <v>0</v>
      </c>
      <c r="R366" s="37" t="s">
        <v>12</v>
      </c>
      <c r="S366" s="38">
        <v>0</v>
      </c>
      <c r="T366" s="38">
        <v>0</v>
      </c>
      <c r="U366" s="39">
        <v>0</v>
      </c>
      <c r="V366" s="39">
        <v>0</v>
      </c>
      <c r="W366" s="40" t="s">
        <v>12</v>
      </c>
    </row>
    <row r="367" spans="1:23" ht="15" x14ac:dyDescent="0.25">
      <c r="A367" s="28" t="s">
        <v>508</v>
      </c>
      <c r="B367" s="28" t="str">
        <f>VLOOKUP($A367,[1]Sheet2!$1:$1048576,COLUMN(B366),FALSE)</f>
        <v>Yersinia</v>
      </c>
      <c r="C367" s="28" t="str">
        <f>VLOOKUP($A367,[1]Sheet2!$1:$1048576,COLUMN(C366),FALSE)</f>
        <v>Yersinia_bercovieri</v>
      </c>
      <c r="D367" s="29">
        <v>0</v>
      </c>
      <c r="E367" s="29">
        <v>0</v>
      </c>
      <c r="F367" s="30">
        <v>0</v>
      </c>
      <c r="G367" s="30">
        <v>0</v>
      </c>
      <c r="H367" s="31" t="s">
        <v>12</v>
      </c>
      <c r="I367" s="32">
        <v>0</v>
      </c>
      <c r="J367" s="32">
        <v>0</v>
      </c>
      <c r="K367" s="33">
        <v>0</v>
      </c>
      <c r="L367" s="33">
        <v>0</v>
      </c>
      <c r="M367" s="34" t="s">
        <v>12</v>
      </c>
      <c r="N367" s="35">
        <v>0</v>
      </c>
      <c r="O367" s="35">
        <v>0</v>
      </c>
      <c r="P367" s="36">
        <v>0</v>
      </c>
      <c r="Q367" s="36">
        <v>0</v>
      </c>
      <c r="R367" s="37" t="s">
        <v>12</v>
      </c>
      <c r="S367" s="38">
        <v>0</v>
      </c>
      <c r="T367" s="38">
        <v>0</v>
      </c>
      <c r="U367" s="39">
        <v>0</v>
      </c>
      <c r="V367" s="39">
        <v>0</v>
      </c>
      <c r="W367" s="40" t="s">
        <v>12</v>
      </c>
    </row>
    <row r="368" spans="1:23" ht="15" x14ac:dyDescent="0.25">
      <c r="A368" s="28" t="s">
        <v>509</v>
      </c>
      <c r="B368" s="28" t="str">
        <f>VLOOKUP($A368,[1]Sheet2!$1:$1048576,COLUMN(B367),FALSE)</f>
        <v>Yersinia</v>
      </c>
      <c r="C368" s="28" t="str">
        <f>VLOOKUP($A368,[1]Sheet2!$1:$1048576,COLUMN(C367),FALSE)</f>
        <v>Yersinia_enterocolitica</v>
      </c>
      <c r="D368" s="29">
        <v>0</v>
      </c>
      <c r="E368" s="29">
        <v>0</v>
      </c>
      <c r="F368" s="30">
        <v>0</v>
      </c>
      <c r="G368" s="30">
        <v>0</v>
      </c>
      <c r="H368" s="31" t="s">
        <v>12</v>
      </c>
      <c r="I368" s="32">
        <v>4.6671082363956402E-5</v>
      </c>
      <c r="J368" s="32">
        <v>0</v>
      </c>
      <c r="K368" s="33">
        <v>1</v>
      </c>
      <c r="L368" s="33">
        <v>0</v>
      </c>
      <c r="M368" s="34">
        <v>0.69153402140366704</v>
      </c>
      <c r="N368" s="35">
        <v>0</v>
      </c>
      <c r="O368" s="35">
        <v>0</v>
      </c>
      <c r="P368" s="36">
        <v>0</v>
      </c>
      <c r="Q368" s="36">
        <v>0</v>
      </c>
      <c r="R368" s="37" t="s">
        <v>12</v>
      </c>
      <c r="S368" s="38">
        <v>0</v>
      </c>
      <c r="T368" s="38">
        <v>0</v>
      </c>
      <c r="U368" s="39">
        <v>0</v>
      </c>
      <c r="V368" s="39">
        <v>0</v>
      </c>
      <c r="W368" s="40" t="s">
        <v>12</v>
      </c>
    </row>
    <row r="369" spans="1:23" ht="15" x14ac:dyDescent="0.25">
      <c r="A369" s="28" t="s">
        <v>510</v>
      </c>
      <c r="B369" s="28" t="str">
        <f>VLOOKUP($A369,[1]Sheet2!$1:$1048576,COLUMN(B368),FALSE)</f>
        <v>Yersinia</v>
      </c>
      <c r="C369" s="28" t="str">
        <f>VLOOKUP($A369,[1]Sheet2!$1:$1048576,COLUMN(C368),FALSE)</f>
        <v>Yersinia_frederiksenii</v>
      </c>
      <c r="D369" s="29">
        <v>0</v>
      </c>
      <c r="E369" s="29">
        <v>0</v>
      </c>
      <c r="F369" s="30">
        <v>0</v>
      </c>
      <c r="G369" s="30">
        <v>0</v>
      </c>
      <c r="H369" s="31" t="s">
        <v>12</v>
      </c>
      <c r="I369" s="32">
        <v>1.6406614301184199E-6</v>
      </c>
      <c r="J369" s="32">
        <v>0</v>
      </c>
      <c r="K369" s="33">
        <v>1</v>
      </c>
      <c r="L369" s="33">
        <v>0</v>
      </c>
      <c r="M369" s="34">
        <v>0.69153402140366704</v>
      </c>
      <c r="N369" s="35">
        <v>0</v>
      </c>
      <c r="O369" s="35">
        <v>0</v>
      </c>
      <c r="P369" s="36">
        <v>0</v>
      </c>
      <c r="Q369" s="36">
        <v>0</v>
      </c>
      <c r="R369" s="37" t="s">
        <v>12</v>
      </c>
      <c r="S369" s="38">
        <v>0</v>
      </c>
      <c r="T369" s="38">
        <v>0</v>
      </c>
      <c r="U369" s="39">
        <v>0</v>
      </c>
      <c r="V369" s="39">
        <v>0</v>
      </c>
      <c r="W369" s="40" t="s">
        <v>12</v>
      </c>
    </row>
    <row r="370" spans="1:23" ht="15" x14ac:dyDescent="0.25">
      <c r="A370" s="28" t="s">
        <v>511</v>
      </c>
      <c r="B370" s="28" t="str">
        <f>VLOOKUP($A370,[1]Sheet2!$1:$1048576,COLUMN(B369),FALSE)</f>
        <v>Yersinia</v>
      </c>
      <c r="C370" s="28" t="str">
        <f>VLOOKUP($A370,[1]Sheet2!$1:$1048576,COLUMN(C369),FALSE)</f>
        <v>Yersinia_intermedia</v>
      </c>
      <c r="D370" s="29">
        <v>0</v>
      </c>
      <c r="E370" s="29">
        <v>0</v>
      </c>
      <c r="F370" s="30">
        <v>0</v>
      </c>
      <c r="G370" s="30">
        <v>0</v>
      </c>
      <c r="H370" s="31" t="s">
        <v>12</v>
      </c>
      <c r="I370" s="32">
        <v>4.2156583275744199E-6</v>
      </c>
      <c r="J370" s="32">
        <v>0</v>
      </c>
      <c r="K370" s="33">
        <v>1</v>
      </c>
      <c r="L370" s="33">
        <v>0</v>
      </c>
      <c r="M370" s="34">
        <v>0.69153402140366704</v>
      </c>
      <c r="N370" s="35">
        <v>0</v>
      </c>
      <c r="O370" s="35">
        <v>0</v>
      </c>
      <c r="P370" s="36">
        <v>0</v>
      </c>
      <c r="Q370" s="36">
        <v>0</v>
      </c>
      <c r="R370" s="37" t="s">
        <v>12</v>
      </c>
      <c r="S370" s="38">
        <v>0</v>
      </c>
      <c r="T370" s="38">
        <v>0</v>
      </c>
      <c r="U370" s="39">
        <v>0</v>
      </c>
      <c r="V370" s="39">
        <v>0</v>
      </c>
      <c r="W370" s="40" t="s">
        <v>12</v>
      </c>
    </row>
    <row r="371" spans="1:23" ht="15" x14ac:dyDescent="0.25">
      <c r="A371" s="28" t="s">
        <v>512</v>
      </c>
      <c r="B371" s="28" t="str">
        <f>VLOOKUP($A371,[1]Sheet2!$1:$1048576,COLUMN(B370),FALSE)</f>
        <v>Yersinia</v>
      </c>
      <c r="C371" s="28" t="str">
        <f>VLOOKUP($A371,[1]Sheet2!$1:$1048576,COLUMN(C370),FALSE)</f>
        <v>Yersinia_kristensenii</v>
      </c>
      <c r="D371" s="29">
        <v>0</v>
      </c>
      <c r="E371" s="29">
        <v>0</v>
      </c>
      <c r="F371" s="30">
        <v>0</v>
      </c>
      <c r="G371" s="30">
        <v>0</v>
      </c>
      <c r="H371" s="31" t="s">
        <v>12</v>
      </c>
      <c r="I371" s="32">
        <v>3.1166555999690799E-6</v>
      </c>
      <c r="J371" s="32">
        <v>0</v>
      </c>
      <c r="K371" s="33">
        <v>1</v>
      </c>
      <c r="L371" s="33">
        <v>0</v>
      </c>
      <c r="M371" s="34">
        <v>0.69153402140366704</v>
      </c>
      <c r="N371" s="35">
        <v>0</v>
      </c>
      <c r="O371" s="35">
        <v>0</v>
      </c>
      <c r="P371" s="36">
        <v>0</v>
      </c>
      <c r="Q371" s="36">
        <v>0</v>
      </c>
      <c r="R371" s="37" t="s">
        <v>12</v>
      </c>
      <c r="S371" s="38">
        <v>0</v>
      </c>
      <c r="T371" s="38">
        <v>0</v>
      </c>
      <c r="U371" s="39">
        <v>0</v>
      </c>
      <c r="V371" s="39">
        <v>0</v>
      </c>
      <c r="W371" s="40" t="s">
        <v>12</v>
      </c>
    </row>
    <row r="372" spans="1:23" ht="15" x14ac:dyDescent="0.25">
      <c r="A372" s="28" t="s">
        <v>513</v>
      </c>
      <c r="B372" s="28" t="str">
        <f>VLOOKUP($A372,[1]Sheet2!$1:$1048576,COLUMN(B371),FALSE)</f>
        <v>Yersinia</v>
      </c>
      <c r="C372" s="28" t="str">
        <f>VLOOKUP($A372,[1]Sheet2!$1:$1048576,COLUMN(C371),FALSE)</f>
        <v>Yersinia_mollaretii</v>
      </c>
      <c r="D372" s="29">
        <v>0</v>
      </c>
      <c r="E372" s="29">
        <v>0</v>
      </c>
      <c r="F372" s="30">
        <v>0</v>
      </c>
      <c r="G372" s="30">
        <v>0</v>
      </c>
      <c r="H372" s="31" t="s">
        <v>12</v>
      </c>
      <c r="I372" s="32">
        <v>0</v>
      </c>
      <c r="J372" s="32">
        <v>0</v>
      </c>
      <c r="K372" s="33">
        <v>0</v>
      </c>
      <c r="L372" s="33">
        <v>0</v>
      </c>
      <c r="M372" s="34" t="s">
        <v>12</v>
      </c>
      <c r="N372" s="35">
        <v>0</v>
      </c>
      <c r="O372" s="35">
        <v>0</v>
      </c>
      <c r="P372" s="36">
        <v>0</v>
      </c>
      <c r="Q372" s="36">
        <v>0</v>
      </c>
      <c r="R372" s="37" t="s">
        <v>12</v>
      </c>
      <c r="S372" s="38">
        <v>2.0762980037674199E-7</v>
      </c>
      <c r="T372" s="38">
        <v>0</v>
      </c>
      <c r="U372" s="39">
        <v>1</v>
      </c>
      <c r="V372" s="39">
        <v>0</v>
      </c>
      <c r="W372" s="40">
        <v>0.69153402140366704</v>
      </c>
    </row>
    <row r="373" spans="1:23" ht="15" x14ac:dyDescent="0.25">
      <c r="A373" s="28" t="s">
        <v>514</v>
      </c>
      <c r="B373" s="28" t="str">
        <f>VLOOKUP($A373,[1]Sheet2!$1:$1048576,COLUMN(B372),FALSE)</f>
        <v>Yersinia</v>
      </c>
      <c r="C373" s="28" t="str">
        <f>VLOOKUP($A373,[1]Sheet2!$1:$1048576,COLUMN(C372),FALSE)</f>
        <v>Yersinia_pseudotuberculosis;Yersinia_pestis</v>
      </c>
      <c r="D373" s="29">
        <v>0</v>
      </c>
      <c r="E373" s="29">
        <v>0</v>
      </c>
      <c r="F373" s="30">
        <v>0</v>
      </c>
      <c r="G373" s="30">
        <v>0</v>
      </c>
      <c r="H373" s="31" t="s">
        <v>12</v>
      </c>
      <c r="I373" s="32">
        <v>0</v>
      </c>
      <c r="J373" s="32">
        <v>0</v>
      </c>
      <c r="K373" s="33">
        <v>0</v>
      </c>
      <c r="L373" s="33">
        <v>0</v>
      </c>
      <c r="M373" s="34" t="s">
        <v>12</v>
      </c>
      <c r="N373" s="35">
        <v>0</v>
      </c>
      <c r="O373" s="35">
        <v>0</v>
      </c>
      <c r="P373" s="36">
        <v>0</v>
      </c>
      <c r="Q373" s="36">
        <v>0</v>
      </c>
      <c r="R373" s="37" t="s">
        <v>12</v>
      </c>
      <c r="S373" s="38">
        <v>0</v>
      </c>
      <c r="T373" s="38">
        <v>0</v>
      </c>
      <c r="U373" s="39">
        <v>0</v>
      </c>
      <c r="V373" s="39">
        <v>0</v>
      </c>
      <c r="W373" s="40" t="s">
        <v>12</v>
      </c>
    </row>
    <row r="374" spans="1:23" ht="15" x14ac:dyDescent="0.25">
      <c r="A374" s="28" t="s">
        <v>515</v>
      </c>
      <c r="B374" s="28" t="str">
        <f>VLOOKUP($A374,[1]Sheet2!$1:$1048576,COLUMN(B373),FALSE)</f>
        <v>Yersinia</v>
      </c>
      <c r="C374" s="28" t="str">
        <f>VLOOKUP($A374,[1]Sheet2!$1:$1048576,COLUMN(C373),FALSE)</f>
        <v>Yersinia_rohdei</v>
      </c>
      <c r="D374" s="29">
        <v>0</v>
      </c>
      <c r="E374" s="29">
        <v>0</v>
      </c>
      <c r="F374" s="30">
        <v>0</v>
      </c>
      <c r="G374" s="30">
        <v>0</v>
      </c>
      <c r="H374" s="31" t="s">
        <v>12</v>
      </c>
      <c r="I374" s="32">
        <v>0</v>
      </c>
      <c r="J374" s="32">
        <v>0</v>
      </c>
      <c r="K374" s="33">
        <v>0</v>
      </c>
      <c r="L374" s="33">
        <v>0</v>
      </c>
      <c r="M374" s="34" t="s">
        <v>12</v>
      </c>
      <c r="N374" s="35">
        <v>0</v>
      </c>
      <c r="O374" s="35">
        <v>0</v>
      </c>
      <c r="P374" s="36">
        <v>0</v>
      </c>
      <c r="Q374" s="36">
        <v>0</v>
      </c>
      <c r="R374" s="37" t="s">
        <v>12</v>
      </c>
      <c r="S374" s="38">
        <v>0</v>
      </c>
      <c r="T374" s="38">
        <v>0</v>
      </c>
      <c r="U374" s="39">
        <v>0</v>
      </c>
      <c r="V374" s="39">
        <v>0</v>
      </c>
      <c r="W374" s="40" t="s">
        <v>12</v>
      </c>
    </row>
    <row r="375" spans="1:23" ht="15" x14ac:dyDescent="0.25">
      <c r="A375" s="28" t="s">
        <v>516</v>
      </c>
      <c r="B375" s="28" t="str">
        <f>VLOOKUP($A375,[1]Sheet2!$1:$1048576,COLUMN(B374),FALSE)</f>
        <v>Yersinia</v>
      </c>
      <c r="C375" s="28" t="str">
        <f>VLOOKUP($A375,[1]Sheet2!$1:$1048576,COLUMN(C374),FALSE)</f>
        <v>Yersinia_ruckeri</v>
      </c>
      <c r="D375" s="29">
        <v>0</v>
      </c>
      <c r="E375" s="29">
        <v>0</v>
      </c>
      <c r="F375" s="30">
        <v>0</v>
      </c>
      <c r="G375" s="30">
        <v>0</v>
      </c>
      <c r="H375" s="31" t="s">
        <v>12</v>
      </c>
      <c r="I375" s="32">
        <v>5.8113258459691804E-6</v>
      </c>
      <c r="J375" s="32">
        <v>0</v>
      </c>
      <c r="K375" s="33">
        <v>1</v>
      </c>
      <c r="L375" s="33">
        <v>0</v>
      </c>
      <c r="M375" s="34">
        <v>0.69153402140366704</v>
      </c>
      <c r="N375" s="35">
        <v>0</v>
      </c>
      <c r="O375" s="35">
        <v>0</v>
      </c>
      <c r="P375" s="36">
        <v>0</v>
      </c>
      <c r="Q375" s="36">
        <v>0</v>
      </c>
      <c r="R375" s="37" t="s">
        <v>12</v>
      </c>
      <c r="S375" s="38">
        <v>0</v>
      </c>
      <c r="T375" s="38">
        <v>0</v>
      </c>
      <c r="U375" s="39">
        <v>0</v>
      </c>
      <c r="V375" s="39">
        <v>0</v>
      </c>
      <c r="W375" s="40" t="s">
        <v>12</v>
      </c>
    </row>
    <row r="376" spans="1:23" ht="15" x14ac:dyDescent="0.25">
      <c r="A376" s="28" t="s">
        <v>517</v>
      </c>
      <c r="B376" s="28"/>
      <c r="C376" s="28" t="s">
        <v>518</v>
      </c>
      <c r="D376" s="29">
        <v>1.3255729029172099E-5</v>
      </c>
      <c r="E376" s="29">
        <v>2.9562032356239401E-2</v>
      </c>
      <c r="F376" s="30">
        <v>3</v>
      </c>
      <c r="G376" s="30">
        <v>3</v>
      </c>
      <c r="H376" s="31">
        <v>1.32249820860061E-2</v>
      </c>
      <c r="I376" s="32">
        <v>8.9074630356687497E-4</v>
      </c>
      <c r="J376" s="32">
        <v>7.5311737875689302E-4</v>
      </c>
      <c r="K376" s="33">
        <v>19</v>
      </c>
      <c r="L376" s="33">
        <v>7</v>
      </c>
      <c r="M376" s="34">
        <v>7.3302849953235494E-2</v>
      </c>
      <c r="N376" s="35">
        <v>1.04102233154201E-4</v>
      </c>
      <c r="O376" s="35">
        <v>4.71269007776641E-4</v>
      </c>
      <c r="P376" s="36">
        <v>35</v>
      </c>
      <c r="Q376" s="36">
        <v>8</v>
      </c>
      <c r="R376" s="37">
        <v>8.3795226874003106E-2</v>
      </c>
      <c r="S376" s="38">
        <v>4.6029989793439399E-6</v>
      </c>
      <c r="T376" s="38">
        <v>3.3574634505175202E-5</v>
      </c>
      <c r="U376" s="39">
        <v>6</v>
      </c>
      <c r="V376" s="39">
        <v>2</v>
      </c>
      <c r="W376" s="40">
        <v>0.40001424112339201</v>
      </c>
    </row>
    <row r="377" spans="1:23" ht="15" x14ac:dyDescent="0.25">
      <c r="A377" s="28" t="s">
        <v>519</v>
      </c>
      <c r="B377" s="28"/>
      <c r="C377" s="28" t="s">
        <v>518</v>
      </c>
      <c r="D377" s="29">
        <v>1.17564599077335E-5</v>
      </c>
      <c r="E377" s="29">
        <v>6.5835239521357896E-7</v>
      </c>
      <c r="F377" s="30">
        <v>3</v>
      </c>
      <c r="G377" s="30">
        <v>1</v>
      </c>
      <c r="H377" s="31">
        <v>0.59748644670109496</v>
      </c>
      <c r="I377" s="32">
        <v>2.28908215555889E-3</v>
      </c>
      <c r="J377" s="32">
        <v>2.6306791967753299E-4</v>
      </c>
      <c r="K377" s="33">
        <v>6</v>
      </c>
      <c r="L377" s="33">
        <v>2</v>
      </c>
      <c r="M377" s="34">
        <v>0.473426582568647</v>
      </c>
      <c r="N377" s="35">
        <v>1.18802469718236E-2</v>
      </c>
      <c r="O377" s="35">
        <v>5.4236112897701504E-4</v>
      </c>
      <c r="P377" s="36">
        <v>39</v>
      </c>
      <c r="Q377" s="36">
        <v>5</v>
      </c>
      <c r="R377" s="37">
        <v>0.13284780615559899</v>
      </c>
      <c r="S377" s="38">
        <v>7.8288034777504005E-3</v>
      </c>
      <c r="T377" s="38">
        <v>4.1409364611148898E-3</v>
      </c>
      <c r="U377" s="39">
        <v>52</v>
      </c>
      <c r="V377" s="39">
        <v>7</v>
      </c>
      <c r="W377" s="40">
        <v>0.43852075302029397</v>
      </c>
    </row>
    <row r="378" spans="1:23" ht="15" x14ac:dyDescent="0.25">
      <c r="A378" s="28" t="s">
        <v>520</v>
      </c>
      <c r="B378" s="28"/>
      <c r="C378" s="28" t="s">
        <v>518</v>
      </c>
      <c r="D378" s="29">
        <v>0</v>
      </c>
      <c r="E378" s="29">
        <v>0</v>
      </c>
      <c r="F378" s="30">
        <v>0</v>
      </c>
      <c r="G378" s="30">
        <v>0</v>
      </c>
      <c r="H378" s="31" t="s">
        <v>12</v>
      </c>
      <c r="I378" s="32">
        <v>2.9655230787413201E-4</v>
      </c>
      <c r="J378" s="32">
        <v>3.45135774509653E-3</v>
      </c>
      <c r="K378" s="33">
        <v>8</v>
      </c>
      <c r="L378" s="33">
        <v>3</v>
      </c>
      <c r="M378" s="34">
        <v>0.18277317596960799</v>
      </c>
      <c r="N378" s="35">
        <v>2.2043259339371902E-3</v>
      </c>
      <c r="O378" s="35">
        <v>2.5038774832289701E-3</v>
      </c>
      <c r="P378" s="36">
        <v>59</v>
      </c>
      <c r="Q378" s="36">
        <v>13</v>
      </c>
      <c r="R378" s="37">
        <v>0.57699361643513203</v>
      </c>
      <c r="S378" s="38">
        <v>5.5022501826658999E-5</v>
      </c>
      <c r="T378" s="38">
        <v>3.0502235299668902E-4</v>
      </c>
      <c r="U378" s="39">
        <v>38</v>
      </c>
      <c r="V378" s="39">
        <v>6</v>
      </c>
      <c r="W378" s="40">
        <v>0.91818464484343798</v>
      </c>
    </row>
    <row r="379" spans="1:23" ht="15" x14ac:dyDescent="0.25">
      <c r="A379" s="28" t="s">
        <v>521</v>
      </c>
      <c r="B379" s="28"/>
      <c r="C379" s="28" t="s">
        <v>518</v>
      </c>
      <c r="D379" s="29">
        <v>1.8840032343199101E-2</v>
      </c>
      <c r="E379" s="29">
        <v>1.2166614834377101E-6</v>
      </c>
      <c r="F379" s="30">
        <v>42</v>
      </c>
      <c r="G379" s="30">
        <v>1</v>
      </c>
      <c r="H379" s="31">
        <v>1.65414690370798E-3</v>
      </c>
      <c r="I379" s="32">
        <v>8.2226294821282596E-3</v>
      </c>
      <c r="J379" s="32">
        <v>1.5028519550390401E-2</v>
      </c>
      <c r="K379" s="33">
        <v>40</v>
      </c>
      <c r="L379" s="33">
        <v>1</v>
      </c>
      <c r="M379" s="34">
        <v>8.5083859073509897E-3</v>
      </c>
      <c r="N379" s="35">
        <v>7.7602771471471403E-3</v>
      </c>
      <c r="O379" s="35">
        <v>1.44767337044234E-2</v>
      </c>
      <c r="P379" s="36">
        <v>64</v>
      </c>
      <c r="Q379" s="36">
        <v>9</v>
      </c>
      <c r="R379" s="37">
        <v>0.195843364509204</v>
      </c>
      <c r="S379" s="38">
        <v>4.2681396303992196E-3</v>
      </c>
      <c r="T379" s="38">
        <v>2.08014023160679E-3</v>
      </c>
      <c r="U379" s="39">
        <v>77</v>
      </c>
      <c r="V379" s="39">
        <v>14</v>
      </c>
      <c r="W379" s="40">
        <v>0.76718040191290404</v>
      </c>
    </row>
    <row r="380" spans="1:23" ht="15" x14ac:dyDescent="0.25">
      <c r="A380" s="28" t="s">
        <v>522</v>
      </c>
      <c r="B380" s="28"/>
      <c r="C380" s="28" t="s">
        <v>518</v>
      </c>
      <c r="D380" s="29">
        <v>1.7737812224365901E-3</v>
      </c>
      <c r="E380" s="29">
        <v>0</v>
      </c>
      <c r="F380" s="30">
        <v>14</v>
      </c>
      <c r="G380" s="30">
        <v>0</v>
      </c>
      <c r="H380" s="31">
        <v>9.6875358203970197E-2</v>
      </c>
      <c r="I380" s="32">
        <v>3.3608071868219898E-4</v>
      </c>
      <c r="J380" s="32">
        <v>8.0249302536717195E-4</v>
      </c>
      <c r="K380" s="33">
        <v>26</v>
      </c>
      <c r="L380" s="33">
        <v>2</v>
      </c>
      <c r="M380" s="34">
        <v>0.24719294087662999</v>
      </c>
      <c r="N380" s="35">
        <v>9.1542988810319297E-3</v>
      </c>
      <c r="O380" s="35">
        <v>2.83105267107481E-3</v>
      </c>
      <c r="P380" s="36">
        <v>41</v>
      </c>
      <c r="Q380" s="36">
        <v>6</v>
      </c>
      <c r="R380" s="37">
        <v>0.41238473737695303</v>
      </c>
      <c r="S380" s="38">
        <v>3.4844941494255599E-3</v>
      </c>
      <c r="T380" s="38">
        <v>2.1550921206368802E-3</v>
      </c>
      <c r="U380" s="39">
        <v>78</v>
      </c>
      <c r="V380" s="39">
        <v>11</v>
      </c>
      <c r="W380" s="40">
        <v>0.70759182757821704</v>
      </c>
    </row>
    <row r="381" spans="1:23" ht="15" x14ac:dyDescent="0.25">
      <c r="A381" s="28" t="s">
        <v>523</v>
      </c>
      <c r="B381" s="28"/>
      <c r="C381" s="28" t="s">
        <v>518</v>
      </c>
      <c r="D381" s="29">
        <v>0</v>
      </c>
      <c r="E381" s="29">
        <v>0</v>
      </c>
      <c r="F381" s="30">
        <v>0</v>
      </c>
      <c r="G381" s="30">
        <v>0</v>
      </c>
      <c r="H381" s="31" t="s">
        <v>12</v>
      </c>
      <c r="I381" s="32">
        <v>3.3284095157031598E-6</v>
      </c>
      <c r="J381" s="32">
        <v>0</v>
      </c>
      <c r="K381" s="33">
        <v>1</v>
      </c>
      <c r="L381" s="33">
        <v>0</v>
      </c>
      <c r="M381" s="34">
        <v>0.69153402140366704</v>
      </c>
      <c r="N381" s="35">
        <v>3.0711073726181798E-4</v>
      </c>
      <c r="O381" s="35">
        <v>3.6466912711678703E-5</v>
      </c>
      <c r="P381" s="36">
        <v>1</v>
      </c>
      <c r="Q381" s="36">
        <v>1</v>
      </c>
      <c r="R381" s="37">
        <v>0.183700132298008</v>
      </c>
      <c r="S381" s="38">
        <v>3.6427418562844099E-4</v>
      </c>
      <c r="T381" s="38">
        <v>1.36249415342531E-4</v>
      </c>
      <c r="U381" s="39">
        <v>35</v>
      </c>
      <c r="V381" s="39">
        <v>8</v>
      </c>
      <c r="W381" s="40">
        <v>0.29649866078744103</v>
      </c>
    </row>
    <row r="382" spans="1:23" ht="15" x14ac:dyDescent="0.25">
      <c r="A382" s="28" t="s">
        <v>524</v>
      </c>
      <c r="B382" s="28"/>
      <c r="C382" s="28" t="s">
        <v>518</v>
      </c>
      <c r="D382" s="29">
        <v>5.3872490708801902E-6</v>
      </c>
      <c r="E382" s="29">
        <v>0</v>
      </c>
      <c r="F382" s="30">
        <v>5</v>
      </c>
      <c r="G382" s="30">
        <v>0</v>
      </c>
      <c r="H382" s="31">
        <v>0.34924955086791798</v>
      </c>
      <c r="I382" s="32">
        <v>3.5167470721048902E-4</v>
      </c>
      <c r="J382" s="32">
        <v>8.9506336542805297E-7</v>
      </c>
      <c r="K382" s="33">
        <v>5</v>
      </c>
      <c r="L382" s="33">
        <v>1</v>
      </c>
      <c r="M382" s="34">
        <v>0.98105563325729805</v>
      </c>
      <c r="N382" s="35">
        <v>4.9775309265424096E-3</v>
      </c>
      <c r="O382" s="35">
        <v>7.7397952855084804E-3</v>
      </c>
      <c r="P382" s="36">
        <v>10</v>
      </c>
      <c r="Q382" s="36">
        <v>2</v>
      </c>
      <c r="R382" s="37">
        <v>0.82851299999608696</v>
      </c>
      <c r="S382" s="38">
        <v>5.4740261490969196E-3</v>
      </c>
      <c r="T382" s="38">
        <v>2.4535093741731801E-4</v>
      </c>
      <c r="U382" s="39">
        <v>22</v>
      </c>
      <c r="V382" s="39">
        <v>3</v>
      </c>
      <c r="W382" s="40">
        <v>0.38105073580402199</v>
      </c>
    </row>
    <row r="383" spans="1:23" ht="15" x14ac:dyDescent="0.25">
      <c r="A383" s="28" t="s">
        <v>525</v>
      </c>
      <c r="B383" s="28"/>
      <c r="C383" s="28" t="s">
        <v>518</v>
      </c>
      <c r="D383" s="29">
        <v>1.0414756975489499E-6</v>
      </c>
      <c r="E383" s="29">
        <v>0</v>
      </c>
      <c r="F383" s="30">
        <v>1</v>
      </c>
      <c r="G383" s="30">
        <v>0</v>
      </c>
      <c r="H383" s="31">
        <v>0.69946407059014204</v>
      </c>
      <c r="I383" s="32">
        <v>1.0717160275506801E-6</v>
      </c>
      <c r="J383" s="32">
        <v>0</v>
      </c>
      <c r="K383" s="33">
        <v>2</v>
      </c>
      <c r="L383" s="33">
        <v>0</v>
      </c>
      <c r="M383" s="34">
        <v>0.55911838963927096</v>
      </c>
      <c r="N383" s="35">
        <v>9.8924597267945709E-4</v>
      </c>
      <c r="O383" s="35">
        <v>1.39127869635529E-5</v>
      </c>
      <c r="P383" s="36">
        <v>9</v>
      </c>
      <c r="Q383" s="36">
        <v>2</v>
      </c>
      <c r="R383" s="37">
        <v>0.80100233534500398</v>
      </c>
      <c r="S383" s="38">
        <v>1.3941575971621999E-4</v>
      </c>
      <c r="T383" s="38">
        <v>8.0217222783740303E-5</v>
      </c>
      <c r="U383" s="39">
        <v>81</v>
      </c>
      <c r="V383" s="39">
        <v>12</v>
      </c>
      <c r="W383" s="40">
        <v>2.3839638085522401E-2</v>
      </c>
    </row>
    <row r="384" spans="1:23" ht="15" x14ac:dyDescent="0.25">
      <c r="A384" s="28" t="s">
        <v>526</v>
      </c>
      <c r="B384" s="28"/>
      <c r="C384" s="28" t="s">
        <v>518</v>
      </c>
      <c r="D384" s="29">
        <v>4.9621101776403397E-5</v>
      </c>
      <c r="E384" s="29">
        <v>0</v>
      </c>
      <c r="F384" s="30">
        <v>7</v>
      </c>
      <c r="G384" s="30">
        <v>0</v>
      </c>
      <c r="H384" s="31">
        <v>0.26095014637240199</v>
      </c>
      <c r="I384" s="32">
        <v>4.0590846266184803E-3</v>
      </c>
      <c r="J384" s="32">
        <v>0</v>
      </c>
      <c r="K384" s="33">
        <v>9</v>
      </c>
      <c r="L384" s="33">
        <v>0</v>
      </c>
      <c r="M384" s="34">
        <v>0.186984304113507</v>
      </c>
      <c r="N384" s="35">
        <v>3.2726795836945199E-3</v>
      </c>
      <c r="O384" s="35">
        <v>4.5167279773496697E-5</v>
      </c>
      <c r="P384" s="36">
        <v>15</v>
      </c>
      <c r="Q384" s="36">
        <v>1</v>
      </c>
      <c r="R384" s="37">
        <v>0.26306072029904798</v>
      </c>
      <c r="S384" s="38">
        <v>2.2365028275172E-4</v>
      </c>
      <c r="T384" s="38">
        <v>2.24112074560735E-4</v>
      </c>
      <c r="U384" s="39">
        <v>44</v>
      </c>
      <c r="V384" s="39">
        <v>9</v>
      </c>
      <c r="W384" s="40">
        <v>0.53332692524895997</v>
      </c>
    </row>
    <row r="385" spans="1:23" ht="15" x14ac:dyDescent="0.25">
      <c r="A385" s="28" t="s">
        <v>527</v>
      </c>
      <c r="B385" s="28"/>
      <c r="C385" s="28" t="s">
        <v>518</v>
      </c>
      <c r="D385" s="29">
        <v>1.47784474248936E-4</v>
      </c>
      <c r="E385" s="29">
        <v>0</v>
      </c>
      <c r="F385" s="30">
        <v>2</v>
      </c>
      <c r="G385" s="30">
        <v>0</v>
      </c>
      <c r="H385" s="31">
        <v>0.56870862292096902</v>
      </c>
      <c r="I385" s="32">
        <v>5.3652230486993995E-4</v>
      </c>
      <c r="J385" s="32">
        <v>2.43195434531574E-3</v>
      </c>
      <c r="K385" s="33">
        <v>24</v>
      </c>
      <c r="L385" s="33">
        <v>6</v>
      </c>
      <c r="M385" s="34">
        <v>0.25825939967612099</v>
      </c>
      <c r="N385" s="35">
        <v>2.89351030392633E-3</v>
      </c>
      <c r="O385" s="35">
        <v>2.70720232591241E-3</v>
      </c>
      <c r="P385" s="36">
        <v>73</v>
      </c>
      <c r="Q385" s="36">
        <v>14</v>
      </c>
      <c r="R385" s="37">
        <v>0.43536378202217602</v>
      </c>
      <c r="S385" s="38">
        <v>2.3387151580972899E-4</v>
      </c>
      <c r="T385" s="38">
        <v>5.6950673207389695E-4</v>
      </c>
      <c r="U385" s="39">
        <v>41</v>
      </c>
      <c r="V385" s="39">
        <v>11</v>
      </c>
      <c r="W385" s="40">
        <v>4.1112181143071698E-2</v>
      </c>
    </row>
    <row r="386" spans="1:23" ht="15" x14ac:dyDescent="0.25">
      <c r="A386" s="28" t="s">
        <v>528</v>
      </c>
      <c r="B386" s="28"/>
      <c r="C386" s="28" t="s">
        <v>518</v>
      </c>
      <c r="D386" s="29">
        <v>3.2333216184453698E-7</v>
      </c>
      <c r="E386" s="29">
        <v>0</v>
      </c>
      <c r="F386" s="30">
        <v>1</v>
      </c>
      <c r="G386" s="30">
        <v>0</v>
      </c>
      <c r="H386" s="31">
        <v>0.69946407059014204</v>
      </c>
      <c r="I386" s="32">
        <v>9.8328854396641599E-6</v>
      </c>
      <c r="J386" s="32">
        <v>0</v>
      </c>
      <c r="K386" s="33">
        <v>5</v>
      </c>
      <c r="L386" s="33">
        <v>0</v>
      </c>
      <c r="M386" s="34">
        <v>0.33834038383876303</v>
      </c>
      <c r="N386" s="35">
        <v>1.47730338423421E-2</v>
      </c>
      <c r="O386" s="35">
        <v>3.3839030731820001E-3</v>
      </c>
      <c r="P386" s="36">
        <v>41</v>
      </c>
      <c r="Q386" s="36">
        <v>9</v>
      </c>
      <c r="R386" s="37">
        <v>0.83361759946215996</v>
      </c>
      <c r="S386" s="38">
        <v>1.16656638742661E-2</v>
      </c>
      <c r="T386" s="38">
        <v>6.5583972231028102E-3</v>
      </c>
      <c r="U386" s="39">
        <v>82</v>
      </c>
      <c r="V386" s="39">
        <v>12</v>
      </c>
      <c r="W386" s="40">
        <v>0.11325842253766299</v>
      </c>
    </row>
    <row r="387" spans="1:23" ht="15" x14ac:dyDescent="0.25">
      <c r="A387" s="28" t="s">
        <v>529</v>
      </c>
      <c r="B387" s="28"/>
      <c r="C387" s="28" t="s">
        <v>518</v>
      </c>
      <c r="D387" s="29">
        <v>4.8885626813276498E-6</v>
      </c>
      <c r="E387" s="29">
        <v>1.49811972401956E-3</v>
      </c>
      <c r="F387" s="30">
        <v>1</v>
      </c>
      <c r="G387" s="30">
        <v>1</v>
      </c>
      <c r="H387" s="31">
        <v>0.15726465022834701</v>
      </c>
      <c r="I387" s="32">
        <v>2.4856221408937602E-6</v>
      </c>
      <c r="J387" s="32">
        <v>9.2030153169233293E-6</v>
      </c>
      <c r="K387" s="33">
        <v>2</v>
      </c>
      <c r="L387" s="33">
        <v>1</v>
      </c>
      <c r="M387" s="34">
        <v>0.38998391558312701</v>
      </c>
      <c r="N387" s="35">
        <v>2.57966270520611E-3</v>
      </c>
      <c r="O387" s="35">
        <v>3.2548064988372697E-4</v>
      </c>
      <c r="P387" s="36">
        <v>36</v>
      </c>
      <c r="Q387" s="36">
        <v>3</v>
      </c>
      <c r="R387" s="37">
        <v>8.5702701118864494E-2</v>
      </c>
      <c r="S387" s="38">
        <v>3.4853972775373502E-3</v>
      </c>
      <c r="T387" s="38">
        <v>1.27385072446821E-3</v>
      </c>
      <c r="U387" s="39">
        <v>82</v>
      </c>
      <c r="V387" s="39">
        <v>13</v>
      </c>
      <c r="W387" s="40">
        <v>2.5748307401640799E-2</v>
      </c>
    </row>
    <row r="388" spans="1:23" ht="15" x14ac:dyDescent="0.25">
      <c r="A388" s="28" t="s">
        <v>530</v>
      </c>
      <c r="B388" s="28"/>
      <c r="C388" s="28" t="s">
        <v>518</v>
      </c>
      <c r="D388" s="29">
        <v>1.98587095713082E-5</v>
      </c>
      <c r="E388" s="29">
        <v>0</v>
      </c>
      <c r="F388" s="30">
        <v>3</v>
      </c>
      <c r="G388" s="30">
        <v>0</v>
      </c>
      <c r="H388" s="31">
        <v>0.47743835775409699</v>
      </c>
      <c r="I388" s="32">
        <v>2.7869114460584002E-4</v>
      </c>
      <c r="J388" s="32">
        <v>9.07780950129043E-4</v>
      </c>
      <c r="K388" s="33">
        <v>16</v>
      </c>
      <c r="L388" s="33">
        <v>6</v>
      </c>
      <c r="M388" s="34">
        <v>8.7511056073666396E-2</v>
      </c>
      <c r="N388" s="35">
        <v>1.25565424061715E-3</v>
      </c>
      <c r="O388" s="35">
        <v>1.90248409650808E-3</v>
      </c>
      <c r="P388" s="36">
        <v>78</v>
      </c>
      <c r="Q388" s="36">
        <v>13</v>
      </c>
      <c r="R388" s="37">
        <v>0.31888473494410102</v>
      </c>
      <c r="S388" s="38">
        <v>5.9065767135056899E-5</v>
      </c>
      <c r="T388" s="38">
        <v>1.51790419936754E-4</v>
      </c>
      <c r="U388" s="39">
        <v>46</v>
      </c>
      <c r="V388" s="39">
        <v>11</v>
      </c>
      <c r="W388" s="40">
        <v>4.7916197912770998E-2</v>
      </c>
    </row>
    <row r="389" spans="1:23" ht="15" x14ac:dyDescent="0.25">
      <c r="A389" s="28" t="s">
        <v>531</v>
      </c>
      <c r="B389" s="28"/>
      <c r="C389" s="28" t="s">
        <v>518</v>
      </c>
      <c r="D389" s="29">
        <v>3.08267280281487E-3</v>
      </c>
      <c r="E389" s="29">
        <v>3.16165332657041E-2</v>
      </c>
      <c r="F389" s="30">
        <v>4</v>
      </c>
      <c r="G389" s="30">
        <v>2</v>
      </c>
      <c r="H389" s="31">
        <v>0.16696947164256201</v>
      </c>
      <c r="I389" s="32">
        <v>2.3568719778199799E-3</v>
      </c>
      <c r="J389" s="32">
        <v>3.3890982435010999E-2</v>
      </c>
      <c r="K389" s="33">
        <v>29</v>
      </c>
      <c r="L389" s="33">
        <v>8</v>
      </c>
      <c r="M389" s="34">
        <v>0.292166072468314</v>
      </c>
      <c r="N389" s="35">
        <v>5.4418511522105502E-5</v>
      </c>
      <c r="O389" s="35">
        <v>1.0169228536749499E-3</v>
      </c>
      <c r="P389" s="36">
        <v>15</v>
      </c>
      <c r="Q389" s="36">
        <v>5</v>
      </c>
      <c r="R389" s="37">
        <v>0.17855310425301399</v>
      </c>
      <c r="S389" s="38">
        <v>1.2369193090899901E-5</v>
      </c>
      <c r="T389" s="38">
        <v>3.18863180141764E-5</v>
      </c>
      <c r="U389" s="39">
        <v>4</v>
      </c>
      <c r="V389" s="39">
        <v>3</v>
      </c>
      <c r="W389" s="40">
        <v>3.7773498185148302E-2</v>
      </c>
    </row>
    <row r="390" spans="1:23" ht="15" x14ac:dyDescent="0.25">
      <c r="A390" s="28" t="s">
        <v>532</v>
      </c>
      <c r="B390" s="28"/>
      <c r="C390" s="28" t="s">
        <v>518</v>
      </c>
      <c r="D390" s="29">
        <v>2.1120306679701E-5</v>
      </c>
      <c r="E390" s="29">
        <v>0</v>
      </c>
      <c r="F390" s="30">
        <v>9</v>
      </c>
      <c r="G390" s="30">
        <v>0</v>
      </c>
      <c r="H390" s="31">
        <v>0.19653559742934201</v>
      </c>
      <c r="I390" s="32">
        <v>5.5353656945388297E-5</v>
      </c>
      <c r="J390" s="32">
        <v>7.8888571088892692E-6</v>
      </c>
      <c r="K390" s="33">
        <v>18</v>
      </c>
      <c r="L390" s="33">
        <v>2</v>
      </c>
      <c r="M390" s="34">
        <v>0.542157059632558</v>
      </c>
      <c r="N390" s="35">
        <v>3.8395215377924501E-2</v>
      </c>
      <c r="O390" s="35">
        <v>4.4296362035249899E-2</v>
      </c>
      <c r="P390" s="36">
        <v>61</v>
      </c>
      <c r="Q390" s="36">
        <v>10</v>
      </c>
      <c r="R390" s="37">
        <v>0.73457973202052995</v>
      </c>
      <c r="S390" s="38">
        <v>1.83438166506012E-2</v>
      </c>
      <c r="T390" s="38">
        <v>3.9574866886800397E-2</v>
      </c>
      <c r="U390" s="39">
        <v>83</v>
      </c>
      <c r="V390" s="39">
        <v>15</v>
      </c>
      <c r="W390" s="40">
        <v>0.715050414572999</v>
      </c>
    </row>
    <row r="391" spans="1:23" ht="15" x14ac:dyDescent="0.25">
      <c r="A391" s="28" t="s">
        <v>533</v>
      </c>
      <c r="B391" s="28"/>
      <c r="C391" s="28" t="s">
        <v>518</v>
      </c>
      <c r="D391" s="29">
        <v>9.6141062328431403E-4</v>
      </c>
      <c r="E391" s="29">
        <v>0</v>
      </c>
      <c r="F391" s="30">
        <v>4</v>
      </c>
      <c r="G391" s="30">
        <v>0</v>
      </c>
      <c r="H391" s="31">
        <v>0.406683839381209</v>
      </c>
      <c r="I391" s="32">
        <v>9.8730652300107395E-4</v>
      </c>
      <c r="J391" s="32">
        <v>1.74409785262746E-3</v>
      </c>
      <c r="K391" s="33">
        <v>8</v>
      </c>
      <c r="L391" s="33">
        <v>1</v>
      </c>
      <c r="M391" s="34">
        <v>0.76767129008451895</v>
      </c>
      <c r="N391" s="35">
        <v>4.5333773431189203E-3</v>
      </c>
      <c r="O391" s="35">
        <v>1.6080304133115201E-3</v>
      </c>
      <c r="P391" s="36">
        <v>23</v>
      </c>
      <c r="Q391" s="36">
        <v>5</v>
      </c>
      <c r="R391" s="37">
        <v>0.891710196266008</v>
      </c>
      <c r="S391" s="38">
        <v>1.9624070067038499E-3</v>
      </c>
      <c r="T391" s="38">
        <v>9.1624208990232002E-4</v>
      </c>
      <c r="U391" s="39">
        <v>55</v>
      </c>
      <c r="V391" s="39">
        <v>9</v>
      </c>
      <c r="W391" s="40">
        <v>0.48045367497201202</v>
      </c>
    </row>
    <row r="392" spans="1:23" ht="15" x14ac:dyDescent="0.25">
      <c r="A392" s="28" t="s">
        <v>534</v>
      </c>
      <c r="B392" s="28"/>
      <c r="C392" s="28" t="s">
        <v>518</v>
      </c>
      <c r="D392" s="29">
        <v>1.4330716748160499E-5</v>
      </c>
      <c r="E392" s="29">
        <v>0</v>
      </c>
      <c r="F392" s="30">
        <v>1</v>
      </c>
      <c r="G392" s="30">
        <v>0</v>
      </c>
      <c r="H392" s="31">
        <v>0.69946407059014204</v>
      </c>
      <c r="I392" s="32">
        <v>1.3927389285125799E-5</v>
      </c>
      <c r="J392" s="32">
        <v>0</v>
      </c>
      <c r="K392" s="33">
        <v>2</v>
      </c>
      <c r="L392" s="33">
        <v>0</v>
      </c>
      <c r="M392" s="34">
        <v>0.55911838963927096</v>
      </c>
      <c r="N392" s="35">
        <v>8.51685336547127E-5</v>
      </c>
      <c r="O392" s="35">
        <v>0</v>
      </c>
      <c r="P392" s="36">
        <v>3</v>
      </c>
      <c r="Q392" s="36">
        <v>0</v>
      </c>
      <c r="R392" s="37">
        <v>0.46698510612442501</v>
      </c>
      <c r="S392" s="38">
        <v>8.1231614488695505E-5</v>
      </c>
      <c r="T392" s="38">
        <v>1.5417047606524199E-4</v>
      </c>
      <c r="U392" s="39">
        <v>33</v>
      </c>
      <c r="V392" s="39">
        <v>5</v>
      </c>
      <c r="W392" s="40">
        <v>0.64489557177282697</v>
      </c>
    </row>
    <row r="393" spans="1:23" ht="15" x14ac:dyDescent="0.25">
      <c r="A393" s="28" t="s">
        <v>535</v>
      </c>
      <c r="B393" s="28"/>
      <c r="C393" s="28" t="s">
        <v>518</v>
      </c>
      <c r="D393" s="29">
        <v>0</v>
      </c>
      <c r="E393" s="29">
        <v>0</v>
      </c>
      <c r="F393" s="30">
        <v>0</v>
      </c>
      <c r="G393" s="30">
        <v>0</v>
      </c>
      <c r="H393" s="31" t="s">
        <v>12</v>
      </c>
      <c r="I393" s="32">
        <v>2.2898379915952801E-4</v>
      </c>
      <c r="J393" s="32">
        <v>0</v>
      </c>
      <c r="K393" s="33">
        <v>2</v>
      </c>
      <c r="L393" s="33">
        <v>0</v>
      </c>
      <c r="M393" s="34">
        <v>0.55911838963927096</v>
      </c>
      <c r="N393" s="35">
        <v>1.16870071638129E-3</v>
      </c>
      <c r="O393" s="35">
        <v>1.8756500421828299E-3</v>
      </c>
      <c r="P393" s="36">
        <v>30</v>
      </c>
      <c r="Q393" s="36">
        <v>3</v>
      </c>
      <c r="R393" s="37">
        <v>0.425297236429591</v>
      </c>
      <c r="S393" s="38">
        <v>6.6061827673224204E-3</v>
      </c>
      <c r="T393" s="38">
        <v>6.9115051825805003E-3</v>
      </c>
      <c r="U393" s="39">
        <v>83</v>
      </c>
      <c r="V393" s="39">
        <v>13</v>
      </c>
      <c r="W393" s="40">
        <v>0.19615265453093</v>
      </c>
    </row>
    <row r="394" spans="1:23" ht="15" x14ac:dyDescent="0.25">
      <c r="A394" s="28" t="s">
        <v>536</v>
      </c>
      <c r="B394" s="28"/>
      <c r="C394" s="28" t="s">
        <v>518</v>
      </c>
      <c r="D394" s="29">
        <v>1.8569995236971501E-6</v>
      </c>
      <c r="E394" s="29">
        <v>0</v>
      </c>
      <c r="F394" s="30">
        <v>1</v>
      </c>
      <c r="G394" s="30">
        <v>0</v>
      </c>
      <c r="H394" s="31">
        <v>0.69946407059014204</v>
      </c>
      <c r="I394" s="32">
        <v>2.2826840979224099E-3</v>
      </c>
      <c r="J394" s="32">
        <v>1.05298048266328E-5</v>
      </c>
      <c r="K394" s="33">
        <v>6</v>
      </c>
      <c r="L394" s="33">
        <v>1</v>
      </c>
      <c r="M394" s="34">
        <v>0.89451457225501596</v>
      </c>
      <c r="N394" s="35">
        <v>7.9000839011197997E-4</v>
      </c>
      <c r="O394" s="35">
        <v>1.60314801076621E-4</v>
      </c>
      <c r="P394" s="36">
        <v>15</v>
      </c>
      <c r="Q394" s="36">
        <v>3</v>
      </c>
      <c r="R394" s="37">
        <v>0.84935098300214495</v>
      </c>
      <c r="S394" s="38">
        <v>1.8028288392134299E-3</v>
      </c>
      <c r="T394" s="38">
        <v>2.2172819031627301E-3</v>
      </c>
      <c r="U394" s="39">
        <v>67</v>
      </c>
      <c r="V394" s="39">
        <v>9</v>
      </c>
      <c r="W394" s="40">
        <v>0.57164838349855696</v>
      </c>
    </row>
    <row r="395" spans="1:23" ht="15" x14ac:dyDescent="0.25">
      <c r="A395" s="28" t="s">
        <v>537</v>
      </c>
      <c r="B395" s="28"/>
      <c r="C395" s="28" t="s">
        <v>518</v>
      </c>
      <c r="D395" s="29">
        <v>0</v>
      </c>
      <c r="E395" s="29">
        <v>0</v>
      </c>
      <c r="F395" s="30">
        <v>0</v>
      </c>
      <c r="G395" s="30">
        <v>0</v>
      </c>
      <c r="H395" s="31" t="s">
        <v>12</v>
      </c>
      <c r="I395" s="32">
        <v>1.07211512576062E-5</v>
      </c>
      <c r="J395" s="32">
        <v>0</v>
      </c>
      <c r="K395" s="33">
        <v>3</v>
      </c>
      <c r="L395" s="33">
        <v>0</v>
      </c>
      <c r="M395" s="34">
        <v>0.46698510612442501</v>
      </c>
      <c r="N395" s="35">
        <v>3.1214243717853098E-3</v>
      </c>
      <c r="O395" s="35">
        <v>9.4003662324490002E-4</v>
      </c>
      <c r="P395" s="36">
        <v>29</v>
      </c>
      <c r="Q395" s="36">
        <v>1</v>
      </c>
      <c r="R395" s="37">
        <v>4.4737202045423502E-2</v>
      </c>
      <c r="S395" s="38">
        <v>5.2370626240440402E-3</v>
      </c>
      <c r="T395" s="38">
        <v>3.7348081277012299E-3</v>
      </c>
      <c r="U395" s="39">
        <v>81</v>
      </c>
      <c r="V395" s="39">
        <v>14</v>
      </c>
      <c r="W395" s="40">
        <v>0.22866755463719399</v>
      </c>
    </row>
    <row r="396" spans="1:23" ht="15" x14ac:dyDescent="0.25">
      <c r="A396" s="28" t="s">
        <v>538</v>
      </c>
      <c r="B396" s="28"/>
      <c r="C396" s="28" t="s">
        <v>518</v>
      </c>
      <c r="D396" s="29">
        <v>0</v>
      </c>
      <c r="E396" s="29">
        <v>0</v>
      </c>
      <c r="F396" s="30">
        <v>0</v>
      </c>
      <c r="G396" s="30">
        <v>0</v>
      </c>
      <c r="H396" s="31" t="s">
        <v>12</v>
      </c>
      <c r="I396" s="32">
        <v>6.9838561772069002E-7</v>
      </c>
      <c r="J396" s="32">
        <v>0</v>
      </c>
      <c r="K396" s="33">
        <v>1</v>
      </c>
      <c r="L396" s="33">
        <v>0</v>
      </c>
      <c r="M396" s="34">
        <v>0.69153402140366704</v>
      </c>
      <c r="N396" s="35">
        <v>2.8082913633513899E-6</v>
      </c>
      <c r="O396" s="35">
        <v>1.09236982627327E-4</v>
      </c>
      <c r="P396" s="36">
        <v>3</v>
      </c>
      <c r="Q396" s="36">
        <v>2</v>
      </c>
      <c r="R396" s="37">
        <v>0.11445125737524001</v>
      </c>
      <c r="S396" s="38">
        <v>1.0014800875934E-4</v>
      </c>
      <c r="T396" s="38">
        <v>2.79042796007014E-5</v>
      </c>
      <c r="U396" s="39">
        <v>30</v>
      </c>
      <c r="V396" s="39">
        <v>4</v>
      </c>
      <c r="W396" s="40">
        <v>0.44673856267609502</v>
      </c>
    </row>
    <row r="397" spans="1:23" ht="15" x14ac:dyDescent="0.25">
      <c r="A397" s="28" t="s">
        <v>539</v>
      </c>
      <c r="B397" s="28"/>
      <c r="C397" s="28" t="s">
        <v>518</v>
      </c>
      <c r="D397" s="29">
        <v>0</v>
      </c>
      <c r="E397" s="29">
        <v>0</v>
      </c>
      <c r="F397" s="30">
        <v>0</v>
      </c>
      <c r="G397" s="30">
        <v>0</v>
      </c>
      <c r="H397" s="31" t="s">
        <v>12</v>
      </c>
      <c r="I397" s="32">
        <v>1.2231352684981999E-4</v>
      </c>
      <c r="J397" s="32">
        <v>1.1615019777807299E-5</v>
      </c>
      <c r="K397" s="33">
        <v>1</v>
      </c>
      <c r="L397" s="33">
        <v>1</v>
      </c>
      <c r="M397" s="34">
        <v>0.183700132298008</v>
      </c>
      <c r="N397" s="35">
        <v>1.1989893327658801E-3</v>
      </c>
      <c r="O397" s="35">
        <v>1.0185042582133401E-2</v>
      </c>
      <c r="P397" s="36">
        <v>40</v>
      </c>
      <c r="Q397" s="36">
        <v>9</v>
      </c>
      <c r="R397" s="37">
        <v>0.151417395229344</v>
      </c>
      <c r="S397" s="38">
        <v>3.69969970449733E-6</v>
      </c>
      <c r="T397" s="38">
        <v>0</v>
      </c>
      <c r="U397" s="39">
        <v>5</v>
      </c>
      <c r="V397" s="39">
        <v>0</v>
      </c>
      <c r="W397" s="40">
        <v>0.33834038383876303</v>
      </c>
    </row>
    <row r="398" spans="1:23" ht="15" x14ac:dyDescent="0.25">
      <c r="A398" s="28" t="s">
        <v>540</v>
      </c>
      <c r="B398" s="28"/>
      <c r="C398" s="28" t="s">
        <v>518</v>
      </c>
      <c r="D398" s="29">
        <v>2.5627207524270399E-5</v>
      </c>
      <c r="E398" s="29">
        <v>9.8031103742626398E-5</v>
      </c>
      <c r="F398" s="30">
        <v>1</v>
      </c>
      <c r="G398" s="30">
        <v>1</v>
      </c>
      <c r="H398" s="31">
        <v>0.170028431938129</v>
      </c>
      <c r="I398" s="32">
        <v>1.7551529470840601E-3</v>
      </c>
      <c r="J398" s="32">
        <v>2.8356962378558298E-5</v>
      </c>
      <c r="K398" s="33">
        <v>8</v>
      </c>
      <c r="L398" s="33">
        <v>1</v>
      </c>
      <c r="M398" s="34">
        <v>0.72295912697297204</v>
      </c>
      <c r="N398" s="35">
        <v>1.4802808962916999E-6</v>
      </c>
      <c r="O398" s="35">
        <v>8.6558815679112992E-6</v>
      </c>
      <c r="P398" s="36">
        <v>1</v>
      </c>
      <c r="Q398" s="36">
        <v>3</v>
      </c>
      <c r="R398" s="37">
        <v>9.3323201999971996E-4</v>
      </c>
      <c r="S398" s="38">
        <v>1.9820309433639001E-6</v>
      </c>
      <c r="T398" s="38">
        <v>5.7553168042810101E-6</v>
      </c>
      <c r="U398" s="39">
        <v>1</v>
      </c>
      <c r="V398" s="39">
        <v>1</v>
      </c>
      <c r="W398" s="40">
        <v>0.183700132298008</v>
      </c>
    </row>
    <row r="399" spans="1:23" ht="15" x14ac:dyDescent="0.25">
      <c r="A399" s="28" t="s">
        <v>541</v>
      </c>
      <c r="B399" s="28"/>
      <c r="C399" s="28" t="s">
        <v>518</v>
      </c>
      <c r="D399" s="29">
        <v>0</v>
      </c>
      <c r="E399" s="29">
        <v>0</v>
      </c>
      <c r="F399" s="30">
        <v>0</v>
      </c>
      <c r="G399" s="30">
        <v>0</v>
      </c>
      <c r="H399" s="31" t="s">
        <v>12</v>
      </c>
      <c r="I399" s="32">
        <v>1.5971062263752199E-5</v>
      </c>
      <c r="J399" s="32">
        <v>1.3405053828522499E-4</v>
      </c>
      <c r="K399" s="33">
        <v>1</v>
      </c>
      <c r="L399" s="33">
        <v>1</v>
      </c>
      <c r="M399" s="34">
        <v>0.170769780026268</v>
      </c>
      <c r="N399" s="35">
        <v>2.6614417083662897E-4</v>
      </c>
      <c r="O399" s="35">
        <v>1.16570757758388E-4</v>
      </c>
      <c r="P399" s="36">
        <v>3</v>
      </c>
      <c r="Q399" s="36">
        <v>1</v>
      </c>
      <c r="R399" s="37">
        <v>0.62463479113569398</v>
      </c>
      <c r="S399" s="38">
        <v>2.8429619281669801E-4</v>
      </c>
      <c r="T399" s="38">
        <v>2.4818206434501101E-3</v>
      </c>
      <c r="U399" s="39">
        <v>41</v>
      </c>
      <c r="V399" s="39">
        <v>9</v>
      </c>
      <c r="W399" s="40">
        <v>0.49479104999446499</v>
      </c>
    </row>
    <row r="400" spans="1:23" ht="15" x14ac:dyDescent="0.25">
      <c r="A400" s="28" t="s">
        <v>542</v>
      </c>
      <c r="B400" s="28"/>
      <c r="C400" s="28" t="s">
        <v>518</v>
      </c>
      <c r="D400" s="29">
        <v>3.33559802675573E-5</v>
      </c>
      <c r="E400" s="29">
        <v>0</v>
      </c>
      <c r="F400" s="30">
        <v>2</v>
      </c>
      <c r="G400" s="30">
        <v>0</v>
      </c>
      <c r="H400" s="31">
        <v>0.56870862292096902</v>
      </c>
      <c r="I400" s="32">
        <v>6.7450665021136496E-4</v>
      </c>
      <c r="J400" s="32">
        <v>4.5596705024685599E-4</v>
      </c>
      <c r="K400" s="33">
        <v>2</v>
      </c>
      <c r="L400" s="33">
        <v>1</v>
      </c>
      <c r="M400" s="34">
        <v>0.38998391558312701</v>
      </c>
      <c r="N400" s="35">
        <v>5.4178818945947195E-4</v>
      </c>
      <c r="O400" s="35">
        <v>4.9935601046235598E-4</v>
      </c>
      <c r="P400" s="36">
        <v>23</v>
      </c>
      <c r="Q400" s="36">
        <v>3</v>
      </c>
      <c r="R400" s="37">
        <v>0.47690113827141101</v>
      </c>
      <c r="S400" s="38">
        <v>3.3725309413873699E-4</v>
      </c>
      <c r="T400" s="38">
        <v>7.3589371267748695E-4</v>
      </c>
      <c r="U400" s="39">
        <v>76</v>
      </c>
      <c r="V400" s="39">
        <v>14</v>
      </c>
      <c r="W400" s="40">
        <v>2.6708537230513699E-2</v>
      </c>
    </row>
    <row r="401" spans="1:23" ht="15" x14ac:dyDescent="0.25">
      <c r="A401" s="28" t="s">
        <v>543</v>
      </c>
      <c r="B401" s="28"/>
      <c r="C401" s="28" t="s">
        <v>518</v>
      </c>
      <c r="D401" s="29">
        <v>6.8121123867242203E-4</v>
      </c>
      <c r="E401" s="29">
        <v>1.04719548712292E-3</v>
      </c>
      <c r="F401" s="30">
        <v>4</v>
      </c>
      <c r="G401" s="30">
        <v>2</v>
      </c>
      <c r="H401" s="31">
        <v>0.191109429972219</v>
      </c>
      <c r="I401" s="32">
        <v>2.62423751586109E-5</v>
      </c>
      <c r="J401" s="32">
        <v>3.5609972995281897E-5</v>
      </c>
      <c r="K401" s="33">
        <v>6</v>
      </c>
      <c r="L401" s="33">
        <v>2</v>
      </c>
      <c r="M401" s="34">
        <v>0.43582929903433398</v>
      </c>
      <c r="N401" s="35">
        <v>3.8586328136710801E-4</v>
      </c>
      <c r="O401" s="35">
        <v>2.5432187622282E-4</v>
      </c>
      <c r="P401" s="36">
        <v>37</v>
      </c>
      <c r="Q401" s="36">
        <v>5</v>
      </c>
      <c r="R401" s="37">
        <v>0.369670401543301</v>
      </c>
      <c r="S401" s="38">
        <v>1.36613005890666E-6</v>
      </c>
      <c r="T401" s="38">
        <v>0</v>
      </c>
      <c r="U401" s="39">
        <v>1</v>
      </c>
      <c r="V401" s="39">
        <v>0</v>
      </c>
      <c r="W401" s="40">
        <v>0.69153402140366704</v>
      </c>
    </row>
    <row r="402" spans="1:23" ht="15" x14ac:dyDescent="0.25">
      <c r="A402" s="28" t="s">
        <v>544</v>
      </c>
      <c r="B402" s="28"/>
      <c r="C402" s="28" t="s">
        <v>518</v>
      </c>
      <c r="D402" s="29">
        <v>2.6897463331803999E-6</v>
      </c>
      <c r="E402" s="29">
        <v>1.67774971114561E-2</v>
      </c>
      <c r="F402" s="30">
        <v>1</v>
      </c>
      <c r="G402" s="30">
        <v>2</v>
      </c>
      <c r="H402" s="31">
        <v>9.8286040231598606E-3</v>
      </c>
      <c r="I402" s="32">
        <v>1.18528190539805E-4</v>
      </c>
      <c r="J402" s="32">
        <v>4.01672594036115E-6</v>
      </c>
      <c r="K402" s="33">
        <v>10</v>
      </c>
      <c r="L402" s="33">
        <v>1</v>
      </c>
      <c r="M402" s="34">
        <v>0.50532646340916498</v>
      </c>
      <c r="N402" s="35">
        <v>3.0474174464957199E-6</v>
      </c>
      <c r="O402" s="35">
        <v>0</v>
      </c>
      <c r="P402" s="36">
        <v>3</v>
      </c>
      <c r="Q402" s="36">
        <v>0</v>
      </c>
      <c r="R402" s="37">
        <v>0.46698510612442501</v>
      </c>
      <c r="S402" s="38">
        <v>2.4384608666991401E-4</v>
      </c>
      <c r="T402" s="38">
        <v>6.6093103235642995E-5</v>
      </c>
      <c r="U402" s="39">
        <v>10</v>
      </c>
      <c r="V402" s="39">
        <v>3</v>
      </c>
      <c r="W402" s="40">
        <v>0.36608320368478497</v>
      </c>
    </row>
    <row r="403" spans="1:23" ht="15" x14ac:dyDescent="0.25">
      <c r="A403" s="28" t="s">
        <v>545</v>
      </c>
      <c r="B403" s="28"/>
      <c r="C403" s="28" t="s">
        <v>518</v>
      </c>
      <c r="D403" s="29">
        <v>1.29634766475429E-5</v>
      </c>
      <c r="E403" s="29">
        <v>0</v>
      </c>
      <c r="F403" s="30">
        <v>2</v>
      </c>
      <c r="G403" s="30">
        <v>0</v>
      </c>
      <c r="H403" s="31">
        <v>0.56870862292096902</v>
      </c>
      <c r="I403" s="32">
        <v>2.19950818837455E-5</v>
      </c>
      <c r="J403" s="32">
        <v>7.7846041116453707E-6</v>
      </c>
      <c r="K403" s="33">
        <v>6</v>
      </c>
      <c r="L403" s="33">
        <v>2</v>
      </c>
      <c r="M403" s="34">
        <v>0.46069976025878701</v>
      </c>
      <c r="N403" s="35">
        <v>2.1372176435721299E-4</v>
      </c>
      <c r="O403" s="35">
        <v>2.7300811561417999E-5</v>
      </c>
      <c r="P403" s="36">
        <v>21</v>
      </c>
      <c r="Q403" s="36">
        <v>5</v>
      </c>
      <c r="R403" s="37">
        <v>0.53368968509661596</v>
      </c>
      <c r="S403" s="38">
        <v>2.14743144029664E-4</v>
      </c>
      <c r="T403" s="38">
        <v>1.4043858555031001E-4</v>
      </c>
      <c r="U403" s="39">
        <v>79</v>
      </c>
      <c r="V403" s="39">
        <v>12</v>
      </c>
      <c r="W403" s="40">
        <v>0.264773994865455</v>
      </c>
    </row>
    <row r="404" spans="1:23" ht="15" x14ac:dyDescent="0.25">
      <c r="A404" s="28" t="s">
        <v>546</v>
      </c>
      <c r="B404" s="28"/>
      <c r="C404" s="28" t="s">
        <v>518</v>
      </c>
      <c r="D404" s="29">
        <v>8.1805565441990594E-3</v>
      </c>
      <c r="E404" s="29">
        <v>1.5732022109767499E-2</v>
      </c>
      <c r="F404" s="30">
        <v>16</v>
      </c>
      <c r="G404" s="30">
        <v>5</v>
      </c>
      <c r="H404" s="31">
        <v>0.13646868972769999</v>
      </c>
      <c r="I404" s="32">
        <v>2.44658827072592E-3</v>
      </c>
      <c r="J404" s="32">
        <v>7.2527931495485302E-3</v>
      </c>
      <c r="K404" s="33">
        <v>42</v>
      </c>
      <c r="L404" s="33">
        <v>4</v>
      </c>
      <c r="M404" s="34">
        <v>0.114566529854045</v>
      </c>
      <c r="N404" s="35">
        <v>4.8194934690783403E-5</v>
      </c>
      <c r="O404" s="35">
        <v>1.23776087121955E-5</v>
      </c>
      <c r="P404" s="36">
        <v>26</v>
      </c>
      <c r="Q404" s="36">
        <v>5</v>
      </c>
      <c r="R404" s="37">
        <v>0.81092970819467003</v>
      </c>
      <c r="S404" s="38">
        <v>1.6969284606830599E-5</v>
      </c>
      <c r="T404" s="38">
        <v>2.49665555830542E-5</v>
      </c>
      <c r="U404" s="39">
        <v>17</v>
      </c>
      <c r="V404" s="39">
        <v>4</v>
      </c>
      <c r="W404" s="40">
        <v>0.483153638321898</v>
      </c>
    </row>
    <row r="405" spans="1:23" ht="15" x14ac:dyDescent="0.25">
      <c r="A405" s="28" t="s">
        <v>547</v>
      </c>
      <c r="B405" s="28"/>
      <c r="C405" s="28" t="s">
        <v>518</v>
      </c>
      <c r="D405" s="29">
        <v>6.6888768141161296E-4</v>
      </c>
      <c r="E405" s="29">
        <v>0</v>
      </c>
      <c r="F405" s="30">
        <v>4</v>
      </c>
      <c r="G405" s="30">
        <v>0</v>
      </c>
      <c r="H405" s="31">
        <v>0.406683839381209</v>
      </c>
      <c r="I405" s="32">
        <v>5.1979129871356096E-4</v>
      </c>
      <c r="J405" s="32">
        <v>0</v>
      </c>
      <c r="K405" s="33">
        <v>4</v>
      </c>
      <c r="L405" s="33">
        <v>0</v>
      </c>
      <c r="M405" s="34">
        <v>0.39584456686018199</v>
      </c>
      <c r="N405" s="35">
        <v>5.9809353006057199E-4</v>
      </c>
      <c r="O405" s="35">
        <v>1.0737736963085101E-3</v>
      </c>
      <c r="P405" s="36">
        <v>14</v>
      </c>
      <c r="Q405" s="36">
        <v>2</v>
      </c>
      <c r="R405" s="37">
        <v>0.83603111147440901</v>
      </c>
      <c r="S405" s="38">
        <v>1.76817405088035E-3</v>
      </c>
      <c r="T405" s="38">
        <v>4.9278458681272697E-5</v>
      </c>
      <c r="U405" s="39">
        <v>21</v>
      </c>
      <c r="V405" s="39">
        <v>2</v>
      </c>
      <c r="W405" s="40">
        <v>0.25887240962482899</v>
      </c>
    </row>
    <row r="406" spans="1:23" ht="15" x14ac:dyDescent="0.25">
      <c r="A406" s="28" t="s">
        <v>548</v>
      </c>
      <c r="B406" s="28"/>
      <c r="C406" s="28" t="s">
        <v>518</v>
      </c>
      <c r="D406" s="29">
        <v>5.9918741198449897E-5</v>
      </c>
      <c r="E406" s="29">
        <v>1.0026808307435E-3</v>
      </c>
      <c r="F406" s="30">
        <v>12</v>
      </c>
      <c r="G406" s="30">
        <v>5</v>
      </c>
      <c r="H406" s="31">
        <v>3.2616067590734703E-2</v>
      </c>
      <c r="I406" s="32">
        <v>4.7259905115853702E-5</v>
      </c>
      <c r="J406" s="32">
        <v>1.4672185529784399E-5</v>
      </c>
      <c r="K406" s="33">
        <v>23</v>
      </c>
      <c r="L406" s="33">
        <v>3</v>
      </c>
      <c r="M406" s="34">
        <v>0.41627015078487101</v>
      </c>
      <c r="N406" s="35">
        <v>1.7904764429952999E-5</v>
      </c>
      <c r="O406" s="35">
        <v>1.69430730841991E-5</v>
      </c>
      <c r="P406" s="36">
        <v>16</v>
      </c>
      <c r="Q406" s="36">
        <v>5</v>
      </c>
      <c r="R406" s="37">
        <v>0.302430921520632</v>
      </c>
      <c r="S406" s="38">
        <v>1.8409669830218001E-6</v>
      </c>
      <c r="T406" s="38">
        <v>9.2656445520226493E-5</v>
      </c>
      <c r="U406" s="39">
        <v>8</v>
      </c>
      <c r="V406" s="39">
        <v>2</v>
      </c>
      <c r="W406" s="40">
        <v>0.59243549573279997</v>
      </c>
    </row>
    <row r="407" spans="1:23" ht="15" x14ac:dyDescent="0.25">
      <c r="A407" s="28" t="s">
        <v>549</v>
      </c>
      <c r="B407" s="28"/>
      <c r="C407" s="28" t="s">
        <v>518</v>
      </c>
      <c r="D407" s="29">
        <v>0</v>
      </c>
      <c r="E407" s="29">
        <v>0</v>
      </c>
      <c r="F407" s="30">
        <v>0</v>
      </c>
      <c r="G407" s="30">
        <v>0</v>
      </c>
      <c r="H407" s="31" t="s">
        <v>12</v>
      </c>
      <c r="I407" s="32">
        <v>7.0857165738767795E-7</v>
      </c>
      <c r="J407" s="32">
        <v>1.6174920560294199E-4</v>
      </c>
      <c r="K407" s="33">
        <v>1</v>
      </c>
      <c r="L407" s="33">
        <v>1</v>
      </c>
      <c r="M407" s="34">
        <v>0.170769780026268</v>
      </c>
      <c r="N407" s="35">
        <v>1.5566325403935799E-4</v>
      </c>
      <c r="O407" s="35">
        <v>3.3372119941017698E-6</v>
      </c>
      <c r="P407" s="36">
        <v>24</v>
      </c>
      <c r="Q407" s="36">
        <v>2</v>
      </c>
      <c r="R407" s="37">
        <v>0.17211689423468601</v>
      </c>
      <c r="S407" s="38">
        <v>6.8449834175785896E-5</v>
      </c>
      <c r="T407" s="38">
        <v>3.7018396045104403E-5</v>
      </c>
      <c r="U407" s="39">
        <v>65</v>
      </c>
      <c r="V407" s="39">
        <v>9</v>
      </c>
      <c r="W407" s="40">
        <v>0.116285995194779</v>
      </c>
    </row>
    <row r="408" spans="1:23" ht="15" x14ac:dyDescent="0.25">
      <c r="A408" s="28" t="s">
        <v>550</v>
      </c>
      <c r="B408" s="28"/>
      <c r="C408" s="28" t="s">
        <v>518</v>
      </c>
      <c r="D408" s="29">
        <v>2.83334239227869E-3</v>
      </c>
      <c r="E408" s="29">
        <v>0</v>
      </c>
      <c r="F408" s="30">
        <v>23</v>
      </c>
      <c r="G408" s="30">
        <v>0</v>
      </c>
      <c r="H408" s="31">
        <v>2.4934717763856699E-2</v>
      </c>
      <c r="I408" s="32">
        <v>1.49073055548245E-3</v>
      </c>
      <c r="J408" s="32">
        <v>1.8453194292871201E-4</v>
      </c>
      <c r="K408" s="33">
        <v>26</v>
      </c>
      <c r="L408" s="33">
        <v>4</v>
      </c>
      <c r="M408" s="34">
        <v>0.57395619512911999</v>
      </c>
      <c r="N408" s="35">
        <v>1.5884936238882801E-3</v>
      </c>
      <c r="O408" s="35">
        <v>2.6076873226305101E-4</v>
      </c>
      <c r="P408" s="36">
        <v>37</v>
      </c>
      <c r="Q408" s="36">
        <v>6</v>
      </c>
      <c r="R408" s="37">
        <v>0.80249599747021705</v>
      </c>
      <c r="S408" s="38">
        <v>8.7804885125349302E-4</v>
      </c>
      <c r="T408" s="38">
        <v>1.05516753380099E-3</v>
      </c>
      <c r="U408" s="39">
        <v>80</v>
      </c>
      <c r="V408" s="39">
        <v>12</v>
      </c>
      <c r="W408" s="40">
        <v>0.59070443139833695</v>
      </c>
    </row>
    <row r="409" spans="1:23" ht="15" x14ac:dyDescent="0.25">
      <c r="A409" s="28" t="s">
        <v>551</v>
      </c>
      <c r="B409" s="28"/>
      <c r="C409" s="28" t="s">
        <v>518</v>
      </c>
      <c r="D409" s="29">
        <v>2.07927166690647E-7</v>
      </c>
      <c r="E409" s="29">
        <v>0</v>
      </c>
      <c r="F409" s="30">
        <v>1</v>
      </c>
      <c r="G409" s="30">
        <v>0</v>
      </c>
      <c r="H409" s="31">
        <v>0.69946407059014204</v>
      </c>
      <c r="I409" s="32">
        <v>1.3655382283363099E-4</v>
      </c>
      <c r="J409" s="32">
        <v>0</v>
      </c>
      <c r="K409" s="33">
        <v>9</v>
      </c>
      <c r="L409" s="33">
        <v>0</v>
      </c>
      <c r="M409" s="34">
        <v>0.186984304113507</v>
      </c>
      <c r="N409" s="35">
        <v>4.27278587505721E-4</v>
      </c>
      <c r="O409" s="35">
        <v>1.9498759843869899E-4</v>
      </c>
      <c r="P409" s="36">
        <v>23</v>
      </c>
      <c r="Q409" s="36">
        <v>2</v>
      </c>
      <c r="R409" s="37">
        <v>0.25159677514109502</v>
      </c>
      <c r="S409" s="38">
        <v>2.2900221009253402E-3</v>
      </c>
      <c r="T409" s="38">
        <v>1.7442104760348001E-3</v>
      </c>
      <c r="U409" s="39">
        <v>78</v>
      </c>
      <c r="V409" s="39">
        <v>14</v>
      </c>
      <c r="W409" s="40">
        <v>0.66056462172774</v>
      </c>
    </row>
    <row r="410" spans="1:23" ht="15" x14ac:dyDescent="0.25">
      <c r="A410" s="28" t="s">
        <v>552</v>
      </c>
      <c r="B410" s="28"/>
      <c r="C410" s="28" t="s">
        <v>518</v>
      </c>
      <c r="D410" s="29">
        <v>0</v>
      </c>
      <c r="E410" s="29">
        <v>0</v>
      </c>
      <c r="F410" s="30">
        <v>0</v>
      </c>
      <c r="G410" s="30">
        <v>0</v>
      </c>
      <c r="H410" s="31" t="s">
        <v>12</v>
      </c>
      <c r="I410" s="32">
        <v>2.8168015067402799E-5</v>
      </c>
      <c r="J410" s="32">
        <v>3.31943769870783E-3</v>
      </c>
      <c r="K410" s="33">
        <v>5</v>
      </c>
      <c r="L410" s="33">
        <v>2</v>
      </c>
      <c r="M410" s="34">
        <v>0.29896658226461598</v>
      </c>
      <c r="N410" s="35">
        <v>1.69137752820226E-4</v>
      </c>
      <c r="O410" s="35">
        <v>7.8494237117465296E-7</v>
      </c>
      <c r="P410" s="36">
        <v>9</v>
      </c>
      <c r="Q410" s="36">
        <v>1</v>
      </c>
      <c r="R410" s="37">
        <v>0.57310519139375304</v>
      </c>
      <c r="S410" s="38">
        <v>0</v>
      </c>
      <c r="T410" s="38">
        <v>0</v>
      </c>
      <c r="U410" s="39">
        <v>0</v>
      </c>
      <c r="V410" s="39">
        <v>0</v>
      </c>
      <c r="W410" s="40" t="s">
        <v>12</v>
      </c>
    </row>
    <row r="411" spans="1:23" ht="15" x14ac:dyDescent="0.25">
      <c r="A411" s="28" t="s">
        <v>553</v>
      </c>
      <c r="B411" s="28"/>
      <c r="C411" s="28" t="s">
        <v>518</v>
      </c>
      <c r="D411" s="29">
        <v>0</v>
      </c>
      <c r="E411" s="29">
        <v>0</v>
      </c>
      <c r="F411" s="30">
        <v>0</v>
      </c>
      <c r="G411" s="30">
        <v>0</v>
      </c>
      <c r="H411" s="31" t="s">
        <v>12</v>
      </c>
      <c r="I411" s="32">
        <v>8.7720547610941702E-4</v>
      </c>
      <c r="J411" s="32">
        <v>5.7602120992180003E-6</v>
      </c>
      <c r="K411" s="33">
        <v>4</v>
      </c>
      <c r="L411" s="33">
        <v>1</v>
      </c>
      <c r="M411" s="34">
        <v>0.81584438468446896</v>
      </c>
      <c r="N411" s="35">
        <v>3.47180199168598E-4</v>
      </c>
      <c r="O411" s="35">
        <v>1.26546096287479E-4</v>
      </c>
      <c r="P411" s="36">
        <v>31</v>
      </c>
      <c r="Q411" s="36">
        <v>4</v>
      </c>
      <c r="R411" s="37">
        <v>0.42024898933527799</v>
      </c>
      <c r="S411" s="38">
        <v>2.4006910409243599E-4</v>
      </c>
      <c r="T411" s="38">
        <v>1.0714956479663301E-4</v>
      </c>
      <c r="U411" s="39">
        <v>74</v>
      </c>
      <c r="V411" s="39">
        <v>11</v>
      </c>
      <c r="W411" s="40">
        <v>3.1277657217401798E-2</v>
      </c>
    </row>
    <row r="412" spans="1:23" ht="15" x14ac:dyDescent="0.25">
      <c r="A412" s="28" t="s">
        <v>554</v>
      </c>
      <c r="B412" s="28"/>
      <c r="C412" s="28" t="s">
        <v>518</v>
      </c>
      <c r="D412" s="29">
        <v>9.5308094626263098E-7</v>
      </c>
      <c r="E412" s="29">
        <v>0</v>
      </c>
      <c r="F412" s="30">
        <v>1</v>
      </c>
      <c r="G412" s="30">
        <v>0</v>
      </c>
      <c r="H412" s="31">
        <v>0.69946407059014204</v>
      </c>
      <c r="I412" s="32">
        <v>0</v>
      </c>
      <c r="J412" s="32">
        <v>0</v>
      </c>
      <c r="K412" s="33">
        <v>0</v>
      </c>
      <c r="L412" s="33">
        <v>0</v>
      </c>
      <c r="M412" s="34" t="s">
        <v>12</v>
      </c>
      <c r="N412" s="35">
        <v>9.7388909570981806E-6</v>
      </c>
      <c r="O412" s="35">
        <v>8.9215483246634503E-4</v>
      </c>
      <c r="P412" s="36">
        <v>15</v>
      </c>
      <c r="Q412" s="36">
        <v>3</v>
      </c>
      <c r="R412" s="37">
        <v>0.71490098432042104</v>
      </c>
      <c r="S412" s="38">
        <v>3.59331691916675E-4</v>
      </c>
      <c r="T412" s="38">
        <v>2.1690192744808399E-4</v>
      </c>
      <c r="U412" s="39">
        <v>80</v>
      </c>
      <c r="V412" s="39">
        <v>12</v>
      </c>
      <c r="W412" s="40">
        <v>0.162610129279572</v>
      </c>
    </row>
    <row r="413" spans="1:23" ht="15" x14ac:dyDescent="0.25">
      <c r="A413" s="28" t="s">
        <v>555</v>
      </c>
      <c r="B413" s="28"/>
      <c r="C413" s="28" t="s">
        <v>518</v>
      </c>
      <c r="D413" s="29">
        <v>1.0998975822568201E-5</v>
      </c>
      <c r="E413" s="29">
        <v>0</v>
      </c>
      <c r="F413" s="30">
        <v>1</v>
      </c>
      <c r="G413" s="30">
        <v>0</v>
      </c>
      <c r="H413" s="31">
        <v>0.69946407059014204</v>
      </c>
      <c r="I413" s="32">
        <v>3.3042904794489202E-5</v>
      </c>
      <c r="J413" s="32">
        <v>0</v>
      </c>
      <c r="K413" s="33">
        <v>2</v>
      </c>
      <c r="L413" s="33">
        <v>0</v>
      </c>
      <c r="M413" s="34">
        <v>0.55911838963927096</v>
      </c>
      <c r="N413" s="35">
        <v>2.4763607239269202E-4</v>
      </c>
      <c r="O413" s="35">
        <v>1.5667558284585802E-5</v>
      </c>
      <c r="P413" s="36">
        <v>19</v>
      </c>
      <c r="Q413" s="36">
        <v>3</v>
      </c>
      <c r="R413" s="37">
        <v>0.81838365348489805</v>
      </c>
      <c r="S413" s="38">
        <v>5.0455140044358397E-5</v>
      </c>
      <c r="T413" s="38">
        <v>2.81898658102822E-5</v>
      </c>
      <c r="U413" s="39">
        <v>32</v>
      </c>
      <c r="V413" s="39">
        <v>6</v>
      </c>
      <c r="W413" s="40">
        <v>0.99551567058232304</v>
      </c>
    </row>
    <row r="414" spans="1:23" ht="15" x14ac:dyDescent="0.25">
      <c r="A414" s="28" t="s">
        <v>556</v>
      </c>
      <c r="B414" s="28"/>
      <c r="C414" s="28" t="s">
        <v>518</v>
      </c>
      <c r="D414" s="29">
        <v>7.4608142069746197E-6</v>
      </c>
      <c r="E414" s="29">
        <v>0</v>
      </c>
      <c r="F414" s="30">
        <v>6</v>
      </c>
      <c r="G414" s="30">
        <v>0</v>
      </c>
      <c r="H414" s="31">
        <v>0.30142010667955699</v>
      </c>
      <c r="I414" s="32">
        <v>1.4035542338476599E-4</v>
      </c>
      <c r="J414" s="32">
        <v>0</v>
      </c>
      <c r="K414" s="33">
        <v>8</v>
      </c>
      <c r="L414" s="33">
        <v>0</v>
      </c>
      <c r="M414" s="34">
        <v>0.216303035266594</v>
      </c>
      <c r="N414" s="35">
        <v>7.2216177996032201E-3</v>
      </c>
      <c r="O414" s="35">
        <v>1.8000930357372501E-4</v>
      </c>
      <c r="P414" s="36">
        <v>15</v>
      </c>
      <c r="Q414" s="36">
        <v>1</v>
      </c>
      <c r="R414" s="37">
        <v>0.290118859088143</v>
      </c>
      <c r="S414" s="38">
        <v>5.2491775418745605E-4</v>
      </c>
      <c r="T414" s="38">
        <v>4.8776404366375302E-4</v>
      </c>
      <c r="U414" s="39">
        <v>47</v>
      </c>
      <c r="V414" s="39">
        <v>6</v>
      </c>
      <c r="W414" s="40">
        <v>0.49319941305419002</v>
      </c>
    </row>
    <row r="415" spans="1:23" ht="15" x14ac:dyDescent="0.25">
      <c r="A415" s="28" t="s">
        <v>557</v>
      </c>
      <c r="B415" s="28"/>
      <c r="C415" s="28" t="s">
        <v>518</v>
      </c>
      <c r="D415" s="29">
        <v>1.1879343344124799E-4</v>
      </c>
      <c r="E415" s="29">
        <v>0</v>
      </c>
      <c r="F415" s="30">
        <v>3</v>
      </c>
      <c r="G415" s="30">
        <v>0</v>
      </c>
      <c r="H415" s="31">
        <v>0.47743835775409699</v>
      </c>
      <c r="I415" s="32">
        <v>2.0640347816641E-5</v>
      </c>
      <c r="J415" s="32">
        <v>0</v>
      </c>
      <c r="K415" s="33">
        <v>2</v>
      </c>
      <c r="L415" s="33">
        <v>0</v>
      </c>
      <c r="M415" s="34">
        <v>0.55911838963927096</v>
      </c>
      <c r="N415" s="35">
        <v>4.0918160213586802E-4</v>
      </c>
      <c r="O415" s="35">
        <v>0</v>
      </c>
      <c r="P415" s="36">
        <v>2</v>
      </c>
      <c r="Q415" s="36">
        <v>0</v>
      </c>
      <c r="R415" s="37">
        <v>0.55911838963927096</v>
      </c>
      <c r="S415" s="38">
        <v>2.3159966749599999E-4</v>
      </c>
      <c r="T415" s="38">
        <v>2.90188829979239E-5</v>
      </c>
      <c r="U415" s="39">
        <v>13</v>
      </c>
      <c r="V415" s="39">
        <v>3</v>
      </c>
      <c r="W415" s="40">
        <v>0.63459393816188503</v>
      </c>
    </row>
    <row r="416" spans="1:23" ht="15" x14ac:dyDescent="0.25">
      <c r="A416" s="28" t="s">
        <v>558</v>
      </c>
      <c r="B416" s="28"/>
      <c r="C416" s="28" t="s">
        <v>518</v>
      </c>
      <c r="D416" s="29">
        <v>1.0047647010814001E-5</v>
      </c>
      <c r="E416" s="29">
        <v>0</v>
      </c>
      <c r="F416" s="30">
        <v>2</v>
      </c>
      <c r="G416" s="30">
        <v>0</v>
      </c>
      <c r="H416" s="31">
        <v>0.56870862292096902</v>
      </c>
      <c r="I416" s="32">
        <v>1.7329814715911999E-5</v>
      </c>
      <c r="J416" s="32">
        <v>0</v>
      </c>
      <c r="K416" s="33">
        <v>3</v>
      </c>
      <c r="L416" s="33">
        <v>0</v>
      </c>
      <c r="M416" s="34">
        <v>0.46698510612442501</v>
      </c>
      <c r="N416" s="35">
        <v>2.1461304731900199E-4</v>
      </c>
      <c r="O416" s="35">
        <v>6.5327294171806102E-5</v>
      </c>
      <c r="P416" s="36">
        <v>5</v>
      </c>
      <c r="Q416" s="36">
        <v>2</v>
      </c>
      <c r="R416" s="37">
        <v>0.34198211686588598</v>
      </c>
      <c r="S416" s="38">
        <v>7.1998687419695898E-5</v>
      </c>
      <c r="T416" s="38">
        <v>6.0184984331591E-5</v>
      </c>
      <c r="U416" s="39">
        <v>41</v>
      </c>
      <c r="V416" s="39">
        <v>7</v>
      </c>
      <c r="W416" s="40">
        <v>0.95774983489593801</v>
      </c>
    </row>
    <row r="417" spans="1:23" ht="15" x14ac:dyDescent="0.25">
      <c r="A417" s="28" t="s">
        <v>559</v>
      </c>
      <c r="B417" s="28"/>
      <c r="C417" s="28" t="s">
        <v>518</v>
      </c>
      <c r="D417" s="29">
        <v>0</v>
      </c>
      <c r="E417" s="29">
        <v>0</v>
      </c>
      <c r="F417" s="30">
        <v>0</v>
      </c>
      <c r="G417" s="30">
        <v>0</v>
      </c>
      <c r="H417" s="31" t="s">
        <v>12</v>
      </c>
      <c r="I417" s="32">
        <v>2.6563427775815198E-6</v>
      </c>
      <c r="J417" s="32">
        <v>0</v>
      </c>
      <c r="K417" s="33">
        <v>1</v>
      </c>
      <c r="L417" s="33">
        <v>0</v>
      </c>
      <c r="M417" s="34">
        <v>0.69153402140366704</v>
      </c>
      <c r="N417" s="35">
        <v>9.880711886141539E-4</v>
      </c>
      <c r="O417" s="35">
        <v>9.8783852568034105E-4</v>
      </c>
      <c r="P417" s="36">
        <v>24</v>
      </c>
      <c r="Q417" s="36">
        <v>5</v>
      </c>
      <c r="R417" s="37">
        <v>0.63340635263928102</v>
      </c>
      <c r="S417" s="38">
        <v>2.0955026280634901E-3</v>
      </c>
      <c r="T417" s="38">
        <v>7.95544222409568E-4</v>
      </c>
      <c r="U417" s="39">
        <v>81</v>
      </c>
      <c r="V417" s="39">
        <v>12</v>
      </c>
      <c r="W417" s="40">
        <v>0.35363376868908503</v>
      </c>
    </row>
    <row r="418" spans="1:23" ht="15" x14ac:dyDescent="0.25">
      <c r="A418" s="28" t="s">
        <v>560</v>
      </c>
      <c r="B418" s="28"/>
      <c r="C418" s="28" t="s">
        <v>518</v>
      </c>
      <c r="D418" s="29">
        <v>2.08555272921511E-5</v>
      </c>
      <c r="E418" s="29">
        <v>0</v>
      </c>
      <c r="F418" s="30">
        <v>4</v>
      </c>
      <c r="G418" s="30">
        <v>0</v>
      </c>
      <c r="H418" s="31">
        <v>0.406683839381209</v>
      </c>
      <c r="I418" s="32">
        <v>2.3192894898671601E-4</v>
      </c>
      <c r="J418" s="32">
        <v>3.2257067080371297E-4</v>
      </c>
      <c r="K418" s="33">
        <v>17</v>
      </c>
      <c r="L418" s="33">
        <v>3</v>
      </c>
      <c r="M418" s="34">
        <v>0.83351848264641104</v>
      </c>
      <c r="N418" s="35">
        <v>1.2732263028401999E-4</v>
      </c>
      <c r="O418" s="35">
        <v>1.4175379162022499E-4</v>
      </c>
      <c r="P418" s="36">
        <v>47</v>
      </c>
      <c r="Q418" s="36">
        <v>9</v>
      </c>
      <c r="R418" s="37">
        <v>0.459213082528237</v>
      </c>
      <c r="S418" s="38">
        <v>1.7146061812566999E-4</v>
      </c>
      <c r="T418" s="38">
        <v>1.8887097261746099E-4</v>
      </c>
      <c r="U418" s="39">
        <v>73</v>
      </c>
      <c r="V418" s="39">
        <v>14</v>
      </c>
      <c r="W418" s="40">
        <v>2.8377478851602401E-2</v>
      </c>
    </row>
    <row r="419" spans="1:23" ht="15" x14ac:dyDescent="0.25">
      <c r="A419" s="28" t="s">
        <v>561</v>
      </c>
      <c r="B419" s="28"/>
      <c r="C419" s="28" t="s">
        <v>518</v>
      </c>
      <c r="D419" s="29">
        <v>0</v>
      </c>
      <c r="E419" s="29">
        <v>0</v>
      </c>
      <c r="F419" s="30">
        <v>0</v>
      </c>
      <c r="G419" s="30">
        <v>0</v>
      </c>
      <c r="H419" s="31" t="s">
        <v>12</v>
      </c>
      <c r="I419" s="32">
        <v>0</v>
      </c>
      <c r="J419" s="32">
        <v>0</v>
      </c>
      <c r="K419" s="33">
        <v>0</v>
      </c>
      <c r="L419" s="33">
        <v>0</v>
      </c>
      <c r="M419" s="34" t="s">
        <v>12</v>
      </c>
      <c r="N419" s="35">
        <v>2.4568790593925399E-3</v>
      </c>
      <c r="O419" s="35">
        <v>2.79916418079633E-3</v>
      </c>
      <c r="P419" s="36">
        <v>48</v>
      </c>
      <c r="Q419" s="36">
        <v>8</v>
      </c>
      <c r="R419" s="37">
        <v>0.84917145673734995</v>
      </c>
      <c r="S419" s="38">
        <v>3.79846386329257E-3</v>
      </c>
      <c r="T419" s="38">
        <v>1.06917348211319E-4</v>
      </c>
      <c r="U419" s="39">
        <v>81</v>
      </c>
      <c r="V419" s="39">
        <v>11</v>
      </c>
      <c r="W419" s="40">
        <v>3.7090095243836098E-5</v>
      </c>
    </row>
    <row r="420" spans="1:23" ht="15" x14ac:dyDescent="0.25">
      <c r="A420" s="28" t="s">
        <v>562</v>
      </c>
      <c r="B420" s="28"/>
      <c r="C420" s="28" t="s">
        <v>518</v>
      </c>
      <c r="D420" s="29">
        <v>1.0041038550298E-4</v>
      </c>
      <c r="E420" s="29">
        <v>4.3942779061350902E-7</v>
      </c>
      <c r="F420" s="30">
        <v>9</v>
      </c>
      <c r="G420" s="30">
        <v>1</v>
      </c>
      <c r="H420" s="31">
        <v>0.60144625175884403</v>
      </c>
      <c r="I420" s="32">
        <v>2.1112163258300101E-3</v>
      </c>
      <c r="J420" s="32">
        <v>1.48782034517287E-3</v>
      </c>
      <c r="K420" s="33">
        <v>22</v>
      </c>
      <c r="L420" s="33">
        <v>8</v>
      </c>
      <c r="M420" s="34">
        <v>1.80884036712852E-2</v>
      </c>
      <c r="N420" s="35">
        <v>6.1074503942546495E-4</v>
      </c>
      <c r="O420" s="35">
        <v>1.0810427871786E-3</v>
      </c>
      <c r="P420" s="36">
        <v>81</v>
      </c>
      <c r="Q420" s="36">
        <v>15</v>
      </c>
      <c r="R420" s="37">
        <v>0.47743657345487001</v>
      </c>
      <c r="S420" s="38">
        <v>2.90580492135275E-4</v>
      </c>
      <c r="T420" s="38">
        <v>3.6114159463349001E-4</v>
      </c>
      <c r="U420" s="39">
        <v>83</v>
      </c>
      <c r="V420" s="39">
        <v>15</v>
      </c>
      <c r="W420" s="40">
        <v>4.8448341039312198E-2</v>
      </c>
    </row>
    <row r="421" spans="1:23" ht="15" x14ac:dyDescent="0.25">
      <c r="A421" s="28" t="s">
        <v>563</v>
      </c>
      <c r="B421" s="28"/>
      <c r="C421" s="28" t="s">
        <v>518</v>
      </c>
      <c r="D421" s="29">
        <v>6.83669113967964E-4</v>
      </c>
      <c r="E421" s="29">
        <v>0</v>
      </c>
      <c r="F421" s="30">
        <v>23</v>
      </c>
      <c r="G421" s="30">
        <v>0</v>
      </c>
      <c r="H421" s="31">
        <v>2.4934717763856699E-2</v>
      </c>
      <c r="I421" s="32">
        <v>6.8751417570745398E-4</v>
      </c>
      <c r="J421" s="32">
        <v>1.1720909615435499E-4</v>
      </c>
      <c r="K421" s="33">
        <v>34</v>
      </c>
      <c r="L421" s="33">
        <v>3</v>
      </c>
      <c r="M421" s="34">
        <v>7.5356304617373193E-2</v>
      </c>
      <c r="N421" s="35">
        <v>5.54585157823959E-4</v>
      </c>
      <c r="O421" s="35">
        <v>5.0246206207682303E-4</v>
      </c>
      <c r="P421" s="36">
        <v>70</v>
      </c>
      <c r="Q421" s="36">
        <v>14</v>
      </c>
      <c r="R421" s="37">
        <v>0.68174816995208198</v>
      </c>
      <c r="S421" s="38">
        <v>3.4673971708493499E-4</v>
      </c>
      <c r="T421" s="38">
        <v>3.4356657649351602E-4</v>
      </c>
      <c r="U421" s="39">
        <v>76</v>
      </c>
      <c r="V421" s="39">
        <v>12</v>
      </c>
      <c r="W421" s="40">
        <v>0.35597750961089097</v>
      </c>
    </row>
    <row r="422" spans="1:23" ht="15" x14ac:dyDescent="0.25">
      <c r="A422" s="28" t="s">
        <v>564</v>
      </c>
      <c r="B422" s="28"/>
      <c r="C422" s="28" t="s">
        <v>518</v>
      </c>
      <c r="D422" s="29">
        <v>1.2457951567173799E-6</v>
      </c>
      <c r="E422" s="29">
        <v>0</v>
      </c>
      <c r="F422" s="30">
        <v>2</v>
      </c>
      <c r="G422" s="30">
        <v>0</v>
      </c>
      <c r="H422" s="31">
        <v>0.56870862292096902</v>
      </c>
      <c r="I422" s="32">
        <v>1.1646168545849601E-6</v>
      </c>
      <c r="J422" s="32">
        <v>0</v>
      </c>
      <c r="K422" s="33">
        <v>3</v>
      </c>
      <c r="L422" s="33">
        <v>0</v>
      </c>
      <c r="M422" s="34">
        <v>0.46698510612442501</v>
      </c>
      <c r="N422" s="35">
        <v>5.8064328785264595E-4</v>
      </c>
      <c r="O422" s="35">
        <v>5.0244320735473996E-6</v>
      </c>
      <c r="P422" s="36">
        <v>12</v>
      </c>
      <c r="Q422" s="36">
        <v>1</v>
      </c>
      <c r="R422" s="37">
        <v>0.38410420281111302</v>
      </c>
      <c r="S422" s="38">
        <v>8.3788928906800605E-4</v>
      </c>
      <c r="T422" s="38">
        <v>4.8335971735832697E-4</v>
      </c>
      <c r="U422" s="39">
        <v>56</v>
      </c>
      <c r="V422" s="39">
        <v>9</v>
      </c>
      <c r="W422" s="40">
        <v>0.58693270857903002</v>
      </c>
    </row>
    <row r="423" spans="1:23" ht="15" x14ac:dyDescent="0.25">
      <c r="A423" s="28" t="s">
        <v>565</v>
      </c>
      <c r="B423" s="28"/>
      <c r="C423" s="28" t="s">
        <v>518</v>
      </c>
      <c r="D423" s="29">
        <v>2.1237498453566398E-6</v>
      </c>
      <c r="E423" s="29">
        <v>0</v>
      </c>
      <c r="F423" s="30">
        <v>1</v>
      </c>
      <c r="G423" s="30">
        <v>0</v>
      </c>
      <c r="H423" s="31">
        <v>0.69946407059014204</v>
      </c>
      <c r="I423" s="32">
        <v>8.9934007833863098E-7</v>
      </c>
      <c r="J423" s="32">
        <v>0</v>
      </c>
      <c r="K423" s="33">
        <v>1</v>
      </c>
      <c r="L423" s="33">
        <v>0</v>
      </c>
      <c r="M423" s="34">
        <v>0.69153402140366704</v>
      </c>
      <c r="N423" s="35">
        <v>0</v>
      </c>
      <c r="O423" s="35">
        <v>4.42607426729647E-3</v>
      </c>
      <c r="P423" s="36">
        <v>0</v>
      </c>
      <c r="Q423" s="36">
        <v>1</v>
      </c>
      <c r="R423" s="37">
        <v>2.01274865512578E-2</v>
      </c>
      <c r="S423" s="38">
        <v>9.5068442689026094E-5</v>
      </c>
      <c r="T423" s="38">
        <v>3.2991476773163499E-4</v>
      </c>
      <c r="U423" s="39">
        <v>5</v>
      </c>
      <c r="V423" s="39">
        <v>1</v>
      </c>
      <c r="W423" s="40">
        <v>0.88670652815481898</v>
      </c>
    </row>
    <row r="424" spans="1:23" ht="15" x14ac:dyDescent="0.25">
      <c r="A424" s="28" t="s">
        <v>566</v>
      </c>
      <c r="B424" s="28"/>
      <c r="C424" s="28" t="s">
        <v>518</v>
      </c>
      <c r="D424" s="29">
        <v>9.1381927976887795E-7</v>
      </c>
      <c r="E424" s="29">
        <v>5.0013629869733096E-4</v>
      </c>
      <c r="F424" s="30">
        <v>1</v>
      </c>
      <c r="G424" s="30">
        <v>1</v>
      </c>
      <c r="H424" s="31">
        <v>0.15726465022834701</v>
      </c>
      <c r="I424" s="32">
        <v>0</v>
      </c>
      <c r="J424" s="32">
        <v>1.28692461895438E-5</v>
      </c>
      <c r="K424" s="33">
        <v>0</v>
      </c>
      <c r="L424" s="33">
        <v>1</v>
      </c>
      <c r="M424" s="34">
        <v>2.01274865512578E-2</v>
      </c>
      <c r="N424" s="35">
        <v>4.6717687228178803E-5</v>
      </c>
      <c r="O424" s="35">
        <v>1.01930836851849E-3</v>
      </c>
      <c r="P424" s="36">
        <v>28</v>
      </c>
      <c r="Q424" s="36">
        <v>4</v>
      </c>
      <c r="R424" s="37">
        <v>0.94808133765208602</v>
      </c>
      <c r="S424" s="38">
        <v>5.78547999479931E-4</v>
      </c>
      <c r="T424" s="38">
        <v>1.07696599706681E-4</v>
      </c>
      <c r="U424" s="39">
        <v>82</v>
      </c>
      <c r="V424" s="39">
        <v>15</v>
      </c>
      <c r="W424" s="40">
        <v>0.17330644128466899</v>
      </c>
    </row>
    <row r="425" spans="1:23" ht="15" x14ac:dyDescent="0.25">
      <c r="A425" s="28" t="s">
        <v>567</v>
      </c>
      <c r="B425" s="28"/>
      <c r="C425" s="28" t="s">
        <v>518</v>
      </c>
      <c r="D425" s="29">
        <v>3.4735944251220297E-5</v>
      </c>
      <c r="E425" s="29">
        <v>1.7199205024636099E-5</v>
      </c>
      <c r="F425" s="30">
        <v>9</v>
      </c>
      <c r="G425" s="30">
        <v>4</v>
      </c>
      <c r="H425" s="31">
        <v>0.12413081091719699</v>
      </c>
      <c r="I425" s="32">
        <v>2.5213440585471602E-3</v>
      </c>
      <c r="J425" s="32">
        <v>6.8858684729264198E-5</v>
      </c>
      <c r="K425" s="33">
        <v>42</v>
      </c>
      <c r="L425" s="33">
        <v>5</v>
      </c>
      <c r="M425" s="34">
        <v>0.14767598856192901</v>
      </c>
      <c r="N425" s="35">
        <v>3.6215894768482901E-6</v>
      </c>
      <c r="O425" s="35">
        <v>2.1048800302687201E-6</v>
      </c>
      <c r="P425" s="36">
        <v>3</v>
      </c>
      <c r="Q425" s="36">
        <v>1</v>
      </c>
      <c r="R425" s="37">
        <v>0.60440652065009004</v>
      </c>
      <c r="S425" s="38">
        <v>1.83372904448198E-6</v>
      </c>
      <c r="T425" s="38">
        <v>4.9366520496199101E-6</v>
      </c>
      <c r="U425" s="39">
        <v>5</v>
      </c>
      <c r="V425" s="39">
        <v>1</v>
      </c>
      <c r="W425" s="40">
        <v>0.905491352012461</v>
      </c>
    </row>
    <row r="426" spans="1:23" ht="15" x14ac:dyDescent="0.25">
      <c r="A426" s="28" t="s">
        <v>568</v>
      </c>
      <c r="B426" s="28"/>
      <c r="C426" s="28" t="s">
        <v>518</v>
      </c>
      <c r="D426" s="29">
        <v>7.8449013820514204E-7</v>
      </c>
      <c r="E426" s="29">
        <v>0</v>
      </c>
      <c r="F426" s="30">
        <v>1</v>
      </c>
      <c r="G426" s="30">
        <v>0</v>
      </c>
      <c r="H426" s="31">
        <v>0.69946407059014204</v>
      </c>
      <c r="I426" s="32">
        <v>2.1571984325555902E-6</v>
      </c>
      <c r="J426" s="32">
        <v>1.7350224852894199E-5</v>
      </c>
      <c r="K426" s="33">
        <v>2</v>
      </c>
      <c r="L426" s="33">
        <v>1</v>
      </c>
      <c r="M426" s="34">
        <v>0.37201256766555801</v>
      </c>
      <c r="N426" s="35">
        <v>3.2418205125408101E-5</v>
      </c>
      <c r="O426" s="35">
        <v>1.1818694336615599E-3</v>
      </c>
      <c r="P426" s="36">
        <v>39</v>
      </c>
      <c r="Q426" s="36">
        <v>5</v>
      </c>
      <c r="R426" s="37">
        <v>0.72933778005932304</v>
      </c>
      <c r="S426" s="38">
        <v>1.3637388683392501E-3</v>
      </c>
      <c r="T426" s="38">
        <v>1.4777335030916601E-3</v>
      </c>
      <c r="U426" s="39">
        <v>83</v>
      </c>
      <c r="V426" s="39">
        <v>13</v>
      </c>
      <c r="W426" s="40">
        <v>0.774766274138739</v>
      </c>
    </row>
    <row r="427" spans="1:23" ht="15" x14ac:dyDescent="0.25">
      <c r="A427" s="28" t="s">
        <v>569</v>
      </c>
      <c r="B427" s="28"/>
      <c r="C427" s="28" t="s">
        <v>518</v>
      </c>
      <c r="D427" s="29">
        <v>0</v>
      </c>
      <c r="E427" s="29">
        <v>0</v>
      </c>
      <c r="F427" s="30">
        <v>0</v>
      </c>
      <c r="G427" s="30">
        <v>0</v>
      </c>
      <c r="H427" s="31" t="s">
        <v>12</v>
      </c>
      <c r="I427" s="32">
        <v>2.6371475432410202E-6</v>
      </c>
      <c r="J427" s="32">
        <v>0</v>
      </c>
      <c r="K427" s="33">
        <v>2</v>
      </c>
      <c r="L427" s="33">
        <v>0</v>
      </c>
      <c r="M427" s="34">
        <v>0.55911838963927096</v>
      </c>
      <c r="N427" s="35">
        <v>5.8845520159129996E-4</v>
      </c>
      <c r="O427" s="35">
        <v>1.15588208562909E-3</v>
      </c>
      <c r="P427" s="36">
        <v>16</v>
      </c>
      <c r="Q427" s="36">
        <v>3</v>
      </c>
      <c r="R427" s="37">
        <v>0.93163092394089497</v>
      </c>
      <c r="S427" s="38">
        <v>2.19859105032584E-3</v>
      </c>
      <c r="T427" s="38">
        <v>1.0846872095661201E-3</v>
      </c>
      <c r="U427" s="39">
        <v>79</v>
      </c>
      <c r="V427" s="39">
        <v>11</v>
      </c>
      <c r="W427" s="40">
        <v>8.1670641165277596E-3</v>
      </c>
    </row>
    <row r="428" spans="1:23" ht="15" x14ac:dyDescent="0.25">
      <c r="A428" s="28" t="s">
        <v>570</v>
      </c>
      <c r="B428" s="28"/>
      <c r="C428" s="28" t="s">
        <v>518</v>
      </c>
      <c r="D428" s="29">
        <v>5.5598624390514996E-3</v>
      </c>
      <c r="E428" s="29">
        <v>7.8987822853268604E-6</v>
      </c>
      <c r="F428" s="30">
        <v>9</v>
      </c>
      <c r="G428" s="30">
        <v>1</v>
      </c>
      <c r="H428" s="31">
        <v>0.62916578899379205</v>
      </c>
      <c r="I428" s="32">
        <v>5.7777088988962902E-3</v>
      </c>
      <c r="J428" s="32">
        <v>2.02227894612085E-2</v>
      </c>
      <c r="K428" s="33">
        <v>36</v>
      </c>
      <c r="L428" s="33">
        <v>9</v>
      </c>
      <c r="M428" s="34">
        <v>6.4359627734837999E-2</v>
      </c>
      <c r="N428" s="35">
        <v>5.2435052000728002E-3</v>
      </c>
      <c r="O428" s="35">
        <v>8.4663453493152904E-3</v>
      </c>
      <c r="P428" s="36">
        <v>80</v>
      </c>
      <c r="Q428" s="36">
        <v>15</v>
      </c>
      <c r="R428" s="37">
        <v>0.29106403318983498</v>
      </c>
      <c r="S428" s="38">
        <v>2.3488518540980999E-3</v>
      </c>
      <c r="T428" s="38">
        <v>5.9352506874443597E-3</v>
      </c>
      <c r="U428" s="39">
        <v>83</v>
      </c>
      <c r="V428" s="39">
        <v>15</v>
      </c>
      <c r="W428" s="40">
        <v>0.82046831114697305</v>
      </c>
    </row>
    <row r="429" spans="1:23" ht="15" x14ac:dyDescent="0.25">
      <c r="A429" s="28" t="s">
        <v>571</v>
      </c>
      <c r="B429" s="28"/>
      <c r="C429" s="28" t="s">
        <v>518</v>
      </c>
      <c r="D429" s="29">
        <v>9.7029896592939505E-7</v>
      </c>
      <c r="E429" s="29">
        <v>0</v>
      </c>
      <c r="F429" s="30">
        <v>1</v>
      </c>
      <c r="G429" s="30">
        <v>0</v>
      </c>
      <c r="H429" s="31">
        <v>0.69946407059014204</v>
      </c>
      <c r="I429" s="32">
        <v>1.74864975051468E-6</v>
      </c>
      <c r="J429" s="32">
        <v>0</v>
      </c>
      <c r="K429" s="33">
        <v>2</v>
      </c>
      <c r="L429" s="33">
        <v>0</v>
      </c>
      <c r="M429" s="34">
        <v>0.55911838963927096</v>
      </c>
      <c r="N429" s="35">
        <v>6.6804241394672801E-4</v>
      </c>
      <c r="O429" s="35">
        <v>1.01516442272242E-3</v>
      </c>
      <c r="P429" s="36">
        <v>25</v>
      </c>
      <c r="Q429" s="36">
        <v>5</v>
      </c>
      <c r="R429" s="37">
        <v>0.58637404130011195</v>
      </c>
      <c r="S429" s="38">
        <v>2.0227212098619602E-3</v>
      </c>
      <c r="T429" s="38">
        <v>1.19878349128596E-3</v>
      </c>
      <c r="U429" s="39">
        <v>81</v>
      </c>
      <c r="V429" s="39">
        <v>13</v>
      </c>
      <c r="W429" s="40">
        <v>0.27773893083824203</v>
      </c>
    </row>
    <row r="430" spans="1:23" ht="15" x14ac:dyDescent="0.25">
      <c r="A430" s="28" t="s">
        <v>572</v>
      </c>
      <c r="B430" s="28"/>
      <c r="C430" s="28" t="s">
        <v>518</v>
      </c>
      <c r="D430" s="29">
        <v>0</v>
      </c>
      <c r="E430" s="29">
        <v>0</v>
      </c>
      <c r="F430" s="30">
        <v>0</v>
      </c>
      <c r="G430" s="30">
        <v>0</v>
      </c>
      <c r="H430" s="31" t="s">
        <v>12</v>
      </c>
      <c r="I430" s="32">
        <v>0</v>
      </c>
      <c r="J430" s="32">
        <v>0</v>
      </c>
      <c r="K430" s="33">
        <v>0</v>
      </c>
      <c r="L430" s="33">
        <v>0</v>
      </c>
      <c r="M430" s="34" t="s">
        <v>12</v>
      </c>
      <c r="N430" s="35">
        <v>6.1003426072963501E-4</v>
      </c>
      <c r="O430" s="35">
        <v>1.4361249017696899E-3</v>
      </c>
      <c r="P430" s="36">
        <v>10</v>
      </c>
      <c r="Q430" s="36">
        <v>4</v>
      </c>
      <c r="R430" s="37">
        <v>0.146709826436484</v>
      </c>
      <c r="S430" s="38">
        <v>2.0433046991804099E-3</v>
      </c>
      <c r="T430" s="38">
        <v>2.8206134591286301E-3</v>
      </c>
      <c r="U430" s="39">
        <v>22</v>
      </c>
      <c r="V430" s="39">
        <v>3</v>
      </c>
      <c r="W430" s="40">
        <v>0.624481998976534</v>
      </c>
    </row>
    <row r="431" spans="1:23" ht="15" x14ac:dyDescent="0.25">
      <c r="A431" s="28" t="s">
        <v>573</v>
      </c>
      <c r="B431" s="28"/>
      <c r="C431" s="28" t="s">
        <v>518</v>
      </c>
      <c r="D431" s="29">
        <v>6.4149932602697505E-7</v>
      </c>
      <c r="E431" s="29">
        <v>6.5907178643675296E-7</v>
      </c>
      <c r="F431" s="30">
        <v>1</v>
      </c>
      <c r="G431" s="30">
        <v>1</v>
      </c>
      <c r="H431" s="31">
        <v>0.170028431938129</v>
      </c>
      <c r="I431" s="32">
        <v>8.0388386285252205E-6</v>
      </c>
      <c r="J431" s="32">
        <v>1.0873781122979799E-3</v>
      </c>
      <c r="K431" s="33">
        <v>4</v>
      </c>
      <c r="L431" s="33">
        <v>4</v>
      </c>
      <c r="M431" s="34">
        <v>4.2730260499594802E-3</v>
      </c>
      <c r="N431" s="35">
        <v>1.08862288089552E-5</v>
      </c>
      <c r="O431" s="35">
        <v>6.7763187810113102E-3</v>
      </c>
      <c r="P431" s="36">
        <v>10</v>
      </c>
      <c r="Q431" s="36">
        <v>7</v>
      </c>
      <c r="R431" s="37">
        <v>5.8302218975343496E-4</v>
      </c>
      <c r="S431" s="38">
        <v>4.0866522352311204E-6</v>
      </c>
      <c r="T431" s="38">
        <v>1.0514623503196699E-5</v>
      </c>
      <c r="U431" s="39">
        <v>12</v>
      </c>
      <c r="V431" s="39">
        <v>5</v>
      </c>
      <c r="W431" s="40">
        <v>5.7545731687035397E-2</v>
      </c>
    </row>
    <row r="432" spans="1:23" ht="15" x14ac:dyDescent="0.25">
      <c r="A432" s="28" t="s">
        <v>574</v>
      </c>
      <c r="B432" s="28"/>
      <c r="C432" s="28" t="s">
        <v>518</v>
      </c>
      <c r="D432" s="29">
        <v>4.9188777233882103E-4</v>
      </c>
      <c r="E432" s="29">
        <v>4.6527337455265001E-4</v>
      </c>
      <c r="F432" s="30">
        <v>13</v>
      </c>
      <c r="G432" s="30">
        <v>2</v>
      </c>
      <c r="H432" s="31">
        <v>0.96701396551104501</v>
      </c>
      <c r="I432" s="32">
        <v>3.90172679727745E-4</v>
      </c>
      <c r="J432" s="32">
        <v>6.8078132513609601E-3</v>
      </c>
      <c r="K432" s="33">
        <v>38</v>
      </c>
      <c r="L432" s="33">
        <v>5</v>
      </c>
      <c r="M432" s="34">
        <v>0.71157634324447305</v>
      </c>
      <c r="N432" s="35">
        <v>2.2914438280619701E-4</v>
      </c>
      <c r="O432" s="35">
        <v>1.4415115644607199E-4</v>
      </c>
      <c r="P432" s="36">
        <v>22</v>
      </c>
      <c r="Q432" s="36">
        <v>5</v>
      </c>
      <c r="R432" s="37">
        <v>0.71625043366827001</v>
      </c>
      <c r="S432" s="38">
        <v>1.7049792908719499E-4</v>
      </c>
      <c r="T432" s="38">
        <v>1.59060205579343E-4</v>
      </c>
      <c r="U432" s="39">
        <v>45</v>
      </c>
      <c r="V432" s="39">
        <v>11</v>
      </c>
      <c r="W432" s="40">
        <v>0.39353693611289597</v>
      </c>
    </row>
    <row r="433" spans="1:23" ht="15" x14ac:dyDescent="0.25">
      <c r="A433" s="28" t="s">
        <v>575</v>
      </c>
      <c r="B433" s="28"/>
      <c r="C433" s="28" t="s">
        <v>518</v>
      </c>
      <c r="D433" s="29">
        <v>4.7888744794416102E-5</v>
      </c>
      <c r="E433" s="29">
        <v>0</v>
      </c>
      <c r="F433" s="30">
        <v>2</v>
      </c>
      <c r="G433" s="30">
        <v>0</v>
      </c>
      <c r="H433" s="31">
        <v>0.56870862292096902</v>
      </c>
      <c r="I433" s="32">
        <v>1.33823814941448E-5</v>
      </c>
      <c r="J433" s="32">
        <v>0</v>
      </c>
      <c r="K433" s="33">
        <v>3</v>
      </c>
      <c r="L433" s="33">
        <v>0</v>
      </c>
      <c r="M433" s="34">
        <v>0.46698510612442501</v>
      </c>
      <c r="N433" s="35">
        <v>5.2930159094764599E-4</v>
      </c>
      <c r="O433" s="35">
        <v>0</v>
      </c>
      <c r="P433" s="36">
        <v>3</v>
      </c>
      <c r="Q433" s="36">
        <v>0</v>
      </c>
      <c r="R433" s="37">
        <v>0.46698510612442501</v>
      </c>
      <c r="S433" s="38">
        <v>1.6276741746212901E-5</v>
      </c>
      <c r="T433" s="38">
        <v>0</v>
      </c>
      <c r="U433" s="39">
        <v>14</v>
      </c>
      <c r="V433" s="39">
        <v>0</v>
      </c>
      <c r="W433" s="40">
        <v>9.0174475502559498E-2</v>
      </c>
    </row>
    <row r="434" spans="1:23" ht="15" x14ac:dyDescent="0.25">
      <c r="A434" s="28" t="s">
        <v>576</v>
      </c>
      <c r="B434" s="28"/>
      <c r="C434" s="28" t="s">
        <v>518</v>
      </c>
      <c r="D434" s="29">
        <v>0</v>
      </c>
      <c r="E434" s="29">
        <v>0</v>
      </c>
      <c r="F434" s="30">
        <v>0</v>
      </c>
      <c r="G434" s="30">
        <v>0</v>
      </c>
      <c r="H434" s="31" t="s">
        <v>12</v>
      </c>
      <c r="I434" s="32">
        <v>1.78488185255523E-4</v>
      </c>
      <c r="J434" s="32">
        <v>0</v>
      </c>
      <c r="K434" s="33">
        <v>1</v>
      </c>
      <c r="L434" s="33">
        <v>0</v>
      </c>
      <c r="M434" s="34">
        <v>0.69153402140366704</v>
      </c>
      <c r="N434" s="35">
        <v>1.13969188924504E-3</v>
      </c>
      <c r="O434" s="35">
        <v>0</v>
      </c>
      <c r="P434" s="36">
        <v>4</v>
      </c>
      <c r="Q434" s="36">
        <v>0</v>
      </c>
      <c r="R434" s="37">
        <v>0.39584456686018199</v>
      </c>
      <c r="S434" s="38">
        <v>1.12735477462522E-4</v>
      </c>
      <c r="T434" s="38">
        <v>2.2104580825815501E-5</v>
      </c>
      <c r="U434" s="39">
        <v>29</v>
      </c>
      <c r="V434" s="39">
        <v>2</v>
      </c>
      <c r="W434" s="40">
        <v>8.7178672686181402E-2</v>
      </c>
    </row>
    <row r="435" spans="1:23" ht="15" x14ac:dyDescent="0.25">
      <c r="A435" s="28" t="s">
        <v>577</v>
      </c>
      <c r="B435" s="28"/>
      <c r="C435" s="28" t="s">
        <v>518</v>
      </c>
      <c r="D435" s="29">
        <v>1.90305101785519E-5</v>
      </c>
      <c r="E435" s="29">
        <v>2.55909926404293E-5</v>
      </c>
      <c r="F435" s="30">
        <v>10</v>
      </c>
      <c r="G435" s="30">
        <v>2</v>
      </c>
      <c r="H435" s="31">
        <v>0.80601186198472796</v>
      </c>
      <c r="I435" s="32">
        <v>9.60023311274632E-4</v>
      </c>
      <c r="J435" s="32">
        <v>5.9061382912363298E-5</v>
      </c>
      <c r="K435" s="33">
        <v>19</v>
      </c>
      <c r="L435" s="33">
        <v>2</v>
      </c>
      <c r="M435" s="34">
        <v>0.41722917193426401</v>
      </c>
      <c r="N435" s="35">
        <v>2.40912710224458E-7</v>
      </c>
      <c r="O435" s="35">
        <v>0</v>
      </c>
      <c r="P435" s="36">
        <v>1</v>
      </c>
      <c r="Q435" s="36">
        <v>0</v>
      </c>
      <c r="R435" s="37">
        <v>0.69153402140366704</v>
      </c>
      <c r="S435" s="38">
        <v>2.7960913718982802E-7</v>
      </c>
      <c r="T435" s="38">
        <v>0</v>
      </c>
      <c r="U435" s="39">
        <v>1</v>
      </c>
      <c r="V435" s="39">
        <v>0</v>
      </c>
      <c r="W435" s="40">
        <v>0.69153402140366704</v>
      </c>
    </row>
    <row r="436" spans="1:23" ht="15" x14ac:dyDescent="0.25">
      <c r="A436" s="28" t="s">
        <v>578</v>
      </c>
      <c r="B436" s="28"/>
      <c r="C436" s="28" t="s">
        <v>518</v>
      </c>
      <c r="D436" s="29">
        <v>2.24690448089173E-5</v>
      </c>
      <c r="E436" s="29">
        <v>1.2335309857429099E-5</v>
      </c>
      <c r="F436" s="30">
        <v>1</v>
      </c>
      <c r="G436" s="30">
        <v>1</v>
      </c>
      <c r="H436" s="31">
        <v>0.170028431938129</v>
      </c>
      <c r="I436" s="32">
        <v>9.7390514621948396E-6</v>
      </c>
      <c r="J436" s="32">
        <v>7.9127086506500805E-5</v>
      </c>
      <c r="K436" s="33">
        <v>1</v>
      </c>
      <c r="L436" s="33">
        <v>2</v>
      </c>
      <c r="M436" s="34">
        <v>1.3147466912939399E-2</v>
      </c>
      <c r="N436" s="35">
        <v>1.8760870194238499E-5</v>
      </c>
      <c r="O436" s="35">
        <v>3.0345088984159701E-3</v>
      </c>
      <c r="P436" s="36">
        <v>4</v>
      </c>
      <c r="Q436" s="36">
        <v>1</v>
      </c>
      <c r="R436" s="37">
        <v>0.73656834189881304</v>
      </c>
      <c r="S436" s="38">
        <v>2.4567831499385899E-5</v>
      </c>
      <c r="T436" s="38">
        <v>1.9562040926653499E-6</v>
      </c>
      <c r="U436" s="39">
        <v>23</v>
      </c>
      <c r="V436" s="39">
        <v>1</v>
      </c>
      <c r="W436" s="40">
        <v>7.7540405111077002E-2</v>
      </c>
    </row>
    <row r="437" spans="1:23" ht="15" x14ac:dyDescent="0.25">
      <c r="A437" s="28" t="s">
        <v>579</v>
      </c>
      <c r="B437" s="28"/>
      <c r="C437" s="28" t="s">
        <v>518</v>
      </c>
      <c r="D437" s="29">
        <v>4.27686414680116E-6</v>
      </c>
      <c r="E437" s="29">
        <v>0</v>
      </c>
      <c r="F437" s="30">
        <v>5</v>
      </c>
      <c r="G437" s="30">
        <v>0</v>
      </c>
      <c r="H437" s="31">
        <v>0.34924955086791798</v>
      </c>
      <c r="I437" s="32">
        <v>1.8907638432367401E-5</v>
      </c>
      <c r="J437" s="32">
        <v>2.1880945283451599E-4</v>
      </c>
      <c r="K437" s="33">
        <v>9</v>
      </c>
      <c r="L437" s="33">
        <v>1</v>
      </c>
      <c r="M437" s="34">
        <v>0.69325698057389595</v>
      </c>
      <c r="N437" s="35">
        <v>6.1033296572264497E-3</v>
      </c>
      <c r="O437" s="35">
        <v>3.3686876119568198E-3</v>
      </c>
      <c r="P437" s="36">
        <v>58</v>
      </c>
      <c r="Q437" s="36">
        <v>9</v>
      </c>
      <c r="R437" s="37">
        <v>0.28332640854774799</v>
      </c>
      <c r="S437" s="38">
        <v>1.9120378660148499E-2</v>
      </c>
      <c r="T437" s="38">
        <v>9.2806203935895705E-3</v>
      </c>
      <c r="U437" s="39">
        <v>82</v>
      </c>
      <c r="V437" s="39">
        <v>14</v>
      </c>
      <c r="W437" s="40">
        <v>0.60444222612383003</v>
      </c>
    </row>
    <row r="438" spans="1:23" ht="15" x14ac:dyDescent="0.25">
      <c r="A438" s="28" t="s">
        <v>580</v>
      </c>
      <c r="B438" s="28"/>
      <c r="C438" s="28" t="s">
        <v>518</v>
      </c>
      <c r="D438" s="29">
        <v>1.6221030556239599E-5</v>
      </c>
      <c r="E438" s="29">
        <v>0</v>
      </c>
      <c r="F438" s="30">
        <v>4</v>
      </c>
      <c r="G438" s="30">
        <v>0</v>
      </c>
      <c r="H438" s="31">
        <v>0.406683839381209</v>
      </c>
      <c r="I438" s="32">
        <v>2.4063031899996101E-3</v>
      </c>
      <c r="J438" s="32">
        <v>1.3498549009898901E-3</v>
      </c>
      <c r="K438" s="33">
        <v>28</v>
      </c>
      <c r="L438" s="33">
        <v>3</v>
      </c>
      <c r="M438" s="34">
        <v>0.357038287987264</v>
      </c>
      <c r="N438" s="35">
        <v>5.3621002985056199E-5</v>
      </c>
      <c r="O438" s="35">
        <v>1.16302017529634E-5</v>
      </c>
      <c r="P438" s="36">
        <v>8</v>
      </c>
      <c r="Q438" s="36">
        <v>4</v>
      </c>
      <c r="R438" s="37">
        <v>0.116822841220389</v>
      </c>
      <c r="S438" s="38">
        <v>2.7740873158302499E-4</v>
      </c>
      <c r="T438" s="38">
        <v>1.9153308173578901E-4</v>
      </c>
      <c r="U438" s="39">
        <v>71</v>
      </c>
      <c r="V438" s="39">
        <v>9</v>
      </c>
      <c r="W438" s="40">
        <v>0.23886614007628501</v>
      </c>
    </row>
    <row r="439" spans="1:23" ht="15" x14ac:dyDescent="0.25">
      <c r="A439" s="28" t="s">
        <v>581</v>
      </c>
      <c r="B439" s="28"/>
      <c r="C439" s="28" t="s">
        <v>518</v>
      </c>
      <c r="D439" s="29">
        <v>3.8205456574749099E-3</v>
      </c>
      <c r="E439" s="29">
        <v>0</v>
      </c>
      <c r="F439" s="30">
        <v>2</v>
      </c>
      <c r="G439" s="30">
        <v>0</v>
      </c>
      <c r="H439" s="31">
        <v>0.56870862292096902</v>
      </c>
      <c r="I439" s="32">
        <v>6.0868293276623603E-4</v>
      </c>
      <c r="J439" s="32">
        <v>0</v>
      </c>
      <c r="K439" s="33">
        <v>4</v>
      </c>
      <c r="L439" s="33">
        <v>0</v>
      </c>
      <c r="M439" s="34">
        <v>0.39584456686018199</v>
      </c>
      <c r="N439" s="35">
        <v>4.7454014327298804E-3</v>
      </c>
      <c r="O439" s="35">
        <v>7.8155947069840394E-3</v>
      </c>
      <c r="P439" s="36">
        <v>17</v>
      </c>
      <c r="Q439" s="36">
        <v>4</v>
      </c>
      <c r="R439" s="37">
        <v>0.50926024418677995</v>
      </c>
      <c r="S439" s="38">
        <v>9.4184300512918499E-4</v>
      </c>
      <c r="T439" s="38">
        <v>6.9457905338306706E-5</v>
      </c>
      <c r="U439" s="39">
        <v>28</v>
      </c>
      <c r="V439" s="39">
        <v>5</v>
      </c>
      <c r="W439" s="40">
        <v>0.66442941996272498</v>
      </c>
    </row>
    <row r="440" spans="1:23" ht="15" x14ac:dyDescent="0.25">
      <c r="A440" s="28" t="s">
        <v>582</v>
      </c>
      <c r="B440" s="28"/>
      <c r="C440" s="28" t="s">
        <v>518</v>
      </c>
      <c r="D440" s="29">
        <v>5.5921150651520903E-5</v>
      </c>
      <c r="E440" s="29">
        <v>0</v>
      </c>
      <c r="F440" s="30">
        <v>3</v>
      </c>
      <c r="G440" s="30">
        <v>0</v>
      </c>
      <c r="H440" s="31">
        <v>0.47743835775409699</v>
      </c>
      <c r="I440" s="32">
        <v>3.5229609887382897E-5</v>
      </c>
      <c r="J440" s="32">
        <v>0</v>
      </c>
      <c r="K440" s="33">
        <v>2</v>
      </c>
      <c r="L440" s="33">
        <v>0</v>
      </c>
      <c r="M440" s="34">
        <v>0.55911838963927096</v>
      </c>
      <c r="N440" s="35">
        <v>3.7136377086284701E-4</v>
      </c>
      <c r="O440" s="35">
        <v>9.4668105033060099E-5</v>
      </c>
      <c r="P440" s="36">
        <v>13</v>
      </c>
      <c r="Q440" s="36">
        <v>4</v>
      </c>
      <c r="R440" s="37">
        <v>0.41937303555536798</v>
      </c>
      <c r="S440" s="38">
        <v>2.6451822552386802E-4</v>
      </c>
      <c r="T440" s="38">
        <v>1.4844917825071599E-4</v>
      </c>
      <c r="U440" s="39">
        <v>58</v>
      </c>
      <c r="V440" s="39">
        <v>11</v>
      </c>
      <c r="W440" s="40">
        <v>0.62422715486809</v>
      </c>
    </row>
    <row r="441" spans="1:23" ht="15" x14ac:dyDescent="0.25">
      <c r="A441" s="28" t="s">
        <v>583</v>
      </c>
      <c r="B441" s="28"/>
      <c r="C441" s="28" t="s">
        <v>518</v>
      </c>
      <c r="D441" s="29">
        <v>5.9592332419066004E-4</v>
      </c>
      <c r="E441" s="29">
        <v>4.8709600038877903E-5</v>
      </c>
      <c r="F441" s="30">
        <v>8</v>
      </c>
      <c r="G441" s="30">
        <v>1</v>
      </c>
      <c r="H441" s="31">
        <v>0.772357465978042</v>
      </c>
      <c r="I441" s="32">
        <v>7.9951360203183504E-4</v>
      </c>
      <c r="J441" s="32">
        <v>4.7906716190653599E-4</v>
      </c>
      <c r="K441" s="33">
        <v>13</v>
      </c>
      <c r="L441" s="33">
        <v>1</v>
      </c>
      <c r="M441" s="34">
        <v>0.40825397576489098</v>
      </c>
      <c r="N441" s="35">
        <v>2.2649332241788301E-7</v>
      </c>
      <c r="O441" s="35">
        <v>0</v>
      </c>
      <c r="P441" s="36">
        <v>1</v>
      </c>
      <c r="Q441" s="36">
        <v>0</v>
      </c>
      <c r="R441" s="37">
        <v>0.69153402140366704</v>
      </c>
      <c r="S441" s="38">
        <v>3.86421387565347E-7</v>
      </c>
      <c r="T441" s="38">
        <v>0</v>
      </c>
      <c r="U441" s="39">
        <v>2</v>
      </c>
      <c r="V441" s="39">
        <v>0</v>
      </c>
      <c r="W441" s="40">
        <v>0.55911838963927096</v>
      </c>
    </row>
    <row r="442" spans="1:23" ht="15" x14ac:dyDescent="0.25">
      <c r="A442" s="28" t="s">
        <v>584</v>
      </c>
      <c r="B442" s="28"/>
      <c r="C442" s="28" t="s">
        <v>518</v>
      </c>
      <c r="D442" s="29">
        <v>2.3624932117686899E-4</v>
      </c>
      <c r="E442" s="29">
        <v>1.4826276340364699E-4</v>
      </c>
      <c r="F442" s="30">
        <v>20</v>
      </c>
      <c r="G442" s="30">
        <v>3</v>
      </c>
      <c r="H442" s="31">
        <v>0.68535172807197398</v>
      </c>
      <c r="I442" s="32">
        <v>1.8593388614583501E-3</v>
      </c>
      <c r="J442" s="32">
        <v>3.5632693406941298E-4</v>
      </c>
      <c r="K442" s="33">
        <v>46</v>
      </c>
      <c r="L442" s="33">
        <v>5</v>
      </c>
      <c r="M442" s="34">
        <v>0.13468589825855301</v>
      </c>
      <c r="N442" s="35">
        <v>9.0071893310112697E-4</v>
      </c>
      <c r="O442" s="35">
        <v>9.4820603850886802E-4</v>
      </c>
      <c r="P442" s="36">
        <v>78</v>
      </c>
      <c r="Q442" s="36">
        <v>15</v>
      </c>
      <c r="R442" s="37">
        <v>0.59413331635968303</v>
      </c>
      <c r="S442" s="38">
        <v>1.0389524116619E-3</v>
      </c>
      <c r="T442" s="38">
        <v>5.3179649688608697E-3</v>
      </c>
      <c r="U442" s="39">
        <v>81</v>
      </c>
      <c r="V442" s="39">
        <v>15</v>
      </c>
      <c r="W442" s="40">
        <v>5.5592268100061001E-2</v>
      </c>
    </row>
    <row r="443" spans="1:23" ht="15" x14ac:dyDescent="0.25">
      <c r="A443" s="28" t="s">
        <v>585</v>
      </c>
      <c r="B443" s="28"/>
      <c r="C443" s="28" t="s">
        <v>518</v>
      </c>
      <c r="D443" s="29">
        <v>2.03242934602042E-7</v>
      </c>
      <c r="E443" s="29">
        <v>0</v>
      </c>
      <c r="F443" s="30">
        <v>1</v>
      </c>
      <c r="G443" s="30">
        <v>0</v>
      </c>
      <c r="H443" s="31">
        <v>0.69946407059014204</v>
      </c>
      <c r="I443" s="32">
        <v>3.42014212706767E-7</v>
      </c>
      <c r="J443" s="32">
        <v>0</v>
      </c>
      <c r="K443" s="33">
        <v>1</v>
      </c>
      <c r="L443" s="33">
        <v>0</v>
      </c>
      <c r="M443" s="34">
        <v>0.69153402140366704</v>
      </c>
      <c r="N443" s="35">
        <v>5.1979000545296697E-4</v>
      </c>
      <c r="O443" s="35">
        <v>3.0667299329382898E-5</v>
      </c>
      <c r="P443" s="36">
        <v>29</v>
      </c>
      <c r="Q443" s="36">
        <v>4</v>
      </c>
      <c r="R443" s="37">
        <v>0.51902662528788601</v>
      </c>
      <c r="S443" s="38">
        <v>3.2307876671581201E-4</v>
      </c>
      <c r="T443" s="38">
        <v>1.07534642501319E-4</v>
      </c>
      <c r="U443" s="39">
        <v>68</v>
      </c>
      <c r="V443" s="39">
        <v>11</v>
      </c>
      <c r="W443" s="40">
        <v>0.22697743628604</v>
      </c>
    </row>
    <row r="444" spans="1:23" ht="15" x14ac:dyDescent="0.25">
      <c r="A444" s="28" t="s">
        <v>586</v>
      </c>
      <c r="B444" s="28"/>
      <c r="C444" s="28" t="s">
        <v>518</v>
      </c>
      <c r="D444" s="29">
        <v>0</v>
      </c>
      <c r="E444" s="29">
        <v>0</v>
      </c>
      <c r="F444" s="30">
        <v>0</v>
      </c>
      <c r="G444" s="30">
        <v>0</v>
      </c>
      <c r="H444" s="31" t="s">
        <v>12</v>
      </c>
      <c r="I444" s="32">
        <v>0</v>
      </c>
      <c r="J444" s="32">
        <v>0</v>
      </c>
      <c r="K444" s="33">
        <v>0</v>
      </c>
      <c r="L444" s="33">
        <v>0</v>
      </c>
      <c r="M444" s="34" t="s">
        <v>12</v>
      </c>
      <c r="N444" s="35">
        <v>0</v>
      </c>
      <c r="O444" s="35">
        <v>1.9923038956134302E-3</v>
      </c>
      <c r="P444" s="36">
        <v>0</v>
      </c>
      <c r="Q444" s="36">
        <v>1</v>
      </c>
      <c r="R444" s="37">
        <v>2.01274865512578E-2</v>
      </c>
      <c r="S444" s="38">
        <v>1.00572045674339E-4</v>
      </c>
      <c r="T444" s="38">
        <v>8.0054028051173705E-5</v>
      </c>
      <c r="U444" s="39">
        <v>8</v>
      </c>
      <c r="V444" s="39">
        <v>2</v>
      </c>
      <c r="W444" s="40">
        <v>0.686337462583956</v>
      </c>
    </row>
    <row r="445" spans="1:23" ht="15" x14ac:dyDescent="0.25">
      <c r="A445" s="28" t="s">
        <v>587</v>
      </c>
      <c r="B445" s="28"/>
      <c r="C445" s="28" t="s">
        <v>518</v>
      </c>
      <c r="D445" s="29">
        <v>1.20050837519765E-4</v>
      </c>
      <c r="E445" s="29">
        <v>0</v>
      </c>
      <c r="F445" s="30">
        <v>3</v>
      </c>
      <c r="G445" s="30">
        <v>0</v>
      </c>
      <c r="H445" s="31">
        <v>0.47743835775409699</v>
      </c>
      <c r="I445" s="32">
        <v>5.4396518621163602E-6</v>
      </c>
      <c r="J445" s="32">
        <v>0</v>
      </c>
      <c r="K445" s="33">
        <v>2</v>
      </c>
      <c r="L445" s="33">
        <v>0</v>
      </c>
      <c r="M445" s="34">
        <v>0.55911838963927096</v>
      </c>
      <c r="N445" s="35">
        <v>3.7790342518258997E-5</v>
      </c>
      <c r="O445" s="35">
        <v>8.5964045358426805E-5</v>
      </c>
      <c r="P445" s="36">
        <v>5</v>
      </c>
      <c r="Q445" s="36">
        <v>2</v>
      </c>
      <c r="R445" s="37">
        <v>0.32000183878407001</v>
      </c>
      <c r="S445" s="38">
        <v>2.9573586830124101E-4</v>
      </c>
      <c r="T445" s="38">
        <v>1.1972496272953099E-3</v>
      </c>
      <c r="U445" s="39">
        <v>62</v>
      </c>
      <c r="V445" s="39">
        <v>9</v>
      </c>
      <c r="W445" s="40">
        <v>1</v>
      </c>
    </row>
    <row r="446" spans="1:23" ht="15" x14ac:dyDescent="0.25">
      <c r="A446" s="28" t="s">
        <v>588</v>
      </c>
      <c r="B446" s="28"/>
      <c r="C446" s="28" t="s">
        <v>518</v>
      </c>
      <c r="D446" s="29">
        <v>4.7644116646215202E-7</v>
      </c>
      <c r="E446" s="29">
        <v>0</v>
      </c>
      <c r="F446" s="30">
        <v>1</v>
      </c>
      <c r="G446" s="30">
        <v>0</v>
      </c>
      <c r="H446" s="31">
        <v>0.69946407059014204</v>
      </c>
      <c r="I446" s="32">
        <v>1.31578288030268E-5</v>
      </c>
      <c r="J446" s="32">
        <v>0</v>
      </c>
      <c r="K446" s="33">
        <v>2</v>
      </c>
      <c r="L446" s="33">
        <v>0</v>
      </c>
      <c r="M446" s="34">
        <v>0.55911838963927096</v>
      </c>
      <c r="N446" s="35">
        <v>3.5792696211725701E-4</v>
      </c>
      <c r="O446" s="35">
        <v>0</v>
      </c>
      <c r="P446" s="36">
        <v>7</v>
      </c>
      <c r="Q446" s="36">
        <v>0</v>
      </c>
      <c r="R446" s="37">
        <v>0.25049538519924403</v>
      </c>
      <c r="S446" s="38">
        <v>5.94233524966928E-4</v>
      </c>
      <c r="T446" s="38">
        <v>3.8846989325210798E-4</v>
      </c>
      <c r="U446" s="39">
        <v>67</v>
      </c>
      <c r="V446" s="39">
        <v>10</v>
      </c>
      <c r="W446" s="40">
        <v>0.32139893201804198</v>
      </c>
    </row>
    <row r="447" spans="1:23" ht="15" x14ac:dyDescent="0.25">
      <c r="A447" s="28" t="s">
        <v>589</v>
      </c>
      <c r="B447" s="28"/>
      <c r="C447" s="28" t="s">
        <v>518</v>
      </c>
      <c r="D447" s="29">
        <v>1.1556688178518701E-7</v>
      </c>
      <c r="E447" s="29">
        <v>0</v>
      </c>
      <c r="F447" s="30">
        <v>1</v>
      </c>
      <c r="G447" s="30">
        <v>0</v>
      </c>
      <c r="H447" s="31">
        <v>0.69946407059014204</v>
      </c>
      <c r="I447" s="32">
        <v>7.3531578073621302E-7</v>
      </c>
      <c r="J447" s="32">
        <v>0</v>
      </c>
      <c r="K447" s="33">
        <v>1</v>
      </c>
      <c r="L447" s="33">
        <v>0</v>
      </c>
      <c r="M447" s="34">
        <v>0.69153402140366704</v>
      </c>
      <c r="N447" s="35">
        <v>5.3581484732873996E-4</v>
      </c>
      <c r="O447" s="35">
        <v>0</v>
      </c>
      <c r="P447" s="36">
        <v>4</v>
      </c>
      <c r="Q447" s="36">
        <v>0</v>
      </c>
      <c r="R447" s="37">
        <v>0.39584456686018199</v>
      </c>
      <c r="S447" s="38">
        <v>1.41700321942753E-7</v>
      </c>
      <c r="T447" s="38">
        <v>0</v>
      </c>
      <c r="U447" s="39">
        <v>1</v>
      </c>
      <c r="V447" s="39">
        <v>0</v>
      </c>
      <c r="W447" s="40">
        <v>0.69153402140366704</v>
      </c>
    </row>
    <row r="448" spans="1:23" ht="15" x14ac:dyDescent="0.25">
      <c r="A448" s="28" t="s">
        <v>590</v>
      </c>
      <c r="B448" s="28"/>
      <c r="C448" s="28" t="s">
        <v>518</v>
      </c>
      <c r="D448" s="29">
        <v>1.2046349300453799E-3</v>
      </c>
      <c r="E448" s="29">
        <v>0</v>
      </c>
      <c r="F448" s="30">
        <v>16</v>
      </c>
      <c r="G448" s="30">
        <v>0</v>
      </c>
      <c r="H448" s="31">
        <v>7.2536055192490803E-2</v>
      </c>
      <c r="I448" s="32">
        <v>1.24214788836494E-2</v>
      </c>
      <c r="J448" s="32">
        <v>1.1307759995177399E-2</v>
      </c>
      <c r="K448" s="33">
        <v>30</v>
      </c>
      <c r="L448" s="33">
        <v>3</v>
      </c>
      <c r="M448" s="34">
        <v>0.36663991540062502</v>
      </c>
      <c r="N448" s="35">
        <v>3.0591258501093902E-3</v>
      </c>
      <c r="O448" s="35">
        <v>3.54651767053736E-5</v>
      </c>
      <c r="P448" s="36">
        <v>24</v>
      </c>
      <c r="Q448" s="36">
        <v>4</v>
      </c>
      <c r="R448" s="37">
        <v>0.54011947283754802</v>
      </c>
      <c r="S448" s="38">
        <v>4.1696135166757801E-4</v>
      </c>
      <c r="T448" s="38">
        <v>2.2254844489652599E-4</v>
      </c>
      <c r="U448" s="39">
        <v>47</v>
      </c>
      <c r="V448" s="39">
        <v>6</v>
      </c>
      <c r="W448" s="40">
        <v>0.33426941252831899</v>
      </c>
    </row>
    <row r="449" spans="1:23" ht="15" x14ac:dyDescent="0.25">
      <c r="A449" s="28" t="s">
        <v>591</v>
      </c>
      <c r="B449" s="28"/>
      <c r="C449" s="28" t="s">
        <v>518</v>
      </c>
      <c r="D449" s="29">
        <v>2.86098642901435E-6</v>
      </c>
      <c r="E449" s="29">
        <v>0</v>
      </c>
      <c r="F449" s="30">
        <v>5</v>
      </c>
      <c r="G449" s="30">
        <v>0</v>
      </c>
      <c r="H449" s="31">
        <v>0.34924955086791798</v>
      </c>
      <c r="I449" s="32">
        <v>3.8924424786135199E-6</v>
      </c>
      <c r="J449" s="32">
        <v>0</v>
      </c>
      <c r="K449" s="33">
        <v>7</v>
      </c>
      <c r="L449" s="33">
        <v>0</v>
      </c>
      <c r="M449" s="34">
        <v>0.25049538519924403</v>
      </c>
      <c r="N449" s="35">
        <v>1.0214237532839601E-4</v>
      </c>
      <c r="O449" s="35">
        <v>1.14874240730679E-3</v>
      </c>
      <c r="P449" s="36">
        <v>33</v>
      </c>
      <c r="Q449" s="36">
        <v>6</v>
      </c>
      <c r="R449" s="37">
        <v>0.99109644016445897</v>
      </c>
      <c r="S449" s="38">
        <v>3.2104483589158999E-3</v>
      </c>
      <c r="T449" s="38">
        <v>4.2270966964625799E-3</v>
      </c>
      <c r="U449" s="39">
        <v>81</v>
      </c>
      <c r="V449" s="39">
        <v>13</v>
      </c>
      <c r="W449" s="40">
        <v>0.65701912381573302</v>
      </c>
    </row>
    <row r="450" spans="1:23" ht="15" x14ac:dyDescent="0.25">
      <c r="A450" s="28" t="s">
        <v>592</v>
      </c>
      <c r="B450" s="28"/>
      <c r="C450" s="28" t="s">
        <v>518</v>
      </c>
      <c r="D450" s="29">
        <v>7.8783575708686504E-7</v>
      </c>
      <c r="E450" s="29">
        <v>0</v>
      </c>
      <c r="F450" s="30">
        <v>1</v>
      </c>
      <c r="G450" s="30">
        <v>0</v>
      </c>
      <c r="H450" s="31">
        <v>0.69946407059014204</v>
      </c>
      <c r="I450" s="32">
        <v>1.4003654484221901E-5</v>
      </c>
      <c r="J450" s="32">
        <v>0</v>
      </c>
      <c r="K450" s="33">
        <v>1</v>
      </c>
      <c r="L450" s="33">
        <v>0</v>
      </c>
      <c r="M450" s="34">
        <v>0.69153402140366704</v>
      </c>
      <c r="N450" s="35">
        <v>1.8012518929165399E-4</v>
      </c>
      <c r="O450" s="35">
        <v>1.6592501596579301E-5</v>
      </c>
      <c r="P450" s="36">
        <v>3</v>
      </c>
      <c r="Q450" s="36">
        <v>1</v>
      </c>
      <c r="R450" s="37">
        <v>0.584477618923533</v>
      </c>
      <c r="S450" s="38">
        <v>1.2862936956009499E-5</v>
      </c>
      <c r="T450" s="38">
        <v>5.1522262274448201E-6</v>
      </c>
      <c r="U450" s="39">
        <v>9</v>
      </c>
      <c r="V450" s="39">
        <v>1</v>
      </c>
      <c r="W450" s="40">
        <v>0.65214279132322295</v>
      </c>
    </row>
    <row r="451" spans="1:23" ht="15" x14ac:dyDescent="0.25">
      <c r="A451" s="28" t="s">
        <v>593</v>
      </c>
      <c r="B451" s="28"/>
      <c r="C451" s="28" t="s">
        <v>518</v>
      </c>
      <c r="D451" s="29">
        <v>1.2877151127127699E-6</v>
      </c>
      <c r="E451" s="29">
        <v>0</v>
      </c>
      <c r="F451" s="30">
        <v>2</v>
      </c>
      <c r="G451" s="30">
        <v>0</v>
      </c>
      <c r="H451" s="31">
        <v>0.56870862292096902</v>
      </c>
      <c r="I451" s="32">
        <v>1.7665674148826699E-5</v>
      </c>
      <c r="J451" s="32">
        <v>0</v>
      </c>
      <c r="K451" s="33">
        <v>5</v>
      </c>
      <c r="L451" s="33">
        <v>0</v>
      </c>
      <c r="M451" s="34">
        <v>0.33834038383876303</v>
      </c>
      <c r="N451" s="35">
        <v>2.5962837905277699E-4</v>
      </c>
      <c r="O451" s="35">
        <v>6.4805376021370503E-4</v>
      </c>
      <c r="P451" s="36">
        <v>21</v>
      </c>
      <c r="Q451" s="36">
        <v>4</v>
      </c>
      <c r="R451" s="37">
        <v>0.64283077801853605</v>
      </c>
      <c r="S451" s="38">
        <v>2.7699085822889902E-3</v>
      </c>
      <c r="T451" s="38">
        <v>1.9160941306151499E-3</v>
      </c>
      <c r="U451" s="39">
        <v>82</v>
      </c>
      <c r="V451" s="39">
        <v>12</v>
      </c>
      <c r="W451" s="40">
        <v>0.18773933664245901</v>
      </c>
    </row>
    <row r="452" spans="1:23" ht="15" x14ac:dyDescent="0.25">
      <c r="A452" s="28" t="s">
        <v>594</v>
      </c>
      <c r="B452" s="28"/>
      <c r="C452" s="28" t="s">
        <v>518</v>
      </c>
      <c r="D452" s="29">
        <v>3.6842090731396402E-6</v>
      </c>
      <c r="E452" s="29">
        <v>0</v>
      </c>
      <c r="F452" s="30">
        <v>2</v>
      </c>
      <c r="G452" s="30">
        <v>0</v>
      </c>
      <c r="H452" s="31">
        <v>0.56870862292096902</v>
      </c>
      <c r="I452" s="32">
        <v>7.0729729371638695E-5</v>
      </c>
      <c r="J452" s="32">
        <v>9.8739474593916195E-3</v>
      </c>
      <c r="K452" s="33">
        <v>6</v>
      </c>
      <c r="L452" s="33">
        <v>3</v>
      </c>
      <c r="M452" s="34">
        <v>0.106316041314808</v>
      </c>
      <c r="N452" s="35">
        <v>6.7854402722870398E-6</v>
      </c>
      <c r="O452" s="35">
        <v>1.18447258931648E-5</v>
      </c>
      <c r="P452" s="36">
        <v>10</v>
      </c>
      <c r="Q452" s="36">
        <v>3</v>
      </c>
      <c r="R452" s="37">
        <v>0.39331479550374698</v>
      </c>
      <c r="S452" s="38">
        <v>3.8947564224042804E-6</v>
      </c>
      <c r="T452" s="38">
        <v>1.38310160730012E-5</v>
      </c>
      <c r="U452" s="39">
        <v>6</v>
      </c>
      <c r="V452" s="39">
        <v>2</v>
      </c>
      <c r="W452" s="40">
        <v>0.43582929903433398</v>
      </c>
    </row>
    <row r="453" spans="1:23" ht="15" x14ac:dyDescent="0.25">
      <c r="A453" s="28" t="s">
        <v>595</v>
      </c>
      <c r="B453" s="28"/>
      <c r="C453" s="28" t="s">
        <v>518</v>
      </c>
      <c r="D453" s="29">
        <v>1.3934536198663801E-6</v>
      </c>
      <c r="E453" s="29">
        <v>0</v>
      </c>
      <c r="F453" s="30">
        <v>2</v>
      </c>
      <c r="G453" s="30">
        <v>0</v>
      </c>
      <c r="H453" s="31">
        <v>0.56870862292096902</v>
      </c>
      <c r="I453" s="32">
        <v>8.7473379269048203E-7</v>
      </c>
      <c r="J453" s="32">
        <v>0</v>
      </c>
      <c r="K453" s="33">
        <v>2</v>
      </c>
      <c r="L453" s="33">
        <v>0</v>
      </c>
      <c r="M453" s="34">
        <v>0.55911838963927096</v>
      </c>
      <c r="N453" s="35">
        <v>3.6111993047884002E-5</v>
      </c>
      <c r="O453" s="35">
        <v>1.61961645586996E-3</v>
      </c>
      <c r="P453" s="36">
        <v>5</v>
      </c>
      <c r="Q453" s="36">
        <v>2</v>
      </c>
      <c r="R453" s="37">
        <v>0.269181686323059</v>
      </c>
      <c r="S453" s="38">
        <v>9.8086330871819294E-4</v>
      </c>
      <c r="T453" s="38">
        <v>9.964744731381489E-4</v>
      </c>
      <c r="U453" s="39">
        <v>21</v>
      </c>
      <c r="V453" s="39">
        <v>2</v>
      </c>
      <c r="W453" s="40">
        <v>0.32563372682217501</v>
      </c>
    </row>
    <row r="454" spans="1:23" ht="15" x14ac:dyDescent="0.25">
      <c r="A454" s="28" t="s">
        <v>596</v>
      </c>
      <c r="B454" s="28"/>
      <c r="C454" s="28" t="s">
        <v>518</v>
      </c>
      <c r="D454" s="29">
        <v>6.3366937531117295E-7</v>
      </c>
      <c r="E454" s="29">
        <v>0</v>
      </c>
      <c r="F454" s="30">
        <v>1</v>
      </c>
      <c r="G454" s="30">
        <v>0</v>
      </c>
      <c r="H454" s="31">
        <v>0.69946407059014204</v>
      </c>
      <c r="I454" s="32">
        <v>6.5639819383653904E-4</v>
      </c>
      <c r="J454" s="32">
        <v>3.61435977836307E-4</v>
      </c>
      <c r="K454" s="33">
        <v>4</v>
      </c>
      <c r="L454" s="33">
        <v>2</v>
      </c>
      <c r="M454" s="34">
        <v>0.23047101140643</v>
      </c>
      <c r="N454" s="35">
        <v>5.7491582077441601E-5</v>
      </c>
      <c r="O454" s="35">
        <v>2.7624831156881301E-5</v>
      </c>
      <c r="P454" s="36">
        <v>12</v>
      </c>
      <c r="Q454" s="36">
        <v>1</v>
      </c>
      <c r="R454" s="37">
        <v>0.46145221251028101</v>
      </c>
      <c r="S454" s="38">
        <v>9.2629694786052202E-7</v>
      </c>
      <c r="T454" s="38">
        <v>7.4423738224795998E-7</v>
      </c>
      <c r="U454" s="39">
        <v>4</v>
      </c>
      <c r="V454" s="39">
        <v>1</v>
      </c>
      <c r="W454" s="40">
        <v>0.81584438468446896</v>
      </c>
    </row>
    <row r="455" spans="1:23" ht="15" x14ac:dyDescent="0.25">
      <c r="A455" s="28" t="s">
        <v>597</v>
      </c>
      <c r="B455" s="28"/>
      <c r="C455" s="28" t="s">
        <v>518</v>
      </c>
      <c r="D455" s="29">
        <v>0</v>
      </c>
      <c r="E455" s="29">
        <v>0</v>
      </c>
      <c r="F455" s="30">
        <v>0</v>
      </c>
      <c r="G455" s="30">
        <v>0</v>
      </c>
      <c r="H455" s="31" t="s">
        <v>12</v>
      </c>
      <c r="I455" s="32">
        <v>3.7264356102432502E-7</v>
      </c>
      <c r="J455" s="32">
        <v>0</v>
      </c>
      <c r="K455" s="33">
        <v>1</v>
      </c>
      <c r="L455" s="33">
        <v>0</v>
      </c>
      <c r="M455" s="34">
        <v>0.69153402140366704</v>
      </c>
      <c r="N455" s="35">
        <v>2.02588692986447E-4</v>
      </c>
      <c r="O455" s="35">
        <v>1.4026294394965101E-5</v>
      </c>
      <c r="P455" s="36">
        <v>3</v>
      </c>
      <c r="Q455" s="36">
        <v>1</v>
      </c>
      <c r="R455" s="37">
        <v>0.60440652065009004</v>
      </c>
      <c r="S455" s="38">
        <v>1.36510116122867E-6</v>
      </c>
      <c r="T455" s="38">
        <v>0</v>
      </c>
      <c r="U455" s="39">
        <v>3</v>
      </c>
      <c r="V455" s="39">
        <v>0</v>
      </c>
      <c r="W455" s="40">
        <v>0.46698510612442501</v>
      </c>
    </row>
    <row r="456" spans="1:23" ht="15" x14ac:dyDescent="0.25">
      <c r="A456" s="28" t="s">
        <v>598</v>
      </c>
      <c r="B456" s="28"/>
      <c r="C456" s="28" t="s">
        <v>518</v>
      </c>
      <c r="D456" s="29">
        <v>4.8812485856297202E-6</v>
      </c>
      <c r="E456" s="29">
        <v>0</v>
      </c>
      <c r="F456" s="30">
        <v>3</v>
      </c>
      <c r="G456" s="30">
        <v>0</v>
      </c>
      <c r="H456" s="31">
        <v>0.47743835775409699</v>
      </c>
      <c r="I456" s="32">
        <v>2.1914290860699799E-6</v>
      </c>
      <c r="J456" s="32">
        <v>2.1197385414139901E-6</v>
      </c>
      <c r="K456" s="33">
        <v>3</v>
      </c>
      <c r="L456" s="33">
        <v>1</v>
      </c>
      <c r="M456" s="34">
        <v>0.60440652065009004</v>
      </c>
      <c r="N456" s="35">
        <v>1.72267691024467E-3</v>
      </c>
      <c r="O456" s="35">
        <v>5.9419665424023703E-3</v>
      </c>
      <c r="P456" s="36">
        <v>24</v>
      </c>
      <c r="Q456" s="36">
        <v>6</v>
      </c>
      <c r="R456" s="37">
        <v>0.29006988555090502</v>
      </c>
      <c r="S456" s="38">
        <v>3.0102163116640999E-3</v>
      </c>
      <c r="T456" s="38">
        <v>6.40747598712918E-4</v>
      </c>
      <c r="U456" s="39">
        <v>69</v>
      </c>
      <c r="V456" s="39">
        <v>11</v>
      </c>
      <c r="W456" s="40">
        <v>0.58618469993035704</v>
      </c>
    </row>
    <row r="457" spans="1:23" ht="15" x14ac:dyDescent="0.25">
      <c r="A457" s="28" t="s">
        <v>599</v>
      </c>
      <c r="B457" s="28"/>
      <c r="C457" s="28" t="s">
        <v>518</v>
      </c>
      <c r="D457" s="29">
        <v>0</v>
      </c>
      <c r="E457" s="29">
        <v>0</v>
      </c>
      <c r="F457" s="30">
        <v>0</v>
      </c>
      <c r="G457" s="30">
        <v>0</v>
      </c>
      <c r="H457" s="31" t="s">
        <v>12</v>
      </c>
      <c r="I457" s="32">
        <v>2.4148888868682902E-5</v>
      </c>
      <c r="J457" s="32">
        <v>0</v>
      </c>
      <c r="K457" s="33">
        <v>6</v>
      </c>
      <c r="L457" s="33">
        <v>0</v>
      </c>
      <c r="M457" s="34">
        <v>0.29066058193500999</v>
      </c>
      <c r="N457" s="35">
        <v>7.6419050271733704E-4</v>
      </c>
      <c r="O457" s="35">
        <v>4.5331065185731098E-4</v>
      </c>
      <c r="P457" s="36">
        <v>35</v>
      </c>
      <c r="Q457" s="36">
        <v>6</v>
      </c>
      <c r="R457" s="37">
        <v>0.77469479211974501</v>
      </c>
      <c r="S457" s="38">
        <v>3.9108611291166903E-3</v>
      </c>
      <c r="T457" s="38">
        <v>1.6992091991855499E-3</v>
      </c>
      <c r="U457" s="39">
        <v>83</v>
      </c>
      <c r="V457" s="39">
        <v>14</v>
      </c>
      <c r="W457" s="40">
        <v>7.2525165828589699E-2</v>
      </c>
    </row>
    <row r="458" spans="1:23" ht="15" x14ac:dyDescent="0.25">
      <c r="A458" s="28" t="s">
        <v>600</v>
      </c>
      <c r="B458" s="28"/>
      <c r="C458" s="28" t="s">
        <v>518</v>
      </c>
      <c r="D458" s="29">
        <v>0</v>
      </c>
      <c r="E458" s="29">
        <v>1.4113949456050401E-3</v>
      </c>
      <c r="F458" s="30">
        <v>0</v>
      </c>
      <c r="G458" s="30">
        <v>2</v>
      </c>
      <c r="H458" s="31">
        <v>6.7727484859742199E-4</v>
      </c>
      <c r="I458" s="32">
        <v>3.6112200678688201E-5</v>
      </c>
      <c r="J458" s="32">
        <v>4.7830947167047102E-4</v>
      </c>
      <c r="K458" s="33">
        <v>5</v>
      </c>
      <c r="L458" s="33">
        <v>3</v>
      </c>
      <c r="M458" s="34">
        <v>7.0626353102332506E-2</v>
      </c>
      <c r="N458" s="35">
        <v>1.9755425296892301E-7</v>
      </c>
      <c r="O458" s="35">
        <v>8.2307286072463902E-4</v>
      </c>
      <c r="P458" s="36">
        <v>1</v>
      </c>
      <c r="Q458" s="36">
        <v>2</v>
      </c>
      <c r="R458" s="37">
        <v>1.19772822682591E-2</v>
      </c>
      <c r="S458" s="38">
        <v>0</v>
      </c>
      <c r="T458" s="38">
        <v>0</v>
      </c>
      <c r="U458" s="39">
        <v>0</v>
      </c>
      <c r="V458" s="39">
        <v>0</v>
      </c>
      <c r="W458" s="40" t="s">
        <v>12</v>
      </c>
    </row>
    <row r="459" spans="1:23" ht="15" x14ac:dyDescent="0.25">
      <c r="A459" s="28" t="s">
        <v>601</v>
      </c>
      <c r="B459" s="28"/>
      <c r="C459" s="28" t="s">
        <v>518</v>
      </c>
      <c r="D459" s="29">
        <v>1.3865570075964601E-7</v>
      </c>
      <c r="E459" s="29">
        <v>0</v>
      </c>
      <c r="F459" s="30">
        <v>1</v>
      </c>
      <c r="G459" s="30">
        <v>0</v>
      </c>
      <c r="H459" s="31">
        <v>0.69946407059014204</v>
      </c>
      <c r="I459" s="32">
        <v>1.11236652278027E-7</v>
      </c>
      <c r="J459" s="32">
        <v>0</v>
      </c>
      <c r="K459" s="33">
        <v>1</v>
      </c>
      <c r="L459" s="33">
        <v>0</v>
      </c>
      <c r="M459" s="34">
        <v>0.69153402140366704</v>
      </c>
      <c r="N459" s="35">
        <v>4.6599009787453601E-4</v>
      </c>
      <c r="O459" s="35">
        <v>1.4331762668889499E-5</v>
      </c>
      <c r="P459" s="36">
        <v>9</v>
      </c>
      <c r="Q459" s="36">
        <v>3</v>
      </c>
      <c r="R459" s="37">
        <v>0.386250908547075</v>
      </c>
      <c r="S459" s="38">
        <v>1.3323518452355899E-3</v>
      </c>
      <c r="T459" s="38">
        <v>1.25167420721126E-3</v>
      </c>
      <c r="U459" s="39">
        <v>62</v>
      </c>
      <c r="V459" s="39">
        <v>10</v>
      </c>
      <c r="W459" s="40">
        <v>0.88516443475522599</v>
      </c>
    </row>
    <row r="460" spans="1:23" ht="15" x14ac:dyDescent="0.25">
      <c r="A460" s="28" t="s">
        <v>602</v>
      </c>
      <c r="B460" s="28"/>
      <c r="C460" s="28" t="s">
        <v>518</v>
      </c>
      <c r="D460" s="29">
        <v>3.2711432390421599E-4</v>
      </c>
      <c r="E460" s="29">
        <v>0</v>
      </c>
      <c r="F460" s="30">
        <v>5</v>
      </c>
      <c r="G460" s="30">
        <v>0</v>
      </c>
      <c r="H460" s="31">
        <v>0.34924955086791798</v>
      </c>
      <c r="I460" s="32">
        <v>1.46683029294094E-4</v>
      </c>
      <c r="J460" s="32">
        <v>1.0980396153004699E-5</v>
      </c>
      <c r="K460" s="33">
        <v>5</v>
      </c>
      <c r="L460" s="33">
        <v>1</v>
      </c>
      <c r="M460" s="34">
        <v>0.905491352012461</v>
      </c>
      <c r="N460" s="35">
        <v>3.0029556621666298E-4</v>
      </c>
      <c r="O460" s="35">
        <v>2.3507916905781301E-4</v>
      </c>
      <c r="P460" s="36">
        <v>6</v>
      </c>
      <c r="Q460" s="36">
        <v>1</v>
      </c>
      <c r="R460" s="37">
        <v>0.98236900003968797</v>
      </c>
      <c r="S460" s="38">
        <v>2.9453254809958798E-4</v>
      </c>
      <c r="T460" s="38">
        <v>2.1198576073946202E-5</v>
      </c>
      <c r="U460" s="39">
        <v>28</v>
      </c>
      <c r="V460" s="39">
        <v>3</v>
      </c>
      <c r="W460" s="40">
        <v>0.326676603413734</v>
      </c>
    </row>
    <row r="461" spans="1:23" ht="15" x14ac:dyDescent="0.25">
      <c r="A461" s="28" t="s">
        <v>603</v>
      </c>
      <c r="B461" s="28"/>
      <c r="C461" s="28" t="s">
        <v>518</v>
      </c>
      <c r="D461" s="29">
        <v>8.9135933979777608E-6</v>
      </c>
      <c r="E461" s="29">
        <v>0</v>
      </c>
      <c r="F461" s="30">
        <v>2</v>
      </c>
      <c r="G461" s="30">
        <v>0</v>
      </c>
      <c r="H461" s="31">
        <v>0.56870862292096902</v>
      </c>
      <c r="I461" s="32">
        <v>3.9661753821187799E-3</v>
      </c>
      <c r="J461" s="32">
        <v>0</v>
      </c>
      <c r="K461" s="33">
        <v>18</v>
      </c>
      <c r="L461" s="33">
        <v>0</v>
      </c>
      <c r="M461" s="34">
        <v>4.9389167833561801E-2</v>
      </c>
      <c r="N461" s="35">
        <v>2.8726876887019999E-5</v>
      </c>
      <c r="O461" s="35">
        <v>3.0191370258806999E-5</v>
      </c>
      <c r="P461" s="36">
        <v>3</v>
      </c>
      <c r="Q461" s="36">
        <v>2</v>
      </c>
      <c r="R461" s="37">
        <v>0.12682470037688701</v>
      </c>
      <c r="S461" s="38">
        <v>1.89571931782424E-5</v>
      </c>
      <c r="T461" s="38">
        <v>1.22703674793572E-5</v>
      </c>
      <c r="U461" s="39">
        <v>16</v>
      </c>
      <c r="V461" s="39">
        <v>3</v>
      </c>
      <c r="W461" s="40">
        <v>0.98859156250507396</v>
      </c>
    </row>
    <row r="462" spans="1:23" ht="15" x14ac:dyDescent="0.25">
      <c r="A462" s="28" t="s">
        <v>604</v>
      </c>
      <c r="B462" s="28"/>
      <c r="C462" s="28" t="s">
        <v>518</v>
      </c>
      <c r="D462" s="29">
        <v>3.27294717184851E-4</v>
      </c>
      <c r="E462" s="29">
        <v>1.42500179534229E-3</v>
      </c>
      <c r="F462" s="30">
        <v>22</v>
      </c>
      <c r="G462" s="30">
        <v>2</v>
      </c>
      <c r="H462" s="31">
        <v>0.32536159156870298</v>
      </c>
      <c r="I462" s="32">
        <v>1.8079809694478599E-3</v>
      </c>
      <c r="J462" s="32">
        <v>1.37815967053197E-2</v>
      </c>
      <c r="K462" s="33">
        <v>58</v>
      </c>
      <c r="L462" s="33">
        <v>11</v>
      </c>
      <c r="M462" s="34">
        <v>0.30314006192633303</v>
      </c>
      <c r="N462" s="35">
        <v>6.0052182074911002E-5</v>
      </c>
      <c r="O462" s="35">
        <v>5.5244572355375395E-4</v>
      </c>
      <c r="P462" s="36">
        <v>40</v>
      </c>
      <c r="Q462" s="36">
        <v>7</v>
      </c>
      <c r="R462" s="37">
        <v>0.71739139548286901</v>
      </c>
      <c r="S462" s="38">
        <v>4.6746747901678999E-5</v>
      </c>
      <c r="T462" s="38">
        <v>3.50502764632569E-4</v>
      </c>
      <c r="U462" s="39">
        <v>56</v>
      </c>
      <c r="V462" s="39">
        <v>13</v>
      </c>
      <c r="W462" s="40">
        <v>6.7431204502826601E-3</v>
      </c>
    </row>
    <row r="463" spans="1:23" ht="15" x14ac:dyDescent="0.25">
      <c r="A463" s="28" t="s">
        <v>605</v>
      </c>
      <c r="B463" s="28"/>
      <c r="C463" s="28" t="s">
        <v>518</v>
      </c>
      <c r="D463" s="29">
        <v>0</v>
      </c>
      <c r="E463" s="29">
        <v>7.0040442936840996E-7</v>
      </c>
      <c r="F463" s="30">
        <v>0</v>
      </c>
      <c r="G463" s="30">
        <v>1</v>
      </c>
      <c r="H463" s="31">
        <v>1.7517810253507599E-2</v>
      </c>
      <c r="I463" s="32">
        <v>8.2894340719697299E-7</v>
      </c>
      <c r="J463" s="32">
        <v>9.8349995114799698E-6</v>
      </c>
      <c r="K463" s="33">
        <v>1</v>
      </c>
      <c r="L463" s="33">
        <v>2</v>
      </c>
      <c r="M463" s="34">
        <v>1.3147466912939399E-2</v>
      </c>
      <c r="N463" s="35">
        <v>5.4908909750309796E-3</v>
      </c>
      <c r="O463" s="35">
        <v>2.3312205343206001E-2</v>
      </c>
      <c r="P463" s="36">
        <v>20</v>
      </c>
      <c r="Q463" s="36">
        <v>6</v>
      </c>
      <c r="R463" s="37">
        <v>0.19294209272270299</v>
      </c>
      <c r="S463" s="38">
        <v>3.0324170886241201E-4</v>
      </c>
      <c r="T463" s="38">
        <v>1.2346719019078799E-4</v>
      </c>
      <c r="U463" s="39">
        <v>54</v>
      </c>
      <c r="V463" s="39">
        <v>9</v>
      </c>
      <c r="W463" s="40">
        <v>0.61357198601793095</v>
      </c>
    </row>
    <row r="464" spans="1:23" ht="15" x14ac:dyDescent="0.25">
      <c r="A464" s="28" t="s">
        <v>606</v>
      </c>
      <c r="B464" s="28"/>
      <c r="C464" s="28" t="s">
        <v>518</v>
      </c>
      <c r="D464" s="29">
        <v>0</v>
      </c>
      <c r="E464" s="29">
        <v>0</v>
      </c>
      <c r="F464" s="30">
        <v>0</v>
      </c>
      <c r="G464" s="30">
        <v>0</v>
      </c>
      <c r="H464" s="31" t="s">
        <v>12</v>
      </c>
      <c r="I464" s="32">
        <v>1.36434867781853E-4</v>
      </c>
      <c r="J464" s="32">
        <v>1.02218542535244E-5</v>
      </c>
      <c r="K464" s="33">
        <v>6</v>
      </c>
      <c r="L464" s="33">
        <v>1</v>
      </c>
      <c r="M464" s="34">
        <v>0.94714141915136296</v>
      </c>
      <c r="N464" s="35">
        <v>1.7416590560161099E-3</v>
      </c>
      <c r="O464" s="35">
        <v>1.4576022529791701E-3</v>
      </c>
      <c r="P464" s="36">
        <v>44</v>
      </c>
      <c r="Q464" s="36">
        <v>6</v>
      </c>
      <c r="R464" s="37">
        <v>0.72494516070798998</v>
      </c>
      <c r="S464" s="38">
        <v>5.4042930247203502E-5</v>
      </c>
      <c r="T464" s="38">
        <v>1.0964988054631901E-3</v>
      </c>
      <c r="U464" s="39">
        <v>23</v>
      </c>
      <c r="V464" s="39">
        <v>5</v>
      </c>
      <c r="W464" s="40">
        <v>0.35328785546720498</v>
      </c>
    </row>
    <row r="465" spans="1:23" ht="15" x14ac:dyDescent="0.25">
      <c r="A465" s="28" t="s">
        <v>607</v>
      </c>
      <c r="B465" s="28"/>
      <c r="C465" s="28" t="s">
        <v>518</v>
      </c>
      <c r="D465" s="29">
        <v>3.7554395861371698E-5</v>
      </c>
      <c r="E465" s="29">
        <v>2.36161997567176E-4</v>
      </c>
      <c r="F465" s="30">
        <v>24</v>
      </c>
      <c r="G465" s="30">
        <v>8</v>
      </c>
      <c r="H465" s="31">
        <v>7.75491872458864E-2</v>
      </c>
      <c r="I465" s="32">
        <v>1.99583773640979E-4</v>
      </c>
      <c r="J465" s="32">
        <v>2.8107190305190199E-5</v>
      </c>
      <c r="K465" s="33">
        <v>53</v>
      </c>
      <c r="L465" s="33">
        <v>9</v>
      </c>
      <c r="M465" s="34">
        <v>0.19866658264412501</v>
      </c>
      <c r="N465" s="35">
        <v>2.7616933889841201E-6</v>
      </c>
      <c r="O465" s="35">
        <v>3.4209429040421102E-6</v>
      </c>
      <c r="P465" s="36">
        <v>10</v>
      </c>
      <c r="Q465" s="36">
        <v>3</v>
      </c>
      <c r="R465" s="37">
        <v>0.42173873329273198</v>
      </c>
      <c r="S465" s="38">
        <v>0</v>
      </c>
      <c r="T465" s="38">
        <v>3.6661022382954999E-6</v>
      </c>
      <c r="U465" s="39">
        <v>0</v>
      </c>
      <c r="V465" s="39">
        <v>1</v>
      </c>
      <c r="W465" s="40">
        <v>2.01274865512578E-2</v>
      </c>
    </row>
    <row r="466" spans="1:23" ht="15" x14ac:dyDescent="0.25">
      <c r="A466" s="28" t="s">
        <v>608</v>
      </c>
      <c r="B466" s="28"/>
      <c r="C466" s="28" t="s">
        <v>518</v>
      </c>
      <c r="D466" s="29">
        <v>0</v>
      </c>
      <c r="E466" s="29">
        <v>0</v>
      </c>
      <c r="F466" s="30">
        <v>0</v>
      </c>
      <c r="G466" s="30">
        <v>0</v>
      </c>
      <c r="H466" s="31" t="s">
        <v>12</v>
      </c>
      <c r="I466" s="32">
        <v>1.8278160022400899E-5</v>
      </c>
      <c r="J466" s="32">
        <v>3.3046472269423002E-4</v>
      </c>
      <c r="K466" s="33">
        <v>5</v>
      </c>
      <c r="L466" s="33">
        <v>2</v>
      </c>
      <c r="M466" s="34">
        <v>0.29896658226461598</v>
      </c>
      <c r="N466" s="35">
        <v>4.8921635324574398E-5</v>
      </c>
      <c r="O466" s="35">
        <v>1.07310964378678E-4</v>
      </c>
      <c r="P466" s="36">
        <v>36</v>
      </c>
      <c r="Q466" s="36">
        <v>8</v>
      </c>
      <c r="R466" s="37">
        <v>0.245086905698567</v>
      </c>
      <c r="S466" s="38">
        <v>2.7919822785960401E-6</v>
      </c>
      <c r="T466" s="38">
        <v>1.6679173190119099E-6</v>
      </c>
      <c r="U466" s="39">
        <v>9</v>
      </c>
      <c r="V466" s="39">
        <v>1</v>
      </c>
      <c r="W466" s="40">
        <v>0.65214279132322295</v>
      </c>
    </row>
    <row r="467" spans="1:23" ht="15" x14ac:dyDescent="0.25">
      <c r="A467" s="28" t="s">
        <v>609</v>
      </c>
      <c r="B467" s="28"/>
      <c r="C467" s="28" t="s">
        <v>518</v>
      </c>
      <c r="D467" s="29">
        <v>2.1297871867806601E-3</v>
      </c>
      <c r="E467" s="29">
        <v>7.4975641706242607E-5</v>
      </c>
      <c r="F467" s="30">
        <v>34</v>
      </c>
      <c r="G467" s="30">
        <v>4</v>
      </c>
      <c r="H467" s="31">
        <v>0.143097671675565</v>
      </c>
      <c r="I467" s="32">
        <v>1.5094263156028799E-3</v>
      </c>
      <c r="J467" s="32">
        <v>5.1803158652008101E-5</v>
      </c>
      <c r="K467" s="33">
        <v>47</v>
      </c>
      <c r="L467" s="33">
        <v>5</v>
      </c>
      <c r="M467" s="34">
        <v>2.43979096738457E-2</v>
      </c>
      <c r="N467" s="35">
        <v>1.2437639191130599E-3</v>
      </c>
      <c r="O467" s="35">
        <v>9.0465522496676199E-4</v>
      </c>
      <c r="P467" s="36">
        <v>47</v>
      </c>
      <c r="Q467" s="36">
        <v>8</v>
      </c>
      <c r="R467" s="37">
        <v>0.98354553688666102</v>
      </c>
      <c r="S467" s="38">
        <v>6.2324878042714096E-4</v>
      </c>
      <c r="T467" s="38">
        <v>2.8927234308112398E-4</v>
      </c>
      <c r="U467" s="39">
        <v>79</v>
      </c>
      <c r="V467" s="39">
        <v>13</v>
      </c>
      <c r="W467" s="40">
        <v>0.33845980490210398</v>
      </c>
    </row>
    <row r="468" spans="1:23" ht="15" x14ac:dyDescent="0.25">
      <c r="A468" s="28" t="s">
        <v>610</v>
      </c>
      <c r="B468" s="28"/>
      <c r="C468" s="28" t="s">
        <v>518</v>
      </c>
      <c r="D468" s="29">
        <v>8.6330818050689404E-7</v>
      </c>
      <c r="E468" s="29">
        <v>0</v>
      </c>
      <c r="F468" s="30">
        <v>2</v>
      </c>
      <c r="G468" s="30">
        <v>0</v>
      </c>
      <c r="H468" s="31">
        <v>0.56870862292096902</v>
      </c>
      <c r="I468" s="32">
        <v>3.6625687294656201E-5</v>
      </c>
      <c r="J468" s="32">
        <v>0</v>
      </c>
      <c r="K468" s="33">
        <v>6</v>
      </c>
      <c r="L468" s="33">
        <v>0</v>
      </c>
      <c r="M468" s="34">
        <v>0.29066058193500999</v>
      </c>
      <c r="N468" s="35">
        <v>2.4459967061269902E-4</v>
      </c>
      <c r="O468" s="35">
        <v>1.8236256158386799E-3</v>
      </c>
      <c r="P468" s="36">
        <v>21</v>
      </c>
      <c r="Q468" s="36">
        <v>5</v>
      </c>
      <c r="R468" s="37">
        <v>0.36715191833098099</v>
      </c>
      <c r="S468" s="38">
        <v>3.0709626098341099E-3</v>
      </c>
      <c r="T468" s="38">
        <v>2.6358997846731898E-3</v>
      </c>
      <c r="U468" s="39">
        <v>81</v>
      </c>
      <c r="V468" s="39">
        <v>11</v>
      </c>
      <c r="W468" s="40">
        <v>0.199540198258431</v>
      </c>
    </row>
    <row r="469" spans="1:23" ht="15" x14ac:dyDescent="0.25">
      <c r="A469" s="28" t="s">
        <v>611</v>
      </c>
      <c r="B469" s="28"/>
      <c r="C469" s="28" t="s">
        <v>518</v>
      </c>
      <c r="D469" s="29">
        <v>6.0167814101650497E-7</v>
      </c>
      <c r="E469" s="29">
        <v>0</v>
      </c>
      <c r="F469" s="30">
        <v>1</v>
      </c>
      <c r="G469" s="30">
        <v>0</v>
      </c>
      <c r="H469" s="31">
        <v>0.69946407059014204</v>
      </c>
      <c r="I469" s="32">
        <v>1.0070029838931799E-6</v>
      </c>
      <c r="J469" s="32">
        <v>0</v>
      </c>
      <c r="K469" s="33">
        <v>1</v>
      </c>
      <c r="L469" s="33">
        <v>0</v>
      </c>
      <c r="M469" s="34">
        <v>0.69153402140366704</v>
      </c>
      <c r="N469" s="35">
        <v>6.4502972369334297E-4</v>
      </c>
      <c r="O469" s="35">
        <v>0</v>
      </c>
      <c r="P469" s="36">
        <v>1</v>
      </c>
      <c r="Q469" s="36">
        <v>0</v>
      </c>
      <c r="R469" s="37">
        <v>0.69153402140366704</v>
      </c>
      <c r="S469" s="38">
        <v>5.4097846823458003E-4</v>
      </c>
      <c r="T469" s="38">
        <v>1.2552931984298899E-4</v>
      </c>
      <c r="U469" s="39">
        <v>4</v>
      </c>
      <c r="V469" s="39">
        <v>1</v>
      </c>
      <c r="W469" s="40">
        <v>0.75616236854813701</v>
      </c>
    </row>
    <row r="470" spans="1:23" ht="15" x14ac:dyDescent="0.25">
      <c r="A470" s="28" t="s">
        <v>612</v>
      </c>
      <c r="B470" s="28"/>
      <c r="C470" s="28" t="s">
        <v>518</v>
      </c>
      <c r="D470" s="29">
        <v>7.8738670618534297E-6</v>
      </c>
      <c r="E470" s="29">
        <v>1.76038052617253E-4</v>
      </c>
      <c r="F470" s="30">
        <v>4</v>
      </c>
      <c r="G470" s="30">
        <v>6</v>
      </c>
      <c r="H470" s="31">
        <v>1.6571442578284399E-5</v>
      </c>
      <c r="I470" s="32">
        <v>2.36817355343455E-5</v>
      </c>
      <c r="J470" s="32">
        <v>0</v>
      </c>
      <c r="K470" s="33">
        <v>7</v>
      </c>
      <c r="L470" s="33">
        <v>0</v>
      </c>
      <c r="M470" s="34">
        <v>0.25049538519924403</v>
      </c>
      <c r="N470" s="35">
        <v>7.1100377609656204E-6</v>
      </c>
      <c r="O470" s="35">
        <v>3.5478374738184701E-4</v>
      </c>
      <c r="P470" s="36">
        <v>18</v>
      </c>
      <c r="Q470" s="36">
        <v>5</v>
      </c>
      <c r="R470" s="37">
        <v>0.30016536471182198</v>
      </c>
      <c r="S470" s="38">
        <v>0</v>
      </c>
      <c r="T470" s="38">
        <v>0</v>
      </c>
      <c r="U470" s="39">
        <v>0</v>
      </c>
      <c r="V470" s="39">
        <v>0</v>
      </c>
      <c r="W470" s="40" t="s">
        <v>12</v>
      </c>
    </row>
    <row r="471" spans="1:23" ht="15" x14ac:dyDescent="0.25">
      <c r="A471" s="28" t="s">
        <v>613</v>
      </c>
      <c r="B471" s="28"/>
      <c r="C471" s="28" t="s">
        <v>518</v>
      </c>
      <c r="D471" s="29">
        <v>4.6255913374588299E-4</v>
      </c>
      <c r="E471" s="29">
        <v>0</v>
      </c>
      <c r="F471" s="30">
        <v>4</v>
      </c>
      <c r="G471" s="30">
        <v>0</v>
      </c>
      <c r="H471" s="31">
        <v>0.406683839381209</v>
      </c>
      <c r="I471" s="32">
        <v>6.3838071195408501E-4</v>
      </c>
      <c r="J471" s="32">
        <v>1.04237860734692E-4</v>
      </c>
      <c r="K471" s="33">
        <v>12</v>
      </c>
      <c r="L471" s="33">
        <v>3</v>
      </c>
      <c r="M471" s="34">
        <v>0.61427627844529997</v>
      </c>
      <c r="N471" s="35">
        <v>1.6669877170985301E-4</v>
      </c>
      <c r="O471" s="35">
        <v>1.3290603274515101E-4</v>
      </c>
      <c r="P471" s="36">
        <v>58</v>
      </c>
      <c r="Q471" s="36">
        <v>13</v>
      </c>
      <c r="R471" s="37">
        <v>0.44259087643560602</v>
      </c>
      <c r="S471" s="38">
        <v>4.92712871869037E-4</v>
      </c>
      <c r="T471" s="38">
        <v>7.3705554202871805E-4</v>
      </c>
      <c r="U471" s="39">
        <v>83</v>
      </c>
      <c r="V471" s="39">
        <v>14</v>
      </c>
      <c r="W471" s="40">
        <v>0.62176271935244598</v>
      </c>
    </row>
    <row r="472" spans="1:23" ht="15" x14ac:dyDescent="0.25">
      <c r="A472" s="28" t="s">
        <v>614</v>
      </c>
      <c r="B472" s="28"/>
      <c r="C472" s="28" t="s">
        <v>518</v>
      </c>
      <c r="D472" s="29">
        <v>0</v>
      </c>
      <c r="E472" s="29">
        <v>0</v>
      </c>
      <c r="F472" s="30">
        <v>0</v>
      </c>
      <c r="G472" s="30">
        <v>0</v>
      </c>
      <c r="H472" s="31" t="s">
        <v>12</v>
      </c>
      <c r="I472" s="32">
        <v>2.05079090271945E-7</v>
      </c>
      <c r="J472" s="32">
        <v>0</v>
      </c>
      <c r="K472" s="33">
        <v>1</v>
      </c>
      <c r="L472" s="33">
        <v>0</v>
      </c>
      <c r="M472" s="34">
        <v>0.69153402140366704</v>
      </c>
      <c r="N472" s="35">
        <v>1.52181939007801E-3</v>
      </c>
      <c r="O472" s="35">
        <v>1.0523671305079301E-4</v>
      </c>
      <c r="P472" s="36">
        <v>12</v>
      </c>
      <c r="Q472" s="36">
        <v>1</v>
      </c>
      <c r="R472" s="37">
        <v>0.44133961936744798</v>
      </c>
      <c r="S472" s="38">
        <v>2.5603746485402599E-3</v>
      </c>
      <c r="T472" s="38">
        <v>6.3227437900741502E-4</v>
      </c>
      <c r="U472" s="39">
        <v>29</v>
      </c>
      <c r="V472" s="39">
        <v>2</v>
      </c>
      <c r="W472" s="40">
        <v>0.12575663096296699</v>
      </c>
    </row>
    <row r="473" spans="1:23" ht="15" x14ac:dyDescent="0.25">
      <c r="A473" s="28" t="s">
        <v>615</v>
      </c>
      <c r="B473" s="28"/>
      <c r="C473" s="28" t="s">
        <v>518</v>
      </c>
      <c r="D473" s="29">
        <v>1.53890753626545E-6</v>
      </c>
      <c r="E473" s="29">
        <v>0</v>
      </c>
      <c r="F473" s="30">
        <v>2</v>
      </c>
      <c r="G473" s="30">
        <v>0</v>
      </c>
      <c r="H473" s="31">
        <v>0.56870862292096902</v>
      </c>
      <c r="I473" s="32">
        <v>2.7668785887295499E-6</v>
      </c>
      <c r="J473" s="32">
        <v>2.27180461979357E-5</v>
      </c>
      <c r="K473" s="33">
        <v>3</v>
      </c>
      <c r="L473" s="33">
        <v>1</v>
      </c>
      <c r="M473" s="34">
        <v>0.56485991231400501</v>
      </c>
      <c r="N473" s="35">
        <v>9.7348931453047495E-5</v>
      </c>
      <c r="O473" s="35">
        <v>1.4423115240584201E-3</v>
      </c>
      <c r="P473" s="36">
        <v>9</v>
      </c>
      <c r="Q473" s="36">
        <v>2</v>
      </c>
      <c r="R473" s="37">
        <v>0.75955832170936299</v>
      </c>
      <c r="S473" s="38">
        <v>1.25459567310021E-3</v>
      </c>
      <c r="T473" s="38">
        <v>5.7982062080677696E-4</v>
      </c>
      <c r="U473" s="39">
        <v>73</v>
      </c>
      <c r="V473" s="39">
        <v>11</v>
      </c>
      <c r="W473" s="40">
        <v>0.23571317332019501</v>
      </c>
    </row>
    <row r="474" spans="1:23" ht="15" x14ac:dyDescent="0.25">
      <c r="A474" s="28" t="s">
        <v>616</v>
      </c>
      <c r="B474" s="28"/>
      <c r="C474" s="28" t="s">
        <v>518</v>
      </c>
      <c r="D474" s="29">
        <v>2.1800695841384199E-5</v>
      </c>
      <c r="E474" s="29">
        <v>0</v>
      </c>
      <c r="F474" s="30">
        <v>4</v>
      </c>
      <c r="G474" s="30">
        <v>0</v>
      </c>
      <c r="H474" s="31">
        <v>0.406683839381209</v>
      </c>
      <c r="I474" s="32">
        <v>1.2801397402653501E-5</v>
      </c>
      <c r="J474" s="32">
        <v>0</v>
      </c>
      <c r="K474" s="33">
        <v>6</v>
      </c>
      <c r="L474" s="33">
        <v>0</v>
      </c>
      <c r="M474" s="34">
        <v>0.29066058193500999</v>
      </c>
      <c r="N474" s="35">
        <v>8.0216383362699398E-4</v>
      </c>
      <c r="O474" s="35">
        <v>1.57842506220804E-3</v>
      </c>
      <c r="P474" s="36">
        <v>24</v>
      </c>
      <c r="Q474" s="36">
        <v>4</v>
      </c>
      <c r="R474" s="37">
        <v>0.97531657074435496</v>
      </c>
      <c r="S474" s="38">
        <v>5.5130822286444002E-3</v>
      </c>
      <c r="T474" s="38">
        <v>4.0740429332924199E-3</v>
      </c>
      <c r="U474" s="39">
        <v>79</v>
      </c>
      <c r="V474" s="39">
        <v>12</v>
      </c>
      <c r="W474" s="40">
        <v>0.57375932858198697</v>
      </c>
    </row>
    <row r="475" spans="1:23" ht="15" x14ac:dyDescent="0.25">
      <c r="A475" s="28" t="s">
        <v>617</v>
      </c>
      <c r="B475" s="28"/>
      <c r="C475" s="28" t="s">
        <v>518</v>
      </c>
      <c r="D475" s="29">
        <v>9.3049979923975197E-7</v>
      </c>
      <c r="E475" s="29">
        <v>0</v>
      </c>
      <c r="F475" s="30">
        <v>1</v>
      </c>
      <c r="G475" s="30">
        <v>0</v>
      </c>
      <c r="H475" s="31">
        <v>0.69946407059014204</v>
      </c>
      <c r="I475" s="32">
        <v>5.6664991071472099E-4</v>
      </c>
      <c r="J475" s="32">
        <v>1.0604034807083699E-3</v>
      </c>
      <c r="K475" s="33">
        <v>5</v>
      </c>
      <c r="L475" s="33">
        <v>1</v>
      </c>
      <c r="M475" s="34">
        <v>0.905491352012461</v>
      </c>
      <c r="N475" s="35">
        <v>1.92105991551194E-3</v>
      </c>
      <c r="O475" s="35">
        <v>2.3759741506300799E-3</v>
      </c>
      <c r="P475" s="36">
        <v>42</v>
      </c>
      <c r="Q475" s="36">
        <v>4</v>
      </c>
      <c r="R475" s="37">
        <v>0.12738270726821499</v>
      </c>
      <c r="S475" s="38">
        <v>4.2104297816974202E-3</v>
      </c>
      <c r="T475" s="38">
        <v>3.89298654395813E-3</v>
      </c>
      <c r="U475" s="39">
        <v>83</v>
      </c>
      <c r="V475" s="39">
        <v>12</v>
      </c>
      <c r="W475" s="40">
        <v>0.52128366002586701</v>
      </c>
    </row>
    <row r="476" spans="1:23" ht="15" x14ac:dyDescent="0.25">
      <c r="A476" s="28" t="s">
        <v>618</v>
      </c>
      <c r="B476" s="28"/>
      <c r="C476" s="28" t="s">
        <v>518</v>
      </c>
      <c r="D476" s="29">
        <v>1.8081264461467799E-6</v>
      </c>
      <c r="E476" s="29">
        <v>0</v>
      </c>
      <c r="F476" s="30">
        <v>2</v>
      </c>
      <c r="G476" s="30">
        <v>0</v>
      </c>
      <c r="H476" s="31">
        <v>0.56870862292096902</v>
      </c>
      <c r="I476" s="32">
        <v>1.6531529713296901E-6</v>
      </c>
      <c r="J476" s="32">
        <v>0</v>
      </c>
      <c r="K476" s="33">
        <v>2</v>
      </c>
      <c r="L476" s="33">
        <v>0</v>
      </c>
      <c r="M476" s="34">
        <v>0.55911838963927096</v>
      </c>
      <c r="N476" s="35">
        <v>1.01986454382376E-4</v>
      </c>
      <c r="O476" s="35">
        <v>1.13471789735226E-4</v>
      </c>
      <c r="P476" s="36">
        <v>50</v>
      </c>
      <c r="Q476" s="36">
        <v>7</v>
      </c>
      <c r="R476" s="37">
        <v>0.78986858992611697</v>
      </c>
      <c r="S476" s="38">
        <v>1.22349387879581E-3</v>
      </c>
      <c r="T476" s="38">
        <v>1.3397125838524699E-3</v>
      </c>
      <c r="U476" s="39">
        <v>83</v>
      </c>
      <c r="V476" s="39">
        <v>15</v>
      </c>
      <c r="W476" s="40">
        <v>0.49598029859850301</v>
      </c>
    </row>
    <row r="477" spans="1:23" ht="15" x14ac:dyDescent="0.25">
      <c r="A477" s="28" t="s">
        <v>619</v>
      </c>
      <c r="B477" s="28"/>
      <c r="C477" s="28" t="s">
        <v>518</v>
      </c>
      <c r="D477" s="29">
        <v>1.1073390404722301E-5</v>
      </c>
      <c r="E477" s="29">
        <v>2.9401064469048799E-3</v>
      </c>
      <c r="F477" s="30">
        <v>3</v>
      </c>
      <c r="G477" s="30">
        <v>2</v>
      </c>
      <c r="H477" s="31">
        <v>8.9936012086970593E-2</v>
      </c>
      <c r="I477" s="32">
        <v>8.7725971348169299E-6</v>
      </c>
      <c r="J477" s="32">
        <v>5.5077453224341695E-4</v>
      </c>
      <c r="K477" s="33">
        <v>9</v>
      </c>
      <c r="L477" s="33">
        <v>3</v>
      </c>
      <c r="M477" s="34">
        <v>0.231820606094649</v>
      </c>
      <c r="N477" s="35">
        <v>1.9640364785402601E-4</v>
      </c>
      <c r="O477" s="35">
        <v>2.3063356597217199E-4</v>
      </c>
      <c r="P477" s="36">
        <v>3</v>
      </c>
      <c r="Q477" s="36">
        <v>2</v>
      </c>
      <c r="R477" s="37">
        <v>0.11445125737524001</v>
      </c>
      <c r="S477" s="38">
        <v>5.4839821795804901E-7</v>
      </c>
      <c r="T477" s="38">
        <v>5.3340593432715104E-6</v>
      </c>
      <c r="U477" s="39">
        <v>2</v>
      </c>
      <c r="V477" s="39">
        <v>1</v>
      </c>
      <c r="W477" s="40">
        <v>0.37201256766555801</v>
      </c>
    </row>
    <row r="478" spans="1:23" ht="15" x14ac:dyDescent="0.25">
      <c r="A478" s="28" t="s">
        <v>620</v>
      </c>
      <c r="B478" s="28"/>
      <c r="C478" s="28" t="s">
        <v>518</v>
      </c>
      <c r="D478" s="29">
        <v>1.87712687443665E-5</v>
      </c>
      <c r="E478" s="29">
        <v>3.5107973103835498E-4</v>
      </c>
      <c r="F478" s="30">
        <v>3</v>
      </c>
      <c r="G478" s="30">
        <v>2</v>
      </c>
      <c r="H478" s="31">
        <v>0.100699513730739</v>
      </c>
      <c r="I478" s="32">
        <v>1.6605202702879799E-3</v>
      </c>
      <c r="J478" s="32">
        <v>2.64930291419164E-2</v>
      </c>
      <c r="K478" s="33">
        <v>12</v>
      </c>
      <c r="L478" s="33">
        <v>4</v>
      </c>
      <c r="M478" s="34">
        <v>0.170015838574371</v>
      </c>
      <c r="N478" s="35">
        <v>2.4688800902453499E-3</v>
      </c>
      <c r="O478" s="35">
        <v>6.5889542594513E-3</v>
      </c>
      <c r="P478" s="36">
        <v>79</v>
      </c>
      <c r="Q478" s="36">
        <v>14</v>
      </c>
      <c r="R478" s="37">
        <v>0.89792728881383399</v>
      </c>
      <c r="S478" s="38">
        <v>6.1533297731922497E-3</v>
      </c>
      <c r="T478" s="38">
        <v>1.9993771062351202E-3</v>
      </c>
      <c r="U478" s="39">
        <v>83</v>
      </c>
      <c r="V478" s="39">
        <v>15</v>
      </c>
      <c r="W478" s="40">
        <v>2.0802679137443499E-3</v>
      </c>
    </row>
    <row r="479" spans="1:23" ht="15" x14ac:dyDescent="0.25">
      <c r="A479" s="28" t="s">
        <v>621</v>
      </c>
      <c r="B479" s="28"/>
      <c r="C479" s="28" t="s">
        <v>518</v>
      </c>
      <c r="D479" s="29">
        <v>0</v>
      </c>
      <c r="E479" s="29">
        <v>0</v>
      </c>
      <c r="F479" s="30">
        <v>0</v>
      </c>
      <c r="G479" s="30">
        <v>0</v>
      </c>
      <c r="H479" s="31" t="s">
        <v>12</v>
      </c>
      <c r="I479" s="32">
        <v>0</v>
      </c>
      <c r="J479" s="32">
        <v>6.5687608968163502E-6</v>
      </c>
      <c r="K479" s="33">
        <v>0</v>
      </c>
      <c r="L479" s="33">
        <v>2</v>
      </c>
      <c r="M479" s="34">
        <v>8.8856994768922296E-4</v>
      </c>
      <c r="N479" s="35">
        <v>2.0532129794199601E-4</v>
      </c>
      <c r="O479" s="35">
        <v>2.5095333945055799E-4</v>
      </c>
      <c r="P479" s="36">
        <v>6</v>
      </c>
      <c r="Q479" s="36">
        <v>2</v>
      </c>
      <c r="R479" s="37">
        <v>0.40001424112339201</v>
      </c>
      <c r="S479" s="38">
        <v>1.3632825764695701E-4</v>
      </c>
      <c r="T479" s="38">
        <v>1.23694904169184E-5</v>
      </c>
      <c r="U479" s="39">
        <v>15</v>
      </c>
      <c r="V479" s="39">
        <v>5</v>
      </c>
      <c r="W479" s="40">
        <v>0.29976240779587499</v>
      </c>
    </row>
    <row r="480" spans="1:23" ht="15" x14ac:dyDescent="0.25">
      <c r="A480" s="28" t="s">
        <v>622</v>
      </c>
      <c r="B480" s="28"/>
      <c r="C480" s="28" t="s">
        <v>518</v>
      </c>
      <c r="D480" s="29">
        <v>3.48325937917282E-4</v>
      </c>
      <c r="E480" s="29">
        <v>0</v>
      </c>
      <c r="F480" s="30">
        <v>5</v>
      </c>
      <c r="G480" s="30">
        <v>0</v>
      </c>
      <c r="H480" s="31">
        <v>0.34924955086791798</v>
      </c>
      <c r="I480" s="32">
        <v>1.4179443836645399E-4</v>
      </c>
      <c r="J480" s="32">
        <v>0</v>
      </c>
      <c r="K480" s="33">
        <v>3</v>
      </c>
      <c r="L480" s="33">
        <v>0</v>
      </c>
      <c r="M480" s="34">
        <v>0.46698510612442501</v>
      </c>
      <c r="N480" s="35">
        <v>2.3607482215966E-4</v>
      </c>
      <c r="O480" s="35">
        <v>0</v>
      </c>
      <c r="P480" s="36">
        <v>6</v>
      </c>
      <c r="Q480" s="36">
        <v>0</v>
      </c>
      <c r="R480" s="37">
        <v>0.29066058193500999</v>
      </c>
      <c r="S480" s="38">
        <v>1.75950731854457E-4</v>
      </c>
      <c r="T480" s="38">
        <v>8.3634384914267403E-5</v>
      </c>
      <c r="U480" s="39">
        <v>56</v>
      </c>
      <c r="V480" s="39">
        <v>8</v>
      </c>
      <c r="W480" s="40">
        <v>0.51560490148011096</v>
      </c>
    </row>
    <row r="481" spans="1:23" ht="15" x14ac:dyDescent="0.25">
      <c r="A481" s="28" t="s">
        <v>623</v>
      </c>
      <c r="B481" s="28"/>
      <c r="C481" s="28" t="s">
        <v>518</v>
      </c>
      <c r="D481" s="29">
        <v>0</v>
      </c>
      <c r="E481" s="29">
        <v>0</v>
      </c>
      <c r="F481" s="30">
        <v>0</v>
      </c>
      <c r="G481" s="30">
        <v>0</v>
      </c>
      <c r="H481" s="31" t="s">
        <v>12</v>
      </c>
      <c r="I481" s="32">
        <v>4.0454461886942601E-6</v>
      </c>
      <c r="J481" s="32">
        <v>0</v>
      </c>
      <c r="K481" s="33">
        <v>2</v>
      </c>
      <c r="L481" s="33">
        <v>0</v>
      </c>
      <c r="M481" s="34">
        <v>0.55911838963927096</v>
      </c>
      <c r="N481" s="35">
        <v>3.9028828118478002E-4</v>
      </c>
      <c r="O481" s="35">
        <v>4.9383240340896901E-5</v>
      </c>
      <c r="P481" s="36">
        <v>7</v>
      </c>
      <c r="Q481" s="36">
        <v>3</v>
      </c>
      <c r="R481" s="37">
        <v>0.170329767298524</v>
      </c>
      <c r="S481" s="38">
        <v>1.8706272770956101E-4</v>
      </c>
      <c r="T481" s="38">
        <v>2.6578850856228699E-4</v>
      </c>
      <c r="U481" s="39">
        <v>12</v>
      </c>
      <c r="V481" s="39">
        <v>5</v>
      </c>
      <c r="W481" s="40">
        <v>8.2802832162694406E-2</v>
      </c>
    </row>
    <row r="482" spans="1:23" ht="15" x14ac:dyDescent="0.25">
      <c r="A482" s="28" t="s">
        <v>624</v>
      </c>
      <c r="B482" s="28"/>
      <c r="C482" s="28" t="s">
        <v>518</v>
      </c>
      <c r="D482" s="29">
        <v>3.6793267888404899E-7</v>
      </c>
      <c r="E482" s="29">
        <v>0</v>
      </c>
      <c r="F482" s="30">
        <v>1</v>
      </c>
      <c r="G482" s="30">
        <v>0</v>
      </c>
      <c r="H482" s="31">
        <v>0.69946407059014204</v>
      </c>
      <c r="I482" s="32">
        <v>6.0345865897599498E-5</v>
      </c>
      <c r="J482" s="32">
        <v>0</v>
      </c>
      <c r="K482" s="33">
        <v>1</v>
      </c>
      <c r="L482" s="33">
        <v>0</v>
      </c>
      <c r="M482" s="34">
        <v>0.69153402140366704</v>
      </c>
      <c r="N482" s="35">
        <v>1.55218677390221E-4</v>
      </c>
      <c r="O482" s="35">
        <v>2.0112730730790801E-5</v>
      </c>
      <c r="P482" s="36">
        <v>10</v>
      </c>
      <c r="Q482" s="36">
        <v>3</v>
      </c>
      <c r="R482" s="37">
        <v>0.46145221251028101</v>
      </c>
      <c r="S482" s="38">
        <v>9.5771486329839905E-4</v>
      </c>
      <c r="T482" s="38">
        <v>2.8804056723438598E-3</v>
      </c>
      <c r="U482" s="39">
        <v>71</v>
      </c>
      <c r="V482" s="39">
        <v>12</v>
      </c>
      <c r="W482" s="40">
        <v>0.61417601795380405</v>
      </c>
    </row>
    <row r="483" spans="1:23" ht="15" x14ac:dyDescent="0.25">
      <c r="A483" s="28" t="s">
        <v>625</v>
      </c>
      <c r="B483" s="28"/>
      <c r="C483" s="28" t="s">
        <v>518</v>
      </c>
      <c r="D483" s="29">
        <v>0</v>
      </c>
      <c r="E483" s="29">
        <v>0</v>
      </c>
      <c r="F483" s="30">
        <v>0</v>
      </c>
      <c r="G483" s="30">
        <v>0</v>
      </c>
      <c r="H483" s="31" t="s">
        <v>12</v>
      </c>
      <c r="I483" s="32">
        <v>4.5814329705141903E-6</v>
      </c>
      <c r="J483" s="32">
        <v>4.7779071448003897E-5</v>
      </c>
      <c r="K483" s="33">
        <v>1</v>
      </c>
      <c r="L483" s="33">
        <v>1</v>
      </c>
      <c r="M483" s="34">
        <v>0.170769780026268</v>
      </c>
      <c r="N483" s="35">
        <v>9.0444524783410795E-5</v>
      </c>
      <c r="O483" s="35">
        <v>0</v>
      </c>
      <c r="P483" s="36">
        <v>1</v>
      </c>
      <c r="Q483" s="36">
        <v>0</v>
      </c>
      <c r="R483" s="37">
        <v>0.69153402140366704</v>
      </c>
      <c r="S483" s="38">
        <v>7.3754131678747201E-7</v>
      </c>
      <c r="T483" s="38">
        <v>1.0658320086953701E-6</v>
      </c>
      <c r="U483" s="39">
        <v>3</v>
      </c>
      <c r="V483" s="39">
        <v>1</v>
      </c>
      <c r="W483" s="40">
        <v>0.60440652065009004</v>
      </c>
    </row>
    <row r="484" spans="1:23" ht="15" x14ac:dyDescent="0.25">
      <c r="A484" s="28" t="s">
        <v>626</v>
      </c>
      <c r="B484" s="28"/>
      <c r="C484" s="28" t="s">
        <v>518</v>
      </c>
      <c r="D484" s="29">
        <v>2.5359862807825099E-6</v>
      </c>
      <c r="E484" s="29">
        <v>0</v>
      </c>
      <c r="F484" s="30">
        <v>2</v>
      </c>
      <c r="G484" s="30">
        <v>0</v>
      </c>
      <c r="H484" s="31">
        <v>0.56870862292096902</v>
      </c>
      <c r="I484" s="32">
        <v>1.6995202739027198E-5</v>
      </c>
      <c r="J484" s="32">
        <v>0</v>
      </c>
      <c r="K484" s="33">
        <v>3</v>
      </c>
      <c r="L484" s="33">
        <v>0</v>
      </c>
      <c r="M484" s="34">
        <v>0.46698510612442501</v>
      </c>
      <c r="N484" s="35">
        <v>2.37500162958626E-4</v>
      </c>
      <c r="O484" s="35">
        <v>3.9229804774677498E-4</v>
      </c>
      <c r="P484" s="36">
        <v>7</v>
      </c>
      <c r="Q484" s="36">
        <v>2</v>
      </c>
      <c r="R484" s="37">
        <v>0.50309756817504603</v>
      </c>
      <c r="S484" s="38">
        <v>3.6868573179855602E-5</v>
      </c>
      <c r="T484" s="38">
        <v>4.64545310783085E-5</v>
      </c>
      <c r="U484" s="39">
        <v>18</v>
      </c>
      <c r="V484" s="39">
        <v>5</v>
      </c>
      <c r="W484" s="40">
        <v>0.44105221877464201</v>
      </c>
    </row>
    <row r="485" spans="1:23" ht="15" x14ac:dyDescent="0.25">
      <c r="A485" s="28" t="s">
        <v>627</v>
      </c>
      <c r="B485" s="28"/>
      <c r="C485" s="28" t="s">
        <v>518</v>
      </c>
      <c r="D485" s="29">
        <v>0</v>
      </c>
      <c r="E485" s="29">
        <v>0</v>
      </c>
      <c r="F485" s="30">
        <v>0</v>
      </c>
      <c r="G485" s="30">
        <v>0</v>
      </c>
      <c r="H485" s="31" t="s">
        <v>12</v>
      </c>
      <c r="I485" s="32">
        <v>0</v>
      </c>
      <c r="J485" s="32">
        <v>0</v>
      </c>
      <c r="K485" s="33">
        <v>0</v>
      </c>
      <c r="L485" s="33">
        <v>0</v>
      </c>
      <c r="M485" s="34" t="s">
        <v>12</v>
      </c>
      <c r="N485" s="35">
        <v>5.50879358013971E-4</v>
      </c>
      <c r="O485" s="35">
        <v>1.3012663400915499E-3</v>
      </c>
      <c r="P485" s="36">
        <v>16</v>
      </c>
      <c r="Q485" s="36">
        <v>4</v>
      </c>
      <c r="R485" s="37">
        <v>0.49674632630707199</v>
      </c>
      <c r="S485" s="38">
        <v>4.32110470210597E-4</v>
      </c>
      <c r="T485" s="38">
        <v>5.45464620867435E-4</v>
      </c>
      <c r="U485" s="39">
        <v>57</v>
      </c>
      <c r="V485" s="39">
        <v>8</v>
      </c>
      <c r="W485" s="40">
        <v>0.231212247927679</v>
      </c>
    </row>
    <row r="486" spans="1:23" ht="15" x14ac:dyDescent="0.25">
      <c r="A486" s="28" t="s">
        <v>628</v>
      </c>
      <c r="B486" s="28"/>
      <c r="C486" s="28" t="s">
        <v>518</v>
      </c>
      <c r="D486" s="29">
        <v>4.0726604795884598E-7</v>
      </c>
      <c r="E486" s="29">
        <v>0</v>
      </c>
      <c r="F486" s="30">
        <v>1</v>
      </c>
      <c r="G486" s="30">
        <v>0</v>
      </c>
      <c r="H486" s="31">
        <v>0.69946407059014204</v>
      </c>
      <c r="I486" s="32">
        <v>4.5196183865835601E-5</v>
      </c>
      <c r="J486" s="32">
        <v>1.55663445565518E-4</v>
      </c>
      <c r="K486" s="33">
        <v>10</v>
      </c>
      <c r="L486" s="33">
        <v>3</v>
      </c>
      <c r="M486" s="34">
        <v>0.39331479550374698</v>
      </c>
      <c r="N486" s="35">
        <v>1.1941031394904101E-3</v>
      </c>
      <c r="O486" s="35">
        <v>4.3965254549881502E-4</v>
      </c>
      <c r="P486" s="36">
        <v>46</v>
      </c>
      <c r="Q486" s="36">
        <v>11</v>
      </c>
      <c r="R486" s="37">
        <v>0.114476269990538</v>
      </c>
      <c r="S486" s="38">
        <v>2.45586004414877E-5</v>
      </c>
      <c r="T486" s="38">
        <v>1.7844817456337098E-5</v>
      </c>
      <c r="U486" s="39">
        <v>18</v>
      </c>
      <c r="V486" s="39">
        <v>5</v>
      </c>
      <c r="W486" s="40">
        <v>0.28195944828035802</v>
      </c>
    </row>
    <row r="487" spans="1:23" ht="15" x14ac:dyDescent="0.25">
      <c r="A487" s="28" t="s">
        <v>629</v>
      </c>
      <c r="B487" s="28"/>
      <c r="C487" s="28" t="s">
        <v>518</v>
      </c>
      <c r="D487" s="29">
        <v>0</v>
      </c>
      <c r="E487" s="29">
        <v>0</v>
      </c>
      <c r="F487" s="30">
        <v>0</v>
      </c>
      <c r="G487" s="30">
        <v>0</v>
      </c>
      <c r="H487" s="31" t="s">
        <v>12</v>
      </c>
      <c r="I487" s="32">
        <v>2.2854536152015201E-6</v>
      </c>
      <c r="J487" s="32">
        <v>0</v>
      </c>
      <c r="K487" s="33">
        <v>2</v>
      </c>
      <c r="L487" s="33">
        <v>0</v>
      </c>
      <c r="M487" s="34">
        <v>0.55911838963927096</v>
      </c>
      <c r="N487" s="35">
        <v>1.8566313325155001E-4</v>
      </c>
      <c r="O487" s="35">
        <v>0</v>
      </c>
      <c r="P487" s="36">
        <v>4</v>
      </c>
      <c r="Q487" s="36">
        <v>0</v>
      </c>
      <c r="R487" s="37">
        <v>0.39584456686018199</v>
      </c>
      <c r="S487" s="38">
        <v>2.1871072635856799E-4</v>
      </c>
      <c r="T487" s="38">
        <v>2.0533866495313301E-5</v>
      </c>
      <c r="U487" s="39">
        <v>16</v>
      </c>
      <c r="V487" s="39">
        <v>5</v>
      </c>
      <c r="W487" s="40">
        <v>0.31550645973057101</v>
      </c>
    </row>
    <row r="488" spans="1:23" ht="15" x14ac:dyDescent="0.25">
      <c r="A488" s="28" t="s">
        <v>630</v>
      </c>
      <c r="B488" s="28"/>
      <c r="C488" s="28" t="s">
        <v>518</v>
      </c>
      <c r="D488" s="29">
        <v>1.5219546410069301E-6</v>
      </c>
      <c r="E488" s="29">
        <v>0</v>
      </c>
      <c r="F488" s="30">
        <v>2</v>
      </c>
      <c r="G488" s="30">
        <v>0</v>
      </c>
      <c r="H488" s="31">
        <v>0.56870862292096902</v>
      </c>
      <c r="I488" s="32">
        <v>9.9641673018468908E-6</v>
      </c>
      <c r="J488" s="32">
        <v>0</v>
      </c>
      <c r="K488" s="33">
        <v>2</v>
      </c>
      <c r="L488" s="33">
        <v>0</v>
      </c>
      <c r="M488" s="34">
        <v>0.55911838963927096</v>
      </c>
      <c r="N488" s="35">
        <v>4.82075213986554E-4</v>
      </c>
      <c r="O488" s="35">
        <v>1.0796892260738699E-4</v>
      </c>
      <c r="P488" s="36">
        <v>12</v>
      </c>
      <c r="Q488" s="36">
        <v>3</v>
      </c>
      <c r="R488" s="37">
        <v>0.53906721294702598</v>
      </c>
      <c r="S488" s="38">
        <v>1.27499558954191E-3</v>
      </c>
      <c r="T488" s="38">
        <v>6.0995100928003005E-4</v>
      </c>
      <c r="U488" s="39">
        <v>70</v>
      </c>
      <c r="V488" s="39">
        <v>10</v>
      </c>
      <c r="W488" s="40">
        <v>0.282867587205265</v>
      </c>
    </row>
    <row r="489" spans="1:23" ht="15" x14ac:dyDescent="0.25">
      <c r="A489" s="28" t="s">
        <v>631</v>
      </c>
      <c r="B489" s="28"/>
      <c r="C489" s="28" t="s">
        <v>518</v>
      </c>
      <c r="D489" s="29">
        <v>1.0683342161261901E-3</v>
      </c>
      <c r="E489" s="29">
        <v>0</v>
      </c>
      <c r="F489" s="30">
        <v>3</v>
      </c>
      <c r="G489" s="30">
        <v>0</v>
      </c>
      <c r="H489" s="31">
        <v>0.47743835775409699</v>
      </c>
      <c r="I489" s="32">
        <v>4.4677657665146498E-3</v>
      </c>
      <c r="J489" s="32">
        <v>0</v>
      </c>
      <c r="K489" s="33">
        <v>3</v>
      </c>
      <c r="L489" s="33">
        <v>0</v>
      </c>
      <c r="M489" s="34">
        <v>0.46698510612442501</v>
      </c>
      <c r="N489" s="35">
        <v>1.15598504537962E-3</v>
      </c>
      <c r="O489" s="35">
        <v>0</v>
      </c>
      <c r="P489" s="36">
        <v>5</v>
      </c>
      <c r="Q489" s="36">
        <v>0</v>
      </c>
      <c r="R489" s="37">
        <v>0.33834038383876303</v>
      </c>
      <c r="S489" s="38">
        <v>5.5151323814686096E-4</v>
      </c>
      <c r="T489" s="38">
        <v>1.46412189517834E-3</v>
      </c>
      <c r="U489" s="39">
        <v>25</v>
      </c>
      <c r="V489" s="39">
        <v>7</v>
      </c>
      <c r="W489" s="40">
        <v>0.177117047129667</v>
      </c>
    </row>
    <row r="490" spans="1:23" ht="15" x14ac:dyDescent="0.25">
      <c r="A490" s="28" t="s">
        <v>632</v>
      </c>
      <c r="B490" s="28"/>
      <c r="C490" s="28" t="s">
        <v>518</v>
      </c>
      <c r="D490" s="29">
        <v>2.5444046191031699E-3</v>
      </c>
      <c r="E490" s="29">
        <v>4.4522420391135001E-3</v>
      </c>
      <c r="F490" s="30">
        <v>25</v>
      </c>
      <c r="G490" s="30">
        <v>3</v>
      </c>
      <c r="H490" s="31">
        <v>0.45372155072525899</v>
      </c>
      <c r="I490" s="32">
        <v>1.2516863582054899E-3</v>
      </c>
      <c r="J490" s="32">
        <v>1.34680303565102E-5</v>
      </c>
      <c r="K490" s="33">
        <v>13</v>
      </c>
      <c r="L490" s="33">
        <v>2</v>
      </c>
      <c r="M490" s="34">
        <v>0.77680272397451</v>
      </c>
      <c r="N490" s="35">
        <v>3.2587183520164501E-6</v>
      </c>
      <c r="O490" s="35">
        <v>7.23634222111905E-5</v>
      </c>
      <c r="P490" s="36">
        <v>3</v>
      </c>
      <c r="Q490" s="36">
        <v>2</v>
      </c>
      <c r="R490" s="37">
        <v>0.11445125737524001</v>
      </c>
      <c r="S490" s="38">
        <v>5.6351836123757602E-5</v>
      </c>
      <c r="T490" s="38">
        <v>1.09331047894384E-5</v>
      </c>
      <c r="U490" s="39">
        <v>15</v>
      </c>
      <c r="V490" s="39">
        <v>2</v>
      </c>
      <c r="W490" s="40">
        <v>0.68639309486459299</v>
      </c>
    </row>
    <row r="491" spans="1:23" ht="15" x14ac:dyDescent="0.25">
      <c r="A491" s="28" t="s">
        <v>633</v>
      </c>
      <c r="B491" s="28"/>
      <c r="C491" s="28" t="s">
        <v>518</v>
      </c>
      <c r="D491" s="29">
        <v>0</v>
      </c>
      <c r="E491" s="29">
        <v>0</v>
      </c>
      <c r="F491" s="30">
        <v>0</v>
      </c>
      <c r="G491" s="30">
        <v>0</v>
      </c>
      <c r="H491" s="31" t="s">
        <v>12</v>
      </c>
      <c r="I491" s="32">
        <v>0</v>
      </c>
      <c r="J491" s="32">
        <v>0</v>
      </c>
      <c r="K491" s="33">
        <v>0</v>
      </c>
      <c r="L491" s="33">
        <v>0</v>
      </c>
      <c r="M491" s="34" t="s">
        <v>12</v>
      </c>
      <c r="N491" s="35">
        <v>7.6863433820048403E-4</v>
      </c>
      <c r="O491" s="35">
        <v>6.8086197622108306E-5</v>
      </c>
      <c r="P491" s="36">
        <v>18</v>
      </c>
      <c r="Q491" s="36">
        <v>3</v>
      </c>
      <c r="R491" s="37">
        <v>0.96709709139517996</v>
      </c>
      <c r="S491" s="38">
        <v>3.30768697084641E-3</v>
      </c>
      <c r="T491" s="38">
        <v>3.4049869763581701E-3</v>
      </c>
      <c r="U491" s="39">
        <v>74</v>
      </c>
      <c r="V491" s="39">
        <v>13</v>
      </c>
      <c r="W491" s="40">
        <v>0.527428682475232</v>
      </c>
    </row>
    <row r="492" spans="1:23" ht="15" x14ac:dyDescent="0.25">
      <c r="A492" s="28" t="s">
        <v>634</v>
      </c>
      <c r="B492" s="28"/>
      <c r="C492" s="28" t="s">
        <v>518</v>
      </c>
      <c r="D492" s="29">
        <v>0</v>
      </c>
      <c r="E492" s="29">
        <v>0</v>
      </c>
      <c r="F492" s="30">
        <v>0</v>
      </c>
      <c r="G492" s="30">
        <v>0</v>
      </c>
      <c r="H492" s="31" t="s">
        <v>12</v>
      </c>
      <c r="I492" s="32">
        <v>2.7187470305021201E-5</v>
      </c>
      <c r="J492" s="32">
        <v>0</v>
      </c>
      <c r="K492" s="33">
        <v>2</v>
      </c>
      <c r="L492" s="33">
        <v>0</v>
      </c>
      <c r="M492" s="34">
        <v>0.55911838963927096</v>
      </c>
      <c r="N492" s="35">
        <v>5.0819988307631897E-4</v>
      </c>
      <c r="O492" s="35">
        <v>1.7803746450141798E-5</v>
      </c>
      <c r="P492" s="36">
        <v>23</v>
      </c>
      <c r="Q492" s="36">
        <v>3</v>
      </c>
      <c r="R492" s="37">
        <v>0.48480592154440999</v>
      </c>
      <c r="S492" s="38">
        <v>6.7033773705102895E-5</v>
      </c>
      <c r="T492" s="38">
        <v>6.8977541875057399E-5</v>
      </c>
      <c r="U492" s="39">
        <v>71</v>
      </c>
      <c r="V492" s="39">
        <v>10</v>
      </c>
      <c r="W492" s="40">
        <v>0.85090489904278699</v>
      </c>
    </row>
    <row r="493" spans="1:23" ht="15" x14ac:dyDescent="0.25">
      <c r="A493" s="28" t="s">
        <v>635</v>
      </c>
      <c r="B493" s="28"/>
      <c r="C493" s="28" t="s">
        <v>518</v>
      </c>
      <c r="D493" s="29">
        <v>8.8591288157830405E-4</v>
      </c>
      <c r="E493" s="29">
        <v>7.6220552986676598E-4</v>
      </c>
      <c r="F493" s="30">
        <v>35</v>
      </c>
      <c r="G493" s="30">
        <v>9</v>
      </c>
      <c r="H493" s="31">
        <v>7.3919881605762294E-2</v>
      </c>
      <c r="I493" s="32">
        <v>1.1414859647321001E-5</v>
      </c>
      <c r="J493" s="32">
        <v>1.1116397177758699E-5</v>
      </c>
      <c r="K493" s="33">
        <v>4</v>
      </c>
      <c r="L493" s="33">
        <v>1</v>
      </c>
      <c r="M493" s="34">
        <v>0.75616236854813701</v>
      </c>
      <c r="N493" s="35">
        <v>3.6454931411917503E-5</v>
      </c>
      <c r="O493" s="35">
        <v>1.89232269558457E-4</v>
      </c>
      <c r="P493" s="36">
        <v>18</v>
      </c>
      <c r="Q493" s="36">
        <v>4</v>
      </c>
      <c r="R493" s="37">
        <v>0.690286825192304</v>
      </c>
      <c r="S493" s="38">
        <v>7.3060849199560099E-5</v>
      </c>
      <c r="T493" s="38">
        <v>3.8486648817167199E-5</v>
      </c>
      <c r="U493" s="39">
        <v>34</v>
      </c>
      <c r="V493" s="39">
        <v>4</v>
      </c>
      <c r="W493" s="40">
        <v>0.48937874428559303</v>
      </c>
    </row>
    <row r="494" spans="1:23" ht="15" x14ac:dyDescent="0.25">
      <c r="A494" s="28" t="s">
        <v>636</v>
      </c>
      <c r="B494" s="28"/>
      <c r="C494" s="28" t="s">
        <v>518</v>
      </c>
      <c r="D494" s="29">
        <v>7.0554181323245104E-5</v>
      </c>
      <c r="E494" s="29">
        <v>0</v>
      </c>
      <c r="F494" s="30">
        <v>2</v>
      </c>
      <c r="G494" s="30">
        <v>0</v>
      </c>
      <c r="H494" s="31">
        <v>0.56870862292096902</v>
      </c>
      <c r="I494" s="32">
        <v>1.62254843309987E-4</v>
      </c>
      <c r="J494" s="32">
        <v>1.16417413093405E-4</v>
      </c>
      <c r="K494" s="33">
        <v>5</v>
      </c>
      <c r="L494" s="33">
        <v>1</v>
      </c>
      <c r="M494" s="34">
        <v>0.94320959460642395</v>
      </c>
      <c r="N494" s="35">
        <v>3.4015912824658201E-4</v>
      </c>
      <c r="O494" s="35">
        <v>2.54678662758609E-4</v>
      </c>
      <c r="P494" s="36">
        <v>26</v>
      </c>
      <c r="Q494" s="36">
        <v>8</v>
      </c>
      <c r="R494" s="37">
        <v>6.0652207086759197E-2</v>
      </c>
      <c r="S494" s="38">
        <v>1.2658014694441299E-4</v>
      </c>
      <c r="T494" s="38">
        <v>1.03411659911032E-3</v>
      </c>
      <c r="U494" s="39">
        <v>75</v>
      </c>
      <c r="V494" s="39">
        <v>14</v>
      </c>
      <c r="W494" s="40">
        <v>4.8362419346727803E-2</v>
      </c>
    </row>
    <row r="495" spans="1:23" ht="15" x14ac:dyDescent="0.25">
      <c r="A495" s="28" t="s">
        <v>637</v>
      </c>
      <c r="B495" s="28"/>
      <c r="C495" s="28" t="s">
        <v>518</v>
      </c>
      <c r="D495" s="29">
        <v>8.5086949646678902E-7</v>
      </c>
      <c r="E495" s="29">
        <v>0</v>
      </c>
      <c r="F495" s="30">
        <v>1</v>
      </c>
      <c r="G495" s="30">
        <v>0</v>
      </c>
      <c r="H495" s="31">
        <v>0.69946407059014204</v>
      </c>
      <c r="I495" s="32">
        <v>5.2313094468165101E-5</v>
      </c>
      <c r="J495" s="32">
        <v>0</v>
      </c>
      <c r="K495" s="33">
        <v>4</v>
      </c>
      <c r="L495" s="33">
        <v>0</v>
      </c>
      <c r="M495" s="34">
        <v>0.39584456686018199</v>
      </c>
      <c r="N495" s="35">
        <v>2.49491212814423E-4</v>
      </c>
      <c r="O495" s="35">
        <v>4.8217267733521797E-5</v>
      </c>
      <c r="P495" s="36">
        <v>28</v>
      </c>
      <c r="Q495" s="36">
        <v>5</v>
      </c>
      <c r="R495" s="37">
        <v>0.84201540005704201</v>
      </c>
      <c r="S495" s="38">
        <v>3.59646035221881E-4</v>
      </c>
      <c r="T495" s="38">
        <v>1.9678120162557901E-4</v>
      </c>
      <c r="U495" s="39">
        <v>82</v>
      </c>
      <c r="V495" s="39">
        <v>13</v>
      </c>
      <c r="W495" s="40">
        <v>0.17330095921413199</v>
      </c>
    </row>
    <row r="496" spans="1:23" ht="15" x14ac:dyDescent="0.25">
      <c r="A496" s="28" t="s">
        <v>638</v>
      </c>
      <c r="B496" s="28"/>
      <c r="C496" s="28" t="s">
        <v>518</v>
      </c>
      <c r="D496" s="29">
        <v>0</v>
      </c>
      <c r="E496" s="29">
        <v>0</v>
      </c>
      <c r="F496" s="30">
        <v>0</v>
      </c>
      <c r="G496" s="30">
        <v>0</v>
      </c>
      <c r="H496" s="31" t="s">
        <v>12</v>
      </c>
      <c r="I496" s="32">
        <v>5.2962000546659999E-5</v>
      </c>
      <c r="J496" s="32">
        <v>0</v>
      </c>
      <c r="K496" s="33">
        <v>3</v>
      </c>
      <c r="L496" s="33">
        <v>0</v>
      </c>
      <c r="M496" s="34">
        <v>0.46698510612442501</v>
      </c>
      <c r="N496" s="35">
        <v>1.1390062257560599E-4</v>
      </c>
      <c r="O496" s="35">
        <v>3.9813436973223596E-3</v>
      </c>
      <c r="P496" s="36">
        <v>4</v>
      </c>
      <c r="Q496" s="36">
        <v>3</v>
      </c>
      <c r="R496" s="37">
        <v>3.3879572270065397E-2</v>
      </c>
      <c r="S496" s="38">
        <v>4.3051309673995702E-4</v>
      </c>
      <c r="T496" s="38">
        <v>8.8922584594810096E-4</v>
      </c>
      <c r="U496" s="39">
        <v>61</v>
      </c>
      <c r="V496" s="39">
        <v>9</v>
      </c>
      <c r="W496" s="40">
        <v>0.93633871432569404</v>
      </c>
    </row>
    <row r="497" spans="1:23" ht="15" x14ac:dyDescent="0.25">
      <c r="A497" s="28" t="s">
        <v>639</v>
      </c>
      <c r="B497" s="28"/>
      <c r="C497" s="28" t="s">
        <v>518</v>
      </c>
      <c r="D497" s="29">
        <v>1.19198499375864E-6</v>
      </c>
      <c r="E497" s="29">
        <v>0</v>
      </c>
      <c r="F497" s="30">
        <v>2</v>
      </c>
      <c r="G497" s="30">
        <v>0</v>
      </c>
      <c r="H497" s="31">
        <v>0.56870862292096902</v>
      </c>
      <c r="I497" s="32">
        <v>3.1066181675772802E-4</v>
      </c>
      <c r="J497" s="32">
        <v>0</v>
      </c>
      <c r="K497" s="33">
        <v>5</v>
      </c>
      <c r="L497" s="33">
        <v>0</v>
      </c>
      <c r="M497" s="34">
        <v>0.33834038383876303</v>
      </c>
      <c r="N497" s="35">
        <v>3.44592145859495E-3</v>
      </c>
      <c r="O497" s="35">
        <v>7.0368959691940102E-4</v>
      </c>
      <c r="P497" s="36">
        <v>21</v>
      </c>
      <c r="Q497" s="36">
        <v>5</v>
      </c>
      <c r="R497" s="37">
        <v>0.47690113827141101</v>
      </c>
      <c r="S497" s="38">
        <v>1.77291059670771E-4</v>
      </c>
      <c r="T497" s="38">
        <v>1.2684946655931601E-6</v>
      </c>
      <c r="U497" s="39">
        <v>9</v>
      </c>
      <c r="V497" s="39">
        <v>1</v>
      </c>
      <c r="W497" s="40">
        <v>0.57310519139375304</v>
      </c>
    </row>
    <row r="498" spans="1:23" ht="15" x14ac:dyDescent="0.25">
      <c r="A498" s="28" t="s">
        <v>640</v>
      </c>
      <c r="B498" s="28"/>
      <c r="C498" s="28" t="s">
        <v>518</v>
      </c>
      <c r="D498" s="29">
        <v>1.47555144145773E-3</v>
      </c>
      <c r="E498" s="29">
        <v>0</v>
      </c>
      <c r="F498" s="30">
        <v>18</v>
      </c>
      <c r="G498" s="30">
        <v>0</v>
      </c>
      <c r="H498" s="31">
        <v>5.3982407259879003E-2</v>
      </c>
      <c r="I498" s="32">
        <v>7.2807483201866403E-3</v>
      </c>
      <c r="J498" s="32">
        <v>0</v>
      </c>
      <c r="K498" s="33">
        <v>18</v>
      </c>
      <c r="L498" s="33">
        <v>0</v>
      </c>
      <c r="M498" s="34">
        <v>4.9389167833561801E-2</v>
      </c>
      <c r="N498" s="35">
        <v>5.2647022132248896E-3</v>
      </c>
      <c r="O498" s="35">
        <v>0</v>
      </c>
      <c r="P498" s="36">
        <v>25</v>
      </c>
      <c r="Q498" s="36">
        <v>0</v>
      </c>
      <c r="R498" s="37">
        <v>1.60008884806759E-2</v>
      </c>
      <c r="S498" s="38">
        <v>4.0040799869835997E-3</v>
      </c>
      <c r="T498" s="38">
        <v>2.10319314992376E-4</v>
      </c>
      <c r="U498" s="39">
        <v>52</v>
      </c>
      <c r="V498" s="39">
        <v>9</v>
      </c>
      <c r="W498" s="40">
        <v>0.86309032849356804</v>
      </c>
    </row>
    <row r="499" spans="1:23" ht="15" x14ac:dyDescent="0.25">
      <c r="A499" s="28" t="s">
        <v>641</v>
      </c>
      <c r="B499" s="28"/>
      <c r="C499" s="28" t="s">
        <v>518</v>
      </c>
      <c r="D499" s="29">
        <v>1.4021454584247099E-3</v>
      </c>
      <c r="E499" s="29">
        <v>0</v>
      </c>
      <c r="F499" s="30">
        <v>2</v>
      </c>
      <c r="G499" s="30">
        <v>0</v>
      </c>
      <c r="H499" s="31">
        <v>0.56870862292096902</v>
      </c>
      <c r="I499" s="32">
        <v>1.24656650202283E-4</v>
      </c>
      <c r="J499" s="32">
        <v>0</v>
      </c>
      <c r="K499" s="33">
        <v>1</v>
      </c>
      <c r="L499" s="33">
        <v>0</v>
      </c>
      <c r="M499" s="34">
        <v>0.69153402140366704</v>
      </c>
      <c r="N499" s="35">
        <v>3.59381652941279E-5</v>
      </c>
      <c r="O499" s="35">
        <v>0</v>
      </c>
      <c r="P499" s="36">
        <v>3</v>
      </c>
      <c r="Q499" s="36">
        <v>0</v>
      </c>
      <c r="R499" s="37">
        <v>0.46698510612442501</v>
      </c>
      <c r="S499" s="38">
        <v>1.5192676051330401E-4</v>
      </c>
      <c r="T499" s="38">
        <v>6.54079953814228E-5</v>
      </c>
      <c r="U499" s="39">
        <v>22</v>
      </c>
      <c r="V499" s="39">
        <v>6</v>
      </c>
      <c r="W499" s="40">
        <v>0.42470889351332503</v>
      </c>
    </row>
    <row r="500" spans="1:23" ht="15" x14ac:dyDescent="0.25">
      <c r="A500" s="28" t="s">
        <v>642</v>
      </c>
      <c r="B500" s="28"/>
      <c r="C500" s="28" t="s">
        <v>518</v>
      </c>
      <c r="D500" s="29">
        <v>4.4736611449126302E-7</v>
      </c>
      <c r="E500" s="29">
        <v>0</v>
      </c>
      <c r="F500" s="30">
        <v>1</v>
      </c>
      <c r="G500" s="30">
        <v>0</v>
      </c>
      <c r="H500" s="31">
        <v>0.69946407059014204</v>
      </c>
      <c r="I500" s="32">
        <v>3.7869915328242698E-4</v>
      </c>
      <c r="J500" s="32">
        <v>0</v>
      </c>
      <c r="K500" s="33">
        <v>2</v>
      </c>
      <c r="L500" s="33">
        <v>0</v>
      </c>
      <c r="M500" s="34">
        <v>0.55911838963927096</v>
      </c>
      <c r="N500" s="35">
        <v>9.4420105380098199E-4</v>
      </c>
      <c r="O500" s="35">
        <v>6.3015511965154505E-4</v>
      </c>
      <c r="P500" s="36">
        <v>39</v>
      </c>
      <c r="Q500" s="36">
        <v>7</v>
      </c>
      <c r="R500" s="37">
        <v>0.77269348593558895</v>
      </c>
      <c r="S500" s="38">
        <v>5.6573117891078298E-4</v>
      </c>
      <c r="T500" s="38">
        <v>2.4954223590948401E-4</v>
      </c>
      <c r="U500" s="39">
        <v>82</v>
      </c>
      <c r="V500" s="39">
        <v>12</v>
      </c>
      <c r="W500" s="40">
        <v>3.8991075872743001E-3</v>
      </c>
    </row>
    <row r="501" spans="1:23" ht="15" x14ac:dyDescent="0.25">
      <c r="A501" s="28" t="s">
        <v>643</v>
      </c>
      <c r="B501" s="28"/>
      <c r="C501" s="28" t="s">
        <v>518</v>
      </c>
      <c r="D501" s="29">
        <v>1.23179589726106E-2</v>
      </c>
      <c r="E501" s="29">
        <v>9.0059251944354796E-3</v>
      </c>
      <c r="F501" s="30">
        <v>44</v>
      </c>
      <c r="G501" s="30">
        <v>2</v>
      </c>
      <c r="H501" s="31">
        <v>1.1907166236175999E-2</v>
      </c>
      <c r="I501" s="32">
        <v>2.8625868587919298E-3</v>
      </c>
      <c r="J501" s="32">
        <v>5.3438585942690905E-4</v>
      </c>
      <c r="K501" s="33">
        <v>50</v>
      </c>
      <c r="L501" s="33">
        <v>8</v>
      </c>
      <c r="M501" s="34">
        <v>0.36572307217664801</v>
      </c>
      <c r="N501" s="35">
        <v>1.62303139855091E-4</v>
      </c>
      <c r="O501" s="35">
        <v>1.0167083024221599E-4</v>
      </c>
      <c r="P501" s="36">
        <v>22</v>
      </c>
      <c r="Q501" s="36">
        <v>5</v>
      </c>
      <c r="R501" s="37">
        <v>0.67000397241347098</v>
      </c>
      <c r="S501" s="38">
        <v>1.98524884224908E-4</v>
      </c>
      <c r="T501" s="38">
        <v>3.3623807679953898E-3</v>
      </c>
      <c r="U501" s="39">
        <v>22</v>
      </c>
      <c r="V501" s="39">
        <v>6</v>
      </c>
      <c r="W501" s="40">
        <v>0.20020823661819001</v>
      </c>
    </row>
    <row r="502" spans="1:23" ht="15" x14ac:dyDescent="0.25">
      <c r="A502" s="28" t="s">
        <v>644</v>
      </c>
      <c r="B502" s="28"/>
      <c r="C502" s="28" t="s">
        <v>518</v>
      </c>
      <c r="D502" s="29">
        <v>8.2657313303135393E-5</v>
      </c>
      <c r="E502" s="29">
        <v>0</v>
      </c>
      <c r="F502" s="30">
        <v>3</v>
      </c>
      <c r="G502" s="30">
        <v>0</v>
      </c>
      <c r="H502" s="31">
        <v>0.47743835775409699</v>
      </c>
      <c r="I502" s="32">
        <v>4.49536938410769E-5</v>
      </c>
      <c r="J502" s="32">
        <v>9.5633249185156705E-5</v>
      </c>
      <c r="K502" s="33">
        <v>7</v>
      </c>
      <c r="L502" s="33">
        <v>1</v>
      </c>
      <c r="M502" s="34">
        <v>0.88434690376647895</v>
      </c>
      <c r="N502" s="35">
        <v>1.2061967308281401E-3</v>
      </c>
      <c r="O502" s="35">
        <v>8.2677635156716599E-4</v>
      </c>
      <c r="P502" s="36">
        <v>27</v>
      </c>
      <c r="Q502" s="36">
        <v>9</v>
      </c>
      <c r="R502" s="37">
        <v>4.0975652883973701E-2</v>
      </c>
      <c r="S502" s="38">
        <v>3.4471130774556299E-3</v>
      </c>
      <c r="T502" s="38">
        <v>3.20786981348458E-3</v>
      </c>
      <c r="U502" s="39">
        <v>79</v>
      </c>
      <c r="V502" s="39">
        <v>13</v>
      </c>
      <c r="W502" s="40">
        <v>0.54720167512394702</v>
      </c>
    </row>
    <row r="503" spans="1:23" ht="15" x14ac:dyDescent="0.25">
      <c r="A503" s="28" t="s">
        <v>645</v>
      </c>
      <c r="B503" s="28"/>
      <c r="C503" s="28" t="s">
        <v>518</v>
      </c>
      <c r="D503" s="29">
        <v>2.4804842851706302E-7</v>
      </c>
      <c r="E503" s="29">
        <v>0</v>
      </c>
      <c r="F503" s="30">
        <v>1</v>
      </c>
      <c r="G503" s="30">
        <v>0</v>
      </c>
      <c r="H503" s="31">
        <v>0.69946407059014204</v>
      </c>
      <c r="I503" s="32">
        <v>1.1530439832357501E-5</v>
      </c>
      <c r="J503" s="32">
        <v>0</v>
      </c>
      <c r="K503" s="33">
        <v>4</v>
      </c>
      <c r="L503" s="33">
        <v>0</v>
      </c>
      <c r="M503" s="34">
        <v>0.39584456686018199</v>
      </c>
      <c r="N503" s="35">
        <v>2.2867214548868099E-4</v>
      </c>
      <c r="O503" s="35">
        <v>1.71537713199187E-4</v>
      </c>
      <c r="P503" s="36">
        <v>39</v>
      </c>
      <c r="Q503" s="36">
        <v>5</v>
      </c>
      <c r="R503" s="37">
        <v>0.63424606205366396</v>
      </c>
      <c r="S503" s="38">
        <v>8.1106092660116402E-5</v>
      </c>
      <c r="T503" s="38">
        <v>1.9404562457567799E-4</v>
      </c>
      <c r="U503" s="39">
        <v>73</v>
      </c>
      <c r="V503" s="39">
        <v>11</v>
      </c>
      <c r="W503" s="40">
        <v>0.88997185301981396</v>
      </c>
    </row>
    <row r="504" spans="1:23" ht="15" x14ac:dyDescent="0.25">
      <c r="A504" s="28" t="s">
        <v>646</v>
      </c>
      <c r="B504" s="28"/>
      <c r="C504" s="28" t="s">
        <v>518</v>
      </c>
      <c r="D504" s="29">
        <v>2.89599520686068E-6</v>
      </c>
      <c r="E504" s="29">
        <v>0</v>
      </c>
      <c r="F504" s="30">
        <v>1</v>
      </c>
      <c r="G504" s="30">
        <v>0</v>
      </c>
      <c r="H504" s="31">
        <v>0.69946407059014204</v>
      </c>
      <c r="I504" s="32">
        <v>3.1233548510177998E-6</v>
      </c>
      <c r="J504" s="32">
        <v>7.8092309166168304E-5</v>
      </c>
      <c r="K504" s="33">
        <v>2</v>
      </c>
      <c r="L504" s="33">
        <v>4</v>
      </c>
      <c r="M504" s="34">
        <v>3.21365457350152E-4</v>
      </c>
      <c r="N504" s="35">
        <v>6.50951841677E-4</v>
      </c>
      <c r="O504" s="35">
        <v>5.6733995257052196E-4</v>
      </c>
      <c r="P504" s="36">
        <v>61</v>
      </c>
      <c r="Q504" s="36">
        <v>12</v>
      </c>
      <c r="R504" s="37">
        <v>0.265113160486116</v>
      </c>
      <c r="S504" s="38">
        <v>3.2014853647010898E-4</v>
      </c>
      <c r="T504" s="38">
        <v>1.5381204709632399E-4</v>
      </c>
      <c r="U504" s="39">
        <v>83</v>
      </c>
      <c r="V504" s="39">
        <v>12</v>
      </c>
      <c r="W504" s="40">
        <v>1.9359969876777499E-2</v>
      </c>
    </row>
    <row r="505" spans="1:23" ht="15" x14ac:dyDescent="0.25">
      <c r="A505" s="28" t="s">
        <v>647</v>
      </c>
      <c r="B505" s="28"/>
      <c r="C505" s="28" t="s">
        <v>518</v>
      </c>
      <c r="D505" s="29">
        <v>0</v>
      </c>
      <c r="E505" s="29">
        <v>0</v>
      </c>
      <c r="F505" s="30">
        <v>0</v>
      </c>
      <c r="G505" s="30">
        <v>0</v>
      </c>
      <c r="H505" s="31" t="s">
        <v>12</v>
      </c>
      <c r="I505" s="32">
        <v>0</v>
      </c>
      <c r="J505" s="32">
        <v>0</v>
      </c>
      <c r="K505" s="33">
        <v>0</v>
      </c>
      <c r="L505" s="33">
        <v>0</v>
      </c>
      <c r="M505" s="34" t="s">
        <v>12</v>
      </c>
      <c r="N505" s="35">
        <v>2.62988951673628E-5</v>
      </c>
      <c r="O505" s="35">
        <v>1.02420412573314E-4</v>
      </c>
      <c r="P505" s="36">
        <v>15</v>
      </c>
      <c r="Q505" s="36">
        <v>5</v>
      </c>
      <c r="R505" s="37">
        <v>0.17855310425301399</v>
      </c>
      <c r="S505" s="38">
        <v>1.7986896414075201E-4</v>
      </c>
      <c r="T505" s="38">
        <v>1.4470339101354201E-4</v>
      </c>
      <c r="U505" s="39">
        <v>83</v>
      </c>
      <c r="V505" s="39">
        <v>13</v>
      </c>
      <c r="W505" s="40">
        <v>0.17021056237608501</v>
      </c>
    </row>
    <row r="506" spans="1:23" ht="15" x14ac:dyDescent="0.25">
      <c r="A506" s="28" t="s">
        <v>648</v>
      </c>
      <c r="B506" s="28"/>
      <c r="C506" s="28" t="s">
        <v>518</v>
      </c>
      <c r="D506" s="29">
        <v>3.1372230927600801E-6</v>
      </c>
      <c r="E506" s="29">
        <v>0</v>
      </c>
      <c r="F506" s="30">
        <v>3</v>
      </c>
      <c r="G506" s="30">
        <v>0</v>
      </c>
      <c r="H506" s="31">
        <v>0.47743835775409699</v>
      </c>
      <c r="I506" s="32">
        <v>3.1073391283520802E-6</v>
      </c>
      <c r="J506" s="32">
        <v>0</v>
      </c>
      <c r="K506" s="33">
        <v>3</v>
      </c>
      <c r="L506" s="33">
        <v>0</v>
      </c>
      <c r="M506" s="34">
        <v>0.46698510612442501</v>
      </c>
      <c r="N506" s="35">
        <v>9.8884784862801108E-6</v>
      </c>
      <c r="O506" s="35">
        <v>5.4460762753193001E-5</v>
      </c>
      <c r="P506" s="36">
        <v>12</v>
      </c>
      <c r="Q506" s="36">
        <v>3</v>
      </c>
      <c r="R506" s="37">
        <v>0.47849813937195401</v>
      </c>
      <c r="S506" s="38">
        <v>1.6344423505194601E-3</v>
      </c>
      <c r="T506" s="38">
        <v>7.4175257844152102E-3</v>
      </c>
      <c r="U506" s="39">
        <v>51</v>
      </c>
      <c r="V506" s="39">
        <v>8</v>
      </c>
      <c r="W506" s="40">
        <v>0.98373491518886202</v>
      </c>
    </row>
    <row r="507" spans="1:23" ht="15" x14ac:dyDescent="0.25">
      <c r="A507" s="28" t="s">
        <v>649</v>
      </c>
      <c r="B507" s="28"/>
      <c r="C507" s="28" t="s">
        <v>518</v>
      </c>
      <c r="D507" s="29">
        <v>0</v>
      </c>
      <c r="E507" s="29">
        <v>0</v>
      </c>
      <c r="F507" s="30">
        <v>0</v>
      </c>
      <c r="G507" s="30">
        <v>0</v>
      </c>
      <c r="H507" s="31" t="s">
        <v>12</v>
      </c>
      <c r="I507" s="32">
        <v>0</v>
      </c>
      <c r="J507" s="32">
        <v>0</v>
      </c>
      <c r="K507" s="33">
        <v>0</v>
      </c>
      <c r="L507" s="33">
        <v>0</v>
      </c>
      <c r="M507" s="34" t="s">
        <v>12</v>
      </c>
      <c r="N507" s="35">
        <v>3.0075644921915699E-4</v>
      </c>
      <c r="O507" s="35">
        <v>4.3816039438281197E-6</v>
      </c>
      <c r="P507" s="36">
        <v>5</v>
      </c>
      <c r="Q507" s="36">
        <v>2</v>
      </c>
      <c r="R507" s="37">
        <v>0.33087390880838402</v>
      </c>
      <c r="S507" s="38">
        <v>2.1579857739124401E-5</v>
      </c>
      <c r="T507" s="38">
        <v>0</v>
      </c>
      <c r="U507" s="39">
        <v>5</v>
      </c>
      <c r="V507" s="39">
        <v>0</v>
      </c>
      <c r="W507" s="40">
        <v>0.33834038383876303</v>
      </c>
    </row>
    <row r="508" spans="1:23" ht="15" x14ac:dyDescent="0.25">
      <c r="A508" s="28" t="s">
        <v>650</v>
      </c>
      <c r="B508" s="28"/>
      <c r="C508" s="28" t="s">
        <v>518</v>
      </c>
      <c r="D508" s="29">
        <v>3.0471800271398598E-4</v>
      </c>
      <c r="E508" s="29">
        <v>0</v>
      </c>
      <c r="F508" s="30">
        <v>3</v>
      </c>
      <c r="G508" s="30">
        <v>0</v>
      </c>
      <c r="H508" s="31">
        <v>0.47743835775409699</v>
      </c>
      <c r="I508" s="32">
        <v>1.0279965504326499E-4</v>
      </c>
      <c r="J508" s="32">
        <v>2.6031359582819398E-3</v>
      </c>
      <c r="K508" s="33">
        <v>12</v>
      </c>
      <c r="L508" s="33">
        <v>6</v>
      </c>
      <c r="M508" s="34">
        <v>9.91182722259293E-3</v>
      </c>
      <c r="N508" s="35">
        <v>3.3477983869291801E-4</v>
      </c>
      <c r="O508" s="35">
        <v>4.68158840648091E-4</v>
      </c>
      <c r="P508" s="36">
        <v>36</v>
      </c>
      <c r="Q508" s="36">
        <v>8</v>
      </c>
      <c r="R508" s="37">
        <v>0.263091086679757</v>
      </c>
      <c r="S508" s="38">
        <v>2.7051075840273499E-4</v>
      </c>
      <c r="T508" s="38">
        <v>1.68258782520371E-3</v>
      </c>
      <c r="U508" s="39">
        <v>79</v>
      </c>
      <c r="V508" s="39">
        <v>14</v>
      </c>
      <c r="W508" s="40">
        <v>5.1903005203542199E-2</v>
      </c>
    </row>
    <row r="509" spans="1:23" ht="15" x14ac:dyDescent="0.25">
      <c r="A509" s="28" t="s">
        <v>651</v>
      </c>
      <c r="B509" s="28"/>
      <c r="C509" s="28" t="s">
        <v>518</v>
      </c>
      <c r="D509" s="29">
        <v>0</v>
      </c>
      <c r="E509" s="29">
        <v>0</v>
      </c>
      <c r="F509" s="30">
        <v>0</v>
      </c>
      <c r="G509" s="30">
        <v>0</v>
      </c>
      <c r="H509" s="31" t="s">
        <v>12</v>
      </c>
      <c r="I509" s="32">
        <v>0</v>
      </c>
      <c r="J509" s="32">
        <v>0</v>
      </c>
      <c r="K509" s="33">
        <v>0</v>
      </c>
      <c r="L509" s="33">
        <v>0</v>
      </c>
      <c r="M509" s="34" t="s">
        <v>12</v>
      </c>
      <c r="N509" s="35">
        <v>9.0793314017890395E-4</v>
      </c>
      <c r="O509" s="35">
        <v>1.09676640351695E-3</v>
      </c>
      <c r="P509" s="36">
        <v>24</v>
      </c>
      <c r="Q509" s="36">
        <v>5</v>
      </c>
      <c r="R509" s="37">
        <v>0.67756221084035995</v>
      </c>
      <c r="S509" s="38">
        <v>2.7531926527126398E-3</v>
      </c>
      <c r="T509" s="38">
        <v>1.1475400903110001E-3</v>
      </c>
      <c r="U509" s="39">
        <v>81</v>
      </c>
      <c r="V509" s="39">
        <v>12</v>
      </c>
      <c r="W509" s="40">
        <v>4.7700945387391704E-3</v>
      </c>
    </row>
    <row r="510" spans="1:23" ht="15" x14ac:dyDescent="0.25">
      <c r="A510" s="28" t="s">
        <v>652</v>
      </c>
      <c r="B510" s="28"/>
      <c r="C510" s="28" t="s">
        <v>518</v>
      </c>
      <c r="D510" s="29">
        <v>9.0080868304637798E-7</v>
      </c>
      <c r="E510" s="29">
        <v>0</v>
      </c>
      <c r="F510" s="30">
        <v>2</v>
      </c>
      <c r="G510" s="30">
        <v>0</v>
      </c>
      <c r="H510" s="31">
        <v>0.56870862292096902</v>
      </c>
      <c r="I510" s="32">
        <v>1.7126938731146301E-6</v>
      </c>
      <c r="J510" s="32">
        <v>1.51782492276609E-5</v>
      </c>
      <c r="K510" s="33">
        <v>4</v>
      </c>
      <c r="L510" s="33">
        <v>1</v>
      </c>
      <c r="M510" s="34">
        <v>0.73656834189881304</v>
      </c>
      <c r="N510" s="35">
        <v>2.2215077601719401E-4</v>
      </c>
      <c r="O510" s="35">
        <v>1.4351813403940999E-5</v>
      </c>
      <c r="P510" s="36">
        <v>15</v>
      </c>
      <c r="Q510" s="36">
        <v>3</v>
      </c>
      <c r="R510" s="37">
        <v>0.89537861129454299</v>
      </c>
      <c r="S510" s="38">
        <v>2.2956820250076698E-3</v>
      </c>
      <c r="T510" s="38">
        <v>2.81089489785394E-3</v>
      </c>
      <c r="U510" s="39">
        <v>75</v>
      </c>
      <c r="V510" s="39">
        <v>11</v>
      </c>
      <c r="W510" s="40">
        <v>0.68553680437388798</v>
      </c>
    </row>
    <row r="511" spans="1:23" ht="15" x14ac:dyDescent="0.25">
      <c r="A511" s="28" t="s">
        <v>653</v>
      </c>
      <c r="B511" s="28"/>
      <c r="C511" s="28" t="s">
        <v>518</v>
      </c>
      <c r="D511" s="29">
        <v>2.8316812012712198E-5</v>
      </c>
      <c r="E511" s="29">
        <v>0</v>
      </c>
      <c r="F511" s="30">
        <v>5</v>
      </c>
      <c r="G511" s="30">
        <v>0</v>
      </c>
      <c r="H511" s="31">
        <v>0.34924955086791798</v>
      </c>
      <c r="I511" s="32">
        <v>1.29270447403189E-5</v>
      </c>
      <c r="J511" s="32">
        <v>2.01664844447483E-5</v>
      </c>
      <c r="K511" s="33">
        <v>7</v>
      </c>
      <c r="L511" s="33">
        <v>1</v>
      </c>
      <c r="M511" s="34">
        <v>0.86796718038450005</v>
      </c>
      <c r="N511" s="35">
        <v>1.72213789413065E-4</v>
      </c>
      <c r="O511" s="35">
        <v>7.00028552088642E-5</v>
      </c>
      <c r="P511" s="36">
        <v>8</v>
      </c>
      <c r="Q511" s="36">
        <v>2</v>
      </c>
      <c r="R511" s="37">
        <v>0.65892634837410002</v>
      </c>
      <c r="S511" s="38">
        <v>1.0269674266845199E-3</v>
      </c>
      <c r="T511" s="38">
        <v>5.1628702896234298E-4</v>
      </c>
      <c r="U511" s="39">
        <v>71</v>
      </c>
      <c r="V511" s="39">
        <v>11</v>
      </c>
      <c r="W511" s="40">
        <v>0.20560902458493399</v>
      </c>
    </row>
    <row r="512" spans="1:23" ht="15" x14ac:dyDescent="0.25">
      <c r="A512" s="28" t="s">
        <v>654</v>
      </c>
      <c r="B512" s="28"/>
      <c r="C512" s="28" t="s">
        <v>518</v>
      </c>
      <c r="D512" s="29">
        <v>3.9612513655381702E-4</v>
      </c>
      <c r="E512" s="29">
        <v>0</v>
      </c>
      <c r="F512" s="30">
        <v>10</v>
      </c>
      <c r="G512" s="30">
        <v>0</v>
      </c>
      <c r="H512" s="31">
        <v>0.17072967457364199</v>
      </c>
      <c r="I512" s="32">
        <v>7.5921665347163396E-4</v>
      </c>
      <c r="J512" s="32">
        <v>1.3227816718423599E-4</v>
      </c>
      <c r="K512" s="33">
        <v>23</v>
      </c>
      <c r="L512" s="33">
        <v>6</v>
      </c>
      <c r="M512" s="34">
        <v>0.44104004597487201</v>
      </c>
      <c r="N512" s="35">
        <v>2.29016121147731E-4</v>
      </c>
      <c r="O512" s="35">
        <v>2.0786050486224501E-4</v>
      </c>
      <c r="P512" s="36">
        <v>76</v>
      </c>
      <c r="Q512" s="36">
        <v>14</v>
      </c>
      <c r="R512" s="37">
        <v>0.86287149324135104</v>
      </c>
      <c r="S512" s="38">
        <v>2.6841136834047301E-4</v>
      </c>
      <c r="T512" s="38">
        <v>3.0152658837846502E-4</v>
      </c>
      <c r="U512" s="39">
        <v>81</v>
      </c>
      <c r="V512" s="39">
        <v>15</v>
      </c>
      <c r="W512" s="40">
        <v>2.1502930126509699E-2</v>
      </c>
    </row>
    <row r="513" spans="1:23" ht="15" x14ac:dyDescent="0.25">
      <c r="A513" s="28" t="s">
        <v>655</v>
      </c>
      <c r="B513" s="28"/>
      <c r="C513" s="28" t="s">
        <v>518</v>
      </c>
      <c r="D513" s="29">
        <v>0</v>
      </c>
      <c r="E513" s="29">
        <v>0</v>
      </c>
      <c r="F513" s="30">
        <v>0</v>
      </c>
      <c r="G513" s="30">
        <v>0</v>
      </c>
      <c r="H513" s="31" t="s">
        <v>12</v>
      </c>
      <c r="I513" s="32">
        <v>0</v>
      </c>
      <c r="J513" s="32">
        <v>0</v>
      </c>
      <c r="K513" s="33">
        <v>0</v>
      </c>
      <c r="L513" s="33">
        <v>0</v>
      </c>
      <c r="M513" s="34" t="s">
        <v>12</v>
      </c>
      <c r="N513" s="35">
        <v>2.5523391235906297E-4</v>
      </c>
      <c r="O513" s="35">
        <v>1.17371911141482E-3</v>
      </c>
      <c r="P513" s="36">
        <v>13</v>
      </c>
      <c r="Q513" s="36">
        <v>2</v>
      </c>
      <c r="R513" s="37">
        <v>0.89973612098785205</v>
      </c>
      <c r="S513" s="38">
        <v>2.4587572881865702E-6</v>
      </c>
      <c r="T513" s="38">
        <v>0</v>
      </c>
      <c r="U513" s="39">
        <v>1</v>
      </c>
      <c r="V513" s="39">
        <v>0</v>
      </c>
      <c r="W513" s="40">
        <v>0.69153402140366704</v>
      </c>
    </row>
    <row r="514" spans="1:23" ht="15" x14ac:dyDescent="0.25">
      <c r="A514" s="28" t="s">
        <v>656</v>
      </c>
      <c r="B514" s="28"/>
      <c r="C514" s="28" t="s">
        <v>518</v>
      </c>
      <c r="D514" s="29">
        <v>4.7625318617330699E-3</v>
      </c>
      <c r="E514" s="29">
        <v>0</v>
      </c>
      <c r="F514" s="30">
        <v>4</v>
      </c>
      <c r="G514" s="30">
        <v>0</v>
      </c>
      <c r="H514" s="31">
        <v>0.406683839381209</v>
      </c>
      <c r="I514" s="32">
        <v>2.7877271741588799E-3</v>
      </c>
      <c r="J514" s="32">
        <v>5.57573427570172E-6</v>
      </c>
      <c r="K514" s="33">
        <v>7</v>
      </c>
      <c r="L514" s="33">
        <v>1</v>
      </c>
      <c r="M514" s="34">
        <v>0.80308099422591095</v>
      </c>
      <c r="N514" s="35">
        <v>2.5089534342732701E-6</v>
      </c>
      <c r="O514" s="35">
        <v>0</v>
      </c>
      <c r="P514" s="36">
        <v>3</v>
      </c>
      <c r="Q514" s="36">
        <v>0</v>
      </c>
      <c r="R514" s="37">
        <v>0.46698510612442501</v>
      </c>
      <c r="S514" s="38">
        <v>3.49399494017191E-4</v>
      </c>
      <c r="T514" s="38">
        <v>6.8772519936097299E-6</v>
      </c>
      <c r="U514" s="39">
        <v>3</v>
      </c>
      <c r="V514" s="39">
        <v>1</v>
      </c>
      <c r="W514" s="40">
        <v>0.584477618923533</v>
      </c>
    </row>
    <row r="515" spans="1:23" ht="15" x14ac:dyDescent="0.25">
      <c r="A515" s="28" t="s">
        <v>657</v>
      </c>
      <c r="B515" s="28"/>
      <c r="C515" s="28" t="s">
        <v>518</v>
      </c>
      <c r="D515" s="29">
        <v>1.7246426462580699E-4</v>
      </c>
      <c r="E515" s="29">
        <v>0</v>
      </c>
      <c r="F515" s="30">
        <v>7</v>
      </c>
      <c r="G515" s="30">
        <v>0</v>
      </c>
      <c r="H515" s="31">
        <v>0.26095014637240199</v>
      </c>
      <c r="I515" s="32">
        <v>6.5048235458576794E-5</v>
      </c>
      <c r="J515" s="32">
        <v>9.9356997280995292E-6</v>
      </c>
      <c r="K515" s="33">
        <v>10</v>
      </c>
      <c r="L515" s="33">
        <v>1</v>
      </c>
      <c r="M515" s="34">
        <v>0.58912298957912002</v>
      </c>
      <c r="N515" s="35">
        <v>1.3407011634607901E-4</v>
      </c>
      <c r="O515" s="35">
        <v>1.6115725849573799E-5</v>
      </c>
      <c r="P515" s="36">
        <v>14</v>
      </c>
      <c r="Q515" s="36">
        <v>5</v>
      </c>
      <c r="R515" s="37">
        <v>0.21880927281044099</v>
      </c>
      <c r="S515" s="38">
        <v>6.5250981300101103E-4</v>
      </c>
      <c r="T515" s="38">
        <v>2.2342779227766001E-4</v>
      </c>
      <c r="U515" s="39">
        <v>81</v>
      </c>
      <c r="V515" s="39">
        <v>13</v>
      </c>
      <c r="W515" s="40">
        <v>0.64281452793239002</v>
      </c>
    </row>
    <row r="516" spans="1:23" ht="15" x14ac:dyDescent="0.25">
      <c r="A516" s="28" t="s">
        <v>658</v>
      </c>
      <c r="B516" s="28"/>
      <c r="C516" s="28" t="s">
        <v>518</v>
      </c>
      <c r="D516" s="29">
        <v>1.7400888079365101E-4</v>
      </c>
      <c r="E516" s="29">
        <v>1.1385561601823799E-3</v>
      </c>
      <c r="F516" s="30">
        <v>1</v>
      </c>
      <c r="G516" s="30">
        <v>1</v>
      </c>
      <c r="H516" s="31">
        <v>0.15726465022834701</v>
      </c>
      <c r="I516" s="32">
        <v>2.2045423479264601E-5</v>
      </c>
      <c r="J516" s="32">
        <v>1.8763284158754799E-2</v>
      </c>
      <c r="K516" s="33">
        <v>2</v>
      </c>
      <c r="L516" s="33">
        <v>1</v>
      </c>
      <c r="M516" s="34">
        <v>0.37201256766555801</v>
      </c>
      <c r="N516" s="35">
        <v>2.5855072591933598E-3</v>
      </c>
      <c r="O516" s="35">
        <v>4.46467522165E-3</v>
      </c>
      <c r="P516" s="36">
        <v>29</v>
      </c>
      <c r="Q516" s="36">
        <v>8</v>
      </c>
      <c r="R516" s="37">
        <v>0.243352313431698</v>
      </c>
      <c r="S516" s="38">
        <v>1.7637353293716899E-4</v>
      </c>
      <c r="T516" s="38">
        <v>3.6839702962562599E-3</v>
      </c>
      <c r="U516" s="39">
        <v>61</v>
      </c>
      <c r="V516" s="39">
        <v>11</v>
      </c>
      <c r="W516" s="40">
        <v>0.55009151048639005</v>
      </c>
    </row>
    <row r="517" spans="1:23" ht="15" x14ac:dyDescent="0.25">
      <c r="A517" s="28" t="s">
        <v>659</v>
      </c>
      <c r="B517" s="28"/>
      <c r="C517" s="28" t="s">
        <v>518</v>
      </c>
      <c r="D517" s="29">
        <v>1.8332297417069502E-5</v>
      </c>
      <c r="E517" s="29">
        <v>0</v>
      </c>
      <c r="F517" s="30">
        <v>2</v>
      </c>
      <c r="G517" s="30">
        <v>0</v>
      </c>
      <c r="H517" s="31">
        <v>0.56870862292096902</v>
      </c>
      <c r="I517" s="32">
        <v>3.0641197463253502E-3</v>
      </c>
      <c r="J517" s="32">
        <v>0</v>
      </c>
      <c r="K517" s="33">
        <v>3</v>
      </c>
      <c r="L517" s="33">
        <v>0</v>
      </c>
      <c r="M517" s="34">
        <v>0.46698510612442501</v>
      </c>
      <c r="N517" s="35">
        <v>1.4369967556157399E-5</v>
      </c>
      <c r="O517" s="35">
        <v>0</v>
      </c>
      <c r="P517" s="36">
        <v>5</v>
      </c>
      <c r="Q517" s="36">
        <v>0</v>
      </c>
      <c r="R517" s="37">
        <v>0.33834038383876303</v>
      </c>
      <c r="S517" s="38">
        <v>1.9660849122729699E-6</v>
      </c>
      <c r="T517" s="38">
        <v>8.8705642854357997E-7</v>
      </c>
      <c r="U517" s="39">
        <v>3</v>
      </c>
      <c r="V517" s="39">
        <v>1</v>
      </c>
      <c r="W517" s="40">
        <v>0.62463479113569398</v>
      </c>
    </row>
    <row r="518" spans="1:23" ht="15" x14ac:dyDescent="0.25">
      <c r="A518" s="28" t="s">
        <v>660</v>
      </c>
      <c r="B518" s="28"/>
      <c r="C518" s="28" t="s">
        <v>518</v>
      </c>
      <c r="D518" s="29">
        <v>2.45802523350329E-6</v>
      </c>
      <c r="E518" s="29">
        <v>0</v>
      </c>
      <c r="F518" s="30">
        <v>5</v>
      </c>
      <c r="G518" s="30">
        <v>0</v>
      </c>
      <c r="H518" s="31">
        <v>0.34924955086791798</v>
      </c>
      <c r="I518" s="32">
        <v>5.0522607311658199E-7</v>
      </c>
      <c r="J518" s="32">
        <v>0</v>
      </c>
      <c r="K518" s="33">
        <v>1</v>
      </c>
      <c r="L518" s="33">
        <v>0</v>
      </c>
      <c r="M518" s="34">
        <v>0.69153402140366704</v>
      </c>
      <c r="N518" s="35">
        <v>8.2438648756588304E-4</v>
      </c>
      <c r="O518" s="35">
        <v>1.52563549709679E-5</v>
      </c>
      <c r="P518" s="36">
        <v>11</v>
      </c>
      <c r="Q518" s="36">
        <v>1</v>
      </c>
      <c r="R518" s="37">
        <v>0.456189946442914</v>
      </c>
      <c r="S518" s="38">
        <v>1.36370167025118E-3</v>
      </c>
      <c r="T518" s="38">
        <v>1.2331153175518299E-4</v>
      </c>
      <c r="U518" s="39">
        <v>28</v>
      </c>
      <c r="V518" s="39">
        <v>3</v>
      </c>
      <c r="W518" s="40">
        <v>0.22701055617026999</v>
      </c>
    </row>
    <row r="519" spans="1:23" ht="15" x14ac:dyDescent="0.25">
      <c r="A519" s="28" t="s">
        <v>661</v>
      </c>
      <c r="B519" s="28"/>
      <c r="C519" s="28" t="s">
        <v>518</v>
      </c>
      <c r="D519" s="29">
        <v>4.1009418083459603E-7</v>
      </c>
      <c r="E519" s="29">
        <v>0</v>
      </c>
      <c r="F519" s="30">
        <v>1</v>
      </c>
      <c r="G519" s="30">
        <v>0</v>
      </c>
      <c r="H519" s="31">
        <v>0.69946407059014204</v>
      </c>
      <c r="I519" s="32">
        <v>6.9258931185751098E-7</v>
      </c>
      <c r="J519" s="32">
        <v>5.58196310922537E-6</v>
      </c>
      <c r="K519" s="33">
        <v>2</v>
      </c>
      <c r="L519" s="33">
        <v>1</v>
      </c>
      <c r="M519" s="34">
        <v>0.37201256766555801</v>
      </c>
      <c r="N519" s="35">
        <v>3.7834362028330299E-5</v>
      </c>
      <c r="O519" s="35">
        <v>4.6182131415999799E-5</v>
      </c>
      <c r="P519" s="36">
        <v>25</v>
      </c>
      <c r="Q519" s="36">
        <v>6</v>
      </c>
      <c r="R519" s="37">
        <v>0.49536768036822398</v>
      </c>
      <c r="S519" s="38">
        <v>5.5408864136536804E-4</v>
      </c>
      <c r="T519" s="38">
        <v>1.7503733759671701E-3</v>
      </c>
      <c r="U519" s="39">
        <v>76</v>
      </c>
      <c r="V519" s="39">
        <v>12</v>
      </c>
      <c r="W519" s="40">
        <v>0.71859456979722003</v>
      </c>
    </row>
    <row r="520" spans="1:23" ht="15" x14ac:dyDescent="0.25">
      <c r="A520" s="28" t="s">
        <v>662</v>
      </c>
      <c r="B520" s="28"/>
      <c r="C520" s="28" t="s">
        <v>518</v>
      </c>
      <c r="D520" s="29">
        <v>0</v>
      </c>
      <c r="E520" s="29">
        <v>0</v>
      </c>
      <c r="F520" s="30">
        <v>0</v>
      </c>
      <c r="G520" s="30">
        <v>0</v>
      </c>
      <c r="H520" s="31" t="s">
        <v>12</v>
      </c>
      <c r="I520" s="32">
        <v>1.18751227520334E-4</v>
      </c>
      <c r="J520" s="32">
        <v>1.74588289477987E-5</v>
      </c>
      <c r="K520" s="33">
        <v>2</v>
      </c>
      <c r="L520" s="33">
        <v>2</v>
      </c>
      <c r="M520" s="34">
        <v>5.5620635879765901E-2</v>
      </c>
      <c r="N520" s="35">
        <v>1.6351658202501799E-3</v>
      </c>
      <c r="O520" s="35">
        <v>7.9323528118700297E-3</v>
      </c>
      <c r="P520" s="36">
        <v>32</v>
      </c>
      <c r="Q520" s="36">
        <v>4</v>
      </c>
      <c r="R520" s="37">
        <v>0.46843559964306303</v>
      </c>
      <c r="S520" s="38">
        <v>4.9535738085198299E-5</v>
      </c>
      <c r="T520" s="38">
        <v>6.80365337844825E-5</v>
      </c>
      <c r="U520" s="39">
        <v>33</v>
      </c>
      <c r="V520" s="39">
        <v>7</v>
      </c>
      <c r="W520" s="40">
        <v>0.66559342674271005</v>
      </c>
    </row>
    <row r="521" spans="1:23" ht="15" x14ac:dyDescent="0.25">
      <c r="A521" s="28" t="s">
        <v>663</v>
      </c>
      <c r="B521" s="28"/>
      <c r="C521" s="28" t="s">
        <v>518</v>
      </c>
      <c r="D521" s="29">
        <v>1.5667514742159201E-6</v>
      </c>
      <c r="E521" s="29">
        <v>0</v>
      </c>
      <c r="F521" s="30">
        <v>4</v>
      </c>
      <c r="G521" s="30">
        <v>0</v>
      </c>
      <c r="H521" s="31">
        <v>0.406683839381209</v>
      </c>
      <c r="I521" s="32">
        <v>2.3797371563798299E-6</v>
      </c>
      <c r="J521" s="32">
        <v>1.9340762073063901E-6</v>
      </c>
      <c r="K521" s="33">
        <v>5</v>
      </c>
      <c r="L521" s="33">
        <v>1</v>
      </c>
      <c r="M521" s="34">
        <v>0.924329206979704</v>
      </c>
      <c r="N521" s="35">
        <v>6.1910902306623399E-4</v>
      </c>
      <c r="O521" s="35">
        <v>2.9068207367782001E-3</v>
      </c>
      <c r="P521" s="36">
        <v>20</v>
      </c>
      <c r="Q521" s="36">
        <v>3</v>
      </c>
      <c r="R521" s="37">
        <v>0.78028756916748399</v>
      </c>
      <c r="S521" s="38">
        <v>1.7557040938920201E-3</v>
      </c>
      <c r="T521" s="38">
        <v>1.9705219325145398E-3</v>
      </c>
      <c r="U521" s="39">
        <v>80</v>
      </c>
      <c r="V521" s="39">
        <v>13</v>
      </c>
      <c r="W521" s="40">
        <v>0.64989050520442704</v>
      </c>
    </row>
    <row r="522" spans="1:23" ht="15" x14ac:dyDescent="0.25">
      <c r="A522" s="28" t="s">
        <v>664</v>
      </c>
      <c r="B522" s="28"/>
      <c r="C522" s="28" t="s">
        <v>518</v>
      </c>
      <c r="D522" s="29">
        <v>3.0286944926359801E-6</v>
      </c>
      <c r="E522" s="29">
        <v>1.0008990927694099E-6</v>
      </c>
      <c r="F522" s="30">
        <v>3</v>
      </c>
      <c r="G522" s="30">
        <v>1</v>
      </c>
      <c r="H522" s="31">
        <v>0.59748644670109496</v>
      </c>
      <c r="I522" s="32">
        <v>6.0190433680910299E-6</v>
      </c>
      <c r="J522" s="32">
        <v>7.3014678687359897E-6</v>
      </c>
      <c r="K522" s="33">
        <v>3</v>
      </c>
      <c r="L522" s="33">
        <v>2</v>
      </c>
      <c r="M522" s="34">
        <v>0.133389988610503</v>
      </c>
      <c r="N522" s="35">
        <v>1.2648430869209099E-4</v>
      </c>
      <c r="O522" s="35">
        <v>1.930644159148E-4</v>
      </c>
      <c r="P522" s="36">
        <v>49</v>
      </c>
      <c r="Q522" s="36">
        <v>9</v>
      </c>
      <c r="R522" s="37">
        <v>0.64557204951381697</v>
      </c>
      <c r="S522" s="38">
        <v>1.5993888062856201E-3</v>
      </c>
      <c r="T522" s="38">
        <v>2.35068275619279E-3</v>
      </c>
      <c r="U522" s="39">
        <v>83</v>
      </c>
      <c r="V522" s="39">
        <v>15</v>
      </c>
      <c r="W522" s="40">
        <v>0.44739528489922198</v>
      </c>
    </row>
    <row r="523" spans="1:23" ht="15" x14ac:dyDescent="0.25">
      <c r="A523" s="28" t="s">
        <v>665</v>
      </c>
      <c r="B523" s="28"/>
      <c r="C523" s="28" t="s">
        <v>518</v>
      </c>
      <c r="D523" s="29">
        <v>0</v>
      </c>
      <c r="E523" s="29">
        <v>4.8481909741627903E-7</v>
      </c>
      <c r="F523" s="30">
        <v>0</v>
      </c>
      <c r="G523" s="30">
        <v>1</v>
      </c>
      <c r="H523" s="31">
        <v>1.7517810253507599E-2</v>
      </c>
      <c r="I523" s="32">
        <v>0</v>
      </c>
      <c r="J523" s="32">
        <v>5.0786937865947897E-4</v>
      </c>
      <c r="K523" s="33">
        <v>0</v>
      </c>
      <c r="L523" s="33">
        <v>2</v>
      </c>
      <c r="M523" s="34">
        <v>8.8856994768922296E-4</v>
      </c>
      <c r="N523" s="35">
        <v>1.2232535723900101E-5</v>
      </c>
      <c r="O523" s="35">
        <v>1.9393957199369399E-3</v>
      </c>
      <c r="P523" s="36">
        <v>7</v>
      </c>
      <c r="Q523" s="36">
        <v>2</v>
      </c>
      <c r="R523" s="37">
        <v>0.554624530834672</v>
      </c>
      <c r="S523" s="38">
        <v>5.0716862759157201E-6</v>
      </c>
      <c r="T523" s="38">
        <v>8.7538459818421299E-3</v>
      </c>
      <c r="U523" s="39">
        <v>4</v>
      </c>
      <c r="V523" s="39">
        <v>1</v>
      </c>
      <c r="W523" s="40">
        <v>0.73656834189881304</v>
      </c>
    </row>
    <row r="524" spans="1:23" ht="15" x14ac:dyDescent="0.25">
      <c r="A524" s="28" t="s">
        <v>666</v>
      </c>
      <c r="B524" s="28"/>
      <c r="C524" s="28" t="s">
        <v>518</v>
      </c>
      <c r="D524" s="29">
        <v>1.5889063754321599E-6</v>
      </c>
      <c r="E524" s="29">
        <v>0</v>
      </c>
      <c r="F524" s="30">
        <v>3</v>
      </c>
      <c r="G524" s="30">
        <v>0</v>
      </c>
      <c r="H524" s="31">
        <v>0.47743835775409699</v>
      </c>
      <c r="I524" s="32">
        <v>4.2545715550893498E-7</v>
      </c>
      <c r="J524" s="32">
        <v>0</v>
      </c>
      <c r="K524" s="33">
        <v>1</v>
      </c>
      <c r="L524" s="33">
        <v>0</v>
      </c>
      <c r="M524" s="34">
        <v>0.69153402140366704</v>
      </c>
      <c r="N524" s="35">
        <v>8.6943237269121001E-5</v>
      </c>
      <c r="O524" s="35">
        <v>1.3652776485920099E-4</v>
      </c>
      <c r="P524" s="36">
        <v>40</v>
      </c>
      <c r="Q524" s="36">
        <v>7</v>
      </c>
      <c r="R524" s="37">
        <v>0.79013313245514905</v>
      </c>
      <c r="S524" s="38">
        <v>1.15860558196E-3</v>
      </c>
      <c r="T524" s="38">
        <v>1.2406687375718501E-3</v>
      </c>
      <c r="U524" s="39">
        <v>83</v>
      </c>
      <c r="V524" s="39">
        <v>15</v>
      </c>
      <c r="W524" s="40">
        <v>0.75219504857841302</v>
      </c>
    </row>
    <row r="525" spans="1:23" ht="15" x14ac:dyDescent="0.25">
      <c r="A525" s="28" t="s">
        <v>667</v>
      </c>
      <c r="B525" s="28"/>
      <c r="C525" s="28" t="s">
        <v>518</v>
      </c>
      <c r="D525" s="29">
        <v>0</v>
      </c>
      <c r="E525" s="29">
        <v>0</v>
      </c>
      <c r="F525" s="30">
        <v>0</v>
      </c>
      <c r="G525" s="30">
        <v>0</v>
      </c>
      <c r="H525" s="31" t="s">
        <v>12</v>
      </c>
      <c r="I525" s="32">
        <v>3.6602301813687099E-6</v>
      </c>
      <c r="J525" s="32">
        <v>0</v>
      </c>
      <c r="K525" s="33">
        <v>4</v>
      </c>
      <c r="L525" s="33">
        <v>0</v>
      </c>
      <c r="M525" s="34">
        <v>0.39584456686018199</v>
      </c>
      <c r="N525" s="35">
        <v>2.0191946898698702E-3</v>
      </c>
      <c r="O525" s="35">
        <v>9.0667581353548899E-3</v>
      </c>
      <c r="P525" s="36">
        <v>21</v>
      </c>
      <c r="Q525" s="36">
        <v>5</v>
      </c>
      <c r="R525" s="37">
        <v>0.41627015078487101</v>
      </c>
      <c r="S525" s="38">
        <v>5.7945676492043496E-3</v>
      </c>
      <c r="T525" s="38">
        <v>9.9948870591511099E-5</v>
      </c>
      <c r="U525" s="39">
        <v>68</v>
      </c>
      <c r="V525" s="39">
        <v>8</v>
      </c>
      <c r="W525" s="40">
        <v>1.3291866190250501E-2</v>
      </c>
    </row>
    <row r="526" spans="1:23" ht="15" x14ac:dyDescent="0.25">
      <c r="A526" s="28" t="s">
        <v>668</v>
      </c>
      <c r="B526" s="28"/>
      <c r="C526" s="28" t="s">
        <v>518</v>
      </c>
      <c r="D526" s="29">
        <v>0</v>
      </c>
      <c r="E526" s="29">
        <v>0</v>
      </c>
      <c r="F526" s="30">
        <v>0</v>
      </c>
      <c r="G526" s="30">
        <v>0</v>
      </c>
      <c r="H526" s="31" t="s">
        <v>12</v>
      </c>
      <c r="I526" s="32">
        <v>7.9339259270416995E-7</v>
      </c>
      <c r="J526" s="32">
        <v>0</v>
      </c>
      <c r="K526" s="33">
        <v>2</v>
      </c>
      <c r="L526" s="33">
        <v>0</v>
      </c>
      <c r="M526" s="34">
        <v>0.55911838963927096</v>
      </c>
      <c r="N526" s="35">
        <v>1.29627445261704E-4</v>
      </c>
      <c r="O526" s="35">
        <v>1.4283090885673501E-3</v>
      </c>
      <c r="P526" s="36">
        <v>16</v>
      </c>
      <c r="Q526" s="36">
        <v>2</v>
      </c>
      <c r="R526" s="37">
        <v>0.76453479890902698</v>
      </c>
      <c r="S526" s="38">
        <v>8.2818412542675203E-4</v>
      </c>
      <c r="T526" s="38">
        <v>3.50441860178652E-4</v>
      </c>
      <c r="U526" s="39">
        <v>60</v>
      </c>
      <c r="V526" s="39">
        <v>9</v>
      </c>
      <c r="W526" s="40">
        <v>0.26712768890217398</v>
      </c>
    </row>
    <row r="527" spans="1:23" ht="15" x14ac:dyDescent="0.25">
      <c r="A527" s="28" t="s">
        <v>669</v>
      </c>
      <c r="B527" s="28"/>
      <c r="C527" s="28" t="s">
        <v>518</v>
      </c>
      <c r="D527" s="29">
        <v>1.0438707916716399E-5</v>
      </c>
      <c r="E527" s="29">
        <v>0</v>
      </c>
      <c r="F527" s="30">
        <v>1</v>
      </c>
      <c r="G527" s="30">
        <v>0</v>
      </c>
      <c r="H527" s="31">
        <v>0.69946407059014204</v>
      </c>
      <c r="I527" s="32">
        <v>2.0494654347481302E-3</v>
      </c>
      <c r="J527" s="32">
        <v>3.3772457159196899E-3</v>
      </c>
      <c r="K527" s="33">
        <v>11</v>
      </c>
      <c r="L527" s="33">
        <v>2</v>
      </c>
      <c r="M527" s="34">
        <v>0.98664589140148995</v>
      </c>
      <c r="N527" s="35">
        <v>1.23159950048437E-3</v>
      </c>
      <c r="O527" s="35">
        <v>8.8224652830604198E-4</v>
      </c>
      <c r="P527" s="36">
        <v>49</v>
      </c>
      <c r="Q527" s="36">
        <v>8</v>
      </c>
      <c r="R527" s="37">
        <v>0.259564644163779</v>
      </c>
      <c r="S527" s="38">
        <v>4.1060485548774999E-4</v>
      </c>
      <c r="T527" s="38">
        <v>4.06502682130145E-4</v>
      </c>
      <c r="U527" s="39">
        <v>70</v>
      </c>
      <c r="V527" s="39">
        <v>11</v>
      </c>
      <c r="W527" s="40">
        <v>0.470185452539576</v>
      </c>
    </row>
    <row r="528" spans="1:23" ht="15" x14ac:dyDescent="0.25">
      <c r="A528" s="28" t="s">
        <v>670</v>
      </c>
      <c r="B528" s="28"/>
      <c r="C528" s="28" t="s">
        <v>518</v>
      </c>
      <c r="D528" s="29">
        <v>2.7692223844639302E-7</v>
      </c>
      <c r="E528" s="29">
        <v>0</v>
      </c>
      <c r="F528" s="30">
        <v>1</v>
      </c>
      <c r="G528" s="30">
        <v>0</v>
      </c>
      <c r="H528" s="31">
        <v>0.69946407059014204</v>
      </c>
      <c r="I528" s="32">
        <v>1.30466610629533E-6</v>
      </c>
      <c r="J528" s="32">
        <v>0</v>
      </c>
      <c r="K528" s="33">
        <v>2</v>
      </c>
      <c r="L528" s="33">
        <v>0</v>
      </c>
      <c r="M528" s="34">
        <v>0.55911838963927096</v>
      </c>
      <c r="N528" s="35">
        <v>7.5205502242522198E-5</v>
      </c>
      <c r="O528" s="35">
        <v>1.78998611889052E-3</v>
      </c>
      <c r="P528" s="36">
        <v>19</v>
      </c>
      <c r="Q528" s="36">
        <v>4</v>
      </c>
      <c r="R528" s="37">
        <v>0.595195329928215</v>
      </c>
      <c r="S528" s="38">
        <v>1.16745183666858E-3</v>
      </c>
      <c r="T528" s="38">
        <v>7.1591072497664799E-4</v>
      </c>
      <c r="U528" s="39">
        <v>78</v>
      </c>
      <c r="V528" s="39">
        <v>12</v>
      </c>
      <c r="W528" s="40">
        <v>0.51797733471162599</v>
      </c>
    </row>
    <row r="529" spans="1:23" ht="15" x14ac:dyDescent="0.25">
      <c r="A529" s="28" t="s">
        <v>671</v>
      </c>
      <c r="B529" s="28"/>
      <c r="C529" s="28" t="s">
        <v>518</v>
      </c>
      <c r="D529" s="29">
        <v>0</v>
      </c>
      <c r="E529" s="29">
        <v>0</v>
      </c>
      <c r="F529" s="30">
        <v>0</v>
      </c>
      <c r="G529" s="30">
        <v>0</v>
      </c>
      <c r="H529" s="31" t="s">
        <v>12</v>
      </c>
      <c r="I529" s="32">
        <v>0</v>
      </c>
      <c r="J529" s="32">
        <v>0</v>
      </c>
      <c r="K529" s="33">
        <v>0</v>
      </c>
      <c r="L529" s="33">
        <v>0</v>
      </c>
      <c r="M529" s="34" t="s">
        <v>12</v>
      </c>
      <c r="N529" s="35">
        <v>2.8125953970101902E-4</v>
      </c>
      <c r="O529" s="35">
        <v>0</v>
      </c>
      <c r="P529" s="36">
        <v>5</v>
      </c>
      <c r="Q529" s="36">
        <v>0</v>
      </c>
      <c r="R529" s="37">
        <v>0.33834038383876303</v>
      </c>
      <c r="S529" s="38">
        <v>0</v>
      </c>
      <c r="T529" s="38">
        <v>0</v>
      </c>
      <c r="U529" s="39">
        <v>0</v>
      </c>
      <c r="V529" s="39">
        <v>0</v>
      </c>
      <c r="W529" s="40" t="s">
        <v>12</v>
      </c>
    </row>
    <row r="530" spans="1:23" ht="15" x14ac:dyDescent="0.25">
      <c r="A530" s="28" t="s">
        <v>672</v>
      </c>
      <c r="B530" s="28"/>
      <c r="C530" s="28" t="s">
        <v>518</v>
      </c>
      <c r="D530" s="29">
        <v>9.8102107757842495E-7</v>
      </c>
      <c r="E530" s="29">
        <v>0</v>
      </c>
      <c r="F530" s="30">
        <v>2</v>
      </c>
      <c r="G530" s="30">
        <v>0</v>
      </c>
      <c r="H530" s="31">
        <v>0.56870862292096902</v>
      </c>
      <c r="I530" s="32">
        <v>1.25051776289411E-4</v>
      </c>
      <c r="J530" s="32">
        <v>0</v>
      </c>
      <c r="K530" s="33">
        <v>4</v>
      </c>
      <c r="L530" s="33">
        <v>0</v>
      </c>
      <c r="M530" s="34">
        <v>0.39584456686018199</v>
      </c>
      <c r="N530" s="35">
        <v>1.27038935947096E-3</v>
      </c>
      <c r="O530" s="35">
        <v>3.4750002929255401E-5</v>
      </c>
      <c r="P530" s="36">
        <v>26</v>
      </c>
      <c r="Q530" s="36">
        <v>4</v>
      </c>
      <c r="R530" s="37">
        <v>0.55759550697828697</v>
      </c>
      <c r="S530" s="38">
        <v>2.63881899519329E-3</v>
      </c>
      <c r="T530" s="38">
        <v>1.5606533317636801E-3</v>
      </c>
      <c r="U530" s="39">
        <v>81</v>
      </c>
      <c r="V530" s="39">
        <v>13</v>
      </c>
      <c r="W530" s="40">
        <v>9.7373764319499304E-2</v>
      </c>
    </row>
    <row r="531" spans="1:23" ht="15" x14ac:dyDescent="0.25">
      <c r="A531" s="28" t="s">
        <v>673</v>
      </c>
      <c r="B531" s="28"/>
      <c r="C531" s="28" t="s">
        <v>518</v>
      </c>
      <c r="D531" s="29">
        <v>0</v>
      </c>
      <c r="E531" s="29">
        <v>0</v>
      </c>
      <c r="F531" s="30">
        <v>0</v>
      </c>
      <c r="G531" s="30">
        <v>0</v>
      </c>
      <c r="H531" s="31" t="s">
        <v>12</v>
      </c>
      <c r="I531" s="32">
        <v>3.1819161048311401E-7</v>
      </c>
      <c r="J531" s="32">
        <v>0</v>
      </c>
      <c r="K531" s="33">
        <v>2</v>
      </c>
      <c r="L531" s="33">
        <v>0</v>
      </c>
      <c r="M531" s="34">
        <v>0.55911838963927096</v>
      </c>
      <c r="N531" s="35">
        <v>1.49633009713564E-3</v>
      </c>
      <c r="O531" s="35">
        <v>4.5667728268338501E-4</v>
      </c>
      <c r="P531" s="36">
        <v>23</v>
      </c>
      <c r="Q531" s="36">
        <v>5</v>
      </c>
      <c r="R531" s="37">
        <v>0.76644065901815195</v>
      </c>
      <c r="S531" s="38">
        <v>5.9475876588121999E-3</v>
      </c>
      <c r="T531" s="38">
        <v>1.44104442197693E-3</v>
      </c>
      <c r="U531" s="39">
        <v>78</v>
      </c>
      <c r="V531" s="39">
        <v>12</v>
      </c>
      <c r="W531" s="40">
        <v>1.04313867707315E-2</v>
      </c>
    </row>
    <row r="532" spans="1:23" ht="15" x14ac:dyDescent="0.25">
      <c r="A532" s="28" t="s">
        <v>674</v>
      </c>
      <c r="B532" s="28"/>
      <c r="C532" s="28" t="s">
        <v>518</v>
      </c>
      <c r="D532" s="29">
        <v>0</v>
      </c>
      <c r="E532" s="29">
        <v>0</v>
      </c>
      <c r="F532" s="30">
        <v>0</v>
      </c>
      <c r="G532" s="30">
        <v>0</v>
      </c>
      <c r="H532" s="31" t="s">
        <v>12</v>
      </c>
      <c r="I532" s="32">
        <v>3.8041249429181301E-6</v>
      </c>
      <c r="J532" s="32">
        <v>0</v>
      </c>
      <c r="K532" s="33">
        <v>2</v>
      </c>
      <c r="L532" s="33">
        <v>0</v>
      </c>
      <c r="M532" s="34">
        <v>0.55911838963927096</v>
      </c>
      <c r="N532" s="35">
        <v>8.95993652870153E-4</v>
      </c>
      <c r="O532" s="35">
        <v>1.44888171717049E-3</v>
      </c>
      <c r="P532" s="36">
        <v>37</v>
      </c>
      <c r="Q532" s="36">
        <v>7</v>
      </c>
      <c r="R532" s="37">
        <v>0.99137287757137005</v>
      </c>
      <c r="S532" s="38">
        <v>2.2517378717518098E-3</v>
      </c>
      <c r="T532" s="38">
        <v>2.0656439154879201E-3</v>
      </c>
      <c r="U532" s="39">
        <v>79</v>
      </c>
      <c r="V532" s="39">
        <v>12</v>
      </c>
      <c r="W532" s="40">
        <v>0.489679635255651</v>
      </c>
    </row>
    <row r="533" spans="1:23" ht="15" x14ac:dyDescent="0.25">
      <c r="A533" s="28" t="s">
        <v>675</v>
      </c>
      <c r="B533" s="28"/>
      <c r="C533" s="28" t="s">
        <v>518</v>
      </c>
      <c r="D533" s="29">
        <v>0</v>
      </c>
      <c r="E533" s="29">
        <v>0</v>
      </c>
      <c r="F533" s="30">
        <v>0</v>
      </c>
      <c r="G533" s="30">
        <v>0</v>
      </c>
      <c r="H533" s="31" t="s">
        <v>12</v>
      </c>
      <c r="I533" s="32">
        <v>3.38078430097284E-7</v>
      </c>
      <c r="J533" s="32">
        <v>0</v>
      </c>
      <c r="K533" s="33">
        <v>1</v>
      </c>
      <c r="L533" s="33">
        <v>0</v>
      </c>
      <c r="M533" s="34">
        <v>0.69153402140366704</v>
      </c>
      <c r="N533" s="35">
        <v>2.0751403322157701E-3</v>
      </c>
      <c r="O533" s="35">
        <v>3.9771859448690002E-3</v>
      </c>
      <c r="P533" s="36">
        <v>50</v>
      </c>
      <c r="Q533" s="36">
        <v>10</v>
      </c>
      <c r="R533" s="37">
        <v>0.51194059186879204</v>
      </c>
      <c r="S533" s="38">
        <v>3.14483929927249E-3</v>
      </c>
      <c r="T533" s="38">
        <v>1.0446600730042101E-3</v>
      </c>
      <c r="U533" s="39">
        <v>82</v>
      </c>
      <c r="V533" s="39">
        <v>12</v>
      </c>
      <c r="W533" s="40">
        <v>3.2252149618832199E-3</v>
      </c>
    </row>
    <row r="534" spans="1:23" ht="15" x14ac:dyDescent="0.25">
      <c r="A534" s="28" t="s">
        <v>676</v>
      </c>
      <c r="B534" s="28"/>
      <c r="C534" s="28" t="s">
        <v>518</v>
      </c>
      <c r="D534" s="29">
        <v>0</v>
      </c>
      <c r="E534" s="29">
        <v>0</v>
      </c>
      <c r="F534" s="30">
        <v>0</v>
      </c>
      <c r="G534" s="30">
        <v>0</v>
      </c>
      <c r="H534" s="31" t="s">
        <v>12</v>
      </c>
      <c r="I534" s="32">
        <v>7.1028062176077895E-7</v>
      </c>
      <c r="J534" s="32">
        <v>1.4290133363352999E-3</v>
      </c>
      <c r="K534" s="33">
        <v>1</v>
      </c>
      <c r="L534" s="33">
        <v>1</v>
      </c>
      <c r="M534" s="34">
        <v>0.170769780026268</v>
      </c>
      <c r="N534" s="35">
        <v>1.3392429604899099E-4</v>
      </c>
      <c r="O534" s="35">
        <v>9.2361635174998599E-6</v>
      </c>
      <c r="P534" s="36">
        <v>12</v>
      </c>
      <c r="Q534" s="36">
        <v>2</v>
      </c>
      <c r="R534" s="37">
        <v>0.83937830566864802</v>
      </c>
      <c r="S534" s="38">
        <v>5.4695990616546095E-7</v>
      </c>
      <c r="T534" s="38">
        <v>0</v>
      </c>
      <c r="U534" s="39">
        <v>1</v>
      </c>
      <c r="V534" s="39">
        <v>0</v>
      </c>
      <c r="W534" s="40">
        <v>0.69153402140366704</v>
      </c>
    </row>
    <row r="535" spans="1:23" ht="15" x14ac:dyDescent="0.25">
      <c r="A535" s="28" t="s">
        <v>677</v>
      </c>
      <c r="B535" s="28"/>
      <c r="C535" s="28" t="s">
        <v>518</v>
      </c>
      <c r="D535" s="29">
        <v>0</v>
      </c>
      <c r="E535" s="29">
        <v>0</v>
      </c>
      <c r="F535" s="30">
        <v>0</v>
      </c>
      <c r="G535" s="30">
        <v>0</v>
      </c>
      <c r="H535" s="31" t="s">
        <v>12</v>
      </c>
      <c r="I535" s="32">
        <v>5.8554910450827999E-7</v>
      </c>
      <c r="J535" s="32">
        <v>3.9963065698632E-4</v>
      </c>
      <c r="K535" s="33">
        <v>1</v>
      </c>
      <c r="L535" s="33">
        <v>2</v>
      </c>
      <c r="M535" s="34">
        <v>1.19772822682591E-2</v>
      </c>
      <c r="N535" s="35">
        <v>1.0138920481516399E-5</v>
      </c>
      <c r="O535" s="35">
        <v>5.5822611567137199E-3</v>
      </c>
      <c r="P535" s="36">
        <v>6</v>
      </c>
      <c r="Q535" s="36">
        <v>3</v>
      </c>
      <c r="R535" s="37">
        <v>8.3070035316889806E-2</v>
      </c>
      <c r="S535" s="38">
        <v>0</v>
      </c>
      <c r="T535" s="38">
        <v>4.57673162989753E-7</v>
      </c>
      <c r="U535" s="39">
        <v>0</v>
      </c>
      <c r="V535" s="39">
        <v>1</v>
      </c>
      <c r="W535" s="40">
        <v>2.01274865512578E-2</v>
      </c>
    </row>
    <row r="536" spans="1:23" ht="15" x14ac:dyDescent="0.25">
      <c r="A536" s="28" t="s">
        <v>678</v>
      </c>
      <c r="B536" s="28"/>
      <c r="C536" s="28" t="s">
        <v>518</v>
      </c>
      <c r="D536" s="29">
        <v>0</v>
      </c>
      <c r="E536" s="29">
        <v>0</v>
      </c>
      <c r="F536" s="30">
        <v>0</v>
      </c>
      <c r="G536" s="30">
        <v>0</v>
      </c>
      <c r="H536" s="31" t="s">
        <v>12</v>
      </c>
      <c r="I536" s="32">
        <v>4.2102617111524702E-7</v>
      </c>
      <c r="J536" s="32">
        <v>0</v>
      </c>
      <c r="K536" s="33">
        <v>1</v>
      </c>
      <c r="L536" s="33">
        <v>0</v>
      </c>
      <c r="M536" s="34">
        <v>0.69153402140366704</v>
      </c>
      <c r="N536" s="35">
        <v>4.6526160585280097E-3</v>
      </c>
      <c r="O536" s="35">
        <v>8.3779868144054804E-4</v>
      </c>
      <c r="P536" s="36">
        <v>33</v>
      </c>
      <c r="Q536" s="36">
        <v>6</v>
      </c>
      <c r="R536" s="37">
        <v>0.97329375470927604</v>
      </c>
      <c r="S536" s="38">
        <v>4.1110052894802003E-3</v>
      </c>
      <c r="T536" s="38">
        <v>1.51822042027942E-3</v>
      </c>
      <c r="U536" s="39">
        <v>77</v>
      </c>
      <c r="V536" s="39">
        <v>11</v>
      </c>
      <c r="W536" s="40">
        <v>8.9502107179531804E-2</v>
      </c>
    </row>
    <row r="537" spans="1:23" ht="15" x14ac:dyDescent="0.25">
      <c r="A537" s="28" t="s">
        <v>679</v>
      </c>
      <c r="B537" s="28"/>
      <c r="C537" s="28" t="s">
        <v>518</v>
      </c>
      <c r="D537" s="29">
        <v>0</v>
      </c>
      <c r="E537" s="29">
        <v>0</v>
      </c>
      <c r="F537" s="30">
        <v>0</v>
      </c>
      <c r="G537" s="30">
        <v>0</v>
      </c>
      <c r="H537" s="31" t="s">
        <v>12</v>
      </c>
      <c r="I537" s="32">
        <v>0</v>
      </c>
      <c r="J537" s="32">
        <v>0</v>
      </c>
      <c r="K537" s="33">
        <v>0</v>
      </c>
      <c r="L537" s="33">
        <v>0</v>
      </c>
      <c r="M537" s="34" t="s">
        <v>12</v>
      </c>
      <c r="N537" s="35">
        <v>1.3919138581472499E-3</v>
      </c>
      <c r="O537" s="35">
        <v>1.61984091316552E-3</v>
      </c>
      <c r="P537" s="36">
        <v>22</v>
      </c>
      <c r="Q537" s="36">
        <v>3</v>
      </c>
      <c r="R537" s="37">
        <v>0.65208847007430804</v>
      </c>
      <c r="S537" s="38">
        <v>5.1641954271064404E-3</v>
      </c>
      <c r="T537" s="38">
        <v>2.7088440579464E-3</v>
      </c>
      <c r="U537" s="39">
        <v>81</v>
      </c>
      <c r="V537" s="39">
        <v>12</v>
      </c>
      <c r="W537" s="40">
        <v>6.4999677106232001E-2</v>
      </c>
    </row>
    <row r="538" spans="1:23" ht="15" x14ac:dyDescent="0.25">
      <c r="A538" s="28" t="s">
        <v>680</v>
      </c>
      <c r="B538" s="28"/>
      <c r="C538" s="28" t="s">
        <v>518</v>
      </c>
      <c r="D538" s="29">
        <v>0</v>
      </c>
      <c r="E538" s="29">
        <v>0</v>
      </c>
      <c r="F538" s="30">
        <v>0</v>
      </c>
      <c r="G538" s="30">
        <v>0</v>
      </c>
      <c r="H538" s="31" t="s">
        <v>12</v>
      </c>
      <c r="I538" s="32">
        <v>2.0504129360459001E-4</v>
      </c>
      <c r="J538" s="32">
        <v>0</v>
      </c>
      <c r="K538" s="33">
        <v>3</v>
      </c>
      <c r="L538" s="33">
        <v>0</v>
      </c>
      <c r="M538" s="34">
        <v>0.46698510612442501</v>
      </c>
      <c r="N538" s="35">
        <v>1.4798818370692301E-3</v>
      </c>
      <c r="O538" s="35">
        <v>1.1572870652879899E-4</v>
      </c>
      <c r="P538" s="36">
        <v>18</v>
      </c>
      <c r="Q538" s="36">
        <v>4</v>
      </c>
      <c r="R538" s="37">
        <v>0.82363611708308104</v>
      </c>
      <c r="S538" s="38">
        <v>7.8617091073352699E-4</v>
      </c>
      <c r="T538" s="38">
        <v>6.7170801993298704E-4</v>
      </c>
      <c r="U538" s="39">
        <v>78</v>
      </c>
      <c r="V538" s="39">
        <v>12</v>
      </c>
      <c r="W538" s="40">
        <v>0.93314183158936104</v>
      </c>
    </row>
    <row r="539" spans="1:23" ht="15" x14ac:dyDescent="0.25">
      <c r="A539" s="28" t="s">
        <v>681</v>
      </c>
      <c r="B539" s="28"/>
      <c r="C539" s="28" t="s">
        <v>518</v>
      </c>
      <c r="D539" s="29">
        <v>0</v>
      </c>
      <c r="E539" s="29">
        <v>0</v>
      </c>
      <c r="F539" s="30">
        <v>0</v>
      </c>
      <c r="G539" s="30">
        <v>0</v>
      </c>
      <c r="H539" s="31" t="s">
        <v>12</v>
      </c>
      <c r="I539" s="32">
        <v>4.5601192439863902E-5</v>
      </c>
      <c r="J539" s="32">
        <v>0</v>
      </c>
      <c r="K539" s="33">
        <v>4</v>
      </c>
      <c r="L539" s="33">
        <v>0</v>
      </c>
      <c r="M539" s="34">
        <v>0.39584456686018199</v>
      </c>
      <c r="N539" s="35">
        <v>3.7710320043115903E-4</v>
      </c>
      <c r="O539" s="35">
        <v>1.9706732902833801E-4</v>
      </c>
      <c r="P539" s="36">
        <v>22</v>
      </c>
      <c r="Q539" s="36">
        <v>6</v>
      </c>
      <c r="R539" s="37">
        <v>0.31910388406226098</v>
      </c>
      <c r="S539" s="38">
        <v>1.60619664259504E-3</v>
      </c>
      <c r="T539" s="38">
        <v>5.6892823331679502E-3</v>
      </c>
      <c r="U539" s="39">
        <v>78</v>
      </c>
      <c r="V539" s="39">
        <v>11</v>
      </c>
      <c r="W539" s="40">
        <v>0.29541789103282401</v>
      </c>
    </row>
    <row r="540" spans="1:23" ht="15" x14ac:dyDescent="0.25">
      <c r="A540" s="28" t="s">
        <v>682</v>
      </c>
      <c r="B540" s="28"/>
      <c r="C540" s="28" t="s">
        <v>518</v>
      </c>
      <c r="D540" s="29">
        <v>5.60975402540734E-5</v>
      </c>
      <c r="E540" s="29">
        <v>4.51183192398319E-5</v>
      </c>
      <c r="F540" s="30">
        <v>3</v>
      </c>
      <c r="G540" s="30">
        <v>1</v>
      </c>
      <c r="H540" s="31">
        <v>0.57671392466749904</v>
      </c>
      <c r="I540" s="32">
        <v>2.2657338503874101E-5</v>
      </c>
      <c r="J540" s="32">
        <v>3.9565426229005098E-5</v>
      </c>
      <c r="K540" s="33">
        <v>6</v>
      </c>
      <c r="L540" s="33">
        <v>1</v>
      </c>
      <c r="M540" s="34">
        <v>0.98236900003968797</v>
      </c>
      <c r="N540" s="35">
        <v>1.63765716769605E-3</v>
      </c>
      <c r="O540" s="35">
        <v>2.86351377699708E-4</v>
      </c>
      <c r="P540" s="36">
        <v>38</v>
      </c>
      <c r="Q540" s="36">
        <v>5</v>
      </c>
      <c r="R540" s="37">
        <v>0.23588208314435599</v>
      </c>
      <c r="S540" s="38">
        <v>5.1780660269029101E-4</v>
      </c>
      <c r="T540" s="38">
        <v>6.4118568655960697E-4</v>
      </c>
      <c r="U540" s="39">
        <v>80</v>
      </c>
      <c r="V540" s="39">
        <v>14</v>
      </c>
      <c r="W540" s="40">
        <v>0.73353658670100497</v>
      </c>
    </row>
    <row r="541" spans="1:23" ht="15" x14ac:dyDescent="0.25">
      <c r="A541" s="28" t="s">
        <v>683</v>
      </c>
      <c r="B541" s="28"/>
      <c r="C541" s="28" t="s">
        <v>518</v>
      </c>
      <c r="D541" s="29">
        <v>1.06443984700244E-5</v>
      </c>
      <c r="E541" s="29">
        <v>0</v>
      </c>
      <c r="F541" s="30">
        <v>1</v>
      </c>
      <c r="G541" s="30">
        <v>0</v>
      </c>
      <c r="H541" s="31">
        <v>0.69946407059014204</v>
      </c>
      <c r="I541" s="32">
        <v>5.70533662075722E-6</v>
      </c>
      <c r="J541" s="32">
        <v>0</v>
      </c>
      <c r="K541" s="33">
        <v>1</v>
      </c>
      <c r="L541" s="33">
        <v>0</v>
      </c>
      <c r="M541" s="34">
        <v>0.69153402140366704</v>
      </c>
      <c r="N541" s="35">
        <v>0</v>
      </c>
      <c r="O541" s="35">
        <v>7.2777340749164698E-3</v>
      </c>
      <c r="P541" s="36">
        <v>0</v>
      </c>
      <c r="Q541" s="36">
        <v>1</v>
      </c>
      <c r="R541" s="37">
        <v>2.01274865512578E-2</v>
      </c>
      <c r="S541" s="38">
        <v>7.5031582452953001E-7</v>
      </c>
      <c r="T541" s="38">
        <v>1.46418146083184E-2</v>
      </c>
      <c r="U541" s="39">
        <v>1</v>
      </c>
      <c r="V541" s="39">
        <v>1</v>
      </c>
      <c r="W541" s="40">
        <v>0.170769780026268</v>
      </c>
    </row>
    <row r="542" spans="1:23" ht="15" x14ac:dyDescent="0.25">
      <c r="A542" s="28" t="s">
        <v>684</v>
      </c>
      <c r="B542" s="28"/>
      <c r="C542" s="28" t="s">
        <v>518</v>
      </c>
      <c r="D542" s="29">
        <v>0</v>
      </c>
      <c r="E542" s="29">
        <v>0</v>
      </c>
      <c r="F542" s="30">
        <v>0</v>
      </c>
      <c r="G542" s="30">
        <v>0</v>
      </c>
      <c r="H542" s="31" t="s">
        <v>12</v>
      </c>
      <c r="I542" s="32">
        <v>1.7759501372147601E-4</v>
      </c>
      <c r="J542" s="32">
        <v>4.1579317532402698E-5</v>
      </c>
      <c r="K542" s="33">
        <v>7</v>
      </c>
      <c r="L542" s="33">
        <v>2</v>
      </c>
      <c r="M542" s="34">
        <v>0.554624530834672</v>
      </c>
      <c r="N542" s="35">
        <v>3.8377455704536501E-3</v>
      </c>
      <c r="O542" s="35">
        <v>1.73162987420039E-3</v>
      </c>
      <c r="P542" s="36">
        <v>47</v>
      </c>
      <c r="Q542" s="36">
        <v>9</v>
      </c>
      <c r="R542" s="37">
        <v>0.65846750293810297</v>
      </c>
      <c r="S542" s="38">
        <v>2.7081719828882002E-3</v>
      </c>
      <c r="T542" s="38">
        <v>8.0250393165578904E-3</v>
      </c>
      <c r="U542" s="39">
        <v>83</v>
      </c>
      <c r="V542" s="39">
        <v>13</v>
      </c>
      <c r="W542" s="40">
        <v>0.56045946959691095</v>
      </c>
    </row>
    <row r="543" spans="1:23" ht="15" x14ac:dyDescent="0.25">
      <c r="A543" s="28" t="s">
        <v>685</v>
      </c>
      <c r="B543" s="28"/>
      <c r="C543" s="28" t="s">
        <v>518</v>
      </c>
      <c r="D543" s="29">
        <v>1.8445856542817099E-3</v>
      </c>
      <c r="E543" s="29">
        <v>8.8697059568504095E-5</v>
      </c>
      <c r="F543" s="30">
        <v>42</v>
      </c>
      <c r="G543" s="30">
        <v>4</v>
      </c>
      <c r="H543" s="31">
        <v>2.41384652590046E-2</v>
      </c>
      <c r="I543" s="32">
        <v>2.4288387339560799E-3</v>
      </c>
      <c r="J543" s="32">
        <v>2.2663224911051799E-4</v>
      </c>
      <c r="K543" s="33">
        <v>61</v>
      </c>
      <c r="L543" s="33">
        <v>6</v>
      </c>
      <c r="M543" s="34">
        <v>1.3262531114487301E-2</v>
      </c>
      <c r="N543" s="35">
        <v>1.60608417866953E-4</v>
      </c>
      <c r="O543" s="35">
        <v>6.7248215091430294E-5</v>
      </c>
      <c r="P543" s="36">
        <v>39</v>
      </c>
      <c r="Q543" s="36">
        <v>5</v>
      </c>
      <c r="R543" s="37">
        <v>0.42992062989076002</v>
      </c>
      <c r="S543" s="38">
        <v>1.45773781475694E-4</v>
      </c>
      <c r="T543" s="38">
        <v>1.9717210925889801E-4</v>
      </c>
      <c r="U543" s="39">
        <v>47</v>
      </c>
      <c r="V543" s="39">
        <v>10</v>
      </c>
      <c r="W543" s="40">
        <v>9.8915540712845904E-2</v>
      </c>
    </row>
    <row r="544" spans="1:23" ht="15" x14ac:dyDescent="0.25">
      <c r="A544" s="28" t="s">
        <v>686</v>
      </c>
      <c r="B544" s="28"/>
      <c r="C544" s="28" t="s">
        <v>518</v>
      </c>
      <c r="D544" s="29">
        <v>7.1242811556556404E-4</v>
      </c>
      <c r="E544" s="29">
        <v>0</v>
      </c>
      <c r="F544" s="30">
        <v>8</v>
      </c>
      <c r="G544" s="30">
        <v>0</v>
      </c>
      <c r="H544" s="31">
        <v>0.226343732689849</v>
      </c>
      <c r="I544" s="32">
        <v>3.7057858918169599E-4</v>
      </c>
      <c r="J544" s="32">
        <v>3.33955193649451E-4</v>
      </c>
      <c r="K544" s="33">
        <v>10</v>
      </c>
      <c r="L544" s="33">
        <v>2</v>
      </c>
      <c r="M544" s="34">
        <v>0.92407018831164101</v>
      </c>
      <c r="N544" s="35">
        <v>3.7472826811600998E-4</v>
      </c>
      <c r="O544" s="35">
        <v>8.7299866311296698E-5</v>
      </c>
      <c r="P544" s="36">
        <v>15</v>
      </c>
      <c r="Q544" s="36">
        <v>2</v>
      </c>
      <c r="R544" s="37">
        <v>0.68639309486459299</v>
      </c>
      <c r="S544" s="38">
        <v>5.3638479395790603E-4</v>
      </c>
      <c r="T544" s="38">
        <v>1.2750014313607101E-4</v>
      </c>
      <c r="U544" s="39">
        <v>49</v>
      </c>
      <c r="V544" s="39">
        <v>4</v>
      </c>
      <c r="W544" s="40">
        <v>4.0824817091440098E-2</v>
      </c>
    </row>
    <row r="545" spans="1:23" ht="15" x14ac:dyDescent="0.25">
      <c r="A545" s="28" t="s">
        <v>687</v>
      </c>
      <c r="B545" s="28"/>
      <c r="C545" s="28" t="s">
        <v>518</v>
      </c>
      <c r="D545" s="29">
        <v>5.92166808262155E-4</v>
      </c>
      <c r="E545" s="29">
        <v>0</v>
      </c>
      <c r="F545" s="30">
        <v>27</v>
      </c>
      <c r="G545" s="30">
        <v>0</v>
      </c>
      <c r="H545" s="31">
        <v>1.28868797801816E-2</v>
      </c>
      <c r="I545" s="32">
        <v>1.9059579434111101E-3</v>
      </c>
      <c r="J545" s="32">
        <v>6.6261654022022499E-4</v>
      </c>
      <c r="K545" s="33">
        <v>31</v>
      </c>
      <c r="L545" s="33">
        <v>6</v>
      </c>
      <c r="M545" s="34">
        <v>0.59448069327832498</v>
      </c>
      <c r="N545" s="35">
        <v>9.7627312913172999E-4</v>
      </c>
      <c r="O545" s="35">
        <v>8.9076564231593098E-4</v>
      </c>
      <c r="P545" s="36">
        <v>79</v>
      </c>
      <c r="Q545" s="36">
        <v>15</v>
      </c>
      <c r="R545" s="37">
        <v>0.86678342726011304</v>
      </c>
      <c r="S545" s="38">
        <v>6.61204674895658E-4</v>
      </c>
      <c r="T545" s="38">
        <v>7.4701829296790396E-4</v>
      </c>
      <c r="U545" s="39">
        <v>83</v>
      </c>
      <c r="V545" s="39">
        <v>14</v>
      </c>
      <c r="W545" s="40">
        <v>0.50855209424421799</v>
      </c>
    </row>
    <row r="546" spans="1:23" ht="15" x14ac:dyDescent="0.25">
      <c r="A546" s="28" t="s">
        <v>688</v>
      </c>
      <c r="B546" s="28"/>
      <c r="C546" s="28" t="s">
        <v>518</v>
      </c>
      <c r="D546" s="29">
        <v>0</v>
      </c>
      <c r="E546" s="29">
        <v>4.6203444276703099E-7</v>
      </c>
      <c r="F546" s="30">
        <v>0</v>
      </c>
      <c r="G546" s="30">
        <v>1</v>
      </c>
      <c r="H546" s="31">
        <v>1.7517810253507599E-2</v>
      </c>
      <c r="I546" s="32">
        <v>1.2150242520361699E-6</v>
      </c>
      <c r="J546" s="32">
        <v>1.18456166447958E-4</v>
      </c>
      <c r="K546" s="33">
        <v>1</v>
      </c>
      <c r="L546" s="33">
        <v>2</v>
      </c>
      <c r="M546" s="34">
        <v>1.3147466912939399E-2</v>
      </c>
      <c r="N546" s="35">
        <v>4.55948853172919E-5</v>
      </c>
      <c r="O546" s="35">
        <v>3.8327864349235901E-3</v>
      </c>
      <c r="P546" s="36">
        <v>7</v>
      </c>
      <c r="Q546" s="36">
        <v>3</v>
      </c>
      <c r="R546" s="37">
        <v>0.188578286891085</v>
      </c>
      <c r="S546" s="38">
        <v>1.9511464444053298E-5</v>
      </c>
      <c r="T546" s="38">
        <v>0</v>
      </c>
      <c r="U546" s="39">
        <v>7</v>
      </c>
      <c r="V546" s="39">
        <v>0</v>
      </c>
      <c r="W546" s="40">
        <v>0.25049538519924403</v>
      </c>
    </row>
    <row r="547" spans="1:23" ht="15" x14ac:dyDescent="0.25">
      <c r="A547" s="28" t="s">
        <v>689</v>
      </c>
      <c r="B547" s="28"/>
      <c r="C547" s="28" t="s">
        <v>518</v>
      </c>
      <c r="D547" s="29">
        <v>6.7231523996440104E-4</v>
      </c>
      <c r="E547" s="29">
        <v>1.5349290910611499E-2</v>
      </c>
      <c r="F547" s="30">
        <v>13</v>
      </c>
      <c r="G547" s="30">
        <v>3</v>
      </c>
      <c r="H547" s="31">
        <v>0.45392014035603601</v>
      </c>
      <c r="I547" s="32">
        <v>7.4267086367749502E-3</v>
      </c>
      <c r="J547" s="32">
        <v>3.4707674703914199E-3</v>
      </c>
      <c r="K547" s="33">
        <v>13</v>
      </c>
      <c r="L547" s="33">
        <v>8</v>
      </c>
      <c r="M547" s="34">
        <v>2.1679566454263998E-3</v>
      </c>
      <c r="N547" s="35">
        <v>6.3276059625039195E-4</v>
      </c>
      <c r="O547" s="35">
        <v>0</v>
      </c>
      <c r="P547" s="36">
        <v>6</v>
      </c>
      <c r="Q547" s="36">
        <v>0</v>
      </c>
      <c r="R547" s="37">
        <v>0.29066058193500999</v>
      </c>
      <c r="S547" s="38">
        <v>3.2280122449004897E-5</v>
      </c>
      <c r="T547" s="38">
        <v>1.4056992040445601E-5</v>
      </c>
      <c r="U547" s="39">
        <v>11</v>
      </c>
      <c r="V547" s="39">
        <v>2</v>
      </c>
      <c r="W547" s="40">
        <v>0.98664589140148995</v>
      </c>
    </row>
    <row r="548" spans="1:23" ht="15" x14ac:dyDescent="0.25">
      <c r="A548" s="28" t="s">
        <v>690</v>
      </c>
      <c r="B548" s="28"/>
      <c r="C548" s="28" t="s">
        <v>518</v>
      </c>
      <c r="D548" s="29">
        <v>0</v>
      </c>
      <c r="E548" s="29">
        <v>0</v>
      </c>
      <c r="F548" s="30">
        <v>0</v>
      </c>
      <c r="G548" s="30">
        <v>0</v>
      </c>
      <c r="H548" s="31" t="s">
        <v>12</v>
      </c>
      <c r="I548" s="32">
        <v>1.9662920539576998E-5</v>
      </c>
      <c r="J548" s="32">
        <v>7.62426931682567E-6</v>
      </c>
      <c r="K548" s="33">
        <v>1</v>
      </c>
      <c r="L548" s="33">
        <v>1</v>
      </c>
      <c r="M548" s="34">
        <v>0.183700132298008</v>
      </c>
      <c r="N548" s="35">
        <v>1.07027400898177E-4</v>
      </c>
      <c r="O548" s="35">
        <v>4.13026442760449E-6</v>
      </c>
      <c r="P548" s="36">
        <v>9</v>
      </c>
      <c r="Q548" s="36">
        <v>1</v>
      </c>
      <c r="R548" s="37">
        <v>0.62529982334677103</v>
      </c>
      <c r="S548" s="38">
        <v>0</v>
      </c>
      <c r="T548" s="38">
        <v>0</v>
      </c>
      <c r="U548" s="39">
        <v>0</v>
      </c>
      <c r="V548" s="39">
        <v>0</v>
      </c>
      <c r="W548" s="40" t="s">
        <v>12</v>
      </c>
    </row>
    <row r="549" spans="1:23" ht="15" x14ac:dyDescent="0.25">
      <c r="A549" s="28" t="s">
        <v>691</v>
      </c>
      <c r="B549" s="28"/>
      <c r="C549" s="28" t="s">
        <v>518</v>
      </c>
      <c r="D549" s="29">
        <v>1.2502673687085099E-5</v>
      </c>
      <c r="E549" s="29">
        <v>0</v>
      </c>
      <c r="F549" s="30">
        <v>2</v>
      </c>
      <c r="G549" s="30">
        <v>0</v>
      </c>
      <c r="H549" s="31">
        <v>0.56870862292096902</v>
      </c>
      <c r="I549" s="32">
        <v>1.8296947544260301E-5</v>
      </c>
      <c r="J549" s="32">
        <v>0</v>
      </c>
      <c r="K549" s="33">
        <v>5</v>
      </c>
      <c r="L549" s="33">
        <v>0</v>
      </c>
      <c r="M549" s="34">
        <v>0.33834038383876303</v>
      </c>
      <c r="N549" s="35">
        <v>5.9379790191405805E-4</v>
      </c>
      <c r="O549" s="35">
        <v>0</v>
      </c>
      <c r="P549" s="36">
        <v>8</v>
      </c>
      <c r="Q549" s="36">
        <v>0</v>
      </c>
      <c r="R549" s="37">
        <v>0.216303035266594</v>
      </c>
      <c r="S549" s="38">
        <v>9.3437167424439405E-7</v>
      </c>
      <c r="T549" s="38">
        <v>2.32239754824237E-6</v>
      </c>
      <c r="U549" s="39">
        <v>2</v>
      </c>
      <c r="V549" s="39">
        <v>1</v>
      </c>
      <c r="W549" s="40">
        <v>0.38998391558312701</v>
      </c>
    </row>
    <row r="550" spans="1:23" ht="15" x14ac:dyDescent="0.25">
      <c r="A550" s="28" t="s">
        <v>692</v>
      </c>
      <c r="B550" s="28"/>
      <c r="C550" s="28" t="s">
        <v>518</v>
      </c>
      <c r="D550" s="29">
        <v>0</v>
      </c>
      <c r="E550" s="29">
        <v>0</v>
      </c>
      <c r="F550" s="30">
        <v>0</v>
      </c>
      <c r="G550" s="30">
        <v>0</v>
      </c>
      <c r="H550" s="31" t="s">
        <v>12</v>
      </c>
      <c r="I550" s="32">
        <v>0</v>
      </c>
      <c r="J550" s="32">
        <v>0</v>
      </c>
      <c r="K550" s="33">
        <v>0</v>
      </c>
      <c r="L550" s="33">
        <v>0</v>
      </c>
      <c r="M550" s="34" t="s">
        <v>12</v>
      </c>
      <c r="N550" s="35">
        <v>2.7999540694506299E-4</v>
      </c>
      <c r="O550" s="35">
        <v>2.3845888544670601E-4</v>
      </c>
      <c r="P550" s="36">
        <v>17</v>
      </c>
      <c r="Q550" s="36">
        <v>3</v>
      </c>
      <c r="R550" s="37">
        <v>0.84447052497725195</v>
      </c>
      <c r="S550" s="38">
        <v>3.8660086846437601E-4</v>
      </c>
      <c r="T550" s="38">
        <v>2.9339572633821002E-4</v>
      </c>
      <c r="U550" s="39">
        <v>77</v>
      </c>
      <c r="V550" s="39">
        <v>11</v>
      </c>
      <c r="W550" s="40">
        <v>0.16095647638524499</v>
      </c>
    </row>
    <row r="551" spans="1:23" ht="15" x14ac:dyDescent="0.25">
      <c r="A551" s="28" t="s">
        <v>693</v>
      </c>
      <c r="B551" s="28"/>
      <c r="C551" s="28" t="s">
        <v>518</v>
      </c>
      <c r="D551" s="29">
        <v>0</v>
      </c>
      <c r="E551" s="29">
        <v>0</v>
      </c>
      <c r="F551" s="30">
        <v>0</v>
      </c>
      <c r="G551" s="30">
        <v>0</v>
      </c>
      <c r="H551" s="31" t="s">
        <v>12</v>
      </c>
      <c r="I551" s="32">
        <v>0</v>
      </c>
      <c r="J551" s="32">
        <v>0</v>
      </c>
      <c r="K551" s="33">
        <v>0</v>
      </c>
      <c r="L551" s="33">
        <v>0</v>
      </c>
      <c r="M551" s="34" t="s">
        <v>12</v>
      </c>
      <c r="N551" s="35">
        <v>1.65388697503902E-4</v>
      </c>
      <c r="O551" s="35">
        <v>6.2727084180637095E-5</v>
      </c>
      <c r="P551" s="36">
        <v>3</v>
      </c>
      <c r="Q551" s="36">
        <v>1</v>
      </c>
      <c r="R551" s="37">
        <v>0.584477618923533</v>
      </c>
      <c r="S551" s="38">
        <v>5.6485405771067597E-7</v>
      </c>
      <c r="T551" s="38">
        <v>3.2957973179359898E-6</v>
      </c>
      <c r="U551" s="39">
        <v>2</v>
      </c>
      <c r="V551" s="39">
        <v>1</v>
      </c>
      <c r="W551" s="40">
        <v>0.37201256766555801</v>
      </c>
    </row>
    <row r="552" spans="1:23" ht="15" x14ac:dyDescent="0.25">
      <c r="A552" s="28" t="s">
        <v>694</v>
      </c>
      <c r="B552" s="28"/>
      <c r="C552" s="28" t="s">
        <v>518</v>
      </c>
      <c r="D552" s="29">
        <v>0</v>
      </c>
      <c r="E552" s="29">
        <v>0</v>
      </c>
      <c r="F552" s="30">
        <v>0</v>
      </c>
      <c r="G552" s="30">
        <v>0</v>
      </c>
      <c r="H552" s="31" t="s">
        <v>12</v>
      </c>
      <c r="I552" s="32">
        <v>9.4770257796521297E-7</v>
      </c>
      <c r="J552" s="32">
        <v>0</v>
      </c>
      <c r="K552" s="33">
        <v>1</v>
      </c>
      <c r="L552" s="33">
        <v>0</v>
      </c>
      <c r="M552" s="34">
        <v>0.69153402140366704</v>
      </c>
      <c r="N552" s="35">
        <v>1.9017400154596502E-5</v>
      </c>
      <c r="O552" s="35">
        <v>1.7212166829668799E-3</v>
      </c>
      <c r="P552" s="36">
        <v>7</v>
      </c>
      <c r="Q552" s="36">
        <v>1</v>
      </c>
      <c r="R552" s="37">
        <v>0.88434690376647895</v>
      </c>
      <c r="S552" s="38">
        <v>2.4808590639403101E-4</v>
      </c>
      <c r="T552" s="38">
        <v>1.5818515113843001E-4</v>
      </c>
      <c r="U552" s="39">
        <v>57</v>
      </c>
      <c r="V552" s="39">
        <v>11</v>
      </c>
      <c r="W552" s="40">
        <v>0.78691988232142496</v>
      </c>
    </row>
    <row r="553" spans="1:23" ht="15" x14ac:dyDescent="0.25">
      <c r="A553" s="28" t="s">
        <v>695</v>
      </c>
      <c r="B553" s="28"/>
      <c r="C553" s="28" t="s">
        <v>518</v>
      </c>
      <c r="D553" s="29">
        <v>0</v>
      </c>
      <c r="E553" s="29">
        <v>0</v>
      </c>
      <c r="F553" s="30">
        <v>0</v>
      </c>
      <c r="G553" s="30">
        <v>0</v>
      </c>
      <c r="H553" s="31" t="s">
        <v>12</v>
      </c>
      <c r="I553" s="32">
        <v>9.2243569081587296E-7</v>
      </c>
      <c r="J553" s="32">
        <v>0</v>
      </c>
      <c r="K553" s="33">
        <v>2</v>
      </c>
      <c r="L553" s="33">
        <v>0</v>
      </c>
      <c r="M553" s="34">
        <v>0.55911838963927096</v>
      </c>
      <c r="N553" s="35">
        <v>8.1212011292012106E-5</v>
      </c>
      <c r="O553" s="35">
        <v>1.5424564544143299E-3</v>
      </c>
      <c r="P553" s="36">
        <v>15</v>
      </c>
      <c r="Q553" s="36">
        <v>3</v>
      </c>
      <c r="R553" s="37">
        <v>0.73682610955558403</v>
      </c>
      <c r="S553" s="38">
        <v>9.3809589483144398E-4</v>
      </c>
      <c r="T553" s="38">
        <v>6.2186460935654197E-4</v>
      </c>
      <c r="U553" s="39">
        <v>78</v>
      </c>
      <c r="V553" s="39">
        <v>12</v>
      </c>
      <c r="W553" s="40">
        <v>0.45617283189841801</v>
      </c>
    </row>
    <row r="554" spans="1:23" ht="15" x14ac:dyDescent="0.25">
      <c r="A554" s="28" t="s">
        <v>696</v>
      </c>
      <c r="B554" s="28"/>
      <c r="C554" s="28" t="s">
        <v>518</v>
      </c>
      <c r="D554" s="29">
        <v>0</v>
      </c>
      <c r="E554" s="29">
        <v>0</v>
      </c>
      <c r="F554" s="30">
        <v>0</v>
      </c>
      <c r="G554" s="30">
        <v>0</v>
      </c>
      <c r="H554" s="31" t="s">
        <v>12</v>
      </c>
      <c r="I554" s="32">
        <v>5.55932519989405E-6</v>
      </c>
      <c r="J554" s="32">
        <v>1.5528925129209599E-5</v>
      </c>
      <c r="K554" s="33">
        <v>1</v>
      </c>
      <c r="L554" s="33">
        <v>1</v>
      </c>
      <c r="M554" s="34">
        <v>0.183700132298008</v>
      </c>
      <c r="N554" s="35">
        <v>7.0530930117239799E-4</v>
      </c>
      <c r="O554" s="35">
        <v>4.9058094527063304E-4</v>
      </c>
      <c r="P554" s="36">
        <v>26</v>
      </c>
      <c r="Q554" s="36">
        <v>3</v>
      </c>
      <c r="R554" s="37">
        <v>0.43382250914736098</v>
      </c>
      <c r="S554" s="38">
        <v>5.9534370236788001E-5</v>
      </c>
      <c r="T554" s="38">
        <v>1.4887320057131899E-4</v>
      </c>
      <c r="U554" s="39">
        <v>50</v>
      </c>
      <c r="V554" s="39">
        <v>9</v>
      </c>
      <c r="W554" s="40">
        <v>0.74428305414550899</v>
      </c>
    </row>
    <row r="555" spans="1:23" ht="15" x14ac:dyDescent="0.25">
      <c r="A555" s="28" t="s">
        <v>697</v>
      </c>
      <c r="B555" s="28"/>
      <c r="C555" s="28" t="s">
        <v>518</v>
      </c>
      <c r="D555" s="29">
        <v>1.9623476675035401E-4</v>
      </c>
      <c r="E555" s="29">
        <v>0</v>
      </c>
      <c r="F555" s="30">
        <v>1</v>
      </c>
      <c r="G555" s="30">
        <v>0</v>
      </c>
      <c r="H555" s="31">
        <v>0.69946407059014204</v>
      </c>
      <c r="I555" s="32">
        <v>3.3817012060796601E-5</v>
      </c>
      <c r="J555" s="32">
        <v>1.0076179950024701E-4</v>
      </c>
      <c r="K555" s="33">
        <v>3</v>
      </c>
      <c r="L555" s="33">
        <v>1</v>
      </c>
      <c r="M555" s="34">
        <v>0.584477618923533</v>
      </c>
      <c r="N555" s="35">
        <v>3.95529253200597E-5</v>
      </c>
      <c r="O555" s="35">
        <v>1.0494300261032699E-4</v>
      </c>
      <c r="P555" s="36">
        <v>23</v>
      </c>
      <c r="Q555" s="36">
        <v>7</v>
      </c>
      <c r="R555" s="37">
        <v>0.14679991514115201</v>
      </c>
      <c r="S555" s="38">
        <v>6.6934685373223202E-5</v>
      </c>
      <c r="T555" s="38">
        <v>9.97111755613188E-5</v>
      </c>
      <c r="U555" s="39">
        <v>42</v>
      </c>
      <c r="V555" s="39">
        <v>7</v>
      </c>
      <c r="W555" s="40">
        <v>0.85768812170080599</v>
      </c>
    </row>
    <row r="556" spans="1:23" ht="15" x14ac:dyDescent="0.25">
      <c r="A556" s="28" t="s">
        <v>698</v>
      </c>
      <c r="B556" s="28"/>
      <c r="C556" s="28" t="s">
        <v>518</v>
      </c>
      <c r="D556" s="29">
        <v>0</v>
      </c>
      <c r="E556" s="29">
        <v>0</v>
      </c>
      <c r="F556" s="30">
        <v>0</v>
      </c>
      <c r="G556" s="30">
        <v>0</v>
      </c>
      <c r="H556" s="31" t="s">
        <v>12</v>
      </c>
      <c r="I556" s="32">
        <v>1.22182848094164E-6</v>
      </c>
      <c r="J556" s="32">
        <v>0</v>
      </c>
      <c r="K556" s="33">
        <v>3</v>
      </c>
      <c r="L556" s="33">
        <v>0</v>
      </c>
      <c r="M556" s="34">
        <v>0.46698510612442501</v>
      </c>
      <c r="N556" s="35">
        <v>3.9551129744418102E-6</v>
      </c>
      <c r="O556" s="35">
        <v>7.6843353395337805E-4</v>
      </c>
      <c r="P556" s="36">
        <v>7</v>
      </c>
      <c r="Q556" s="36">
        <v>3</v>
      </c>
      <c r="R556" s="37">
        <v>0.164550808120867</v>
      </c>
      <c r="S556" s="38">
        <v>1.15622633109487E-5</v>
      </c>
      <c r="T556" s="38">
        <v>2.4198263054504399E-5</v>
      </c>
      <c r="U556" s="39">
        <v>30</v>
      </c>
      <c r="V556" s="39">
        <v>6</v>
      </c>
      <c r="W556" s="40">
        <v>0.46146021475419602</v>
      </c>
    </row>
    <row r="557" spans="1:23" ht="15" x14ac:dyDescent="0.25">
      <c r="A557" s="28" t="s">
        <v>699</v>
      </c>
      <c r="B557" s="28"/>
      <c r="C557" s="28" t="s">
        <v>518</v>
      </c>
      <c r="D557" s="29">
        <v>5.2009816223168296E-6</v>
      </c>
      <c r="E557" s="29">
        <v>0</v>
      </c>
      <c r="F557" s="30">
        <v>1</v>
      </c>
      <c r="G557" s="30">
        <v>0</v>
      </c>
      <c r="H557" s="31">
        <v>0.69946407059014204</v>
      </c>
      <c r="I557" s="32">
        <v>2.3245317868388499E-4</v>
      </c>
      <c r="J557" s="32">
        <v>0</v>
      </c>
      <c r="K557" s="33">
        <v>3</v>
      </c>
      <c r="L557" s="33">
        <v>0</v>
      </c>
      <c r="M557" s="34">
        <v>0.46698510612442501</v>
      </c>
      <c r="N557" s="35">
        <v>3.79584063655525E-4</v>
      </c>
      <c r="O557" s="35">
        <v>4.7337590702739801E-4</v>
      </c>
      <c r="P557" s="36">
        <v>21</v>
      </c>
      <c r="Q557" s="36">
        <v>2</v>
      </c>
      <c r="R557" s="37">
        <v>0.44105221877464201</v>
      </c>
      <c r="S557" s="38">
        <v>4.1644218801038299E-5</v>
      </c>
      <c r="T557" s="38">
        <v>2.8433682553770899E-5</v>
      </c>
      <c r="U557" s="39">
        <v>33</v>
      </c>
      <c r="V557" s="39">
        <v>5</v>
      </c>
      <c r="W557" s="40">
        <v>0.702327405391314</v>
      </c>
    </row>
    <row r="558" spans="1:23" ht="15" x14ac:dyDescent="0.25">
      <c r="A558" s="28" t="s">
        <v>700</v>
      </c>
      <c r="B558" s="28"/>
      <c r="C558" s="28" t="s">
        <v>518</v>
      </c>
      <c r="D558" s="29">
        <v>1.67295751611798E-6</v>
      </c>
      <c r="E558" s="29">
        <v>0</v>
      </c>
      <c r="F558" s="30">
        <v>1</v>
      </c>
      <c r="G558" s="30">
        <v>0</v>
      </c>
      <c r="H558" s="31">
        <v>0.69946407059014204</v>
      </c>
      <c r="I558" s="32">
        <v>1.7592109160473599E-5</v>
      </c>
      <c r="J558" s="32">
        <v>0</v>
      </c>
      <c r="K558" s="33">
        <v>3</v>
      </c>
      <c r="L558" s="33">
        <v>0</v>
      </c>
      <c r="M558" s="34">
        <v>0.46698510612442501</v>
      </c>
      <c r="N558" s="35">
        <v>2.9330223736169902E-3</v>
      </c>
      <c r="O558" s="35">
        <v>1.4736309429980901E-3</v>
      </c>
      <c r="P558" s="36">
        <v>36</v>
      </c>
      <c r="Q558" s="36">
        <v>5</v>
      </c>
      <c r="R558" s="37">
        <v>0.68375781724120399</v>
      </c>
      <c r="S558" s="38">
        <v>6.4437122869769404E-3</v>
      </c>
      <c r="T558" s="38">
        <v>5.1851097653427001E-3</v>
      </c>
      <c r="U558" s="39">
        <v>81</v>
      </c>
      <c r="V558" s="39">
        <v>12</v>
      </c>
      <c r="W558" s="40">
        <v>9.9371902327667794E-2</v>
      </c>
    </row>
    <row r="559" spans="1:23" ht="15" x14ac:dyDescent="0.25">
      <c r="A559" s="28" t="s">
        <v>701</v>
      </c>
      <c r="B559" s="28"/>
      <c r="C559" s="28" t="s">
        <v>518</v>
      </c>
      <c r="D559" s="29">
        <v>1.0725496789969899E-5</v>
      </c>
      <c r="E559" s="29">
        <v>0</v>
      </c>
      <c r="F559" s="30">
        <v>4</v>
      </c>
      <c r="G559" s="30">
        <v>0</v>
      </c>
      <c r="H559" s="31">
        <v>0.406683839381209</v>
      </c>
      <c r="I559" s="32">
        <v>1.3716678930637401E-4</v>
      </c>
      <c r="J559" s="32">
        <v>7.1360753512354801E-4</v>
      </c>
      <c r="K559" s="33">
        <v>14</v>
      </c>
      <c r="L559" s="33">
        <v>2</v>
      </c>
      <c r="M559" s="34">
        <v>0.87211007121894402</v>
      </c>
      <c r="N559" s="35">
        <v>2.4006877386144101E-4</v>
      </c>
      <c r="O559" s="35">
        <v>1.2749802276769599E-4</v>
      </c>
      <c r="P559" s="36">
        <v>22</v>
      </c>
      <c r="Q559" s="36">
        <v>4</v>
      </c>
      <c r="R559" s="37">
        <v>0.92410609711390501</v>
      </c>
      <c r="S559" s="38">
        <v>4.72385993145048E-4</v>
      </c>
      <c r="T559" s="38">
        <v>2.2218273039044899E-4</v>
      </c>
      <c r="U559" s="39">
        <v>79</v>
      </c>
      <c r="V559" s="39">
        <v>13</v>
      </c>
      <c r="W559" s="40">
        <v>8.7785972099171494E-2</v>
      </c>
    </row>
    <row r="560" spans="1:23" ht="15" x14ac:dyDescent="0.25">
      <c r="A560" s="28" t="s">
        <v>702</v>
      </c>
      <c r="B560" s="28"/>
      <c r="C560" s="28" t="s">
        <v>518</v>
      </c>
      <c r="D560" s="29">
        <v>0</v>
      </c>
      <c r="E560" s="29">
        <v>3.4847261515426499E-6</v>
      </c>
      <c r="F560" s="30">
        <v>0</v>
      </c>
      <c r="G560" s="30">
        <v>1</v>
      </c>
      <c r="H560" s="31">
        <v>1.7517810253507599E-2</v>
      </c>
      <c r="I560" s="32">
        <v>3.02849545032925E-7</v>
      </c>
      <c r="J560" s="32">
        <v>1.3132572959919501E-6</v>
      </c>
      <c r="K560" s="33">
        <v>1</v>
      </c>
      <c r="L560" s="33">
        <v>1</v>
      </c>
      <c r="M560" s="34">
        <v>0.183700132298008</v>
      </c>
      <c r="N560" s="35">
        <v>4.3701493527284402E-5</v>
      </c>
      <c r="O560" s="35">
        <v>3.1837341232991601E-3</v>
      </c>
      <c r="P560" s="36">
        <v>4</v>
      </c>
      <c r="Q560" s="36">
        <v>1</v>
      </c>
      <c r="R560" s="37">
        <v>0.73656834189881304</v>
      </c>
      <c r="S560" s="38">
        <v>6.2744954246481496E-5</v>
      </c>
      <c r="T560" s="38">
        <v>1.24771986215371E-6</v>
      </c>
      <c r="U560" s="39">
        <v>6</v>
      </c>
      <c r="V560" s="39">
        <v>1</v>
      </c>
      <c r="W560" s="40">
        <v>0.91201689391378404</v>
      </c>
    </row>
    <row r="561" spans="1:23" ht="15" x14ac:dyDescent="0.25">
      <c r="A561" s="28" t="s">
        <v>703</v>
      </c>
      <c r="B561" s="28"/>
      <c r="C561" s="28" t="s">
        <v>518</v>
      </c>
      <c r="D561" s="29">
        <v>3.5219330172922601E-7</v>
      </c>
      <c r="E561" s="29">
        <v>1.0687203332583201E-6</v>
      </c>
      <c r="F561" s="30">
        <v>1</v>
      </c>
      <c r="G561" s="30">
        <v>1</v>
      </c>
      <c r="H561" s="31">
        <v>0.170028431938129</v>
      </c>
      <c r="I561" s="32">
        <v>7.0345017299363996E-7</v>
      </c>
      <c r="J561" s="32">
        <v>4.0642884913611902E-6</v>
      </c>
      <c r="K561" s="33">
        <v>2</v>
      </c>
      <c r="L561" s="33">
        <v>1</v>
      </c>
      <c r="M561" s="34">
        <v>0.37201256766555801</v>
      </c>
      <c r="N561" s="35">
        <v>1.1657735385439899E-3</v>
      </c>
      <c r="O561" s="35">
        <v>2.2982559195987898E-3</v>
      </c>
      <c r="P561" s="36">
        <v>40</v>
      </c>
      <c r="Q561" s="36">
        <v>7</v>
      </c>
      <c r="R561" s="37">
        <v>0.88152433231577199</v>
      </c>
      <c r="S561" s="38">
        <v>2.7507428067022601E-3</v>
      </c>
      <c r="T561" s="38">
        <v>3.51900243946045E-3</v>
      </c>
      <c r="U561" s="39">
        <v>82</v>
      </c>
      <c r="V561" s="39">
        <v>15</v>
      </c>
      <c r="W561" s="40">
        <v>0.74471686077865795</v>
      </c>
    </row>
    <row r="562" spans="1:23" ht="15" x14ac:dyDescent="0.25">
      <c r="A562" s="28" t="s">
        <v>704</v>
      </c>
      <c r="B562" s="28"/>
      <c r="C562" s="28" t="s">
        <v>518</v>
      </c>
      <c r="D562" s="29">
        <v>2.8132606496778499E-4</v>
      </c>
      <c r="E562" s="29">
        <v>0</v>
      </c>
      <c r="F562" s="30">
        <v>1</v>
      </c>
      <c r="G562" s="30">
        <v>0</v>
      </c>
      <c r="H562" s="31">
        <v>0.69946407059014204</v>
      </c>
      <c r="I562" s="32">
        <v>1.1054555888707301E-6</v>
      </c>
      <c r="J562" s="32">
        <v>0</v>
      </c>
      <c r="K562" s="33">
        <v>1</v>
      </c>
      <c r="L562" s="33">
        <v>0</v>
      </c>
      <c r="M562" s="34">
        <v>0.69153402140366704</v>
      </c>
      <c r="N562" s="35">
        <v>6.9423395984142099E-5</v>
      </c>
      <c r="O562" s="35">
        <v>0</v>
      </c>
      <c r="P562" s="36">
        <v>2</v>
      </c>
      <c r="Q562" s="36">
        <v>0</v>
      </c>
      <c r="R562" s="37">
        <v>0.55911838963927096</v>
      </c>
      <c r="S562" s="38">
        <v>3.23819536120949E-4</v>
      </c>
      <c r="T562" s="38">
        <v>3.1467894725644501E-5</v>
      </c>
      <c r="U562" s="39">
        <v>16</v>
      </c>
      <c r="V562" s="39">
        <v>2</v>
      </c>
      <c r="W562" s="40">
        <v>0.59381791208566603</v>
      </c>
    </row>
    <row r="563" spans="1:23" ht="15" x14ac:dyDescent="0.25">
      <c r="A563" s="28" t="s">
        <v>705</v>
      </c>
      <c r="B563" s="28"/>
      <c r="C563" s="28" t="s">
        <v>518</v>
      </c>
      <c r="D563" s="29">
        <v>0</v>
      </c>
      <c r="E563" s="29">
        <v>0</v>
      </c>
      <c r="F563" s="30">
        <v>0</v>
      </c>
      <c r="G563" s="30">
        <v>0</v>
      </c>
      <c r="H563" s="31" t="s">
        <v>12</v>
      </c>
      <c r="I563" s="32">
        <v>3.0332910813191498E-3</v>
      </c>
      <c r="J563" s="32">
        <v>0</v>
      </c>
      <c r="K563" s="33">
        <v>5</v>
      </c>
      <c r="L563" s="33">
        <v>0</v>
      </c>
      <c r="M563" s="34">
        <v>0.33834038383876303</v>
      </c>
      <c r="N563" s="35">
        <v>1.9961925827897899E-4</v>
      </c>
      <c r="O563" s="35">
        <v>1.16358642185439E-5</v>
      </c>
      <c r="P563" s="36">
        <v>22</v>
      </c>
      <c r="Q563" s="36">
        <v>2</v>
      </c>
      <c r="R563" s="37">
        <v>0.25805657315706498</v>
      </c>
      <c r="S563" s="38">
        <v>3.6812089501192602E-6</v>
      </c>
      <c r="T563" s="38">
        <v>0</v>
      </c>
      <c r="U563" s="39">
        <v>2</v>
      </c>
      <c r="V563" s="39">
        <v>0</v>
      </c>
      <c r="W563" s="40">
        <v>0.55911838963927096</v>
      </c>
    </row>
    <row r="564" spans="1:23" ht="15" x14ac:dyDescent="0.25">
      <c r="A564" s="28" t="s">
        <v>706</v>
      </c>
      <c r="B564" s="28"/>
      <c r="C564" s="28" t="s">
        <v>518</v>
      </c>
      <c r="D564" s="29">
        <v>1.6443299306967799E-6</v>
      </c>
      <c r="E564" s="29">
        <v>4.4160133025152501E-6</v>
      </c>
      <c r="F564" s="30">
        <v>3</v>
      </c>
      <c r="G564" s="30">
        <v>1</v>
      </c>
      <c r="H564" s="31">
        <v>0.55628829801591495</v>
      </c>
      <c r="I564" s="32">
        <v>2.27774581884564E-5</v>
      </c>
      <c r="J564" s="32">
        <v>1.65281733443242E-5</v>
      </c>
      <c r="K564" s="33">
        <v>9</v>
      </c>
      <c r="L564" s="33">
        <v>2</v>
      </c>
      <c r="M564" s="34">
        <v>0.77330290579258998</v>
      </c>
      <c r="N564" s="35">
        <v>7.2985567862692902E-4</v>
      </c>
      <c r="O564" s="35">
        <v>1.15258130370356E-2</v>
      </c>
      <c r="P564" s="36">
        <v>14</v>
      </c>
      <c r="Q564" s="36">
        <v>1</v>
      </c>
      <c r="R564" s="37">
        <v>0.37779687538283102</v>
      </c>
      <c r="S564" s="38">
        <v>1.4897000588221001E-4</v>
      </c>
      <c r="T564" s="38">
        <v>1.38189991991235E-5</v>
      </c>
      <c r="U564" s="39">
        <v>9</v>
      </c>
      <c r="V564" s="39">
        <v>3</v>
      </c>
      <c r="W564" s="40">
        <v>0.29846831479221397</v>
      </c>
    </row>
    <row r="565" spans="1:23" ht="15" x14ac:dyDescent="0.25">
      <c r="A565" s="28" t="s">
        <v>707</v>
      </c>
      <c r="B565" s="28"/>
      <c r="C565" s="28" t="s">
        <v>518</v>
      </c>
      <c r="D565" s="29">
        <v>4.9347416100891403E-4</v>
      </c>
      <c r="E565" s="29">
        <v>0</v>
      </c>
      <c r="F565" s="30">
        <v>11</v>
      </c>
      <c r="G565" s="30">
        <v>0</v>
      </c>
      <c r="H565" s="31">
        <v>0.14830907550609901</v>
      </c>
      <c r="I565" s="32">
        <v>7.6426763600087799E-3</v>
      </c>
      <c r="J565" s="32">
        <v>0</v>
      </c>
      <c r="K565" s="33">
        <v>12</v>
      </c>
      <c r="L565" s="33">
        <v>0</v>
      </c>
      <c r="M565" s="34">
        <v>0.12092059444490801</v>
      </c>
      <c r="N565" s="35">
        <v>1.3241708260697501E-3</v>
      </c>
      <c r="O565" s="35">
        <v>2.98216382431888E-5</v>
      </c>
      <c r="P565" s="36">
        <v>13</v>
      </c>
      <c r="Q565" s="36">
        <v>2</v>
      </c>
      <c r="R565" s="37">
        <v>0.69377785489542299</v>
      </c>
      <c r="S565" s="38">
        <v>1.1647296506914801E-3</v>
      </c>
      <c r="T565" s="38">
        <v>3.20171063034755E-4</v>
      </c>
      <c r="U565" s="39">
        <v>49</v>
      </c>
      <c r="V565" s="39">
        <v>5</v>
      </c>
      <c r="W565" s="40">
        <v>0.159403900712911</v>
      </c>
    </row>
    <row r="566" spans="1:23" ht="15" x14ac:dyDescent="0.25">
      <c r="A566" s="28" t="s">
        <v>708</v>
      </c>
      <c r="B566" s="28"/>
      <c r="C566" s="28" t="s">
        <v>518</v>
      </c>
      <c r="D566" s="29">
        <v>7.1765953487180896E-7</v>
      </c>
      <c r="E566" s="29">
        <v>0</v>
      </c>
      <c r="F566" s="30">
        <v>2</v>
      </c>
      <c r="G566" s="30">
        <v>0</v>
      </c>
      <c r="H566" s="31">
        <v>0.56870862292096902</v>
      </c>
      <c r="I566" s="32">
        <v>1.0208708416167099E-6</v>
      </c>
      <c r="J566" s="32">
        <v>0</v>
      </c>
      <c r="K566" s="33">
        <v>2</v>
      </c>
      <c r="L566" s="33">
        <v>0</v>
      </c>
      <c r="M566" s="34">
        <v>0.55911838963927096</v>
      </c>
      <c r="N566" s="35">
        <v>1.3932507732169401E-3</v>
      </c>
      <c r="O566" s="35">
        <v>2.0516253789657699E-3</v>
      </c>
      <c r="P566" s="36">
        <v>35</v>
      </c>
      <c r="Q566" s="36">
        <v>6</v>
      </c>
      <c r="R566" s="37">
        <v>0.868835286954598</v>
      </c>
      <c r="S566" s="38">
        <v>1.06103895678201E-3</v>
      </c>
      <c r="T566" s="38">
        <v>2.35955745435608E-4</v>
      </c>
      <c r="U566" s="39">
        <v>81</v>
      </c>
      <c r="V566" s="39">
        <v>13</v>
      </c>
      <c r="W566" s="40">
        <v>5.1406111132364595E-4</v>
      </c>
    </row>
    <row r="567" spans="1:23" ht="15" x14ac:dyDescent="0.25">
      <c r="A567" s="28" t="s">
        <v>709</v>
      </c>
      <c r="B567" s="28"/>
      <c r="C567" s="28" t="s">
        <v>518</v>
      </c>
      <c r="D567" s="29">
        <v>5.0569443399658498E-4</v>
      </c>
      <c r="E567" s="29">
        <v>5.6113537369453202E-6</v>
      </c>
      <c r="F567" s="30">
        <v>1</v>
      </c>
      <c r="G567" s="30">
        <v>1</v>
      </c>
      <c r="H567" s="31">
        <v>0.170028431938129</v>
      </c>
      <c r="I567" s="32">
        <v>0</v>
      </c>
      <c r="J567" s="32">
        <v>0</v>
      </c>
      <c r="K567" s="33">
        <v>0</v>
      </c>
      <c r="L567" s="33">
        <v>0</v>
      </c>
      <c r="M567" s="34" t="s">
        <v>12</v>
      </c>
      <c r="N567" s="35">
        <v>0</v>
      </c>
      <c r="O567" s="35">
        <v>0</v>
      </c>
      <c r="P567" s="36">
        <v>0</v>
      </c>
      <c r="Q567" s="36">
        <v>0</v>
      </c>
      <c r="R567" s="37" t="s">
        <v>12</v>
      </c>
      <c r="S567" s="38">
        <v>2.9005690261892399E-7</v>
      </c>
      <c r="T567" s="38">
        <v>0</v>
      </c>
      <c r="U567" s="39">
        <v>1</v>
      </c>
      <c r="V567" s="39">
        <v>0</v>
      </c>
      <c r="W567" s="40">
        <v>0.69153402140366704</v>
      </c>
    </row>
    <row r="568" spans="1:23" ht="15" x14ac:dyDescent="0.25">
      <c r="A568" s="28" t="s">
        <v>710</v>
      </c>
      <c r="B568" s="28"/>
      <c r="C568" s="28" t="s">
        <v>518</v>
      </c>
      <c r="D568" s="29">
        <v>7.9083848820027499E-7</v>
      </c>
      <c r="E568" s="29">
        <v>0</v>
      </c>
      <c r="F568" s="30">
        <v>2</v>
      </c>
      <c r="G568" s="30">
        <v>0</v>
      </c>
      <c r="H568" s="31">
        <v>0.56870862292096902</v>
      </c>
      <c r="I568" s="32">
        <v>6.1583262959876397E-6</v>
      </c>
      <c r="J568" s="32">
        <v>0</v>
      </c>
      <c r="K568" s="33">
        <v>4</v>
      </c>
      <c r="L568" s="33">
        <v>0</v>
      </c>
      <c r="M568" s="34">
        <v>0.39584456686018199</v>
      </c>
      <c r="N568" s="35">
        <v>4.4311883119157802E-4</v>
      </c>
      <c r="O568" s="35">
        <v>1.17451605235873E-4</v>
      </c>
      <c r="P568" s="36">
        <v>19</v>
      </c>
      <c r="Q568" s="36">
        <v>4</v>
      </c>
      <c r="R568" s="37">
        <v>0.74988311657694595</v>
      </c>
      <c r="S568" s="38">
        <v>1.6090922020543701E-3</v>
      </c>
      <c r="T568" s="38">
        <v>9.0230834070517197E-4</v>
      </c>
      <c r="U568" s="39">
        <v>82</v>
      </c>
      <c r="V568" s="39">
        <v>12</v>
      </c>
      <c r="W568" s="40">
        <v>0.12738100929270799</v>
      </c>
    </row>
    <row r="569" spans="1:23" ht="15" x14ac:dyDescent="0.25">
      <c r="A569" s="28" t="s">
        <v>711</v>
      </c>
      <c r="B569" s="28"/>
      <c r="C569" s="28" t="s">
        <v>518</v>
      </c>
      <c r="D569" s="29">
        <v>1.8862870454325799E-6</v>
      </c>
      <c r="E569" s="29">
        <v>0</v>
      </c>
      <c r="F569" s="30">
        <v>2</v>
      </c>
      <c r="G569" s="30">
        <v>0</v>
      </c>
      <c r="H569" s="31">
        <v>0.56870862292096902</v>
      </c>
      <c r="I569" s="32">
        <v>2.1624464062006001E-6</v>
      </c>
      <c r="J569" s="32">
        <v>0</v>
      </c>
      <c r="K569" s="33">
        <v>2</v>
      </c>
      <c r="L569" s="33">
        <v>0</v>
      </c>
      <c r="M569" s="34">
        <v>0.55911838963927096</v>
      </c>
      <c r="N569" s="35">
        <v>1.19895899592994E-3</v>
      </c>
      <c r="O569" s="35">
        <v>2.2225199160072101E-6</v>
      </c>
      <c r="P569" s="36">
        <v>10</v>
      </c>
      <c r="Q569" s="36">
        <v>1</v>
      </c>
      <c r="R569" s="37">
        <v>0.50532646340916498</v>
      </c>
      <c r="S569" s="38">
        <v>5.7222455340045304E-4</v>
      </c>
      <c r="T569" s="38">
        <v>4.1359612946000598E-5</v>
      </c>
      <c r="U569" s="39">
        <v>52</v>
      </c>
      <c r="V569" s="39">
        <v>6</v>
      </c>
      <c r="W569" s="40">
        <v>0.15691070008250599</v>
      </c>
    </row>
    <row r="570" spans="1:23" ht="15" x14ac:dyDescent="0.25">
      <c r="A570" s="28" t="s">
        <v>712</v>
      </c>
      <c r="B570" s="28"/>
      <c r="C570" s="28" t="s">
        <v>518</v>
      </c>
      <c r="D570" s="29">
        <v>0</v>
      </c>
      <c r="E570" s="29">
        <v>0</v>
      </c>
      <c r="F570" s="30">
        <v>0</v>
      </c>
      <c r="G570" s="30">
        <v>0</v>
      </c>
      <c r="H570" s="31" t="s">
        <v>12</v>
      </c>
      <c r="I570" s="32">
        <v>2.2358288637812101E-6</v>
      </c>
      <c r="J570" s="32">
        <v>0</v>
      </c>
      <c r="K570" s="33">
        <v>2</v>
      </c>
      <c r="L570" s="33">
        <v>0</v>
      </c>
      <c r="M570" s="34">
        <v>0.55911838963927096</v>
      </c>
      <c r="N570" s="35">
        <v>1.6467755962486401E-4</v>
      </c>
      <c r="O570" s="35">
        <v>1.4069549956968E-5</v>
      </c>
      <c r="P570" s="36">
        <v>18</v>
      </c>
      <c r="Q570" s="36">
        <v>4</v>
      </c>
      <c r="R570" s="37">
        <v>0.80267600163275099</v>
      </c>
      <c r="S570" s="38">
        <v>5.2734847271656099E-6</v>
      </c>
      <c r="T570" s="38">
        <v>1.5387342830131098E-5</v>
      </c>
      <c r="U570" s="39">
        <v>17</v>
      </c>
      <c r="V570" s="39">
        <v>3</v>
      </c>
      <c r="W570" s="40">
        <v>0.88855930312461995</v>
      </c>
    </row>
    <row r="571" spans="1:23" ht="15" x14ac:dyDescent="0.25">
      <c r="A571" s="28" t="s">
        <v>713</v>
      </c>
      <c r="B571" s="28"/>
      <c r="C571" s="28" t="s">
        <v>518</v>
      </c>
      <c r="D571" s="29">
        <v>3.5530388550571502E-3</v>
      </c>
      <c r="E571" s="29">
        <v>0</v>
      </c>
      <c r="F571" s="30">
        <v>19</v>
      </c>
      <c r="G571" s="30">
        <v>0</v>
      </c>
      <c r="H571" s="31">
        <v>4.6446126092350097E-2</v>
      </c>
      <c r="I571" s="32">
        <v>2.5886344332389901E-3</v>
      </c>
      <c r="J571" s="32">
        <v>7.2479907544342298E-5</v>
      </c>
      <c r="K571" s="33">
        <v>36</v>
      </c>
      <c r="L571" s="33">
        <v>2</v>
      </c>
      <c r="M571" s="34">
        <v>2.9625824385866001E-2</v>
      </c>
      <c r="N571" s="35">
        <v>8.5020622588456501E-4</v>
      </c>
      <c r="O571" s="35">
        <v>6.2993407108108803E-4</v>
      </c>
      <c r="P571" s="36">
        <v>43</v>
      </c>
      <c r="Q571" s="36">
        <v>3</v>
      </c>
      <c r="R571" s="37">
        <v>8.8938069113645601E-2</v>
      </c>
      <c r="S571" s="38">
        <v>4.2913341545956401E-3</v>
      </c>
      <c r="T571" s="38">
        <v>1.88665791947987E-4</v>
      </c>
      <c r="U571" s="39">
        <v>66</v>
      </c>
      <c r="V571" s="39">
        <v>10</v>
      </c>
      <c r="W571" s="40">
        <v>0.40733545572534102</v>
      </c>
    </row>
    <row r="572" spans="1:23" ht="15" x14ac:dyDescent="0.25">
      <c r="A572" s="28" t="s">
        <v>714</v>
      </c>
      <c r="B572" s="28"/>
      <c r="C572" s="28" t="s">
        <v>518</v>
      </c>
      <c r="D572" s="29">
        <v>9.1883759568618901E-7</v>
      </c>
      <c r="E572" s="29">
        <v>0</v>
      </c>
      <c r="F572" s="30">
        <v>2</v>
      </c>
      <c r="G572" s="30">
        <v>0</v>
      </c>
      <c r="H572" s="31">
        <v>0.56870862292096902</v>
      </c>
      <c r="I572" s="32">
        <v>8.7508329885603402E-7</v>
      </c>
      <c r="J572" s="32">
        <v>0</v>
      </c>
      <c r="K572" s="33">
        <v>1</v>
      </c>
      <c r="L572" s="33">
        <v>0</v>
      </c>
      <c r="M572" s="34">
        <v>0.69153402140366704</v>
      </c>
      <c r="N572" s="35">
        <v>9.55800828227825E-4</v>
      </c>
      <c r="O572" s="35">
        <v>1.1653931096689599E-3</v>
      </c>
      <c r="P572" s="36">
        <v>14</v>
      </c>
      <c r="Q572" s="36">
        <v>2</v>
      </c>
      <c r="R572" s="37">
        <v>0.83603111147440901</v>
      </c>
      <c r="S572" s="38">
        <v>2.1947959526391701E-3</v>
      </c>
      <c r="T572" s="38">
        <v>2.25039433919223E-3</v>
      </c>
      <c r="U572" s="39">
        <v>29</v>
      </c>
      <c r="V572" s="39">
        <v>2</v>
      </c>
      <c r="W572" s="40">
        <v>0.17649322045895299</v>
      </c>
    </row>
    <row r="573" spans="1:23" ht="15" x14ac:dyDescent="0.25">
      <c r="A573" s="28" t="s">
        <v>715</v>
      </c>
      <c r="B573" s="28"/>
      <c r="C573" s="28" t="s">
        <v>518</v>
      </c>
      <c r="D573" s="29">
        <v>0</v>
      </c>
      <c r="E573" s="29">
        <v>0</v>
      </c>
      <c r="F573" s="30">
        <v>0</v>
      </c>
      <c r="G573" s="30">
        <v>0</v>
      </c>
      <c r="H573" s="31" t="s">
        <v>12</v>
      </c>
      <c r="I573" s="32">
        <v>1.6757206121247799E-5</v>
      </c>
      <c r="J573" s="32">
        <v>0</v>
      </c>
      <c r="K573" s="33">
        <v>1</v>
      </c>
      <c r="L573" s="33">
        <v>0</v>
      </c>
      <c r="M573" s="34">
        <v>0.69153402140366704</v>
      </c>
      <c r="N573" s="35">
        <v>1.5166051847540399E-4</v>
      </c>
      <c r="O573" s="35">
        <v>7.5636322401955697E-5</v>
      </c>
      <c r="P573" s="36">
        <v>11</v>
      </c>
      <c r="Q573" s="36">
        <v>2</v>
      </c>
      <c r="R573" s="37">
        <v>0.97329552334185998</v>
      </c>
      <c r="S573" s="38">
        <v>5.7410372583363296E-4</v>
      </c>
      <c r="T573" s="38">
        <v>1.5672819198430001E-4</v>
      </c>
      <c r="U573" s="39">
        <v>79</v>
      </c>
      <c r="V573" s="39">
        <v>12</v>
      </c>
      <c r="W573" s="40">
        <v>0.103449042080554</v>
      </c>
    </row>
    <row r="574" spans="1:23" ht="15" x14ac:dyDescent="0.25">
      <c r="A574" s="28" t="s">
        <v>716</v>
      </c>
      <c r="B574" s="28"/>
      <c r="C574" s="28" t="s">
        <v>518</v>
      </c>
      <c r="D574" s="29">
        <v>4.2746399542551401E-5</v>
      </c>
      <c r="E574" s="29">
        <v>0</v>
      </c>
      <c r="F574" s="30">
        <v>2</v>
      </c>
      <c r="G574" s="30">
        <v>0</v>
      </c>
      <c r="H574" s="31">
        <v>0.56870862292096902</v>
      </c>
      <c r="I574" s="32">
        <v>4.7499008405811902E-5</v>
      </c>
      <c r="J574" s="32">
        <v>6.3979245244424695E-5</v>
      </c>
      <c r="K574" s="33">
        <v>3</v>
      </c>
      <c r="L574" s="33">
        <v>1</v>
      </c>
      <c r="M574" s="34">
        <v>0.60440652065009004</v>
      </c>
      <c r="N574" s="35">
        <v>4.4178336142035801E-4</v>
      </c>
      <c r="O574" s="35">
        <v>2.1340848325448599E-4</v>
      </c>
      <c r="P574" s="36">
        <v>8</v>
      </c>
      <c r="Q574" s="36">
        <v>1</v>
      </c>
      <c r="R574" s="37">
        <v>0.75267271966514504</v>
      </c>
      <c r="S574" s="38">
        <v>1.6362517143212301E-4</v>
      </c>
      <c r="T574" s="38">
        <v>0</v>
      </c>
      <c r="U574" s="39">
        <v>7</v>
      </c>
      <c r="V574" s="39">
        <v>0</v>
      </c>
      <c r="W574" s="40">
        <v>0.25049538519924403</v>
      </c>
    </row>
    <row r="575" spans="1:23" ht="15" x14ac:dyDescent="0.25">
      <c r="A575" s="28" t="s">
        <v>717</v>
      </c>
      <c r="B575" s="28"/>
      <c r="C575" s="28" t="s">
        <v>518</v>
      </c>
      <c r="D575" s="29">
        <v>1.89073643767631E-6</v>
      </c>
      <c r="E575" s="29">
        <v>0</v>
      </c>
      <c r="F575" s="30">
        <v>2</v>
      </c>
      <c r="G575" s="30">
        <v>0</v>
      </c>
      <c r="H575" s="31">
        <v>0.56870862292096902</v>
      </c>
      <c r="I575" s="32">
        <v>8.4862334297788495E-5</v>
      </c>
      <c r="J575" s="32">
        <v>1.95841434122651E-5</v>
      </c>
      <c r="K575" s="33">
        <v>14</v>
      </c>
      <c r="L575" s="33">
        <v>1</v>
      </c>
      <c r="M575" s="34">
        <v>0.33669821434248698</v>
      </c>
      <c r="N575" s="35">
        <v>2.1198971756250001E-3</v>
      </c>
      <c r="O575" s="35">
        <v>1.06250075480417E-4</v>
      </c>
      <c r="P575" s="36">
        <v>26</v>
      </c>
      <c r="Q575" s="36">
        <v>5</v>
      </c>
      <c r="R575" s="37">
        <v>0.93327159216337996</v>
      </c>
      <c r="S575" s="38">
        <v>2.9546582698831801E-4</v>
      </c>
      <c r="T575" s="38">
        <v>3.3416925672027101E-4</v>
      </c>
      <c r="U575" s="39">
        <v>78</v>
      </c>
      <c r="V575" s="39">
        <v>13</v>
      </c>
      <c r="W575" s="40">
        <v>0.70764876538164601</v>
      </c>
    </row>
    <row r="576" spans="1:23" ht="15" x14ac:dyDescent="0.25">
      <c r="A576" s="28" t="s">
        <v>718</v>
      </c>
      <c r="B576" s="28"/>
      <c r="C576" s="28" t="s">
        <v>518</v>
      </c>
      <c r="D576" s="29">
        <v>0</v>
      </c>
      <c r="E576" s="29">
        <v>1.2571976372913701E-5</v>
      </c>
      <c r="F576" s="30">
        <v>0</v>
      </c>
      <c r="G576" s="30">
        <v>2</v>
      </c>
      <c r="H576" s="31">
        <v>6.7727484859742199E-4</v>
      </c>
      <c r="I576" s="32">
        <v>2.6344132658790498E-6</v>
      </c>
      <c r="J576" s="32">
        <v>7.9497419094198698E-6</v>
      </c>
      <c r="K576" s="33">
        <v>1</v>
      </c>
      <c r="L576" s="33">
        <v>1</v>
      </c>
      <c r="M576" s="34">
        <v>0.183700132298008</v>
      </c>
      <c r="N576" s="35">
        <v>1.45373143273593E-5</v>
      </c>
      <c r="O576" s="35">
        <v>1.2360328278674001E-2</v>
      </c>
      <c r="P576" s="36">
        <v>3</v>
      </c>
      <c r="Q576" s="36">
        <v>2</v>
      </c>
      <c r="R576" s="37">
        <v>0.12051371996115</v>
      </c>
      <c r="S576" s="38">
        <v>1.3409865847192201E-4</v>
      </c>
      <c r="T576" s="38">
        <v>1.17552327751806E-4</v>
      </c>
      <c r="U576" s="39">
        <v>12</v>
      </c>
      <c r="V576" s="39">
        <v>4</v>
      </c>
      <c r="W576" s="40">
        <v>0.27976033472256201</v>
      </c>
    </row>
    <row r="577" spans="1:23" ht="15" x14ac:dyDescent="0.25">
      <c r="A577" s="28" t="s">
        <v>719</v>
      </c>
      <c r="B577" s="28"/>
      <c r="C577" s="28" t="s">
        <v>518</v>
      </c>
      <c r="D577" s="29">
        <v>6.2271059586297096E-3</v>
      </c>
      <c r="E577" s="29">
        <v>0</v>
      </c>
      <c r="F577" s="30">
        <v>3</v>
      </c>
      <c r="G577" s="30">
        <v>0</v>
      </c>
      <c r="H577" s="31">
        <v>0.47743835775409699</v>
      </c>
      <c r="I577" s="32">
        <v>1.21914631330394E-3</v>
      </c>
      <c r="J577" s="32">
        <v>0</v>
      </c>
      <c r="K577" s="33">
        <v>8</v>
      </c>
      <c r="L577" s="33">
        <v>0</v>
      </c>
      <c r="M577" s="34">
        <v>0.216303035266594</v>
      </c>
      <c r="N577" s="35">
        <v>1.2934072505403199E-3</v>
      </c>
      <c r="O577" s="35">
        <v>4.6009071409688901E-4</v>
      </c>
      <c r="P577" s="36">
        <v>22</v>
      </c>
      <c r="Q577" s="36">
        <v>6</v>
      </c>
      <c r="R577" s="37">
        <v>0.21356239939570301</v>
      </c>
      <c r="S577" s="38">
        <v>5.0816396632778597E-4</v>
      </c>
      <c r="T577" s="38">
        <v>1.2227884345680699E-3</v>
      </c>
      <c r="U577" s="39">
        <v>76</v>
      </c>
      <c r="V577" s="39">
        <v>11</v>
      </c>
      <c r="W577" s="40">
        <v>0.155068042916257</v>
      </c>
    </row>
    <row r="578" spans="1:23" ht="15" x14ac:dyDescent="0.25">
      <c r="A578" s="28" t="s">
        <v>720</v>
      </c>
      <c r="B578" s="28"/>
      <c r="C578" s="28" t="s">
        <v>518</v>
      </c>
      <c r="D578" s="29">
        <v>0</v>
      </c>
      <c r="E578" s="29">
        <v>0</v>
      </c>
      <c r="F578" s="30">
        <v>0</v>
      </c>
      <c r="G578" s="30">
        <v>0</v>
      </c>
      <c r="H578" s="31" t="s">
        <v>12</v>
      </c>
      <c r="I578" s="32">
        <v>1.23975368680696E-3</v>
      </c>
      <c r="J578" s="32">
        <v>4.6770954158992601E-5</v>
      </c>
      <c r="K578" s="33">
        <v>7</v>
      </c>
      <c r="L578" s="33">
        <v>1</v>
      </c>
      <c r="M578" s="34">
        <v>0.81919414627278797</v>
      </c>
      <c r="N578" s="35">
        <v>2.7463982369306198E-3</v>
      </c>
      <c r="O578" s="35">
        <v>8.65584279106342E-3</v>
      </c>
      <c r="P578" s="36">
        <v>42</v>
      </c>
      <c r="Q578" s="36">
        <v>9</v>
      </c>
      <c r="R578" s="37">
        <v>0.32033779432602899</v>
      </c>
      <c r="S578" s="38">
        <v>1.1731020927175701E-2</v>
      </c>
      <c r="T578" s="38">
        <v>9.2334956677756E-3</v>
      </c>
      <c r="U578" s="39">
        <v>82</v>
      </c>
      <c r="V578" s="39">
        <v>14</v>
      </c>
      <c r="W578" s="40">
        <v>0.45629203157756398</v>
      </c>
    </row>
    <row r="579" spans="1:23" ht="15" x14ac:dyDescent="0.25">
      <c r="A579" s="28" t="s">
        <v>721</v>
      </c>
      <c r="B579" s="28"/>
      <c r="C579" s="28" t="s">
        <v>518</v>
      </c>
      <c r="D579" s="29">
        <v>1.02526704767861E-3</v>
      </c>
      <c r="E579" s="29">
        <v>0</v>
      </c>
      <c r="F579" s="30">
        <v>3</v>
      </c>
      <c r="G579" s="30">
        <v>0</v>
      </c>
      <c r="H579" s="31">
        <v>0.47743835775409699</v>
      </c>
      <c r="I579" s="32">
        <v>2.9972701325027201E-5</v>
      </c>
      <c r="J579" s="32">
        <v>4.0372894497336599E-5</v>
      </c>
      <c r="K579" s="33">
        <v>3</v>
      </c>
      <c r="L579" s="33">
        <v>1</v>
      </c>
      <c r="M579" s="34">
        <v>0.60440652065009004</v>
      </c>
      <c r="N579" s="35">
        <v>1.18814656822312E-6</v>
      </c>
      <c r="O579" s="35">
        <v>0</v>
      </c>
      <c r="P579" s="36">
        <v>1</v>
      </c>
      <c r="Q579" s="36">
        <v>0</v>
      </c>
      <c r="R579" s="37">
        <v>0.69153402140366704</v>
      </c>
      <c r="S579" s="38">
        <v>6.1152357024073496E-6</v>
      </c>
      <c r="T579" s="38">
        <v>0</v>
      </c>
      <c r="U579" s="39">
        <v>2</v>
      </c>
      <c r="V579" s="39">
        <v>0</v>
      </c>
      <c r="W579" s="40">
        <v>0.55911838963927096</v>
      </c>
    </row>
    <row r="580" spans="1:23" ht="15" x14ac:dyDescent="0.25">
      <c r="A580" s="28" t="s">
        <v>722</v>
      </c>
      <c r="B580" s="28"/>
      <c r="C580" s="28" t="s">
        <v>518</v>
      </c>
      <c r="D580" s="29">
        <v>9.3904771214824696E-6</v>
      </c>
      <c r="E580" s="29">
        <v>0</v>
      </c>
      <c r="F580" s="30">
        <v>2</v>
      </c>
      <c r="G580" s="30">
        <v>0</v>
      </c>
      <c r="H580" s="31">
        <v>0.56870862292096902</v>
      </c>
      <c r="I580" s="32">
        <v>5.5624702308136204E-6</v>
      </c>
      <c r="J580" s="32">
        <v>0</v>
      </c>
      <c r="K580" s="33">
        <v>3</v>
      </c>
      <c r="L580" s="33">
        <v>0</v>
      </c>
      <c r="M580" s="34">
        <v>0.46698510612442501</v>
      </c>
      <c r="N580" s="35">
        <v>2.4624245170779598E-4</v>
      </c>
      <c r="O580" s="35">
        <v>2.58480088409407E-3</v>
      </c>
      <c r="P580" s="36">
        <v>11</v>
      </c>
      <c r="Q580" s="36">
        <v>2</v>
      </c>
      <c r="R580" s="37">
        <v>1</v>
      </c>
      <c r="S580" s="38">
        <v>1.4412316174734099E-5</v>
      </c>
      <c r="T580" s="38">
        <v>7.9246254498650195E-6</v>
      </c>
      <c r="U580" s="39">
        <v>13</v>
      </c>
      <c r="V580" s="39">
        <v>2</v>
      </c>
      <c r="W580" s="40">
        <v>0.78890043198020599</v>
      </c>
    </row>
    <row r="581" spans="1:23" ht="15" x14ac:dyDescent="0.25">
      <c r="A581" s="28" t="s">
        <v>723</v>
      </c>
      <c r="B581" s="28"/>
      <c r="C581" s="28" t="s">
        <v>518</v>
      </c>
      <c r="D581" s="29">
        <v>7.9028130281605392E-6</v>
      </c>
      <c r="E581" s="29">
        <v>0</v>
      </c>
      <c r="F581" s="30">
        <v>2</v>
      </c>
      <c r="G581" s="30">
        <v>0</v>
      </c>
      <c r="H581" s="31">
        <v>0.56870862292096902</v>
      </c>
      <c r="I581" s="32">
        <v>3.9545872528837096E-6</v>
      </c>
      <c r="J581" s="32">
        <v>3.5765512253021997E-5</v>
      </c>
      <c r="K581" s="33">
        <v>6</v>
      </c>
      <c r="L581" s="33">
        <v>3</v>
      </c>
      <c r="M581" s="34">
        <v>0.106316041314808</v>
      </c>
      <c r="N581" s="35">
        <v>8.4948293637581395E-4</v>
      </c>
      <c r="O581" s="35">
        <v>1.03603746068772E-3</v>
      </c>
      <c r="P581" s="36">
        <v>66</v>
      </c>
      <c r="Q581" s="36">
        <v>12</v>
      </c>
      <c r="R581" s="37">
        <v>0.90927305925236701</v>
      </c>
      <c r="S581" s="38">
        <v>8.1921656116184605E-4</v>
      </c>
      <c r="T581" s="38">
        <v>4.78137086296796E-4</v>
      </c>
      <c r="U581" s="39">
        <v>81</v>
      </c>
      <c r="V581" s="39">
        <v>11</v>
      </c>
      <c r="W581" s="40">
        <v>7.0597712534346104E-3</v>
      </c>
    </row>
    <row r="582" spans="1:23" ht="15" x14ac:dyDescent="0.25">
      <c r="A582" s="28" t="s">
        <v>724</v>
      </c>
      <c r="B582" s="28"/>
      <c r="C582" s="28" t="s">
        <v>518</v>
      </c>
      <c r="D582" s="29">
        <v>6.0058288889028803E-6</v>
      </c>
      <c r="E582" s="29">
        <v>0</v>
      </c>
      <c r="F582" s="30">
        <v>3</v>
      </c>
      <c r="G582" s="30">
        <v>0</v>
      </c>
      <c r="H582" s="31">
        <v>0.47743835775409699</v>
      </c>
      <c r="I582" s="32">
        <v>1.56765861414041E-5</v>
      </c>
      <c r="J582" s="32">
        <v>0</v>
      </c>
      <c r="K582" s="33">
        <v>10</v>
      </c>
      <c r="L582" s="33">
        <v>0</v>
      </c>
      <c r="M582" s="34">
        <v>0.16171728860465501</v>
      </c>
      <c r="N582" s="35">
        <v>2.6278339082057701E-3</v>
      </c>
      <c r="O582" s="35">
        <v>5.4731177099215699E-3</v>
      </c>
      <c r="P582" s="36">
        <v>35</v>
      </c>
      <c r="Q582" s="36">
        <v>9</v>
      </c>
      <c r="R582" s="37">
        <v>0.20199114934694701</v>
      </c>
      <c r="S582" s="38">
        <v>8.9433240907932695E-3</v>
      </c>
      <c r="T582" s="38">
        <v>9.43252904806899E-3</v>
      </c>
      <c r="U582" s="39">
        <v>82</v>
      </c>
      <c r="V582" s="39">
        <v>15</v>
      </c>
      <c r="W582" s="40">
        <v>0.97638509264464701</v>
      </c>
    </row>
    <row r="583" spans="1:23" ht="15" x14ac:dyDescent="0.25">
      <c r="A583" s="28" t="s">
        <v>725</v>
      </c>
      <c r="B583" s="28"/>
      <c r="C583" s="28" t="s">
        <v>518</v>
      </c>
      <c r="D583" s="29">
        <v>0</v>
      </c>
      <c r="E583" s="29">
        <v>0</v>
      </c>
      <c r="F583" s="30">
        <v>0</v>
      </c>
      <c r="G583" s="30">
        <v>0</v>
      </c>
      <c r="H583" s="31" t="s">
        <v>12</v>
      </c>
      <c r="I583" s="32">
        <v>4.8537584183243102E-7</v>
      </c>
      <c r="J583" s="32">
        <v>0</v>
      </c>
      <c r="K583" s="33">
        <v>1</v>
      </c>
      <c r="L583" s="33">
        <v>0</v>
      </c>
      <c r="M583" s="34">
        <v>0.69153402140366704</v>
      </c>
      <c r="N583" s="35">
        <v>4.2979108835899E-4</v>
      </c>
      <c r="O583" s="35">
        <v>0</v>
      </c>
      <c r="P583" s="36">
        <v>4</v>
      </c>
      <c r="Q583" s="36">
        <v>0</v>
      </c>
      <c r="R583" s="37">
        <v>0.39584456686018199</v>
      </c>
      <c r="S583" s="38">
        <v>0</v>
      </c>
      <c r="T583" s="38">
        <v>0</v>
      </c>
      <c r="U583" s="39">
        <v>0</v>
      </c>
      <c r="V583" s="39">
        <v>0</v>
      </c>
      <c r="W583" s="40" t="s">
        <v>12</v>
      </c>
    </row>
    <row r="584" spans="1:23" ht="15" x14ac:dyDescent="0.25">
      <c r="A584" s="28" t="s">
        <v>726</v>
      </c>
      <c r="B584" s="28"/>
      <c r="C584" s="28" t="s">
        <v>518</v>
      </c>
      <c r="D584" s="29">
        <v>3.0767364157749398E-5</v>
      </c>
      <c r="E584" s="29">
        <v>0</v>
      </c>
      <c r="F584" s="30">
        <v>2</v>
      </c>
      <c r="G584" s="30">
        <v>0</v>
      </c>
      <c r="H584" s="31">
        <v>0.56870862292096902</v>
      </c>
      <c r="I584" s="32">
        <v>9.2921438778736096E-4</v>
      </c>
      <c r="J584" s="32">
        <v>0</v>
      </c>
      <c r="K584" s="33">
        <v>9</v>
      </c>
      <c r="L584" s="33">
        <v>0</v>
      </c>
      <c r="M584" s="34">
        <v>0.186984304113507</v>
      </c>
      <c r="N584" s="35">
        <v>2.7359040990784501E-5</v>
      </c>
      <c r="O584" s="35">
        <v>1.6393581052027599E-5</v>
      </c>
      <c r="P584" s="36">
        <v>14</v>
      </c>
      <c r="Q584" s="36">
        <v>2</v>
      </c>
      <c r="R584" s="37">
        <v>0.82407715741631504</v>
      </c>
      <c r="S584" s="38">
        <v>8.3270822872483905E-5</v>
      </c>
      <c r="T584" s="38">
        <v>5.19429160370316E-5</v>
      </c>
      <c r="U584" s="39">
        <v>56</v>
      </c>
      <c r="V584" s="39">
        <v>7</v>
      </c>
      <c r="W584" s="40">
        <v>0.106107267184979</v>
      </c>
    </row>
    <row r="585" spans="1:23" ht="15" x14ac:dyDescent="0.25">
      <c r="A585" s="28" t="s">
        <v>727</v>
      </c>
      <c r="B585" s="28"/>
      <c r="C585" s="28" t="s">
        <v>518</v>
      </c>
      <c r="D585" s="29">
        <v>7.5341645711634597E-6</v>
      </c>
      <c r="E585" s="29">
        <v>0</v>
      </c>
      <c r="F585" s="30">
        <v>1</v>
      </c>
      <c r="G585" s="30">
        <v>0</v>
      </c>
      <c r="H585" s="31">
        <v>0.69946407059014204</v>
      </c>
      <c r="I585" s="32">
        <v>8.1532033386632592E-6</v>
      </c>
      <c r="J585" s="32">
        <v>0</v>
      </c>
      <c r="K585" s="33">
        <v>3</v>
      </c>
      <c r="L585" s="33">
        <v>0</v>
      </c>
      <c r="M585" s="34">
        <v>0.46698510612442501</v>
      </c>
      <c r="N585" s="35">
        <v>1.1442610780904401E-3</v>
      </c>
      <c r="O585" s="35">
        <v>4.7176118645412499E-4</v>
      </c>
      <c r="P585" s="36">
        <v>26</v>
      </c>
      <c r="Q585" s="36">
        <v>4</v>
      </c>
      <c r="R585" s="37">
        <v>0.76705357707399102</v>
      </c>
      <c r="S585" s="38">
        <v>1.2766273409714501E-3</v>
      </c>
      <c r="T585" s="38">
        <v>6.8756174462407697E-4</v>
      </c>
      <c r="U585" s="39">
        <v>78</v>
      </c>
      <c r="V585" s="39">
        <v>13</v>
      </c>
      <c r="W585" s="40">
        <v>0.63571094014743301</v>
      </c>
    </row>
    <row r="586" spans="1:23" ht="15" x14ac:dyDescent="0.25">
      <c r="A586" s="28" t="s">
        <v>728</v>
      </c>
      <c r="B586" s="28"/>
      <c r="C586" s="28" t="s">
        <v>518</v>
      </c>
      <c r="D586" s="29">
        <v>0</v>
      </c>
      <c r="E586" s="29">
        <v>6.24565825786104E-7</v>
      </c>
      <c r="F586" s="30">
        <v>0</v>
      </c>
      <c r="G586" s="30">
        <v>1</v>
      </c>
      <c r="H586" s="31">
        <v>1.7517810253507599E-2</v>
      </c>
      <c r="I586" s="32">
        <v>9.3871708451546406E-5</v>
      </c>
      <c r="J586" s="32">
        <v>2.5537895981024E-2</v>
      </c>
      <c r="K586" s="33">
        <v>1</v>
      </c>
      <c r="L586" s="33">
        <v>2</v>
      </c>
      <c r="M586" s="34">
        <v>1.19772822682591E-2</v>
      </c>
      <c r="N586" s="35">
        <v>4.3666658616831203E-5</v>
      </c>
      <c r="O586" s="35">
        <v>9.5253435747137298E-5</v>
      </c>
      <c r="P586" s="36">
        <v>16</v>
      </c>
      <c r="Q586" s="36">
        <v>3</v>
      </c>
      <c r="R586" s="37">
        <v>0.88629931698826203</v>
      </c>
      <c r="S586" s="38">
        <v>0</v>
      </c>
      <c r="T586" s="38">
        <v>1.49633142630222E-5</v>
      </c>
      <c r="U586" s="39">
        <v>0</v>
      </c>
      <c r="V586" s="39">
        <v>2</v>
      </c>
      <c r="W586" s="40">
        <v>8.8856994768922296E-4</v>
      </c>
    </row>
    <row r="587" spans="1:23" ht="15" x14ac:dyDescent="0.25">
      <c r="A587" s="28" t="s">
        <v>729</v>
      </c>
      <c r="B587" s="28"/>
      <c r="C587" s="28" t="s">
        <v>518</v>
      </c>
      <c r="D587" s="29">
        <v>8.0045654026969006E-6</v>
      </c>
      <c r="E587" s="29">
        <v>0</v>
      </c>
      <c r="F587" s="30">
        <v>2</v>
      </c>
      <c r="G587" s="30">
        <v>0</v>
      </c>
      <c r="H587" s="31">
        <v>0.56870862292096902</v>
      </c>
      <c r="I587" s="32">
        <v>5.7257250819386398E-4</v>
      </c>
      <c r="J587" s="32">
        <v>0</v>
      </c>
      <c r="K587" s="33">
        <v>7</v>
      </c>
      <c r="L587" s="33">
        <v>0</v>
      </c>
      <c r="M587" s="34">
        <v>0.25049538519924403</v>
      </c>
      <c r="N587" s="35">
        <v>1.59531244013964E-3</v>
      </c>
      <c r="O587" s="35">
        <v>2.61303799231843E-3</v>
      </c>
      <c r="P587" s="36">
        <v>21</v>
      </c>
      <c r="Q587" s="36">
        <v>4</v>
      </c>
      <c r="R587" s="37">
        <v>0.71833104982406903</v>
      </c>
      <c r="S587" s="38">
        <v>9.8516531922804799E-3</v>
      </c>
      <c r="T587" s="38">
        <v>5.3123003295069103E-3</v>
      </c>
      <c r="U587" s="39">
        <v>79</v>
      </c>
      <c r="V587" s="39">
        <v>12</v>
      </c>
      <c r="W587" s="40">
        <v>0.20651339935322399</v>
      </c>
    </row>
    <row r="588" spans="1:23" ht="15" x14ac:dyDescent="0.25">
      <c r="A588" s="28" t="s">
        <v>730</v>
      </c>
      <c r="B588" s="28"/>
      <c r="C588" s="28" t="s">
        <v>518</v>
      </c>
      <c r="D588" s="29">
        <v>1.20351423006205E-6</v>
      </c>
      <c r="E588" s="29">
        <v>4.7940561047732396E-7</v>
      </c>
      <c r="F588" s="30">
        <v>3</v>
      </c>
      <c r="G588" s="30">
        <v>1</v>
      </c>
      <c r="H588" s="31">
        <v>0.59748644670109496</v>
      </c>
      <c r="I588" s="32">
        <v>4.1361001100947403E-5</v>
      </c>
      <c r="J588" s="32">
        <v>1.9092769100370399E-5</v>
      </c>
      <c r="K588" s="33">
        <v>14</v>
      </c>
      <c r="L588" s="33">
        <v>2</v>
      </c>
      <c r="M588" s="34">
        <v>0.75329926665788705</v>
      </c>
      <c r="N588" s="35">
        <v>3.3295692235902502E-4</v>
      </c>
      <c r="O588" s="35">
        <v>6.6906144917141901E-4</v>
      </c>
      <c r="P588" s="36">
        <v>25</v>
      </c>
      <c r="Q588" s="36">
        <v>7</v>
      </c>
      <c r="R588" s="37">
        <v>0.241158971337919</v>
      </c>
      <c r="S588" s="38">
        <v>3.0938841946197499E-3</v>
      </c>
      <c r="T588" s="38">
        <v>2.19902999591061E-3</v>
      </c>
      <c r="U588" s="39">
        <v>57</v>
      </c>
      <c r="V588" s="39">
        <v>8</v>
      </c>
      <c r="W588" s="40">
        <v>0.44449479690919302</v>
      </c>
    </row>
    <row r="589" spans="1:23" ht="15" x14ac:dyDescent="0.25">
      <c r="A589" s="28" t="s">
        <v>731</v>
      </c>
      <c r="B589" s="28"/>
      <c r="C589" s="28" t="s">
        <v>518</v>
      </c>
      <c r="D589" s="29">
        <v>7.1008379473836301E-6</v>
      </c>
      <c r="E589" s="29">
        <v>0</v>
      </c>
      <c r="F589" s="30">
        <v>1</v>
      </c>
      <c r="G589" s="30">
        <v>0</v>
      </c>
      <c r="H589" s="31">
        <v>0.69946407059014204</v>
      </c>
      <c r="I589" s="32">
        <v>1.32095140827064E-5</v>
      </c>
      <c r="J589" s="32">
        <v>0</v>
      </c>
      <c r="K589" s="33">
        <v>1</v>
      </c>
      <c r="L589" s="33">
        <v>0</v>
      </c>
      <c r="M589" s="34">
        <v>0.69153402140366704</v>
      </c>
      <c r="N589" s="35">
        <v>1.7007106842140799E-4</v>
      </c>
      <c r="O589" s="35">
        <v>4.6906918305784304E-6</v>
      </c>
      <c r="P589" s="36">
        <v>7</v>
      </c>
      <c r="Q589" s="36">
        <v>1</v>
      </c>
      <c r="R589" s="37">
        <v>0.83538401440721299</v>
      </c>
      <c r="S589" s="38">
        <v>1.0107650648030599E-5</v>
      </c>
      <c r="T589" s="38">
        <v>2.0332948064195198E-6</v>
      </c>
      <c r="U589" s="39">
        <v>11</v>
      </c>
      <c r="V589" s="39">
        <v>1</v>
      </c>
      <c r="W589" s="40">
        <v>0.44578312019926902</v>
      </c>
    </row>
    <row r="590" spans="1:23" ht="15" x14ac:dyDescent="0.25">
      <c r="A590" s="28" t="s">
        <v>732</v>
      </c>
      <c r="B590" s="28"/>
      <c r="C590" s="28" t="s">
        <v>518</v>
      </c>
      <c r="D590" s="29">
        <v>0</v>
      </c>
      <c r="E590" s="29">
        <v>0</v>
      </c>
      <c r="F590" s="30">
        <v>0</v>
      </c>
      <c r="G590" s="30">
        <v>0</v>
      </c>
      <c r="H590" s="31" t="s">
        <v>12</v>
      </c>
      <c r="I590" s="32">
        <v>7.4331141334436898E-6</v>
      </c>
      <c r="J590" s="32">
        <v>0</v>
      </c>
      <c r="K590" s="33">
        <v>1</v>
      </c>
      <c r="L590" s="33">
        <v>0</v>
      </c>
      <c r="M590" s="34">
        <v>0.69153402140366704</v>
      </c>
      <c r="N590" s="35">
        <v>1.09167966219366E-4</v>
      </c>
      <c r="O590" s="35">
        <v>2.9240704997739202E-4</v>
      </c>
      <c r="P590" s="36">
        <v>24</v>
      </c>
      <c r="Q590" s="36">
        <v>4</v>
      </c>
      <c r="R590" s="37">
        <v>0.83818878894815896</v>
      </c>
      <c r="S590" s="38">
        <v>7.6236710251952598E-4</v>
      </c>
      <c r="T590" s="38">
        <v>6.4792255151614904E-4</v>
      </c>
      <c r="U590" s="39">
        <v>81</v>
      </c>
      <c r="V590" s="39">
        <v>13</v>
      </c>
      <c r="W590" s="40">
        <v>0.75968914600732695</v>
      </c>
    </row>
    <row r="591" spans="1:23" ht="15" x14ac:dyDescent="0.25">
      <c r="A591" s="28" t="s">
        <v>733</v>
      </c>
      <c r="B591" s="28"/>
      <c r="C591" s="28" t="s">
        <v>518</v>
      </c>
      <c r="D591" s="29">
        <v>1.2511885131487099E-6</v>
      </c>
      <c r="E591" s="29">
        <v>0</v>
      </c>
      <c r="F591" s="30">
        <v>2</v>
      </c>
      <c r="G591" s="30">
        <v>0</v>
      </c>
      <c r="H591" s="31">
        <v>0.56870862292096902</v>
      </c>
      <c r="I591" s="32">
        <v>3.5003233305879802E-7</v>
      </c>
      <c r="J591" s="32">
        <v>0</v>
      </c>
      <c r="K591" s="33">
        <v>1</v>
      </c>
      <c r="L591" s="33">
        <v>0</v>
      </c>
      <c r="M591" s="34">
        <v>0.69153402140366704</v>
      </c>
      <c r="N591" s="35">
        <v>3.7879861169421298E-7</v>
      </c>
      <c r="O591" s="35">
        <v>2.3060207091796501E-3</v>
      </c>
      <c r="P591" s="36">
        <v>1</v>
      </c>
      <c r="Q591" s="36">
        <v>1</v>
      </c>
      <c r="R591" s="37">
        <v>0.170769780026268</v>
      </c>
      <c r="S591" s="38">
        <v>1.2812115662223699E-4</v>
      </c>
      <c r="T591" s="38">
        <v>3.3028294241785603E-5</v>
      </c>
      <c r="U591" s="39">
        <v>4</v>
      </c>
      <c r="V591" s="39">
        <v>1</v>
      </c>
      <c r="W591" s="40">
        <v>0.77591446722648405</v>
      </c>
    </row>
    <row r="592" spans="1:23" ht="15" x14ac:dyDescent="0.25">
      <c r="A592" s="28" t="s">
        <v>734</v>
      </c>
      <c r="B592" s="28"/>
      <c r="C592" s="28" t="s">
        <v>518</v>
      </c>
      <c r="D592" s="29">
        <v>6.2739102330878793E-5</v>
      </c>
      <c r="E592" s="29">
        <v>0</v>
      </c>
      <c r="F592" s="30">
        <v>1</v>
      </c>
      <c r="G592" s="30">
        <v>0</v>
      </c>
      <c r="H592" s="31">
        <v>0.69946407059014204</v>
      </c>
      <c r="I592" s="32">
        <v>3.5843266618403899E-6</v>
      </c>
      <c r="J592" s="32">
        <v>0</v>
      </c>
      <c r="K592" s="33">
        <v>1</v>
      </c>
      <c r="L592" s="33">
        <v>0</v>
      </c>
      <c r="M592" s="34">
        <v>0.69153402140366704</v>
      </c>
      <c r="N592" s="35">
        <v>2.41759805334391E-4</v>
      </c>
      <c r="O592" s="35">
        <v>4.94228976533354E-5</v>
      </c>
      <c r="P592" s="36">
        <v>34</v>
      </c>
      <c r="Q592" s="36">
        <v>4</v>
      </c>
      <c r="R592" s="37">
        <v>0.365534902963562</v>
      </c>
      <c r="S592" s="38">
        <v>3.0705254208723099E-4</v>
      </c>
      <c r="T592" s="38">
        <v>3.12494619135388E-4</v>
      </c>
      <c r="U592" s="39">
        <v>82</v>
      </c>
      <c r="V592" s="39">
        <v>13</v>
      </c>
      <c r="W592" s="40">
        <v>0.37984565722253899</v>
      </c>
    </row>
    <row r="593" spans="1:23" ht="15" x14ac:dyDescent="0.25">
      <c r="A593" s="28" t="s">
        <v>735</v>
      </c>
      <c r="B593" s="28"/>
      <c r="C593" s="28" t="s">
        <v>518</v>
      </c>
      <c r="D593" s="29">
        <v>0</v>
      </c>
      <c r="E593" s="29">
        <v>0</v>
      </c>
      <c r="F593" s="30">
        <v>0</v>
      </c>
      <c r="G593" s="30">
        <v>0</v>
      </c>
      <c r="H593" s="31" t="s">
        <v>12</v>
      </c>
      <c r="I593" s="32">
        <v>4.1751998870800103E-6</v>
      </c>
      <c r="J593" s="32">
        <v>0</v>
      </c>
      <c r="K593" s="33">
        <v>1</v>
      </c>
      <c r="L593" s="33">
        <v>0</v>
      </c>
      <c r="M593" s="34">
        <v>0.69153402140366704</v>
      </c>
      <c r="N593" s="35">
        <v>9.7350680854245105E-4</v>
      </c>
      <c r="O593" s="35">
        <v>8.21579450134742E-4</v>
      </c>
      <c r="P593" s="36">
        <v>20</v>
      </c>
      <c r="Q593" s="36">
        <v>3</v>
      </c>
      <c r="R593" s="37">
        <v>0.70008272540549199</v>
      </c>
      <c r="S593" s="38">
        <v>6.6328764983444605E-4</v>
      </c>
      <c r="T593" s="38">
        <v>7.5433588557752699E-5</v>
      </c>
      <c r="U593" s="39">
        <v>66</v>
      </c>
      <c r="V593" s="39">
        <v>8</v>
      </c>
      <c r="W593" s="40">
        <v>0.184502142850659</v>
      </c>
    </row>
    <row r="594" spans="1:23" ht="15" x14ac:dyDescent="0.25">
      <c r="A594" s="28" t="s">
        <v>736</v>
      </c>
      <c r="B594" s="28"/>
      <c r="C594" s="28" t="s">
        <v>518</v>
      </c>
      <c r="D594" s="29">
        <v>0</v>
      </c>
      <c r="E594" s="29">
        <v>0</v>
      </c>
      <c r="F594" s="30">
        <v>0</v>
      </c>
      <c r="G594" s="30">
        <v>0</v>
      </c>
      <c r="H594" s="31" t="s">
        <v>12</v>
      </c>
      <c r="I594" s="32">
        <v>0</v>
      </c>
      <c r="J594" s="32">
        <v>0</v>
      </c>
      <c r="K594" s="33">
        <v>0</v>
      </c>
      <c r="L594" s="33">
        <v>0</v>
      </c>
      <c r="M594" s="34" t="s">
        <v>12</v>
      </c>
      <c r="N594" s="35">
        <v>1.5632831888159799E-3</v>
      </c>
      <c r="O594" s="35">
        <v>6.4068299625442797E-4</v>
      </c>
      <c r="P594" s="36">
        <v>11</v>
      </c>
      <c r="Q594" s="36">
        <v>2</v>
      </c>
      <c r="R594" s="37">
        <v>0.93330420181880902</v>
      </c>
      <c r="S594" s="38">
        <v>6.4094016970132398E-5</v>
      </c>
      <c r="T594" s="38">
        <v>2.1602988505083E-4</v>
      </c>
      <c r="U594" s="39">
        <v>39</v>
      </c>
      <c r="V594" s="39">
        <v>5</v>
      </c>
      <c r="W594" s="40">
        <v>0.40508260158881199</v>
      </c>
    </row>
    <row r="595" spans="1:23" ht="15" x14ac:dyDescent="0.25">
      <c r="A595" s="28" t="s">
        <v>737</v>
      </c>
      <c r="B595" s="28"/>
      <c r="C595" s="28" t="s">
        <v>518</v>
      </c>
      <c r="D595" s="29">
        <v>4.8642413023793099E-6</v>
      </c>
      <c r="E595" s="29">
        <v>0</v>
      </c>
      <c r="F595" s="30">
        <v>2</v>
      </c>
      <c r="G595" s="30">
        <v>0</v>
      </c>
      <c r="H595" s="31">
        <v>0.56870862292096902</v>
      </c>
      <c r="I595" s="32">
        <v>2.2003587660325102E-5</v>
      </c>
      <c r="J595" s="32">
        <v>0</v>
      </c>
      <c r="K595" s="33">
        <v>6</v>
      </c>
      <c r="L595" s="33">
        <v>0</v>
      </c>
      <c r="M595" s="34">
        <v>0.29066058193500999</v>
      </c>
      <c r="N595" s="35">
        <v>1.18711381970685E-3</v>
      </c>
      <c r="O595" s="35">
        <v>1.61744902670954E-4</v>
      </c>
      <c r="P595" s="36">
        <v>24</v>
      </c>
      <c r="Q595" s="36">
        <v>6</v>
      </c>
      <c r="R595" s="37">
        <v>0.34254497747861601</v>
      </c>
      <c r="S595" s="38">
        <v>1.3021017396568099E-3</v>
      </c>
      <c r="T595" s="38">
        <v>8.0101730195377395E-4</v>
      </c>
      <c r="U595" s="39">
        <v>79</v>
      </c>
      <c r="V595" s="39">
        <v>12</v>
      </c>
      <c r="W595" s="40">
        <v>0.85126245622848595</v>
      </c>
    </row>
    <row r="596" spans="1:23" ht="15" x14ac:dyDescent="0.25">
      <c r="A596" s="28" t="s">
        <v>738</v>
      </c>
      <c r="B596" s="28"/>
      <c r="C596" s="28" t="s">
        <v>518</v>
      </c>
      <c r="D596" s="29">
        <v>6.98227286170567E-5</v>
      </c>
      <c r="E596" s="29">
        <v>0</v>
      </c>
      <c r="F596" s="30">
        <v>1</v>
      </c>
      <c r="G596" s="30">
        <v>0</v>
      </c>
      <c r="H596" s="31">
        <v>0.69946407059014204</v>
      </c>
      <c r="I596" s="32">
        <v>7.5351881711832705E-7</v>
      </c>
      <c r="J596" s="32">
        <v>0</v>
      </c>
      <c r="K596" s="33">
        <v>1</v>
      </c>
      <c r="L596" s="33">
        <v>0</v>
      </c>
      <c r="M596" s="34">
        <v>0.69153402140366704</v>
      </c>
      <c r="N596" s="35">
        <v>5.6349448254144603E-4</v>
      </c>
      <c r="O596" s="35">
        <v>3.0113530245106901E-5</v>
      </c>
      <c r="P596" s="36">
        <v>6</v>
      </c>
      <c r="Q596" s="36">
        <v>1</v>
      </c>
      <c r="R596" s="37">
        <v>0.96474660798889</v>
      </c>
      <c r="S596" s="38">
        <v>1.9081164327745199E-4</v>
      </c>
      <c r="T596" s="38">
        <v>5.4491319797400901E-6</v>
      </c>
      <c r="U596" s="39">
        <v>4</v>
      </c>
      <c r="V596" s="39">
        <v>1</v>
      </c>
      <c r="W596" s="40">
        <v>0.81584438468446896</v>
      </c>
    </row>
    <row r="597" spans="1:23" ht="15" x14ac:dyDescent="0.25">
      <c r="A597" s="28" t="s">
        <v>739</v>
      </c>
      <c r="B597" s="28"/>
      <c r="C597" s="28" t="s">
        <v>518</v>
      </c>
      <c r="D597" s="29">
        <v>5.0038102279055304E-3</v>
      </c>
      <c r="E597" s="29">
        <v>0</v>
      </c>
      <c r="F597" s="30">
        <v>9</v>
      </c>
      <c r="G597" s="30">
        <v>0</v>
      </c>
      <c r="H597" s="31">
        <v>0.19653559742934201</v>
      </c>
      <c r="I597" s="32">
        <v>2.6071033008160001E-3</v>
      </c>
      <c r="J597" s="32">
        <v>0</v>
      </c>
      <c r="K597" s="33">
        <v>11</v>
      </c>
      <c r="L597" s="33">
        <v>0</v>
      </c>
      <c r="M597" s="34">
        <v>0.13986512553471001</v>
      </c>
      <c r="N597" s="35">
        <v>6.0112507816389505E-4</v>
      </c>
      <c r="O597" s="35">
        <v>1.0355291425067201E-5</v>
      </c>
      <c r="P597" s="36">
        <v>15</v>
      </c>
      <c r="Q597" s="36">
        <v>1</v>
      </c>
      <c r="R597" s="37">
        <v>0.243946086135303</v>
      </c>
      <c r="S597" s="38">
        <v>2.3374612063859499E-4</v>
      </c>
      <c r="T597" s="38">
        <v>3.3879450807437203E-4</v>
      </c>
      <c r="U597" s="39">
        <v>43</v>
      </c>
      <c r="V597" s="39">
        <v>7</v>
      </c>
      <c r="W597" s="40">
        <v>0.899701453311605</v>
      </c>
    </row>
    <row r="598" spans="1:23" ht="15" x14ac:dyDescent="0.25">
      <c r="A598" s="28" t="s">
        <v>740</v>
      </c>
      <c r="B598" s="28"/>
      <c r="C598" s="28" t="s">
        <v>518</v>
      </c>
      <c r="D598" s="29">
        <v>4.4532299487679097E-6</v>
      </c>
      <c r="E598" s="29">
        <v>0</v>
      </c>
      <c r="F598" s="30">
        <v>4</v>
      </c>
      <c r="G598" s="30">
        <v>0</v>
      </c>
      <c r="H598" s="31">
        <v>0.406683839381209</v>
      </c>
      <c r="I598" s="32">
        <v>2.7375897221265298E-6</v>
      </c>
      <c r="J598" s="32">
        <v>0</v>
      </c>
      <c r="K598" s="33">
        <v>4</v>
      </c>
      <c r="L598" s="33">
        <v>0</v>
      </c>
      <c r="M598" s="34">
        <v>0.39584456686018199</v>
      </c>
      <c r="N598" s="35">
        <v>9.9374221650392301E-4</v>
      </c>
      <c r="O598" s="35">
        <v>5.0642733037427703E-4</v>
      </c>
      <c r="P598" s="36">
        <v>31</v>
      </c>
      <c r="Q598" s="36">
        <v>7</v>
      </c>
      <c r="R598" s="37">
        <v>0.47189524238416403</v>
      </c>
      <c r="S598" s="38">
        <v>8.4316123315593405E-3</v>
      </c>
      <c r="T598" s="38">
        <v>1.27624055169106E-2</v>
      </c>
      <c r="U598" s="39">
        <v>80</v>
      </c>
      <c r="V598" s="39">
        <v>15</v>
      </c>
      <c r="W598" s="40">
        <v>0.56712041401778002</v>
      </c>
    </row>
    <row r="599" spans="1:23" ht="15" x14ac:dyDescent="0.25">
      <c r="A599" s="28" t="s">
        <v>741</v>
      </c>
      <c r="B599" s="28"/>
      <c r="C599" s="28" t="s">
        <v>518</v>
      </c>
      <c r="D599" s="29">
        <v>0</v>
      </c>
      <c r="E599" s="29">
        <v>6.54198684521086E-7</v>
      </c>
      <c r="F599" s="30">
        <v>0</v>
      </c>
      <c r="G599" s="30">
        <v>1</v>
      </c>
      <c r="H599" s="31">
        <v>1.7517810253507599E-2</v>
      </c>
      <c r="I599" s="32">
        <v>5.8055421554085302E-6</v>
      </c>
      <c r="J599" s="32">
        <v>0</v>
      </c>
      <c r="K599" s="33">
        <v>2</v>
      </c>
      <c r="L599" s="33">
        <v>0</v>
      </c>
      <c r="M599" s="34">
        <v>0.55911838963927096</v>
      </c>
      <c r="N599" s="35">
        <v>3.6860011378472601E-4</v>
      </c>
      <c r="O599" s="35">
        <v>5.1163573914257297E-4</v>
      </c>
      <c r="P599" s="36">
        <v>4</v>
      </c>
      <c r="Q599" s="36">
        <v>2</v>
      </c>
      <c r="R599" s="37">
        <v>0.195621097437297</v>
      </c>
      <c r="S599" s="38">
        <v>4.70051789265607E-4</v>
      </c>
      <c r="T599" s="38">
        <v>4.4648039910166298E-4</v>
      </c>
      <c r="U599" s="39">
        <v>81</v>
      </c>
      <c r="V599" s="39">
        <v>13</v>
      </c>
      <c r="W599" s="40">
        <v>0.79752457036176605</v>
      </c>
    </row>
    <row r="600" spans="1:23" ht="15" x14ac:dyDescent="0.25">
      <c r="A600" s="28" t="s">
        <v>742</v>
      </c>
      <c r="B600" s="28"/>
      <c r="C600" s="28" t="s">
        <v>518</v>
      </c>
      <c r="D600" s="29">
        <v>1.23114138756509E-6</v>
      </c>
      <c r="E600" s="29">
        <v>0</v>
      </c>
      <c r="F600" s="30">
        <v>2</v>
      </c>
      <c r="G600" s="30">
        <v>0</v>
      </c>
      <c r="H600" s="31">
        <v>0.56870862292096902</v>
      </c>
      <c r="I600" s="32">
        <v>9.4027448350884001E-7</v>
      </c>
      <c r="J600" s="32">
        <v>0</v>
      </c>
      <c r="K600" s="33">
        <v>2</v>
      </c>
      <c r="L600" s="33">
        <v>0</v>
      </c>
      <c r="M600" s="34">
        <v>0.55911838963927096</v>
      </c>
      <c r="N600" s="35">
        <v>2.2072338774773198E-3</v>
      </c>
      <c r="O600" s="35">
        <v>9.0252130792583304E-4</v>
      </c>
      <c r="P600" s="36">
        <v>56</v>
      </c>
      <c r="Q600" s="36">
        <v>10</v>
      </c>
      <c r="R600" s="37">
        <v>0.92398811970215999</v>
      </c>
      <c r="S600" s="38">
        <v>1.7957895319369399E-3</v>
      </c>
      <c r="T600" s="38">
        <v>2.4111442832848999E-3</v>
      </c>
      <c r="U600" s="39">
        <v>83</v>
      </c>
      <c r="V600" s="39">
        <v>15</v>
      </c>
      <c r="W600" s="40">
        <v>0.121350354210193</v>
      </c>
    </row>
    <row r="601" spans="1:23" ht="15" x14ac:dyDescent="0.25">
      <c r="A601" s="28" t="s">
        <v>743</v>
      </c>
      <c r="B601" s="28"/>
      <c r="C601" s="28" t="s">
        <v>518</v>
      </c>
      <c r="D601" s="29">
        <v>5.3703163014187497E-4</v>
      </c>
      <c r="E601" s="29">
        <v>0</v>
      </c>
      <c r="F601" s="30">
        <v>3</v>
      </c>
      <c r="G601" s="30">
        <v>0</v>
      </c>
      <c r="H601" s="31">
        <v>0.47743835775409699</v>
      </c>
      <c r="I601" s="32">
        <v>2.4633604914952201E-4</v>
      </c>
      <c r="J601" s="32">
        <v>4.9576859206054398E-4</v>
      </c>
      <c r="K601" s="33">
        <v>16</v>
      </c>
      <c r="L601" s="33">
        <v>6</v>
      </c>
      <c r="M601" s="34">
        <v>4.4873686981242E-2</v>
      </c>
      <c r="N601" s="35">
        <v>1.17750762094015E-4</v>
      </c>
      <c r="O601" s="35">
        <v>1.1603298920361099E-4</v>
      </c>
      <c r="P601" s="36">
        <v>42</v>
      </c>
      <c r="Q601" s="36">
        <v>11</v>
      </c>
      <c r="R601" s="37">
        <v>0.14608051101257899</v>
      </c>
      <c r="S601" s="38">
        <v>4.5242679447049301E-5</v>
      </c>
      <c r="T601" s="38">
        <v>2.4712181004270202E-4</v>
      </c>
      <c r="U601" s="39">
        <v>51</v>
      </c>
      <c r="V601" s="39">
        <v>10</v>
      </c>
      <c r="W601" s="40">
        <v>0.516214214597845</v>
      </c>
    </row>
    <row r="602" spans="1:23" ht="15" x14ac:dyDescent="0.25">
      <c r="A602" s="28" t="s">
        <v>744</v>
      </c>
      <c r="B602" s="28"/>
      <c r="C602" s="28" t="s">
        <v>518</v>
      </c>
      <c r="D602" s="29">
        <v>3.6487789035317799E-3</v>
      </c>
      <c r="E602" s="29">
        <v>0</v>
      </c>
      <c r="F602" s="30">
        <v>10</v>
      </c>
      <c r="G602" s="30">
        <v>0</v>
      </c>
      <c r="H602" s="31">
        <v>0.17072967457364199</v>
      </c>
      <c r="I602" s="32">
        <v>3.99076790973489E-5</v>
      </c>
      <c r="J602" s="32">
        <v>0</v>
      </c>
      <c r="K602" s="33">
        <v>4</v>
      </c>
      <c r="L602" s="33">
        <v>0</v>
      </c>
      <c r="M602" s="34">
        <v>0.39584456686018199</v>
      </c>
      <c r="N602" s="35">
        <v>2.2191307059510998E-3</v>
      </c>
      <c r="O602" s="35">
        <v>6.6525971308619301E-5</v>
      </c>
      <c r="P602" s="36">
        <v>22</v>
      </c>
      <c r="Q602" s="36">
        <v>4</v>
      </c>
      <c r="R602" s="37">
        <v>0.92410609711390501</v>
      </c>
      <c r="S602" s="38">
        <v>5.8905928292361303E-3</v>
      </c>
      <c r="T602" s="38">
        <v>4.05447887515719E-3</v>
      </c>
      <c r="U602" s="39">
        <v>80</v>
      </c>
      <c r="V602" s="39">
        <v>12</v>
      </c>
      <c r="W602" s="40">
        <v>0.55709869215678598</v>
      </c>
    </row>
    <row r="603" spans="1:23" ht="15" x14ac:dyDescent="0.25">
      <c r="A603" s="28" t="s">
        <v>745</v>
      </c>
      <c r="B603" s="28"/>
      <c r="C603" s="28" t="s">
        <v>518</v>
      </c>
      <c r="D603" s="29">
        <v>1.8534364250293101E-5</v>
      </c>
      <c r="E603" s="29">
        <v>0</v>
      </c>
      <c r="F603" s="30">
        <v>2</v>
      </c>
      <c r="G603" s="30">
        <v>0</v>
      </c>
      <c r="H603" s="31">
        <v>0.56870862292096902</v>
      </c>
      <c r="I603" s="32">
        <v>6.1017337065365001E-4</v>
      </c>
      <c r="J603" s="32">
        <v>6.5060893442470699E-6</v>
      </c>
      <c r="K603" s="33">
        <v>35</v>
      </c>
      <c r="L603" s="33">
        <v>2</v>
      </c>
      <c r="M603" s="34">
        <v>2.8811928105800098E-2</v>
      </c>
      <c r="N603" s="35">
        <v>4.0215146711456498E-6</v>
      </c>
      <c r="O603" s="35">
        <v>3.04227633912701E-5</v>
      </c>
      <c r="P603" s="36">
        <v>6</v>
      </c>
      <c r="Q603" s="36">
        <v>2</v>
      </c>
      <c r="R603" s="37">
        <v>0.43582929903433398</v>
      </c>
      <c r="S603" s="38">
        <v>4.0863082606190702E-6</v>
      </c>
      <c r="T603" s="38">
        <v>2.7100099741641E-5</v>
      </c>
      <c r="U603" s="39">
        <v>12</v>
      </c>
      <c r="V603" s="39">
        <v>4</v>
      </c>
      <c r="W603" s="40">
        <v>0.143155474993479</v>
      </c>
    </row>
    <row r="604" spans="1:23" ht="15" x14ac:dyDescent="0.25">
      <c r="A604" s="28" t="s">
        <v>746</v>
      </c>
      <c r="B604" s="28"/>
      <c r="C604" s="28" t="s">
        <v>518</v>
      </c>
      <c r="D604" s="29">
        <v>0</v>
      </c>
      <c r="E604" s="29">
        <v>0</v>
      </c>
      <c r="F604" s="30">
        <v>0</v>
      </c>
      <c r="G604" s="30">
        <v>0</v>
      </c>
      <c r="H604" s="31" t="s">
        <v>12</v>
      </c>
      <c r="I604" s="32">
        <v>6.8183171002922198E-6</v>
      </c>
      <c r="J604" s="32">
        <v>0</v>
      </c>
      <c r="K604" s="33">
        <v>2</v>
      </c>
      <c r="L604" s="33">
        <v>0</v>
      </c>
      <c r="M604" s="34">
        <v>0.55911838963927096</v>
      </c>
      <c r="N604" s="35">
        <v>5.7503979537117697E-4</v>
      </c>
      <c r="O604" s="35">
        <v>2.3312786478567899E-5</v>
      </c>
      <c r="P604" s="36">
        <v>17</v>
      </c>
      <c r="Q604" s="36">
        <v>3</v>
      </c>
      <c r="R604" s="37">
        <v>0.91074257181932805</v>
      </c>
      <c r="S604" s="38">
        <v>2.5503582700440199E-5</v>
      </c>
      <c r="T604" s="38">
        <v>3.2011102213576201E-6</v>
      </c>
      <c r="U604" s="39">
        <v>12</v>
      </c>
      <c r="V604" s="39">
        <v>1</v>
      </c>
      <c r="W604" s="40">
        <v>0.37502681237462199</v>
      </c>
    </row>
    <row r="605" spans="1:23" ht="15" x14ac:dyDescent="0.25">
      <c r="A605" s="28" t="s">
        <v>747</v>
      </c>
      <c r="B605" s="28"/>
      <c r="C605" s="28" t="s">
        <v>518</v>
      </c>
      <c r="D605" s="29">
        <v>1.40780568805304E-5</v>
      </c>
      <c r="E605" s="29">
        <v>0</v>
      </c>
      <c r="F605" s="30">
        <v>3</v>
      </c>
      <c r="G605" s="30">
        <v>0</v>
      </c>
      <c r="H605" s="31">
        <v>0.47743835775409699</v>
      </c>
      <c r="I605" s="32">
        <v>1.33661808719266E-5</v>
      </c>
      <c r="J605" s="32">
        <v>0</v>
      </c>
      <c r="K605" s="33">
        <v>3</v>
      </c>
      <c r="L605" s="33">
        <v>0</v>
      </c>
      <c r="M605" s="34">
        <v>0.46698510612442501</v>
      </c>
      <c r="N605" s="35">
        <v>7.0621883068013199E-4</v>
      </c>
      <c r="O605" s="35">
        <v>2.9313371249286499E-5</v>
      </c>
      <c r="P605" s="36">
        <v>19</v>
      </c>
      <c r="Q605" s="36">
        <v>3</v>
      </c>
      <c r="R605" s="37">
        <v>0.79745744760312098</v>
      </c>
      <c r="S605" s="38">
        <v>9.50049433310055E-5</v>
      </c>
      <c r="T605" s="38">
        <v>8.1180102742033792E-6</v>
      </c>
      <c r="U605" s="39">
        <v>29</v>
      </c>
      <c r="V605" s="39">
        <v>3</v>
      </c>
      <c r="W605" s="40">
        <v>0.177117047129667</v>
      </c>
    </row>
    <row r="606" spans="1:23" ht="15" x14ac:dyDescent="0.25">
      <c r="A606" s="28" t="s">
        <v>748</v>
      </c>
      <c r="B606" s="28"/>
      <c r="C606" s="28" t="s">
        <v>518</v>
      </c>
      <c r="D606" s="29">
        <v>0</v>
      </c>
      <c r="E606" s="29">
        <v>0</v>
      </c>
      <c r="F606" s="30">
        <v>0</v>
      </c>
      <c r="G606" s="30">
        <v>0</v>
      </c>
      <c r="H606" s="31" t="s">
        <v>12</v>
      </c>
      <c r="I606" s="32">
        <v>3.4294930706053198E-6</v>
      </c>
      <c r="J606" s="32">
        <v>0</v>
      </c>
      <c r="K606" s="33">
        <v>2</v>
      </c>
      <c r="L606" s="33">
        <v>0</v>
      </c>
      <c r="M606" s="34">
        <v>0.55911838963927096</v>
      </c>
      <c r="N606" s="35">
        <v>2.6604124540939702E-4</v>
      </c>
      <c r="O606" s="35">
        <v>0</v>
      </c>
      <c r="P606" s="36">
        <v>2</v>
      </c>
      <c r="Q606" s="36">
        <v>0</v>
      </c>
      <c r="R606" s="37">
        <v>0.55911838963927096</v>
      </c>
      <c r="S606" s="38">
        <v>1.97669140703976E-5</v>
      </c>
      <c r="T606" s="38">
        <v>4.8104992083506897E-5</v>
      </c>
      <c r="U606" s="39">
        <v>20</v>
      </c>
      <c r="V606" s="39">
        <v>2</v>
      </c>
      <c r="W606" s="40">
        <v>0.50374289343484202</v>
      </c>
    </row>
    <row r="607" spans="1:23" ht="15" x14ac:dyDescent="0.25">
      <c r="A607" s="28" t="s">
        <v>749</v>
      </c>
      <c r="B607" s="28"/>
      <c r="C607" s="28" t="s">
        <v>518</v>
      </c>
      <c r="D607" s="29">
        <v>2.3255352363610001E-4</v>
      </c>
      <c r="E607" s="29">
        <v>0</v>
      </c>
      <c r="F607" s="30">
        <v>3</v>
      </c>
      <c r="G607" s="30">
        <v>0</v>
      </c>
      <c r="H607" s="31">
        <v>0.47743835775409699</v>
      </c>
      <c r="I607" s="32">
        <v>9.3171339858821606E-5</v>
      </c>
      <c r="J607" s="32">
        <v>0</v>
      </c>
      <c r="K607" s="33">
        <v>5</v>
      </c>
      <c r="L607" s="33">
        <v>0</v>
      </c>
      <c r="M607" s="34">
        <v>0.33834038383876303</v>
      </c>
      <c r="N607" s="35">
        <v>1.4060178210153999E-4</v>
      </c>
      <c r="O607" s="35">
        <v>1.44794612593857E-4</v>
      </c>
      <c r="P607" s="36">
        <v>23</v>
      </c>
      <c r="Q607" s="36">
        <v>7</v>
      </c>
      <c r="R607" s="37">
        <v>0.140182941436897</v>
      </c>
      <c r="S607" s="38">
        <v>1.36070400586371E-4</v>
      </c>
      <c r="T607" s="38">
        <v>2.1998275045393299E-4</v>
      </c>
      <c r="U607" s="39">
        <v>35</v>
      </c>
      <c r="V607" s="39">
        <v>6</v>
      </c>
      <c r="W607" s="40">
        <v>0.93857227713236502</v>
      </c>
    </row>
    <row r="608" spans="1:23" ht="15" x14ac:dyDescent="0.25">
      <c r="A608" s="28" t="s">
        <v>750</v>
      </c>
      <c r="B608" s="28"/>
      <c r="C608" s="28" t="s">
        <v>518</v>
      </c>
      <c r="D608" s="29">
        <v>3.1913687294147001E-4</v>
      </c>
      <c r="E608" s="29">
        <v>0</v>
      </c>
      <c r="F608" s="30">
        <v>5</v>
      </c>
      <c r="G608" s="30">
        <v>0</v>
      </c>
      <c r="H608" s="31">
        <v>0.34924955086791798</v>
      </c>
      <c r="I608" s="32">
        <v>1.9686599530599801E-5</v>
      </c>
      <c r="J608" s="32">
        <v>2.7303861587547099E-6</v>
      </c>
      <c r="K608" s="33">
        <v>5</v>
      </c>
      <c r="L608" s="33">
        <v>1</v>
      </c>
      <c r="M608" s="34">
        <v>0.98105563325729805</v>
      </c>
      <c r="N608" s="35">
        <v>9.3857959154795694E-6</v>
      </c>
      <c r="O608" s="35">
        <v>5.5046160836992001E-6</v>
      </c>
      <c r="P608" s="36">
        <v>4</v>
      </c>
      <c r="Q608" s="36">
        <v>1</v>
      </c>
      <c r="R608" s="37">
        <v>0.79581258526283505</v>
      </c>
      <c r="S608" s="38">
        <v>8.0544623402762199E-5</v>
      </c>
      <c r="T608" s="38">
        <v>2.06536232388201E-5</v>
      </c>
      <c r="U608" s="39">
        <v>20</v>
      </c>
      <c r="V608" s="39">
        <v>2</v>
      </c>
      <c r="W608" s="40">
        <v>0.398553568876368</v>
      </c>
    </row>
    <row r="609" spans="1:23" ht="15" x14ac:dyDescent="0.25">
      <c r="A609" s="28" t="s">
        <v>751</v>
      </c>
      <c r="B609" s="28"/>
      <c r="C609" s="28" t="s">
        <v>518</v>
      </c>
      <c r="D609" s="29">
        <v>1.0038004616630399E-6</v>
      </c>
      <c r="E609" s="29">
        <v>4.9046410203396699E-7</v>
      </c>
      <c r="F609" s="30">
        <v>3</v>
      </c>
      <c r="G609" s="30">
        <v>1</v>
      </c>
      <c r="H609" s="31">
        <v>0.59748644670109496</v>
      </c>
      <c r="I609" s="32">
        <v>4.6671194166487598E-4</v>
      </c>
      <c r="J609" s="32">
        <v>3.2301007699371098E-4</v>
      </c>
      <c r="K609" s="33">
        <v>58</v>
      </c>
      <c r="L609" s="33">
        <v>12</v>
      </c>
      <c r="M609" s="34">
        <v>0.51314044184027097</v>
      </c>
      <c r="N609" s="35">
        <v>3.3534796699658503E-5</v>
      </c>
      <c r="O609" s="35">
        <v>1.44738219381259E-5</v>
      </c>
      <c r="P609" s="36">
        <v>26</v>
      </c>
      <c r="Q609" s="36">
        <v>7</v>
      </c>
      <c r="R609" s="37">
        <v>0.31896790866826802</v>
      </c>
      <c r="S609" s="38">
        <v>6.2520355862939706E-5</v>
      </c>
      <c r="T609" s="38">
        <v>3.3263154422388603E-5</v>
      </c>
      <c r="U609" s="39">
        <v>31</v>
      </c>
      <c r="V609" s="39">
        <v>5</v>
      </c>
      <c r="W609" s="40">
        <v>0.963572495496125</v>
      </c>
    </row>
    <row r="610" spans="1:23" ht="15" x14ac:dyDescent="0.25">
      <c r="A610" s="28" t="s">
        <v>752</v>
      </c>
      <c r="B610" s="28"/>
      <c r="C610" s="28" t="s">
        <v>518</v>
      </c>
      <c r="D610" s="29">
        <v>5.4111525840626499E-5</v>
      </c>
      <c r="E610" s="29">
        <v>0</v>
      </c>
      <c r="F610" s="30">
        <v>14</v>
      </c>
      <c r="G610" s="30">
        <v>0</v>
      </c>
      <c r="H610" s="31">
        <v>9.6875358203970197E-2</v>
      </c>
      <c r="I610" s="32">
        <v>4.0469488239547899E-6</v>
      </c>
      <c r="J610" s="32">
        <v>2.1582420068907099E-5</v>
      </c>
      <c r="K610" s="33">
        <v>3</v>
      </c>
      <c r="L610" s="33">
        <v>1</v>
      </c>
      <c r="M610" s="34">
        <v>0.56485991231400501</v>
      </c>
      <c r="N610" s="35">
        <v>1.5563382972988401E-3</v>
      </c>
      <c r="O610" s="35">
        <v>1.4084236327523299E-3</v>
      </c>
      <c r="P610" s="36">
        <v>55</v>
      </c>
      <c r="Q610" s="36">
        <v>11</v>
      </c>
      <c r="R610" s="37">
        <v>0.87233539138900695</v>
      </c>
      <c r="S610" s="38">
        <v>4.0242190565050801E-4</v>
      </c>
      <c r="T610" s="38">
        <v>3.78047461193093E-4</v>
      </c>
      <c r="U610" s="39">
        <v>69</v>
      </c>
      <c r="V610" s="39">
        <v>10</v>
      </c>
      <c r="W610" s="40">
        <v>0.22319179534167899</v>
      </c>
    </row>
    <row r="611" spans="1:23" ht="15" x14ac:dyDescent="0.25">
      <c r="A611" s="28" t="s">
        <v>753</v>
      </c>
      <c r="B611" s="28"/>
      <c r="C611" s="28" t="s">
        <v>518</v>
      </c>
      <c r="D611" s="29">
        <v>0</v>
      </c>
      <c r="E611" s="29">
        <v>0</v>
      </c>
      <c r="F611" s="30">
        <v>0</v>
      </c>
      <c r="G611" s="30">
        <v>0</v>
      </c>
      <c r="H611" s="31" t="s">
        <v>12</v>
      </c>
      <c r="I611" s="32">
        <v>0</v>
      </c>
      <c r="J611" s="32">
        <v>0</v>
      </c>
      <c r="K611" s="33">
        <v>0</v>
      </c>
      <c r="L611" s="33">
        <v>0</v>
      </c>
      <c r="M611" s="34" t="s">
        <v>12</v>
      </c>
      <c r="N611" s="35">
        <v>5.4337007253184104E-4</v>
      </c>
      <c r="O611" s="35">
        <v>1.3365394306776699E-6</v>
      </c>
      <c r="P611" s="36">
        <v>9</v>
      </c>
      <c r="Q611" s="36">
        <v>1</v>
      </c>
      <c r="R611" s="37">
        <v>0.57310519139375304</v>
      </c>
      <c r="S611" s="38">
        <v>9.6530964725486002E-6</v>
      </c>
      <c r="T611" s="38">
        <v>2.6606772348374501E-5</v>
      </c>
      <c r="U611" s="39">
        <v>16</v>
      </c>
      <c r="V611" s="39">
        <v>4</v>
      </c>
      <c r="W611" s="40">
        <v>0.46193213389337401</v>
      </c>
    </row>
    <row r="612" spans="1:23" ht="15" x14ac:dyDescent="0.25">
      <c r="A612" s="28" t="s">
        <v>754</v>
      </c>
      <c r="B612" s="28"/>
      <c r="C612" s="28" t="s">
        <v>518</v>
      </c>
      <c r="D612" s="29">
        <v>0</v>
      </c>
      <c r="E612" s="29">
        <v>0</v>
      </c>
      <c r="F612" s="30">
        <v>0</v>
      </c>
      <c r="G612" s="30">
        <v>0</v>
      </c>
      <c r="H612" s="31" t="s">
        <v>12</v>
      </c>
      <c r="I612" s="32">
        <v>0</v>
      </c>
      <c r="J612" s="32">
        <v>0</v>
      </c>
      <c r="K612" s="33">
        <v>0</v>
      </c>
      <c r="L612" s="33">
        <v>0</v>
      </c>
      <c r="M612" s="34" t="s">
        <v>12</v>
      </c>
      <c r="N612" s="35">
        <v>2.9299903996408998E-4</v>
      </c>
      <c r="O612" s="35">
        <v>4.20205540565626E-4</v>
      </c>
      <c r="P612" s="36">
        <v>9</v>
      </c>
      <c r="Q612" s="36">
        <v>3</v>
      </c>
      <c r="R612" s="37">
        <v>0.34054953745635802</v>
      </c>
      <c r="S612" s="38">
        <v>8.0962777552424502E-4</v>
      </c>
      <c r="T612" s="38">
        <v>1.5214539237832401E-3</v>
      </c>
      <c r="U612" s="39">
        <v>72</v>
      </c>
      <c r="V612" s="39">
        <v>14</v>
      </c>
      <c r="W612" s="40">
        <v>0.82414898452684404</v>
      </c>
    </row>
    <row r="613" spans="1:23" ht="15" x14ac:dyDescent="0.25">
      <c r="A613" s="28" t="s">
        <v>755</v>
      </c>
      <c r="B613" s="28"/>
      <c r="C613" s="28" t="s">
        <v>518</v>
      </c>
      <c r="D613" s="29">
        <v>3.37054706224711E-6</v>
      </c>
      <c r="E613" s="29">
        <v>0</v>
      </c>
      <c r="F613" s="30">
        <v>1</v>
      </c>
      <c r="G613" s="30">
        <v>0</v>
      </c>
      <c r="H613" s="31">
        <v>0.69946407059014204</v>
      </c>
      <c r="I613" s="32">
        <v>1.38939967160603E-5</v>
      </c>
      <c r="J613" s="32">
        <v>0</v>
      </c>
      <c r="K613" s="33">
        <v>7</v>
      </c>
      <c r="L613" s="33">
        <v>0</v>
      </c>
      <c r="M613" s="34">
        <v>0.25049538519924403</v>
      </c>
      <c r="N613" s="35">
        <v>3.33470206404071E-3</v>
      </c>
      <c r="O613" s="35">
        <v>1.4043719216484099E-3</v>
      </c>
      <c r="P613" s="36">
        <v>50</v>
      </c>
      <c r="Q613" s="36">
        <v>9</v>
      </c>
      <c r="R613" s="37">
        <v>0.93500719421033496</v>
      </c>
      <c r="S613" s="38">
        <v>1.4269554787885001E-3</v>
      </c>
      <c r="T613" s="38">
        <v>8.1521861640507199E-4</v>
      </c>
      <c r="U613" s="39">
        <v>81</v>
      </c>
      <c r="V613" s="39">
        <v>12</v>
      </c>
      <c r="W613" s="40">
        <v>5.4329274029830003E-2</v>
      </c>
    </row>
    <row r="614" spans="1:23" ht="15" x14ac:dyDescent="0.25">
      <c r="A614" s="28" t="s">
        <v>756</v>
      </c>
      <c r="B614" s="28"/>
      <c r="C614" s="28" t="s">
        <v>518</v>
      </c>
      <c r="D614" s="29">
        <v>2.35042164873912E-4</v>
      </c>
      <c r="E614" s="29">
        <v>6.06200180620079E-4</v>
      </c>
      <c r="F614" s="30">
        <v>43</v>
      </c>
      <c r="G614" s="30">
        <v>12</v>
      </c>
      <c r="H614" s="31">
        <v>1.5166678998828899E-2</v>
      </c>
      <c r="I614" s="32">
        <v>6.6210860942167294E-5</v>
      </c>
      <c r="J614" s="32">
        <v>6.17447055428191E-6</v>
      </c>
      <c r="K614" s="33">
        <v>37</v>
      </c>
      <c r="L614" s="33">
        <v>4</v>
      </c>
      <c r="M614" s="34">
        <v>7.2733292960381404E-2</v>
      </c>
      <c r="N614" s="35">
        <v>2.7446846023404502E-7</v>
      </c>
      <c r="O614" s="35">
        <v>0</v>
      </c>
      <c r="P614" s="36">
        <v>1</v>
      </c>
      <c r="Q614" s="36">
        <v>0</v>
      </c>
      <c r="R614" s="37">
        <v>0.69153402140366704</v>
      </c>
      <c r="S614" s="38">
        <v>5.9330710861882401E-7</v>
      </c>
      <c r="T614" s="38">
        <v>4.2253817012142399E-6</v>
      </c>
      <c r="U614" s="39">
        <v>3</v>
      </c>
      <c r="V614" s="39">
        <v>2</v>
      </c>
      <c r="W614" s="40">
        <v>0.108631424488477</v>
      </c>
    </row>
    <row r="615" spans="1:23" ht="15" x14ac:dyDescent="0.25">
      <c r="A615" s="28" t="s">
        <v>757</v>
      </c>
      <c r="B615" s="28"/>
      <c r="C615" s="28" t="s">
        <v>518</v>
      </c>
      <c r="D615" s="29">
        <v>0</v>
      </c>
      <c r="E615" s="29">
        <v>0</v>
      </c>
      <c r="F615" s="30">
        <v>0</v>
      </c>
      <c r="G615" s="30">
        <v>0</v>
      </c>
      <c r="H615" s="31" t="s">
        <v>12</v>
      </c>
      <c r="I615" s="32">
        <v>5.3397387343487197E-5</v>
      </c>
      <c r="J615" s="32">
        <v>1.4335003692892901E-4</v>
      </c>
      <c r="K615" s="33">
        <v>1</v>
      </c>
      <c r="L615" s="33">
        <v>1</v>
      </c>
      <c r="M615" s="34">
        <v>0.183700132298008</v>
      </c>
      <c r="N615" s="35">
        <v>8.5693794106588803E-5</v>
      </c>
      <c r="O615" s="35">
        <v>3.9225418385784201E-4</v>
      </c>
      <c r="P615" s="36">
        <v>9</v>
      </c>
      <c r="Q615" s="36">
        <v>5</v>
      </c>
      <c r="R615" s="37">
        <v>2.1304492639981201E-2</v>
      </c>
      <c r="S615" s="38">
        <v>6.3014893827445398E-4</v>
      </c>
      <c r="T615" s="38">
        <v>7.4331990918281203E-4</v>
      </c>
      <c r="U615" s="39">
        <v>61</v>
      </c>
      <c r="V615" s="39">
        <v>10</v>
      </c>
      <c r="W615" s="40">
        <v>0.76482347398839401</v>
      </c>
    </row>
    <row r="616" spans="1:23" ht="15" x14ac:dyDescent="0.25">
      <c r="A616" s="28" t="s">
        <v>758</v>
      </c>
      <c r="B616" s="28"/>
      <c r="C616" s="28" t="s">
        <v>518</v>
      </c>
      <c r="D616" s="29">
        <v>6.2406660393166103E-6</v>
      </c>
      <c r="E616" s="29">
        <v>0</v>
      </c>
      <c r="F616" s="30">
        <v>1</v>
      </c>
      <c r="G616" s="30">
        <v>0</v>
      </c>
      <c r="H616" s="31">
        <v>0.69946407059014204</v>
      </c>
      <c r="I616" s="32">
        <v>1.35265813864268E-5</v>
      </c>
      <c r="J616" s="32">
        <v>7.3499604092660698E-3</v>
      </c>
      <c r="K616" s="33">
        <v>3</v>
      </c>
      <c r="L616" s="33">
        <v>1</v>
      </c>
      <c r="M616" s="34">
        <v>0.56485991231400501</v>
      </c>
      <c r="N616" s="35">
        <v>4.1527532720135E-4</v>
      </c>
      <c r="O616" s="35">
        <v>2.1303039138261801E-3</v>
      </c>
      <c r="P616" s="36">
        <v>30</v>
      </c>
      <c r="Q616" s="36">
        <v>4</v>
      </c>
      <c r="R616" s="37">
        <v>0.56528875203434503</v>
      </c>
      <c r="S616" s="38">
        <v>1.7145974373521899E-5</v>
      </c>
      <c r="T616" s="38">
        <v>6.9806558800358703E-5</v>
      </c>
      <c r="U616" s="39">
        <v>31</v>
      </c>
      <c r="V616" s="39">
        <v>5</v>
      </c>
      <c r="W616" s="40">
        <v>0.87300047716190599</v>
      </c>
    </row>
    <row r="617" spans="1:23" ht="15" x14ac:dyDescent="0.25">
      <c r="A617" s="28" t="s">
        <v>759</v>
      </c>
      <c r="B617" s="28"/>
      <c r="C617" s="28" t="s">
        <v>518</v>
      </c>
      <c r="D617" s="29">
        <v>1.7133993895119299E-5</v>
      </c>
      <c r="E617" s="29">
        <v>4.8307468644377601E-5</v>
      </c>
      <c r="F617" s="30">
        <v>9</v>
      </c>
      <c r="G617" s="30">
        <v>9</v>
      </c>
      <c r="H617" s="31">
        <v>5.2991793965605099E-6</v>
      </c>
      <c r="I617" s="32">
        <v>6.5819407992016004E-3</v>
      </c>
      <c r="J617" s="32">
        <v>9.8410407745794411E-4</v>
      </c>
      <c r="K617" s="33">
        <v>46</v>
      </c>
      <c r="L617" s="33">
        <v>5</v>
      </c>
      <c r="M617" s="34">
        <v>0.114207283550486</v>
      </c>
      <c r="N617" s="35">
        <v>1.0946609885053901E-5</v>
      </c>
      <c r="O617" s="35">
        <v>0</v>
      </c>
      <c r="P617" s="36">
        <v>4</v>
      </c>
      <c r="Q617" s="36">
        <v>0</v>
      </c>
      <c r="R617" s="37">
        <v>0.39584456686018199</v>
      </c>
      <c r="S617" s="38">
        <v>1.3212547094532499E-7</v>
      </c>
      <c r="T617" s="38">
        <v>0</v>
      </c>
      <c r="U617" s="39">
        <v>1</v>
      </c>
      <c r="V617" s="39">
        <v>0</v>
      </c>
      <c r="W617" s="40">
        <v>0.69153402140366704</v>
      </c>
    </row>
    <row r="618" spans="1:23" ht="15" x14ac:dyDescent="0.25">
      <c r="A618" s="28" t="s">
        <v>760</v>
      </c>
      <c r="B618" s="28"/>
      <c r="C618" s="28" t="s">
        <v>518</v>
      </c>
      <c r="D618" s="29">
        <v>5.8951498556109799E-6</v>
      </c>
      <c r="E618" s="29">
        <v>1.8323689319872801E-6</v>
      </c>
      <c r="F618" s="30">
        <v>6</v>
      </c>
      <c r="G618" s="30">
        <v>2</v>
      </c>
      <c r="H618" s="31">
        <v>0.47865988069624898</v>
      </c>
      <c r="I618" s="32">
        <v>3.0604395810443399E-6</v>
      </c>
      <c r="J618" s="32">
        <v>5.0630508334590899E-6</v>
      </c>
      <c r="K618" s="33">
        <v>4</v>
      </c>
      <c r="L618" s="33">
        <v>2</v>
      </c>
      <c r="M618" s="34">
        <v>0.195621097437297</v>
      </c>
      <c r="N618" s="35">
        <v>6.8462568497708296E-5</v>
      </c>
      <c r="O618" s="35">
        <v>1.21400284356382E-3</v>
      </c>
      <c r="P618" s="36">
        <v>10</v>
      </c>
      <c r="Q618" s="36">
        <v>3</v>
      </c>
      <c r="R618" s="37">
        <v>0.29166618782787801</v>
      </c>
      <c r="S618" s="38">
        <v>3.2057678430269399E-3</v>
      </c>
      <c r="T618" s="38">
        <v>7.5682799149534904E-3</v>
      </c>
      <c r="U618" s="39">
        <v>51</v>
      </c>
      <c r="V618" s="39">
        <v>11</v>
      </c>
      <c r="W618" s="40">
        <v>0.11206307995553499</v>
      </c>
    </row>
    <row r="619" spans="1:23" ht="15" x14ac:dyDescent="0.25">
      <c r="A619" s="28" t="s">
        <v>761</v>
      </c>
      <c r="B619" s="28"/>
      <c r="C619" s="28" t="s">
        <v>518</v>
      </c>
      <c r="D619" s="29">
        <v>3.8308871162479501E-7</v>
      </c>
      <c r="E619" s="29">
        <v>0</v>
      </c>
      <c r="F619" s="30">
        <v>1</v>
      </c>
      <c r="G619" s="30">
        <v>0</v>
      </c>
      <c r="H619" s="31">
        <v>0.69946407059014204</v>
      </c>
      <c r="I619" s="32">
        <v>1.07522813737841E-4</v>
      </c>
      <c r="J619" s="32">
        <v>0</v>
      </c>
      <c r="K619" s="33">
        <v>3</v>
      </c>
      <c r="L619" s="33">
        <v>0</v>
      </c>
      <c r="M619" s="34">
        <v>0.46698510612442501</v>
      </c>
      <c r="N619" s="35">
        <v>1.91800286366807E-4</v>
      </c>
      <c r="O619" s="35">
        <v>1.91025844147157E-6</v>
      </c>
      <c r="P619" s="36">
        <v>12</v>
      </c>
      <c r="Q619" s="36">
        <v>1</v>
      </c>
      <c r="R619" s="37">
        <v>0.40265792729006999</v>
      </c>
      <c r="S619" s="38">
        <v>3.2421012173532398E-4</v>
      </c>
      <c r="T619" s="38">
        <v>2.9379318032157103E-4</v>
      </c>
      <c r="U619" s="39">
        <v>64</v>
      </c>
      <c r="V619" s="39">
        <v>8</v>
      </c>
      <c r="W619" s="40">
        <v>0.26248238195620499</v>
      </c>
    </row>
    <row r="620" spans="1:23" ht="15" x14ac:dyDescent="0.25">
      <c r="A620" s="28" t="s">
        <v>762</v>
      </c>
      <c r="B620" s="28"/>
      <c r="C620" s="28" t="s">
        <v>518</v>
      </c>
      <c r="D620" s="29">
        <v>1.7190684984539701E-5</v>
      </c>
      <c r="E620" s="29">
        <v>1.9399325177045302E-6</v>
      </c>
      <c r="F620" s="30">
        <v>2</v>
      </c>
      <c r="G620" s="30">
        <v>1</v>
      </c>
      <c r="H620" s="31">
        <v>0.367571589122762</v>
      </c>
      <c r="I620" s="32">
        <v>1.94312693554907E-3</v>
      </c>
      <c r="J620" s="32">
        <v>3.7275441143486401E-3</v>
      </c>
      <c r="K620" s="33">
        <v>26</v>
      </c>
      <c r="L620" s="33">
        <v>4</v>
      </c>
      <c r="M620" s="34">
        <v>0.94697906839175405</v>
      </c>
      <c r="N620" s="35">
        <v>6.8602711123625799E-7</v>
      </c>
      <c r="O620" s="35">
        <v>8.5178942301849305E-5</v>
      </c>
      <c r="P620" s="36">
        <v>2</v>
      </c>
      <c r="Q620" s="36">
        <v>1</v>
      </c>
      <c r="R620" s="37">
        <v>0.37201256766555801</v>
      </c>
      <c r="S620" s="38">
        <v>1.59713165506815E-6</v>
      </c>
      <c r="T620" s="38">
        <v>2.17606494682653E-6</v>
      </c>
      <c r="U620" s="39">
        <v>5</v>
      </c>
      <c r="V620" s="39">
        <v>1</v>
      </c>
      <c r="W620" s="40">
        <v>0.924329206979704</v>
      </c>
    </row>
    <row r="621" spans="1:23" ht="15" x14ac:dyDescent="0.25">
      <c r="A621" s="28" t="s">
        <v>763</v>
      </c>
      <c r="B621" s="28"/>
      <c r="C621" s="28" t="s">
        <v>518</v>
      </c>
      <c r="D621" s="29">
        <v>2.52667759068752E-5</v>
      </c>
      <c r="E621" s="29">
        <v>0</v>
      </c>
      <c r="F621" s="30">
        <v>1</v>
      </c>
      <c r="G621" s="30">
        <v>0</v>
      </c>
      <c r="H621" s="31">
        <v>0.69946407059014204</v>
      </c>
      <c r="I621" s="32">
        <v>1.26767986735062E-3</v>
      </c>
      <c r="J621" s="32">
        <v>6.4997276576629999E-3</v>
      </c>
      <c r="K621" s="33">
        <v>10</v>
      </c>
      <c r="L621" s="33">
        <v>2</v>
      </c>
      <c r="M621" s="34">
        <v>0.77493633087085101</v>
      </c>
      <c r="N621" s="35">
        <v>3.4562764694883201E-4</v>
      </c>
      <c r="O621" s="35">
        <v>2.2936577324003402E-3</v>
      </c>
      <c r="P621" s="36">
        <v>51</v>
      </c>
      <c r="Q621" s="36">
        <v>9</v>
      </c>
      <c r="R621" s="37">
        <v>0.43967155377931799</v>
      </c>
      <c r="S621" s="38">
        <v>1.39304839510712E-3</v>
      </c>
      <c r="T621" s="38">
        <v>2.4302558925813999E-3</v>
      </c>
      <c r="U621" s="39">
        <v>79</v>
      </c>
      <c r="V621" s="39">
        <v>13</v>
      </c>
      <c r="W621" s="40">
        <v>0.82044861867418994</v>
      </c>
    </row>
    <row r="622" spans="1:23" ht="15" x14ac:dyDescent="0.25">
      <c r="A622" s="28" t="s">
        <v>764</v>
      </c>
      <c r="B622" s="28"/>
      <c r="C622" s="28" t="s">
        <v>518</v>
      </c>
      <c r="D622" s="29">
        <v>0</v>
      </c>
      <c r="E622" s="29">
        <v>0</v>
      </c>
      <c r="F622" s="30">
        <v>0</v>
      </c>
      <c r="G622" s="30">
        <v>0</v>
      </c>
      <c r="H622" s="31" t="s">
        <v>12</v>
      </c>
      <c r="I622" s="32">
        <v>1.16364832617557E-4</v>
      </c>
      <c r="J622" s="32">
        <v>0</v>
      </c>
      <c r="K622" s="33">
        <v>7</v>
      </c>
      <c r="L622" s="33">
        <v>0</v>
      </c>
      <c r="M622" s="34">
        <v>0.25049538519924403</v>
      </c>
      <c r="N622" s="35">
        <v>8.7812733868801798E-4</v>
      </c>
      <c r="O622" s="35">
        <v>5.3707726112345604E-4</v>
      </c>
      <c r="P622" s="36">
        <v>22</v>
      </c>
      <c r="Q622" s="36">
        <v>6</v>
      </c>
      <c r="R622" s="37">
        <v>0.31910388406226098</v>
      </c>
      <c r="S622" s="38">
        <v>2.8140234021132001E-3</v>
      </c>
      <c r="T622" s="38">
        <v>2.40548237062717E-3</v>
      </c>
      <c r="U622" s="39">
        <v>80</v>
      </c>
      <c r="V622" s="39">
        <v>12</v>
      </c>
      <c r="W622" s="40">
        <v>0.53090241065527899</v>
      </c>
    </row>
    <row r="623" spans="1:23" ht="15" x14ac:dyDescent="0.25">
      <c r="A623" s="28" t="s">
        <v>765</v>
      </c>
      <c r="B623" s="28"/>
      <c r="C623" s="28" t="s">
        <v>518</v>
      </c>
      <c r="D623" s="29">
        <v>0</v>
      </c>
      <c r="E623" s="29">
        <v>0</v>
      </c>
      <c r="F623" s="30">
        <v>0</v>
      </c>
      <c r="G623" s="30">
        <v>0</v>
      </c>
      <c r="H623" s="31" t="s">
        <v>12</v>
      </c>
      <c r="I623" s="32">
        <v>7.2345830185843805E-4</v>
      </c>
      <c r="J623" s="32">
        <v>1.1825745307240401E-3</v>
      </c>
      <c r="K623" s="33">
        <v>4</v>
      </c>
      <c r="L623" s="33">
        <v>3</v>
      </c>
      <c r="M623" s="34">
        <v>3.5781380814492197E-2</v>
      </c>
      <c r="N623" s="35">
        <v>1.72776055058822E-4</v>
      </c>
      <c r="O623" s="35">
        <v>2.4335752893397901E-4</v>
      </c>
      <c r="P623" s="36">
        <v>29</v>
      </c>
      <c r="Q623" s="36">
        <v>7</v>
      </c>
      <c r="R623" s="37">
        <v>0.25832594457206798</v>
      </c>
      <c r="S623" s="38">
        <v>2.1443158770768201E-4</v>
      </c>
      <c r="T623" s="38">
        <v>3.3233528039347499E-4</v>
      </c>
      <c r="U623" s="39">
        <v>74</v>
      </c>
      <c r="V623" s="39">
        <v>13</v>
      </c>
      <c r="W623" s="40">
        <v>0.65680400227299396</v>
      </c>
    </row>
    <row r="624" spans="1:23" ht="15" x14ac:dyDescent="0.25">
      <c r="A624" s="28" t="s">
        <v>766</v>
      </c>
      <c r="B624" s="28"/>
      <c r="C624" s="28" t="s">
        <v>518</v>
      </c>
      <c r="D624" s="29">
        <v>1.3348815239111501E-6</v>
      </c>
      <c r="E624" s="29">
        <v>0</v>
      </c>
      <c r="F624" s="30">
        <v>1</v>
      </c>
      <c r="G624" s="30">
        <v>0</v>
      </c>
      <c r="H624" s="31">
        <v>0.69946407059014204</v>
      </c>
      <c r="I624" s="32">
        <v>2.1927299811895901E-3</v>
      </c>
      <c r="J624" s="32">
        <v>4.5098489006472099E-3</v>
      </c>
      <c r="K624" s="33">
        <v>6</v>
      </c>
      <c r="L624" s="33">
        <v>2</v>
      </c>
      <c r="M624" s="34">
        <v>0.41175127911185899</v>
      </c>
      <c r="N624" s="35">
        <v>9.6841705572029407E-3</v>
      </c>
      <c r="O624" s="35">
        <v>1.08360802331417E-2</v>
      </c>
      <c r="P624" s="36">
        <v>58</v>
      </c>
      <c r="Q624" s="36">
        <v>11</v>
      </c>
      <c r="R624" s="37">
        <v>0.77187590604673695</v>
      </c>
      <c r="S624" s="38">
        <v>1.4171993614450599E-4</v>
      </c>
      <c r="T624" s="38">
        <v>4.89791489620184E-5</v>
      </c>
      <c r="U624" s="39">
        <v>72</v>
      </c>
      <c r="V624" s="39">
        <v>12</v>
      </c>
      <c r="W624" s="40">
        <v>0.37117843758653402</v>
      </c>
    </row>
    <row r="625" spans="1:23" ht="15" x14ac:dyDescent="0.25">
      <c r="A625" s="28" t="s">
        <v>767</v>
      </c>
      <c r="B625" s="28"/>
      <c r="C625" s="28" t="s">
        <v>518</v>
      </c>
      <c r="D625" s="29">
        <v>0</v>
      </c>
      <c r="E625" s="29">
        <v>0</v>
      </c>
      <c r="F625" s="30">
        <v>0</v>
      </c>
      <c r="G625" s="30">
        <v>0</v>
      </c>
      <c r="H625" s="31" t="s">
        <v>12</v>
      </c>
      <c r="I625" s="32">
        <v>3.5294910682033201E-4</v>
      </c>
      <c r="J625" s="32">
        <v>1.42864413059211E-3</v>
      </c>
      <c r="K625" s="33">
        <v>6</v>
      </c>
      <c r="L625" s="33">
        <v>3</v>
      </c>
      <c r="M625" s="34">
        <v>0.119734049697759</v>
      </c>
      <c r="N625" s="35">
        <v>6.0287680891144701E-6</v>
      </c>
      <c r="O625" s="35">
        <v>1.9227717139506399E-3</v>
      </c>
      <c r="P625" s="36">
        <v>6</v>
      </c>
      <c r="Q625" s="36">
        <v>3</v>
      </c>
      <c r="R625" s="37">
        <v>9.8053382758032895E-2</v>
      </c>
      <c r="S625" s="38">
        <v>0</v>
      </c>
      <c r="T625" s="38">
        <v>0</v>
      </c>
      <c r="U625" s="39">
        <v>0</v>
      </c>
      <c r="V625" s="39">
        <v>0</v>
      </c>
      <c r="W625" s="40" t="s">
        <v>12</v>
      </c>
    </row>
    <row r="626" spans="1:23" ht="15" x14ac:dyDescent="0.25">
      <c r="A626" s="28" t="s">
        <v>768</v>
      </c>
      <c r="B626" s="28"/>
      <c r="C626" s="28" t="s">
        <v>518</v>
      </c>
      <c r="D626" s="29">
        <v>3.2561269074189899E-5</v>
      </c>
      <c r="E626" s="29">
        <v>0</v>
      </c>
      <c r="F626" s="30">
        <v>3</v>
      </c>
      <c r="G626" s="30">
        <v>0</v>
      </c>
      <c r="H626" s="31">
        <v>0.47743835775409699</v>
      </c>
      <c r="I626" s="32">
        <v>2.0598628073946E-5</v>
      </c>
      <c r="J626" s="32">
        <v>1.2683428776717299E-6</v>
      </c>
      <c r="K626" s="33">
        <v>3</v>
      </c>
      <c r="L626" s="33">
        <v>1</v>
      </c>
      <c r="M626" s="34">
        <v>0.62463479113569398</v>
      </c>
      <c r="N626" s="35">
        <v>9.8125001620663998E-6</v>
      </c>
      <c r="O626" s="35">
        <v>3.52645694671623E-3</v>
      </c>
      <c r="P626" s="36">
        <v>2</v>
      </c>
      <c r="Q626" s="36">
        <v>1</v>
      </c>
      <c r="R626" s="37">
        <v>0.37201256766555801</v>
      </c>
      <c r="S626" s="38">
        <v>9.7185724677145997E-3</v>
      </c>
      <c r="T626" s="38">
        <v>7.7912003495217898E-3</v>
      </c>
      <c r="U626" s="39">
        <v>5</v>
      </c>
      <c r="V626" s="39">
        <v>2</v>
      </c>
      <c r="W626" s="40">
        <v>0.32000183878407001</v>
      </c>
    </row>
    <row r="627" spans="1:23" ht="15" x14ac:dyDescent="0.25">
      <c r="A627" s="28" t="s">
        <v>769</v>
      </c>
      <c r="B627" s="28"/>
      <c r="C627" s="28" t="s">
        <v>518</v>
      </c>
      <c r="D627" s="29">
        <v>1.6930445398821099E-4</v>
      </c>
      <c r="E627" s="29">
        <v>0</v>
      </c>
      <c r="F627" s="30">
        <v>11</v>
      </c>
      <c r="G627" s="30">
        <v>0</v>
      </c>
      <c r="H627" s="31">
        <v>0.14830907550609901</v>
      </c>
      <c r="I627" s="32">
        <v>2.6388993946487E-4</v>
      </c>
      <c r="J627" s="32">
        <v>9.8140142364886492E-3</v>
      </c>
      <c r="K627" s="33">
        <v>20</v>
      </c>
      <c r="L627" s="33">
        <v>3</v>
      </c>
      <c r="M627" s="34">
        <v>0.73983145664104399</v>
      </c>
      <c r="N627" s="35">
        <v>1.06624219790908E-4</v>
      </c>
      <c r="O627" s="35">
        <v>1.3894416168712101E-3</v>
      </c>
      <c r="P627" s="36">
        <v>28</v>
      </c>
      <c r="Q627" s="36">
        <v>4</v>
      </c>
      <c r="R627" s="37">
        <v>0.48855966174808702</v>
      </c>
      <c r="S627" s="38">
        <v>2.58469604502284E-4</v>
      </c>
      <c r="T627" s="38">
        <v>1.1136572283141301E-3</v>
      </c>
      <c r="U627" s="39">
        <v>72</v>
      </c>
      <c r="V627" s="39">
        <v>14</v>
      </c>
      <c r="W627" s="40">
        <v>8.4820515879032499E-2</v>
      </c>
    </row>
    <row r="628" spans="1:23" ht="15" x14ac:dyDescent="0.25">
      <c r="A628" s="28" t="s">
        <v>770</v>
      </c>
      <c r="B628" s="28"/>
      <c r="C628" s="28" t="s">
        <v>518</v>
      </c>
      <c r="D628" s="29">
        <v>0</v>
      </c>
      <c r="E628" s="29">
        <v>7.5507842029674301E-7</v>
      </c>
      <c r="F628" s="30">
        <v>0</v>
      </c>
      <c r="G628" s="30">
        <v>1</v>
      </c>
      <c r="H628" s="31">
        <v>1.7517810253507599E-2</v>
      </c>
      <c r="I628" s="32">
        <v>4.8831233606311996E-7</v>
      </c>
      <c r="J628" s="32">
        <v>6.5180837477790297E-6</v>
      </c>
      <c r="K628" s="33">
        <v>1</v>
      </c>
      <c r="L628" s="33">
        <v>2</v>
      </c>
      <c r="M628" s="34">
        <v>1.3147466912939399E-2</v>
      </c>
      <c r="N628" s="35">
        <v>3.5864372113835399E-5</v>
      </c>
      <c r="O628" s="35">
        <v>1.6512749473983101E-3</v>
      </c>
      <c r="P628" s="36">
        <v>17</v>
      </c>
      <c r="Q628" s="36">
        <v>7</v>
      </c>
      <c r="R628" s="37">
        <v>4.13786010029185E-2</v>
      </c>
      <c r="S628" s="38">
        <v>8.37401005744631E-5</v>
      </c>
      <c r="T628" s="38">
        <v>1.7307046846383101E-4</v>
      </c>
      <c r="U628" s="39">
        <v>58</v>
      </c>
      <c r="V628" s="39">
        <v>12</v>
      </c>
      <c r="W628" s="40">
        <v>0.248845430445682</v>
      </c>
    </row>
    <row r="629" spans="1:23" ht="15" x14ac:dyDescent="0.25">
      <c r="A629" s="28" t="s">
        <v>771</v>
      </c>
      <c r="B629" s="28"/>
      <c r="C629" s="28" t="s">
        <v>518</v>
      </c>
      <c r="D629" s="29">
        <v>2.5304388722424E-6</v>
      </c>
      <c r="E629" s="29">
        <v>0</v>
      </c>
      <c r="F629" s="30">
        <v>1</v>
      </c>
      <c r="G629" s="30">
        <v>0</v>
      </c>
      <c r="H629" s="31">
        <v>0.69946407059014204</v>
      </c>
      <c r="I629" s="32">
        <v>9.9791825044385205E-4</v>
      </c>
      <c r="J629" s="32">
        <v>1.08183382434597E-5</v>
      </c>
      <c r="K629" s="33">
        <v>6</v>
      </c>
      <c r="L629" s="33">
        <v>1</v>
      </c>
      <c r="M629" s="34">
        <v>0.92956200365010599</v>
      </c>
      <c r="N629" s="35">
        <v>1.460018053152E-6</v>
      </c>
      <c r="O629" s="35">
        <v>2.4172220813931701E-6</v>
      </c>
      <c r="P629" s="36">
        <v>1</v>
      </c>
      <c r="Q629" s="36">
        <v>1</v>
      </c>
      <c r="R629" s="37">
        <v>0.183700132298008</v>
      </c>
      <c r="S629" s="38">
        <v>0</v>
      </c>
      <c r="T629" s="38">
        <v>5.0546901336833004E-6</v>
      </c>
      <c r="U629" s="39">
        <v>0</v>
      </c>
      <c r="V629" s="39">
        <v>1</v>
      </c>
      <c r="W629" s="40">
        <v>2.01274865512578E-2</v>
      </c>
    </row>
    <row r="630" spans="1:23" ht="15" x14ac:dyDescent="0.25">
      <c r="A630" s="28" t="s">
        <v>772</v>
      </c>
      <c r="B630" s="28"/>
      <c r="C630" s="28" t="s">
        <v>518</v>
      </c>
      <c r="D630" s="29">
        <v>5.1696075616530796E-6</v>
      </c>
      <c r="E630" s="29">
        <v>0</v>
      </c>
      <c r="F630" s="30">
        <v>3</v>
      </c>
      <c r="G630" s="30">
        <v>0</v>
      </c>
      <c r="H630" s="31">
        <v>0.47743835775409699</v>
      </c>
      <c r="I630" s="32">
        <v>3.8212776640681703E-5</v>
      </c>
      <c r="J630" s="32">
        <v>0</v>
      </c>
      <c r="K630" s="33">
        <v>4</v>
      </c>
      <c r="L630" s="33">
        <v>0</v>
      </c>
      <c r="M630" s="34">
        <v>0.39584456686018199</v>
      </c>
      <c r="N630" s="35">
        <v>8.9793368969903905E-4</v>
      </c>
      <c r="O630" s="35">
        <v>0</v>
      </c>
      <c r="P630" s="36">
        <v>2</v>
      </c>
      <c r="Q630" s="36">
        <v>0</v>
      </c>
      <c r="R630" s="37">
        <v>0.55911838963927096</v>
      </c>
      <c r="S630" s="38">
        <v>8.2276761615978895E-4</v>
      </c>
      <c r="T630" s="38">
        <v>1.5326788836907699E-5</v>
      </c>
      <c r="U630" s="39">
        <v>12</v>
      </c>
      <c r="V630" s="39">
        <v>3</v>
      </c>
      <c r="W630" s="40">
        <v>0.65922642972201595</v>
      </c>
    </row>
    <row r="631" spans="1:23" ht="15" x14ac:dyDescent="0.25">
      <c r="A631" s="28" t="s">
        <v>773</v>
      </c>
      <c r="B631" s="28"/>
      <c r="C631" s="28" t="s">
        <v>518</v>
      </c>
      <c r="D631" s="29">
        <v>2.7582186226540599E-6</v>
      </c>
      <c r="E631" s="29">
        <v>0</v>
      </c>
      <c r="F631" s="30">
        <v>2</v>
      </c>
      <c r="G631" s="30">
        <v>0</v>
      </c>
      <c r="H631" s="31">
        <v>0.56870862292096902</v>
      </c>
      <c r="I631" s="32">
        <v>4.6875086443347097E-5</v>
      </c>
      <c r="J631" s="32">
        <v>0</v>
      </c>
      <c r="K631" s="33">
        <v>2</v>
      </c>
      <c r="L631" s="33">
        <v>0</v>
      </c>
      <c r="M631" s="34">
        <v>0.55911838963927096</v>
      </c>
      <c r="N631" s="35">
        <v>1.4479367927043099E-4</v>
      </c>
      <c r="O631" s="35">
        <v>5.5000182471294E-6</v>
      </c>
      <c r="P631" s="36">
        <v>5</v>
      </c>
      <c r="Q631" s="36">
        <v>2</v>
      </c>
      <c r="R631" s="37">
        <v>0.35332605069560202</v>
      </c>
      <c r="S631" s="38">
        <v>4.25906529573716E-5</v>
      </c>
      <c r="T631" s="38">
        <v>3.6453632605076401E-5</v>
      </c>
      <c r="U631" s="39">
        <v>37</v>
      </c>
      <c r="V631" s="39">
        <v>7</v>
      </c>
      <c r="W631" s="40">
        <v>0.71314766820450404</v>
      </c>
    </row>
    <row r="632" spans="1:23" ht="15" x14ac:dyDescent="0.25">
      <c r="A632" s="28" t="s">
        <v>774</v>
      </c>
      <c r="B632" s="28"/>
      <c r="C632" s="28" t="s">
        <v>518</v>
      </c>
      <c r="D632" s="29">
        <v>1.62567129613846E-5</v>
      </c>
      <c r="E632" s="29">
        <v>4.1928690326217302E-6</v>
      </c>
      <c r="F632" s="30">
        <v>2</v>
      </c>
      <c r="G632" s="30">
        <v>1</v>
      </c>
      <c r="H632" s="31">
        <v>0.38628377573429801</v>
      </c>
      <c r="I632" s="32">
        <v>1.30330389951916E-6</v>
      </c>
      <c r="J632" s="32">
        <v>0</v>
      </c>
      <c r="K632" s="33">
        <v>1</v>
      </c>
      <c r="L632" s="33">
        <v>0</v>
      </c>
      <c r="M632" s="34">
        <v>0.69153402140366704</v>
      </c>
      <c r="N632" s="35">
        <v>1.19981413626218E-4</v>
      </c>
      <c r="O632" s="35">
        <v>1.00155448249309E-3</v>
      </c>
      <c r="P632" s="36">
        <v>48</v>
      </c>
      <c r="Q632" s="36">
        <v>5</v>
      </c>
      <c r="R632" s="37">
        <v>0.19436217483514201</v>
      </c>
      <c r="S632" s="38">
        <v>5.4725166841485201E-4</v>
      </c>
      <c r="T632" s="38">
        <v>2.5646605262534902E-4</v>
      </c>
      <c r="U632" s="39">
        <v>82</v>
      </c>
      <c r="V632" s="39">
        <v>14</v>
      </c>
      <c r="W632" s="40">
        <v>5.2515213223917098E-2</v>
      </c>
    </row>
    <row r="633" spans="1:23" ht="15" x14ac:dyDescent="0.25">
      <c r="A633" s="28" t="s">
        <v>775</v>
      </c>
      <c r="B633" s="28"/>
      <c r="C633" s="28" t="s">
        <v>518</v>
      </c>
      <c r="D633" s="29">
        <v>0</v>
      </c>
      <c r="E633" s="29">
        <v>0</v>
      </c>
      <c r="F633" s="30">
        <v>0</v>
      </c>
      <c r="G633" s="30">
        <v>0</v>
      </c>
      <c r="H633" s="31" t="s">
        <v>12</v>
      </c>
      <c r="I633" s="32">
        <v>0</v>
      </c>
      <c r="J633" s="32">
        <v>0</v>
      </c>
      <c r="K633" s="33">
        <v>0</v>
      </c>
      <c r="L633" s="33">
        <v>0</v>
      </c>
      <c r="M633" s="34" t="s">
        <v>12</v>
      </c>
      <c r="N633" s="35">
        <v>3.9908450991158201E-5</v>
      </c>
      <c r="O633" s="35">
        <v>1.4767444845949699E-3</v>
      </c>
      <c r="P633" s="36">
        <v>11</v>
      </c>
      <c r="Q633" s="36">
        <v>2</v>
      </c>
      <c r="R633" s="37">
        <v>0.88026043872661597</v>
      </c>
      <c r="S633" s="38">
        <v>6.2133803158326696E-4</v>
      </c>
      <c r="T633" s="38">
        <v>4.8053796006937899E-4</v>
      </c>
      <c r="U633" s="39">
        <v>68</v>
      </c>
      <c r="V633" s="39">
        <v>12</v>
      </c>
      <c r="W633" s="40">
        <v>0.67400921608529596</v>
      </c>
    </row>
    <row r="634" spans="1:23" ht="15" x14ac:dyDescent="0.25">
      <c r="A634" s="28" t="s">
        <v>776</v>
      </c>
      <c r="B634" s="28"/>
      <c r="C634" s="28" t="s">
        <v>518</v>
      </c>
      <c r="D634" s="29">
        <v>4.0591815884415198E-4</v>
      </c>
      <c r="E634" s="29">
        <v>0</v>
      </c>
      <c r="F634" s="30">
        <v>2</v>
      </c>
      <c r="G634" s="30">
        <v>0</v>
      </c>
      <c r="H634" s="31">
        <v>0.56870862292096902</v>
      </c>
      <c r="I634" s="32">
        <v>2.30694608755739E-3</v>
      </c>
      <c r="J634" s="32">
        <v>0</v>
      </c>
      <c r="K634" s="33">
        <v>1</v>
      </c>
      <c r="L634" s="33">
        <v>0</v>
      </c>
      <c r="M634" s="34">
        <v>0.69153402140366704</v>
      </c>
      <c r="N634" s="35">
        <v>6.9471597500696001E-5</v>
      </c>
      <c r="O634" s="35">
        <v>8.8992936960643998E-7</v>
      </c>
      <c r="P634" s="36">
        <v>3</v>
      </c>
      <c r="Q634" s="36">
        <v>1</v>
      </c>
      <c r="R634" s="37">
        <v>0.62463479113569398</v>
      </c>
      <c r="S634" s="38">
        <v>3.8941326838146898E-4</v>
      </c>
      <c r="T634" s="38">
        <v>2.6785050099370201E-5</v>
      </c>
      <c r="U634" s="39">
        <v>39</v>
      </c>
      <c r="V634" s="39">
        <v>4</v>
      </c>
      <c r="W634" s="40">
        <v>0.24458897762963999</v>
      </c>
    </row>
    <row r="635" spans="1:23" ht="15" x14ac:dyDescent="0.25">
      <c r="A635" s="28" t="s">
        <v>777</v>
      </c>
      <c r="B635" s="28"/>
      <c r="C635" s="28" t="s">
        <v>518</v>
      </c>
      <c r="D635" s="29">
        <v>1.7587716490419301E-5</v>
      </c>
      <c r="E635" s="29">
        <v>0</v>
      </c>
      <c r="F635" s="30">
        <v>4</v>
      </c>
      <c r="G635" s="30">
        <v>0</v>
      </c>
      <c r="H635" s="31">
        <v>0.406683839381209</v>
      </c>
      <c r="I635" s="32">
        <v>2.8382287139519201E-3</v>
      </c>
      <c r="J635" s="32">
        <v>1.3723560561670701E-3</v>
      </c>
      <c r="K635" s="33">
        <v>11</v>
      </c>
      <c r="L635" s="33">
        <v>2</v>
      </c>
      <c r="M635" s="34">
        <v>0.97329552334185998</v>
      </c>
      <c r="N635" s="35">
        <v>7.6144721789458397E-3</v>
      </c>
      <c r="O635" s="35">
        <v>2.99295650278762E-2</v>
      </c>
      <c r="P635" s="36">
        <v>29</v>
      </c>
      <c r="Q635" s="36">
        <v>9</v>
      </c>
      <c r="R635" s="37">
        <v>2.75835585033684E-2</v>
      </c>
      <c r="S635" s="38">
        <v>1.1482649425996701E-2</v>
      </c>
      <c r="T635" s="38">
        <v>2.51346522572416E-2</v>
      </c>
      <c r="U635" s="39">
        <v>81</v>
      </c>
      <c r="V635" s="39">
        <v>12</v>
      </c>
      <c r="W635" s="40">
        <v>0.29103942354331402</v>
      </c>
    </row>
    <row r="636" spans="1:23" ht="15" x14ac:dyDescent="0.25">
      <c r="A636" s="28" t="s">
        <v>778</v>
      </c>
      <c r="B636" s="28"/>
      <c r="C636" s="28" t="s">
        <v>518</v>
      </c>
      <c r="D636" s="29">
        <v>2.4734905947156701E-6</v>
      </c>
      <c r="E636" s="29">
        <v>0</v>
      </c>
      <c r="F636" s="30">
        <v>2</v>
      </c>
      <c r="G636" s="30">
        <v>0</v>
      </c>
      <c r="H636" s="31">
        <v>0.56870862292096902</v>
      </c>
      <c r="I636" s="32">
        <v>1.19559113852273E-5</v>
      </c>
      <c r="J636" s="32">
        <v>0</v>
      </c>
      <c r="K636" s="33">
        <v>2</v>
      </c>
      <c r="L636" s="33">
        <v>0</v>
      </c>
      <c r="M636" s="34">
        <v>0.55911838963927096</v>
      </c>
      <c r="N636" s="35">
        <v>6.8612922692833805E-4</v>
      </c>
      <c r="O636" s="35">
        <v>9.1951374667378598E-5</v>
      </c>
      <c r="P636" s="36">
        <v>6</v>
      </c>
      <c r="Q636" s="36">
        <v>2</v>
      </c>
      <c r="R636" s="37">
        <v>0.43582929903433398</v>
      </c>
      <c r="S636" s="38">
        <v>1.23747042877337E-3</v>
      </c>
      <c r="T636" s="38">
        <v>4.79915983519368E-5</v>
      </c>
      <c r="U636" s="39">
        <v>15</v>
      </c>
      <c r="V636" s="39">
        <v>3</v>
      </c>
      <c r="W636" s="40">
        <v>1</v>
      </c>
    </row>
    <row r="637" spans="1:23" ht="15" x14ac:dyDescent="0.25">
      <c r="A637" s="28" t="s">
        <v>779</v>
      </c>
      <c r="B637" s="28"/>
      <c r="C637" s="28" t="s">
        <v>518</v>
      </c>
      <c r="D637" s="29">
        <v>0</v>
      </c>
      <c r="E637" s="29">
        <v>0</v>
      </c>
      <c r="F637" s="30">
        <v>0</v>
      </c>
      <c r="G637" s="30">
        <v>0</v>
      </c>
      <c r="H637" s="31" t="s">
        <v>12</v>
      </c>
      <c r="I637" s="32">
        <v>0</v>
      </c>
      <c r="J637" s="32">
        <v>0</v>
      </c>
      <c r="K637" s="33">
        <v>0</v>
      </c>
      <c r="L637" s="33">
        <v>0</v>
      </c>
      <c r="M637" s="34" t="s">
        <v>12</v>
      </c>
      <c r="N637" s="35">
        <v>1.3708006740384299E-4</v>
      </c>
      <c r="O637" s="35">
        <v>0</v>
      </c>
      <c r="P637" s="36">
        <v>2</v>
      </c>
      <c r="Q637" s="36">
        <v>0</v>
      </c>
      <c r="R637" s="37">
        <v>0.55911838963927096</v>
      </c>
      <c r="S637" s="38">
        <v>0</v>
      </c>
      <c r="T637" s="38">
        <v>0</v>
      </c>
      <c r="U637" s="39">
        <v>0</v>
      </c>
      <c r="V637" s="39">
        <v>0</v>
      </c>
      <c r="W637" s="40" t="s">
        <v>12</v>
      </c>
    </row>
    <row r="638" spans="1:23" ht="15" x14ac:dyDescent="0.25">
      <c r="A638" s="28" t="s">
        <v>780</v>
      </c>
      <c r="B638" s="28"/>
      <c r="C638" s="28" t="s">
        <v>518</v>
      </c>
      <c r="D638" s="29">
        <v>2.2880176339747801E-5</v>
      </c>
      <c r="E638" s="29">
        <v>0</v>
      </c>
      <c r="F638" s="30">
        <v>2</v>
      </c>
      <c r="G638" s="30">
        <v>0</v>
      </c>
      <c r="H638" s="31">
        <v>0.56870862292096902</v>
      </c>
      <c r="I638" s="32">
        <v>3.12076947893568E-4</v>
      </c>
      <c r="J638" s="32">
        <v>0</v>
      </c>
      <c r="K638" s="33">
        <v>5</v>
      </c>
      <c r="L638" s="33">
        <v>0</v>
      </c>
      <c r="M638" s="34">
        <v>0.33834038383876303</v>
      </c>
      <c r="N638" s="35">
        <v>1.7911724415768601E-3</v>
      </c>
      <c r="O638" s="35">
        <v>8.4198543811063301E-4</v>
      </c>
      <c r="P638" s="36">
        <v>35</v>
      </c>
      <c r="Q638" s="36">
        <v>4</v>
      </c>
      <c r="R638" s="37">
        <v>0.37199903753533797</v>
      </c>
      <c r="S638" s="38">
        <v>6.3122073683965303E-4</v>
      </c>
      <c r="T638" s="38">
        <v>1.03142297165638E-4</v>
      </c>
      <c r="U638" s="39">
        <v>34</v>
      </c>
      <c r="V638" s="39">
        <v>5</v>
      </c>
      <c r="W638" s="40">
        <v>0.59220663676053797</v>
      </c>
    </row>
    <row r="639" spans="1:23" ht="15" x14ac:dyDescent="0.25">
      <c r="A639" s="28" t="s">
        <v>781</v>
      </c>
      <c r="B639" s="28"/>
      <c r="C639" s="28" t="s">
        <v>518</v>
      </c>
      <c r="D639" s="29">
        <v>1.1660807977880401E-5</v>
      </c>
      <c r="E639" s="29">
        <v>0</v>
      </c>
      <c r="F639" s="30">
        <v>1</v>
      </c>
      <c r="G639" s="30">
        <v>0</v>
      </c>
      <c r="H639" s="31">
        <v>0.69946407059014204</v>
      </c>
      <c r="I639" s="32">
        <v>5.3723794231751798E-5</v>
      </c>
      <c r="J639" s="32">
        <v>0</v>
      </c>
      <c r="K639" s="33">
        <v>3</v>
      </c>
      <c r="L639" s="33">
        <v>0</v>
      </c>
      <c r="M639" s="34">
        <v>0.46698510612442501</v>
      </c>
      <c r="N639" s="35">
        <v>1.8033017355183E-4</v>
      </c>
      <c r="O639" s="35">
        <v>2.9865862893685102E-6</v>
      </c>
      <c r="P639" s="36">
        <v>8</v>
      </c>
      <c r="Q639" s="36">
        <v>2</v>
      </c>
      <c r="R639" s="37">
        <v>0.70020217812576802</v>
      </c>
      <c r="S639" s="38">
        <v>3.04714364082201E-4</v>
      </c>
      <c r="T639" s="38">
        <v>1.08820716804979E-4</v>
      </c>
      <c r="U639" s="39">
        <v>76</v>
      </c>
      <c r="V639" s="39">
        <v>14</v>
      </c>
      <c r="W639" s="40">
        <v>0.77093152760918404</v>
      </c>
    </row>
    <row r="640" spans="1:23" ht="15" x14ac:dyDescent="0.25">
      <c r="A640" s="28" t="s">
        <v>782</v>
      </c>
      <c r="B640" s="28"/>
      <c r="C640" s="28" t="s">
        <v>518</v>
      </c>
      <c r="D640" s="29">
        <v>4.4206070975549297E-6</v>
      </c>
      <c r="E640" s="29">
        <v>0</v>
      </c>
      <c r="F640" s="30">
        <v>1</v>
      </c>
      <c r="G640" s="30">
        <v>0</v>
      </c>
      <c r="H640" s="31">
        <v>0.69946407059014204</v>
      </c>
      <c r="I640" s="32">
        <v>2.6100645608780602E-4</v>
      </c>
      <c r="J640" s="32">
        <v>1.08327600758054E-4</v>
      </c>
      <c r="K640" s="33">
        <v>4</v>
      </c>
      <c r="L640" s="33">
        <v>2</v>
      </c>
      <c r="M640" s="34">
        <v>0.22137052527463599</v>
      </c>
      <c r="N640" s="35">
        <v>1.38753815449029E-4</v>
      </c>
      <c r="O640" s="35">
        <v>1.3349129975042599E-4</v>
      </c>
      <c r="P640" s="36">
        <v>28</v>
      </c>
      <c r="Q640" s="36">
        <v>2</v>
      </c>
      <c r="R640" s="37">
        <v>0.185512415905872</v>
      </c>
      <c r="S640" s="38">
        <v>2.8752298222816698E-4</v>
      </c>
      <c r="T640" s="38">
        <v>2.8677254468519302E-4</v>
      </c>
      <c r="U640" s="39">
        <v>80</v>
      </c>
      <c r="V640" s="39">
        <v>14</v>
      </c>
      <c r="W640" s="40">
        <v>0.78611942132664403</v>
      </c>
    </row>
    <row r="641" spans="1:23" ht="15" x14ac:dyDescent="0.25">
      <c r="A641" s="28" t="s">
        <v>783</v>
      </c>
      <c r="B641" s="28"/>
      <c r="C641" s="28" t="s">
        <v>518</v>
      </c>
      <c r="D641" s="29">
        <v>1.2659525017924801E-3</v>
      </c>
      <c r="E641" s="29">
        <v>1.3797665392007599E-4</v>
      </c>
      <c r="F641" s="30">
        <v>13</v>
      </c>
      <c r="G641" s="30">
        <v>1</v>
      </c>
      <c r="H641" s="31">
        <v>0.38984662608582898</v>
      </c>
      <c r="I641" s="32">
        <v>5.6898118188403505E-4</v>
      </c>
      <c r="J641" s="32">
        <v>6.30118384687258E-3</v>
      </c>
      <c r="K641" s="33">
        <v>28</v>
      </c>
      <c r="L641" s="33">
        <v>5</v>
      </c>
      <c r="M641" s="34">
        <v>0.76049063809857698</v>
      </c>
      <c r="N641" s="35">
        <v>2.5134135808433901E-4</v>
      </c>
      <c r="O641" s="35">
        <v>6.2516786230748099E-4</v>
      </c>
      <c r="P641" s="36">
        <v>72</v>
      </c>
      <c r="Q641" s="36">
        <v>15</v>
      </c>
      <c r="R641" s="37">
        <v>1.9792197513812899E-2</v>
      </c>
      <c r="S641" s="38">
        <v>6.7188300357071302E-4</v>
      </c>
      <c r="T641" s="38">
        <v>1.0103222148625901E-3</v>
      </c>
      <c r="U641" s="39">
        <v>83</v>
      </c>
      <c r="V641" s="39">
        <v>15</v>
      </c>
      <c r="W641" s="40">
        <v>8.0728975992931898E-2</v>
      </c>
    </row>
    <row r="642" spans="1:23" ht="15" x14ac:dyDescent="0.25">
      <c r="A642" s="28" t="s">
        <v>784</v>
      </c>
      <c r="B642" s="28"/>
      <c r="C642" s="28" t="s">
        <v>518</v>
      </c>
      <c r="D642" s="29">
        <v>4.0831953276580199E-4</v>
      </c>
      <c r="E642" s="29">
        <v>0</v>
      </c>
      <c r="F642" s="30">
        <v>13</v>
      </c>
      <c r="G642" s="30">
        <v>0</v>
      </c>
      <c r="H642" s="31">
        <v>0.111748314957684</v>
      </c>
      <c r="I642" s="32">
        <v>3.82995714875319E-4</v>
      </c>
      <c r="J642" s="32">
        <v>1.7111455133568301E-5</v>
      </c>
      <c r="K642" s="33">
        <v>10</v>
      </c>
      <c r="L642" s="33">
        <v>1</v>
      </c>
      <c r="M642" s="34">
        <v>0.516901620931845</v>
      </c>
      <c r="N642" s="35">
        <v>2.3787306505586401E-4</v>
      </c>
      <c r="O642" s="35">
        <v>1.0889020903929001E-5</v>
      </c>
      <c r="P642" s="36">
        <v>22</v>
      </c>
      <c r="Q642" s="36">
        <v>1</v>
      </c>
      <c r="R642" s="37">
        <v>8.4203936923429798E-2</v>
      </c>
      <c r="S642" s="38">
        <v>4.0828532770205802E-4</v>
      </c>
      <c r="T642" s="38">
        <v>1.7158112728591799E-4</v>
      </c>
      <c r="U642" s="39">
        <v>72</v>
      </c>
      <c r="V642" s="39">
        <v>11</v>
      </c>
      <c r="W642" s="40">
        <v>0.25153488896034198</v>
      </c>
    </row>
    <row r="643" spans="1:23" ht="15" x14ac:dyDescent="0.25">
      <c r="A643" s="28" t="s">
        <v>785</v>
      </c>
      <c r="B643" s="28"/>
      <c r="C643" s="28" t="s">
        <v>518</v>
      </c>
      <c r="D643" s="29">
        <v>1.0939021689961901E-5</v>
      </c>
      <c r="E643" s="29">
        <v>0</v>
      </c>
      <c r="F643" s="30">
        <v>1</v>
      </c>
      <c r="G643" s="30">
        <v>0</v>
      </c>
      <c r="H643" s="31">
        <v>0.69946407059014204</v>
      </c>
      <c r="I643" s="32">
        <v>4.5422026995977E-5</v>
      </c>
      <c r="J643" s="32">
        <v>0</v>
      </c>
      <c r="K643" s="33">
        <v>4</v>
      </c>
      <c r="L643" s="33">
        <v>0</v>
      </c>
      <c r="M643" s="34">
        <v>0.39584456686018199</v>
      </c>
      <c r="N643" s="35">
        <v>2.9159135373373101E-3</v>
      </c>
      <c r="O643" s="35">
        <v>1.14857019985078E-3</v>
      </c>
      <c r="P643" s="36">
        <v>50</v>
      </c>
      <c r="Q643" s="36">
        <v>6</v>
      </c>
      <c r="R643" s="37">
        <v>0.11223568667367401</v>
      </c>
      <c r="S643" s="38">
        <v>8.8247485842431498E-4</v>
      </c>
      <c r="T643" s="38">
        <v>7.5455713622681303E-4</v>
      </c>
      <c r="U643" s="39">
        <v>78</v>
      </c>
      <c r="V643" s="39">
        <v>12</v>
      </c>
      <c r="W643" s="40">
        <v>0.80892889958949898</v>
      </c>
    </row>
    <row r="644" spans="1:23" ht="15" x14ac:dyDescent="0.25">
      <c r="A644" s="28" t="s">
        <v>786</v>
      </c>
      <c r="B644" s="28"/>
      <c r="C644" s="28" t="s">
        <v>518</v>
      </c>
      <c r="D644" s="29">
        <v>1.9720116845264198E-5</v>
      </c>
      <c r="E644" s="29">
        <v>0</v>
      </c>
      <c r="F644" s="30">
        <v>2</v>
      </c>
      <c r="G644" s="30">
        <v>0</v>
      </c>
      <c r="H644" s="31">
        <v>0.56870862292096902</v>
      </c>
      <c r="I644" s="32">
        <v>1.9682080998404001E-5</v>
      </c>
      <c r="J644" s="32">
        <v>2.8852161923677798E-6</v>
      </c>
      <c r="K644" s="33">
        <v>8</v>
      </c>
      <c r="L644" s="33">
        <v>1</v>
      </c>
      <c r="M644" s="34">
        <v>0.70825433616238598</v>
      </c>
      <c r="N644" s="35">
        <v>3.7463409025017898E-3</v>
      </c>
      <c r="O644" s="35">
        <v>7.8731090933744693E-3</v>
      </c>
      <c r="P644" s="36">
        <v>40</v>
      </c>
      <c r="Q644" s="36">
        <v>10</v>
      </c>
      <c r="R644" s="37">
        <v>0.12908662967153101</v>
      </c>
      <c r="S644" s="38">
        <v>5.3596784402238596E-3</v>
      </c>
      <c r="T644" s="38">
        <v>6.6491166461347196E-3</v>
      </c>
      <c r="U644" s="39">
        <v>80</v>
      </c>
      <c r="V644" s="39">
        <v>13</v>
      </c>
      <c r="W644" s="40">
        <v>0.92139471248579397</v>
      </c>
    </row>
    <row r="645" spans="1:23" ht="15" x14ac:dyDescent="0.25">
      <c r="A645" s="28" t="s">
        <v>787</v>
      </c>
      <c r="B645" s="28"/>
      <c r="C645" s="28" t="s">
        <v>518</v>
      </c>
      <c r="D645" s="29">
        <v>1.7993671036407701E-7</v>
      </c>
      <c r="E645" s="29">
        <v>0</v>
      </c>
      <c r="F645" s="30">
        <v>1</v>
      </c>
      <c r="G645" s="30">
        <v>0</v>
      </c>
      <c r="H645" s="31">
        <v>0.69946407059014204</v>
      </c>
      <c r="I645" s="32">
        <v>5.1731290263625198E-7</v>
      </c>
      <c r="J645" s="32">
        <v>0</v>
      </c>
      <c r="K645" s="33">
        <v>2</v>
      </c>
      <c r="L645" s="33">
        <v>0</v>
      </c>
      <c r="M645" s="34">
        <v>0.55911838963927096</v>
      </c>
      <c r="N645" s="35">
        <v>1.05669752937837E-2</v>
      </c>
      <c r="O645" s="35">
        <v>8.1816102504353293E-3</v>
      </c>
      <c r="P645" s="36">
        <v>34</v>
      </c>
      <c r="Q645" s="36">
        <v>6</v>
      </c>
      <c r="R645" s="37">
        <v>0.98673720322649106</v>
      </c>
      <c r="S645" s="38">
        <v>1.8990783025194798E-2</v>
      </c>
      <c r="T645" s="38">
        <v>1.44797416721904E-2</v>
      </c>
      <c r="U645" s="39">
        <v>79</v>
      </c>
      <c r="V645" s="39">
        <v>10</v>
      </c>
      <c r="W645" s="40">
        <v>6.0729265129876697E-2</v>
      </c>
    </row>
    <row r="646" spans="1:23" ht="15" x14ac:dyDescent="0.25">
      <c r="A646" s="28" t="s">
        <v>788</v>
      </c>
      <c r="B646" s="28"/>
      <c r="C646" s="28" t="s">
        <v>518</v>
      </c>
      <c r="D646" s="29">
        <v>6.4969445524535596E-3</v>
      </c>
      <c r="E646" s="29">
        <v>0</v>
      </c>
      <c r="F646" s="30">
        <v>32</v>
      </c>
      <c r="G646" s="30">
        <v>0</v>
      </c>
      <c r="H646" s="31">
        <v>5.3040457748185898E-3</v>
      </c>
      <c r="I646" s="32">
        <v>1.1608131351084901E-3</v>
      </c>
      <c r="J646" s="32">
        <v>4.9199812332352299E-5</v>
      </c>
      <c r="K646" s="33">
        <v>33</v>
      </c>
      <c r="L646" s="33">
        <v>2</v>
      </c>
      <c r="M646" s="34">
        <v>3.6120147474764101E-2</v>
      </c>
      <c r="N646" s="35">
        <v>9.0102208325167296E-5</v>
      </c>
      <c r="O646" s="35">
        <v>9.5295502482660097E-5</v>
      </c>
      <c r="P646" s="36">
        <v>10</v>
      </c>
      <c r="Q646" s="36">
        <v>2</v>
      </c>
      <c r="R646" s="37">
        <v>0.85562068046763295</v>
      </c>
      <c r="S646" s="38">
        <v>9.5986307718612593E-5</v>
      </c>
      <c r="T646" s="38">
        <v>9.6384627167242596E-4</v>
      </c>
      <c r="U646" s="39">
        <v>20</v>
      </c>
      <c r="V646" s="39">
        <v>7</v>
      </c>
      <c r="W646" s="40">
        <v>1.3077429522301001E-2</v>
      </c>
    </row>
    <row r="647" spans="1:23" ht="15" x14ac:dyDescent="0.25">
      <c r="A647" s="28" t="s">
        <v>789</v>
      </c>
      <c r="B647" s="28"/>
      <c r="C647" s="28" t="s">
        <v>518</v>
      </c>
      <c r="D647" s="29">
        <v>0</v>
      </c>
      <c r="E647" s="29">
        <v>0</v>
      </c>
      <c r="F647" s="30">
        <v>0</v>
      </c>
      <c r="G647" s="30">
        <v>0</v>
      </c>
      <c r="H647" s="31" t="s">
        <v>12</v>
      </c>
      <c r="I647" s="32">
        <v>2.60210631042317E-5</v>
      </c>
      <c r="J647" s="32">
        <v>1.02306920910943E-4</v>
      </c>
      <c r="K647" s="33">
        <v>5</v>
      </c>
      <c r="L647" s="33">
        <v>3</v>
      </c>
      <c r="M647" s="34">
        <v>6.7451667197579404E-2</v>
      </c>
      <c r="N647" s="35">
        <v>7.2806801246094799E-6</v>
      </c>
      <c r="O647" s="35">
        <v>8.0922389679104103E-4</v>
      </c>
      <c r="P647" s="36">
        <v>11</v>
      </c>
      <c r="Q647" s="36">
        <v>3</v>
      </c>
      <c r="R647" s="37">
        <v>0.36385409614167702</v>
      </c>
      <c r="S647" s="38">
        <v>1.2593820219261701E-4</v>
      </c>
      <c r="T647" s="38">
        <v>1.5811089756986101E-4</v>
      </c>
      <c r="U647" s="39">
        <v>34</v>
      </c>
      <c r="V647" s="39">
        <v>8</v>
      </c>
      <c r="W647" s="40">
        <v>0.101933819785126</v>
      </c>
    </row>
    <row r="648" spans="1:23" ht="15" x14ac:dyDescent="0.25">
      <c r="A648" s="28" t="s">
        <v>790</v>
      </c>
      <c r="B648" s="28"/>
      <c r="C648" s="28" t="s">
        <v>518</v>
      </c>
      <c r="D648" s="29">
        <v>0</v>
      </c>
      <c r="E648" s="29">
        <v>0</v>
      </c>
      <c r="F648" s="30">
        <v>0</v>
      </c>
      <c r="G648" s="30">
        <v>0</v>
      </c>
      <c r="H648" s="31" t="s">
        <v>12</v>
      </c>
      <c r="I648" s="32">
        <v>1.3970146425174499E-5</v>
      </c>
      <c r="J648" s="32">
        <v>0</v>
      </c>
      <c r="K648" s="33">
        <v>3</v>
      </c>
      <c r="L648" s="33">
        <v>0</v>
      </c>
      <c r="M648" s="34">
        <v>0.46698510612442501</v>
      </c>
      <c r="N648" s="35">
        <v>8.8605561177120706E-5</v>
      </c>
      <c r="O648" s="35">
        <v>1.6069513213306101E-4</v>
      </c>
      <c r="P648" s="36">
        <v>10</v>
      </c>
      <c r="Q648" s="36">
        <v>5</v>
      </c>
      <c r="R648" s="37">
        <v>3.6201061480496802E-2</v>
      </c>
      <c r="S648" s="38">
        <v>1.13820018582626E-3</v>
      </c>
      <c r="T648" s="38">
        <v>9.5840888051741105E-4</v>
      </c>
      <c r="U648" s="39">
        <v>77</v>
      </c>
      <c r="V648" s="39">
        <v>11</v>
      </c>
      <c r="W648" s="40">
        <v>0.92135846702366497</v>
      </c>
    </row>
    <row r="649" spans="1:23" ht="15" x14ac:dyDescent="0.25">
      <c r="A649" s="28" t="s">
        <v>791</v>
      </c>
      <c r="B649" s="28"/>
      <c r="C649" s="28" t="s">
        <v>518</v>
      </c>
      <c r="D649" s="29">
        <v>9.3817740990324404E-7</v>
      </c>
      <c r="E649" s="29">
        <v>0</v>
      </c>
      <c r="F649" s="30">
        <v>1</v>
      </c>
      <c r="G649" s="30">
        <v>0</v>
      </c>
      <c r="H649" s="31">
        <v>0.69946407059014204</v>
      </c>
      <c r="I649" s="32">
        <v>6.95347309062195E-7</v>
      </c>
      <c r="J649" s="32">
        <v>0</v>
      </c>
      <c r="K649" s="33">
        <v>1</v>
      </c>
      <c r="L649" s="33">
        <v>0</v>
      </c>
      <c r="M649" s="34">
        <v>0.69153402140366704</v>
      </c>
      <c r="N649" s="35">
        <v>4.58825912685094E-4</v>
      </c>
      <c r="O649" s="35">
        <v>3.6211398886094501E-4</v>
      </c>
      <c r="P649" s="36">
        <v>7</v>
      </c>
      <c r="Q649" s="36">
        <v>3</v>
      </c>
      <c r="R649" s="37">
        <v>0.15892076211086201</v>
      </c>
      <c r="S649" s="38">
        <v>2.7479521272807402E-4</v>
      </c>
      <c r="T649" s="38">
        <v>1.2573758438777499E-4</v>
      </c>
      <c r="U649" s="39">
        <v>66</v>
      </c>
      <c r="V649" s="39">
        <v>9</v>
      </c>
      <c r="W649" s="40">
        <v>0.176802823546377</v>
      </c>
    </row>
    <row r="650" spans="1:23" ht="15" x14ac:dyDescent="0.25">
      <c r="A650" s="28" t="s">
        <v>792</v>
      </c>
      <c r="B650" s="28"/>
      <c r="C650" s="28" t="s">
        <v>518</v>
      </c>
      <c r="D650" s="29">
        <v>1.9097344766685099E-7</v>
      </c>
      <c r="E650" s="29">
        <v>0</v>
      </c>
      <c r="F650" s="30">
        <v>1</v>
      </c>
      <c r="G650" s="30">
        <v>0</v>
      </c>
      <c r="H650" s="31">
        <v>0.69946407059014204</v>
      </c>
      <c r="I650" s="32">
        <v>3.2012985853136999E-6</v>
      </c>
      <c r="J650" s="32">
        <v>0</v>
      </c>
      <c r="K650" s="33">
        <v>1</v>
      </c>
      <c r="L650" s="33">
        <v>0</v>
      </c>
      <c r="M650" s="34">
        <v>0.69153402140366704</v>
      </c>
      <c r="N650" s="35">
        <v>1.76439010858032E-4</v>
      </c>
      <c r="O650" s="35">
        <v>1.5608118466672301E-5</v>
      </c>
      <c r="P650" s="36">
        <v>16</v>
      </c>
      <c r="Q650" s="36">
        <v>1</v>
      </c>
      <c r="R650" s="37">
        <v>0.24954770821080999</v>
      </c>
      <c r="S650" s="38">
        <v>6.4163855578635502E-4</v>
      </c>
      <c r="T650" s="38">
        <v>2.0244508404591101E-4</v>
      </c>
      <c r="U650" s="39">
        <v>73</v>
      </c>
      <c r="V650" s="39">
        <v>11</v>
      </c>
      <c r="W650" s="40">
        <v>0.16959173446421599</v>
      </c>
    </row>
    <row r="651" spans="1:23" ht="15" x14ac:dyDescent="0.25">
      <c r="A651" s="28" t="s">
        <v>793</v>
      </c>
      <c r="B651" s="28"/>
      <c r="C651" s="28" t="s">
        <v>518</v>
      </c>
      <c r="D651" s="29">
        <v>4.7925607124328904E-7</v>
      </c>
      <c r="E651" s="29">
        <v>5.5965777965498799E-7</v>
      </c>
      <c r="F651" s="30">
        <v>1</v>
      </c>
      <c r="G651" s="30">
        <v>1</v>
      </c>
      <c r="H651" s="31">
        <v>0.170028431938129</v>
      </c>
      <c r="I651" s="32">
        <v>0</v>
      </c>
      <c r="J651" s="32">
        <v>0</v>
      </c>
      <c r="K651" s="33">
        <v>0</v>
      </c>
      <c r="L651" s="33">
        <v>0</v>
      </c>
      <c r="M651" s="34" t="s">
        <v>12</v>
      </c>
      <c r="N651" s="35">
        <v>2.9537392974673401E-4</v>
      </c>
      <c r="O651" s="35">
        <v>4.1560658578804103E-5</v>
      </c>
      <c r="P651" s="36">
        <v>19</v>
      </c>
      <c r="Q651" s="36">
        <v>2</v>
      </c>
      <c r="R651" s="37">
        <v>0.35692720221567797</v>
      </c>
      <c r="S651" s="38">
        <v>4.6377230187207399E-4</v>
      </c>
      <c r="T651" s="38">
        <v>2.4598453779853502E-4</v>
      </c>
      <c r="U651" s="39">
        <v>76</v>
      </c>
      <c r="V651" s="39">
        <v>11</v>
      </c>
      <c r="W651" s="40">
        <v>6.2015337111504101E-2</v>
      </c>
    </row>
    <row r="652" spans="1:23" ht="15" x14ac:dyDescent="0.25">
      <c r="A652" s="28" t="s">
        <v>794</v>
      </c>
      <c r="B652" s="28"/>
      <c r="C652" s="28" t="s">
        <v>518</v>
      </c>
      <c r="D652" s="29">
        <v>2.9726675715206801E-4</v>
      </c>
      <c r="E652" s="29">
        <v>2.0160750543472299E-4</v>
      </c>
      <c r="F652" s="30">
        <v>18</v>
      </c>
      <c r="G652" s="30">
        <v>4</v>
      </c>
      <c r="H652" s="31">
        <v>0.69607197464793202</v>
      </c>
      <c r="I652" s="32">
        <v>8.2308187305870999E-4</v>
      </c>
      <c r="J652" s="32">
        <v>8.96253002906161E-5</v>
      </c>
      <c r="K652" s="33">
        <v>44</v>
      </c>
      <c r="L652" s="33">
        <v>4</v>
      </c>
      <c r="M652" s="34">
        <v>6.6015375923088204E-2</v>
      </c>
      <c r="N652" s="35">
        <v>6.5931220922088406E-5</v>
      </c>
      <c r="O652" s="35">
        <v>4.4755111063141202E-5</v>
      </c>
      <c r="P652" s="36">
        <v>14</v>
      </c>
      <c r="Q652" s="36">
        <v>2</v>
      </c>
      <c r="R652" s="37">
        <v>0.73012846875939996</v>
      </c>
      <c r="S652" s="38">
        <v>2.0529109500297201E-4</v>
      </c>
      <c r="T652" s="38">
        <v>3.4658381306846398E-4</v>
      </c>
      <c r="U652" s="39">
        <v>55</v>
      </c>
      <c r="V652" s="39">
        <v>9</v>
      </c>
      <c r="W652" s="40">
        <v>0.84023546038760399</v>
      </c>
    </row>
    <row r="653" spans="1:23" ht="15" x14ac:dyDescent="0.25">
      <c r="A653" s="28" t="s">
        <v>795</v>
      </c>
      <c r="B653" s="28"/>
      <c r="C653" s="28" t="s">
        <v>518</v>
      </c>
      <c r="D653" s="29">
        <v>1.1640130670690601E-4</v>
      </c>
      <c r="E653" s="29">
        <v>0</v>
      </c>
      <c r="F653" s="30">
        <v>1</v>
      </c>
      <c r="G653" s="30">
        <v>0</v>
      </c>
      <c r="H653" s="31">
        <v>0.69946407059014204</v>
      </c>
      <c r="I653" s="32">
        <v>6.6163571785673496E-6</v>
      </c>
      <c r="J653" s="32">
        <v>1.5830249710751E-6</v>
      </c>
      <c r="K653" s="33">
        <v>1</v>
      </c>
      <c r="L653" s="33">
        <v>1</v>
      </c>
      <c r="M653" s="34">
        <v>0.183700132298008</v>
      </c>
      <c r="N653" s="35">
        <v>3.3821914031561398E-7</v>
      </c>
      <c r="O653" s="35">
        <v>0</v>
      </c>
      <c r="P653" s="36">
        <v>1</v>
      </c>
      <c r="Q653" s="36">
        <v>0</v>
      </c>
      <c r="R653" s="37">
        <v>0.69153402140366704</v>
      </c>
      <c r="S653" s="38">
        <v>1.5565606883399799E-6</v>
      </c>
      <c r="T653" s="38">
        <v>0</v>
      </c>
      <c r="U653" s="39">
        <v>2</v>
      </c>
      <c r="V653" s="39">
        <v>0</v>
      </c>
      <c r="W653" s="40">
        <v>0.55911838963927096</v>
      </c>
    </row>
    <row r="654" spans="1:23" ht="15" x14ac:dyDescent="0.25">
      <c r="A654" s="28" t="s">
        <v>796</v>
      </c>
      <c r="B654" s="28"/>
      <c r="C654" s="28" t="s">
        <v>518</v>
      </c>
      <c r="D654" s="29">
        <v>5.5852745657484197E-5</v>
      </c>
      <c r="E654" s="29">
        <v>0</v>
      </c>
      <c r="F654" s="30">
        <v>1</v>
      </c>
      <c r="G654" s="30">
        <v>0</v>
      </c>
      <c r="H654" s="31">
        <v>0.69946407059014204</v>
      </c>
      <c r="I654" s="32">
        <v>2.7740961486943999E-5</v>
      </c>
      <c r="J654" s="32">
        <v>0</v>
      </c>
      <c r="K654" s="33">
        <v>2</v>
      </c>
      <c r="L654" s="33">
        <v>0</v>
      </c>
      <c r="M654" s="34">
        <v>0.55911838963927096</v>
      </c>
      <c r="N654" s="35">
        <v>1.7498344186381699E-4</v>
      </c>
      <c r="O654" s="35">
        <v>0</v>
      </c>
      <c r="P654" s="36">
        <v>2</v>
      </c>
      <c r="Q654" s="36">
        <v>0</v>
      </c>
      <c r="R654" s="37">
        <v>0.55911838963927096</v>
      </c>
      <c r="S654" s="38">
        <v>2.8346340603244101E-5</v>
      </c>
      <c r="T654" s="38">
        <v>0</v>
      </c>
      <c r="U654" s="39">
        <v>7</v>
      </c>
      <c r="V654" s="39">
        <v>0</v>
      </c>
      <c r="W654" s="40">
        <v>0.25049538519924403</v>
      </c>
    </row>
    <row r="655" spans="1:23" ht="15" x14ac:dyDescent="0.25">
      <c r="A655" s="28" t="s">
        <v>797</v>
      </c>
      <c r="B655" s="28"/>
      <c r="C655" s="28" t="s">
        <v>518</v>
      </c>
      <c r="D655" s="29">
        <v>0</v>
      </c>
      <c r="E655" s="29">
        <v>0</v>
      </c>
      <c r="F655" s="30">
        <v>0</v>
      </c>
      <c r="G655" s="30">
        <v>0</v>
      </c>
      <c r="H655" s="31" t="s">
        <v>12</v>
      </c>
      <c r="I655" s="32">
        <v>3.8125485990053499E-7</v>
      </c>
      <c r="J655" s="32">
        <v>1.6943923228799901E-5</v>
      </c>
      <c r="K655" s="33">
        <v>1</v>
      </c>
      <c r="L655" s="33">
        <v>1</v>
      </c>
      <c r="M655" s="34">
        <v>0.170769780026268</v>
      </c>
      <c r="N655" s="35">
        <v>2.2223316575496E-3</v>
      </c>
      <c r="O655" s="35">
        <v>3.4186543149705398E-3</v>
      </c>
      <c r="P655" s="36">
        <v>9</v>
      </c>
      <c r="Q655" s="36">
        <v>3</v>
      </c>
      <c r="R655" s="37">
        <v>0.30659402784555001</v>
      </c>
      <c r="S655" s="38">
        <v>1.2679070570162101E-3</v>
      </c>
      <c r="T655" s="38">
        <v>3.0701490009925298E-4</v>
      </c>
      <c r="U655" s="39">
        <v>71</v>
      </c>
      <c r="V655" s="39">
        <v>9</v>
      </c>
      <c r="W655" s="40">
        <v>0.10454199136036101</v>
      </c>
    </row>
    <row r="656" spans="1:23" ht="15" x14ac:dyDescent="0.25">
      <c r="A656" s="28" t="s">
        <v>798</v>
      </c>
      <c r="B656" s="28"/>
      <c r="C656" s="28" t="s">
        <v>518</v>
      </c>
      <c r="D656" s="29">
        <v>1.44279235452144E-6</v>
      </c>
      <c r="E656" s="29">
        <v>0</v>
      </c>
      <c r="F656" s="30">
        <v>2</v>
      </c>
      <c r="G656" s="30">
        <v>0</v>
      </c>
      <c r="H656" s="31">
        <v>0.56870862292096902</v>
      </c>
      <c r="I656" s="32">
        <v>4.9723731923626497E-6</v>
      </c>
      <c r="J656" s="32">
        <v>0</v>
      </c>
      <c r="K656" s="33">
        <v>6</v>
      </c>
      <c r="L656" s="33">
        <v>0</v>
      </c>
      <c r="M656" s="34">
        <v>0.29066058193500999</v>
      </c>
      <c r="N656" s="35">
        <v>4.1366800549427399E-4</v>
      </c>
      <c r="O656" s="35">
        <v>1.8402058912642601E-5</v>
      </c>
      <c r="P656" s="36">
        <v>26</v>
      </c>
      <c r="Q656" s="36">
        <v>5</v>
      </c>
      <c r="R656" s="37">
        <v>0.91427169241582695</v>
      </c>
      <c r="S656" s="38">
        <v>9.0934289788868695E-4</v>
      </c>
      <c r="T656" s="38">
        <v>1.16594753448703E-3</v>
      </c>
      <c r="U656" s="39">
        <v>71</v>
      </c>
      <c r="V656" s="39">
        <v>12</v>
      </c>
      <c r="W656" s="40">
        <v>0.49520942214748598</v>
      </c>
    </row>
    <row r="657" spans="1:23" ht="15" x14ac:dyDescent="0.25">
      <c r="A657" s="28" t="s">
        <v>799</v>
      </c>
      <c r="B657" s="28"/>
      <c r="C657" s="28" t="s">
        <v>518</v>
      </c>
      <c r="D657" s="29">
        <v>2.9078981212318499E-6</v>
      </c>
      <c r="E657" s="29">
        <v>0</v>
      </c>
      <c r="F657" s="30">
        <v>3</v>
      </c>
      <c r="G657" s="30">
        <v>0</v>
      </c>
      <c r="H657" s="31">
        <v>0.47743835775409699</v>
      </c>
      <c r="I657" s="32">
        <v>2.4073377606149802E-6</v>
      </c>
      <c r="J657" s="32">
        <v>0</v>
      </c>
      <c r="K657" s="33">
        <v>4</v>
      </c>
      <c r="L657" s="33">
        <v>0</v>
      </c>
      <c r="M657" s="34">
        <v>0.39584456686018199</v>
      </c>
      <c r="N657" s="35">
        <v>3.0258390807580202E-6</v>
      </c>
      <c r="O657" s="35">
        <v>1.7563207682743699E-3</v>
      </c>
      <c r="P657" s="36">
        <v>3</v>
      </c>
      <c r="Q657" s="36">
        <v>1</v>
      </c>
      <c r="R657" s="37">
        <v>0.56485991231400501</v>
      </c>
      <c r="S657" s="38">
        <v>1.1349215297103E-3</v>
      </c>
      <c r="T657" s="38">
        <v>9.7614006817451303E-4</v>
      </c>
      <c r="U657" s="39">
        <v>4</v>
      </c>
      <c r="V657" s="39">
        <v>1</v>
      </c>
      <c r="W657" s="40">
        <v>0.77591446722648405</v>
      </c>
    </row>
    <row r="658" spans="1:23" ht="15" x14ac:dyDescent="0.25">
      <c r="A658" s="28" t="s">
        <v>800</v>
      </c>
      <c r="B658" s="28"/>
      <c r="C658" s="28" t="s">
        <v>518</v>
      </c>
      <c r="D658" s="29">
        <v>2.26933774828134E-5</v>
      </c>
      <c r="E658" s="29">
        <v>0</v>
      </c>
      <c r="F658" s="30">
        <v>7</v>
      </c>
      <c r="G658" s="30">
        <v>0</v>
      </c>
      <c r="H658" s="31">
        <v>0.26095014637240199</v>
      </c>
      <c r="I658" s="32">
        <v>4.9547969443882103E-5</v>
      </c>
      <c r="J658" s="32">
        <v>1.25589174705169E-5</v>
      </c>
      <c r="K658" s="33">
        <v>16</v>
      </c>
      <c r="L658" s="33">
        <v>1</v>
      </c>
      <c r="M658" s="34">
        <v>0.26847252337600003</v>
      </c>
      <c r="N658" s="35">
        <v>2.36231365815995E-4</v>
      </c>
      <c r="O658" s="35">
        <v>1.1609876545293099E-5</v>
      </c>
      <c r="P658" s="36">
        <v>27</v>
      </c>
      <c r="Q658" s="36">
        <v>5</v>
      </c>
      <c r="R658" s="37">
        <v>0.66995023057609604</v>
      </c>
      <c r="S658" s="38">
        <v>1.01493442966299E-4</v>
      </c>
      <c r="T658" s="38">
        <v>1.3787955340898201E-4</v>
      </c>
      <c r="U658" s="39">
        <v>57</v>
      </c>
      <c r="V658" s="39">
        <v>8</v>
      </c>
      <c r="W658" s="40">
        <v>0.38141365128995403</v>
      </c>
    </row>
    <row r="659" spans="1:23" ht="15" x14ac:dyDescent="0.25">
      <c r="A659" s="28" t="s">
        <v>801</v>
      </c>
      <c r="B659" s="28"/>
      <c r="C659" s="28" t="s">
        <v>518</v>
      </c>
      <c r="D659" s="29">
        <v>3.0284102862520299E-4</v>
      </c>
      <c r="E659" s="29">
        <v>0</v>
      </c>
      <c r="F659" s="30">
        <v>2</v>
      </c>
      <c r="G659" s="30">
        <v>0</v>
      </c>
      <c r="H659" s="31">
        <v>0.56870862292096902</v>
      </c>
      <c r="I659" s="32">
        <v>1.1035493081299899E-3</v>
      </c>
      <c r="J659" s="32">
        <v>8.6140184644641996E-6</v>
      </c>
      <c r="K659" s="33">
        <v>6</v>
      </c>
      <c r="L659" s="33">
        <v>1</v>
      </c>
      <c r="M659" s="34">
        <v>0.91201689391378404</v>
      </c>
      <c r="N659" s="35">
        <v>3.7488469451642199E-4</v>
      </c>
      <c r="O659" s="35">
        <v>4.1758742058911398E-5</v>
      </c>
      <c r="P659" s="36">
        <v>9</v>
      </c>
      <c r="Q659" s="36">
        <v>3</v>
      </c>
      <c r="R659" s="37">
        <v>0.34054953745635802</v>
      </c>
      <c r="S659" s="38">
        <v>6.3292268505828805E-4</v>
      </c>
      <c r="T659" s="38">
        <v>1.0243531718190999E-3</v>
      </c>
      <c r="U659" s="39">
        <v>68</v>
      </c>
      <c r="V659" s="39">
        <v>11</v>
      </c>
      <c r="W659" s="40">
        <v>0.62048974307694604</v>
      </c>
    </row>
    <row r="660" spans="1:23" ht="15" x14ac:dyDescent="0.25">
      <c r="A660" s="28" t="s">
        <v>802</v>
      </c>
      <c r="B660" s="28"/>
      <c r="C660" s="28" t="s">
        <v>518</v>
      </c>
      <c r="D660" s="29">
        <v>9.4009658350256095E-7</v>
      </c>
      <c r="E660" s="29">
        <v>0</v>
      </c>
      <c r="F660" s="30">
        <v>2</v>
      </c>
      <c r="G660" s="30">
        <v>0</v>
      </c>
      <c r="H660" s="31">
        <v>0.56870862292096902</v>
      </c>
      <c r="I660" s="32">
        <v>2.7117837283464601E-5</v>
      </c>
      <c r="J660" s="32">
        <v>1.13826649135013E-6</v>
      </c>
      <c r="K660" s="33">
        <v>5</v>
      </c>
      <c r="L660" s="33">
        <v>1</v>
      </c>
      <c r="M660" s="34">
        <v>0.96212194473656298</v>
      </c>
      <c r="N660" s="35">
        <v>1.19491182005847E-3</v>
      </c>
      <c r="O660" s="35">
        <v>2.8736170611022098E-3</v>
      </c>
      <c r="P660" s="36">
        <v>23</v>
      </c>
      <c r="Q660" s="36">
        <v>4</v>
      </c>
      <c r="R660" s="37">
        <v>0.94005428945110203</v>
      </c>
      <c r="S660" s="38">
        <v>6.7273574980646102E-3</v>
      </c>
      <c r="T660" s="38">
        <v>3.3415643818666E-3</v>
      </c>
      <c r="U660" s="39">
        <v>71</v>
      </c>
      <c r="V660" s="39">
        <v>11</v>
      </c>
      <c r="W660" s="40">
        <v>0.146053306772363</v>
      </c>
    </row>
    <row r="661" spans="1:23" ht="15" x14ac:dyDescent="0.25">
      <c r="A661" s="28" t="s">
        <v>803</v>
      </c>
      <c r="B661" s="28"/>
      <c r="C661" s="28" t="s">
        <v>518</v>
      </c>
      <c r="D661" s="29">
        <v>7.0554329146766998E-4</v>
      </c>
      <c r="E661" s="29">
        <v>0</v>
      </c>
      <c r="F661" s="30">
        <v>3</v>
      </c>
      <c r="G661" s="30">
        <v>0</v>
      </c>
      <c r="H661" s="31">
        <v>0.47743835775409699</v>
      </c>
      <c r="I661" s="32">
        <v>5.5853750345449399E-3</v>
      </c>
      <c r="J661" s="32">
        <v>0</v>
      </c>
      <c r="K661" s="33">
        <v>2</v>
      </c>
      <c r="L661" s="33">
        <v>0</v>
      </c>
      <c r="M661" s="34">
        <v>0.55911838963927096</v>
      </c>
      <c r="N661" s="35">
        <v>1.1632581682266599E-3</v>
      </c>
      <c r="O661" s="35">
        <v>0</v>
      </c>
      <c r="P661" s="36">
        <v>4</v>
      </c>
      <c r="Q661" s="36">
        <v>0</v>
      </c>
      <c r="R661" s="37">
        <v>0.39584456686018199</v>
      </c>
      <c r="S661" s="38">
        <v>7.66655358049471E-3</v>
      </c>
      <c r="T661" s="38">
        <v>0</v>
      </c>
      <c r="U661" s="39">
        <v>7</v>
      </c>
      <c r="V661" s="39">
        <v>0</v>
      </c>
      <c r="W661" s="40">
        <v>0.25049538519924403</v>
      </c>
    </row>
    <row r="662" spans="1:23" ht="15" x14ac:dyDescent="0.25">
      <c r="A662" s="28" t="s">
        <v>804</v>
      </c>
      <c r="B662" s="28"/>
      <c r="C662" s="28" t="s">
        <v>518</v>
      </c>
      <c r="D662" s="29">
        <v>5.3781472156308601E-7</v>
      </c>
      <c r="E662" s="29">
        <v>0</v>
      </c>
      <c r="F662" s="30">
        <v>1</v>
      </c>
      <c r="G662" s="30">
        <v>0</v>
      </c>
      <c r="H662" s="31">
        <v>0.69946407059014204</v>
      </c>
      <c r="I662" s="32">
        <v>5.0156476333536996E-7</v>
      </c>
      <c r="J662" s="32">
        <v>0</v>
      </c>
      <c r="K662" s="33">
        <v>1</v>
      </c>
      <c r="L662" s="33">
        <v>0</v>
      </c>
      <c r="M662" s="34">
        <v>0.69153402140366704</v>
      </c>
      <c r="N662" s="35">
        <v>3.3416163663723898E-3</v>
      </c>
      <c r="O662" s="35">
        <v>5.1688237530639301E-3</v>
      </c>
      <c r="P662" s="36">
        <v>21</v>
      </c>
      <c r="Q662" s="36">
        <v>5</v>
      </c>
      <c r="R662" s="37">
        <v>0.46906744947757101</v>
      </c>
      <c r="S662" s="38">
        <v>7.5372373108797304E-3</v>
      </c>
      <c r="T662" s="38">
        <v>1.2359048687887401E-2</v>
      </c>
      <c r="U662" s="39">
        <v>81</v>
      </c>
      <c r="V662" s="39">
        <v>15</v>
      </c>
      <c r="W662" s="40">
        <v>3.3885843049414603E-2</v>
      </c>
    </row>
    <row r="663" spans="1:23" ht="15" x14ac:dyDescent="0.25">
      <c r="A663" s="28" t="s">
        <v>805</v>
      </c>
      <c r="B663" s="28"/>
      <c r="C663" s="28" t="s">
        <v>518</v>
      </c>
      <c r="D663" s="29">
        <v>4.79423524324161E-4</v>
      </c>
      <c r="E663" s="29">
        <v>0</v>
      </c>
      <c r="F663" s="30">
        <v>11</v>
      </c>
      <c r="G663" s="30">
        <v>0</v>
      </c>
      <c r="H663" s="31">
        <v>0.14830907550609901</v>
      </c>
      <c r="I663" s="32">
        <v>9.6916451050415295E-4</v>
      </c>
      <c r="J663" s="32">
        <v>4.1593809591745402E-4</v>
      </c>
      <c r="K663" s="33">
        <v>10</v>
      </c>
      <c r="L663" s="33">
        <v>2</v>
      </c>
      <c r="M663" s="34">
        <v>0.95163751801268903</v>
      </c>
      <c r="N663" s="35">
        <v>1.0025239031374001E-3</v>
      </c>
      <c r="O663" s="35">
        <v>5.8396494992504601E-3</v>
      </c>
      <c r="P663" s="36">
        <v>13</v>
      </c>
      <c r="Q663" s="36">
        <v>5</v>
      </c>
      <c r="R663" s="37">
        <v>8.7354796982587204E-2</v>
      </c>
      <c r="S663" s="38">
        <v>3.0695477246602001E-3</v>
      </c>
      <c r="T663" s="38">
        <v>9.2088465712973008E-3</v>
      </c>
      <c r="U663" s="39">
        <v>37</v>
      </c>
      <c r="V663" s="39">
        <v>10</v>
      </c>
      <c r="W663" s="40">
        <v>0.107950881353164</v>
      </c>
    </row>
    <row r="664" spans="1:23" ht="15" x14ac:dyDescent="0.25">
      <c r="A664" s="28" t="s">
        <v>806</v>
      </c>
      <c r="B664" s="28"/>
      <c r="C664" s="28" t="s">
        <v>518</v>
      </c>
      <c r="D664" s="29">
        <v>0</v>
      </c>
      <c r="E664" s="29">
        <v>0</v>
      </c>
      <c r="F664" s="30">
        <v>0</v>
      </c>
      <c r="G664" s="30">
        <v>0</v>
      </c>
      <c r="H664" s="31" t="s">
        <v>12</v>
      </c>
      <c r="I664" s="32">
        <v>3.0839343493089603E-7</v>
      </c>
      <c r="J664" s="32">
        <v>3.3928631253356001E-6</v>
      </c>
      <c r="K664" s="33">
        <v>1</v>
      </c>
      <c r="L664" s="33">
        <v>1</v>
      </c>
      <c r="M664" s="34">
        <v>0.170769780026268</v>
      </c>
      <c r="N664" s="35">
        <v>5.8571755024165502E-5</v>
      </c>
      <c r="O664" s="35">
        <v>3.0458439164286399E-3</v>
      </c>
      <c r="P664" s="36">
        <v>12</v>
      </c>
      <c r="Q664" s="36">
        <v>2</v>
      </c>
      <c r="R664" s="37">
        <v>0.95474207041502601</v>
      </c>
      <c r="S664" s="38">
        <v>4.9195984057612795E-4</v>
      </c>
      <c r="T664" s="38">
        <v>1.3935859681067899E-4</v>
      </c>
      <c r="U664" s="39">
        <v>70</v>
      </c>
      <c r="V664" s="39">
        <v>11</v>
      </c>
      <c r="W664" s="40">
        <v>0.102612376932172</v>
      </c>
    </row>
    <row r="665" spans="1:23" ht="15" x14ac:dyDescent="0.25">
      <c r="A665" s="28" t="s">
        <v>807</v>
      </c>
      <c r="B665" s="28"/>
      <c r="C665" s="28" t="s">
        <v>518</v>
      </c>
      <c r="D665" s="29">
        <v>0</v>
      </c>
      <c r="E665" s="29">
        <v>0</v>
      </c>
      <c r="F665" s="30">
        <v>0</v>
      </c>
      <c r="G665" s="30">
        <v>0</v>
      </c>
      <c r="H665" s="31" t="s">
        <v>12</v>
      </c>
      <c r="I665" s="32">
        <v>0</v>
      </c>
      <c r="J665" s="32">
        <v>0</v>
      </c>
      <c r="K665" s="33">
        <v>0</v>
      </c>
      <c r="L665" s="33">
        <v>0</v>
      </c>
      <c r="M665" s="34" t="s">
        <v>12</v>
      </c>
      <c r="N665" s="35">
        <v>3.1228627589014597E-5</v>
      </c>
      <c r="O665" s="35">
        <v>3.0401878063792001E-3</v>
      </c>
      <c r="P665" s="36">
        <v>5</v>
      </c>
      <c r="Q665" s="36">
        <v>1</v>
      </c>
      <c r="R665" s="37">
        <v>0.88670652815481898</v>
      </c>
      <c r="S665" s="38">
        <v>3.1176341050981301E-5</v>
      </c>
      <c r="T665" s="38">
        <v>9.0331028355196297E-5</v>
      </c>
      <c r="U665" s="39">
        <v>31</v>
      </c>
      <c r="V665" s="39">
        <v>4</v>
      </c>
      <c r="W665" s="40">
        <v>0.86287780793816204</v>
      </c>
    </row>
    <row r="666" spans="1:23" ht="15" x14ac:dyDescent="0.25">
      <c r="A666" s="28" t="s">
        <v>808</v>
      </c>
      <c r="B666" s="28"/>
      <c r="C666" s="28" t="s">
        <v>518</v>
      </c>
      <c r="D666" s="29">
        <v>0</v>
      </c>
      <c r="E666" s="29">
        <v>0</v>
      </c>
      <c r="F666" s="30">
        <v>0</v>
      </c>
      <c r="G666" s="30">
        <v>0</v>
      </c>
      <c r="H666" s="31" t="s">
        <v>12</v>
      </c>
      <c r="I666" s="32">
        <v>1.61302334330517E-6</v>
      </c>
      <c r="J666" s="32">
        <v>0</v>
      </c>
      <c r="K666" s="33">
        <v>2</v>
      </c>
      <c r="L666" s="33">
        <v>0</v>
      </c>
      <c r="M666" s="34">
        <v>0.55911838963927096</v>
      </c>
      <c r="N666" s="35">
        <v>1.3874487926699401E-4</v>
      </c>
      <c r="O666" s="35">
        <v>2.6589606745320299E-5</v>
      </c>
      <c r="P666" s="36">
        <v>17</v>
      </c>
      <c r="Q666" s="36">
        <v>4</v>
      </c>
      <c r="R666" s="37">
        <v>0.41722917193426401</v>
      </c>
      <c r="S666" s="38">
        <v>1.8274573085338199E-4</v>
      </c>
      <c r="T666" s="38">
        <v>1.4593574059509201E-4</v>
      </c>
      <c r="U666" s="39">
        <v>79</v>
      </c>
      <c r="V666" s="39">
        <v>14</v>
      </c>
      <c r="W666" s="40">
        <v>0.77475299925040497</v>
      </c>
    </row>
    <row r="667" spans="1:23" ht="15" x14ac:dyDescent="0.25">
      <c r="A667" s="28" t="s">
        <v>809</v>
      </c>
      <c r="B667" s="28"/>
      <c r="C667" s="28" t="s">
        <v>518</v>
      </c>
      <c r="D667" s="29">
        <v>0</v>
      </c>
      <c r="E667" s="29">
        <v>0</v>
      </c>
      <c r="F667" s="30">
        <v>0</v>
      </c>
      <c r="G667" s="30">
        <v>0</v>
      </c>
      <c r="H667" s="31" t="s">
        <v>12</v>
      </c>
      <c r="I667" s="32">
        <v>2.5536925878634599E-5</v>
      </c>
      <c r="J667" s="32">
        <v>2.52925847627788E-6</v>
      </c>
      <c r="K667" s="33">
        <v>4</v>
      </c>
      <c r="L667" s="33">
        <v>1</v>
      </c>
      <c r="M667" s="34">
        <v>0.79581258526283505</v>
      </c>
      <c r="N667" s="35">
        <v>1.6179466523853E-4</v>
      </c>
      <c r="O667" s="35">
        <v>1.12629828632148E-4</v>
      </c>
      <c r="P667" s="36">
        <v>33</v>
      </c>
      <c r="Q667" s="36">
        <v>9</v>
      </c>
      <c r="R667" s="37">
        <v>0.14565881993736801</v>
      </c>
      <c r="S667" s="38">
        <v>4.8432160575471803E-5</v>
      </c>
      <c r="T667" s="38">
        <v>4.4731895214903999E-5</v>
      </c>
      <c r="U667" s="39">
        <v>78</v>
      </c>
      <c r="V667" s="39">
        <v>13</v>
      </c>
      <c r="W667" s="40">
        <v>0.87453452515955699</v>
      </c>
    </row>
    <row r="668" spans="1:23" ht="15" x14ac:dyDescent="0.25">
      <c r="A668" s="28" t="s">
        <v>810</v>
      </c>
      <c r="B668" s="28"/>
      <c r="C668" s="28" t="s">
        <v>518</v>
      </c>
      <c r="D668" s="29">
        <v>8.97025593013994E-5</v>
      </c>
      <c r="E668" s="29">
        <v>0</v>
      </c>
      <c r="F668" s="30">
        <v>4</v>
      </c>
      <c r="G668" s="30">
        <v>0</v>
      </c>
      <c r="H668" s="31">
        <v>0.406683839381209</v>
      </c>
      <c r="I668" s="32">
        <v>8.5110183321166204E-4</v>
      </c>
      <c r="J668" s="32">
        <v>1.7631702488274199E-3</v>
      </c>
      <c r="K668" s="33">
        <v>22</v>
      </c>
      <c r="L668" s="33">
        <v>5</v>
      </c>
      <c r="M668" s="34">
        <v>0.3802953018029</v>
      </c>
      <c r="N668" s="35">
        <v>2.6500395553358898E-4</v>
      </c>
      <c r="O668" s="35">
        <v>3.3916663272751102E-4</v>
      </c>
      <c r="P668" s="36">
        <v>77</v>
      </c>
      <c r="Q668" s="36">
        <v>14</v>
      </c>
      <c r="R668" s="37">
        <v>0.64985300021219405</v>
      </c>
      <c r="S668" s="38">
        <v>4.4034988942565502E-4</v>
      </c>
      <c r="T668" s="38">
        <v>8.4673899345347604E-4</v>
      </c>
      <c r="U668" s="39">
        <v>83</v>
      </c>
      <c r="V668" s="39">
        <v>15</v>
      </c>
      <c r="W668" s="40">
        <v>0.75219504857841302</v>
      </c>
    </row>
    <row r="669" spans="1:23" ht="15" x14ac:dyDescent="0.25">
      <c r="A669" s="28" t="s">
        <v>811</v>
      </c>
      <c r="B669" s="28"/>
      <c r="C669" s="28" t="s">
        <v>518</v>
      </c>
      <c r="D669" s="29">
        <v>0</v>
      </c>
      <c r="E669" s="29">
        <v>4.0407390876391402E-5</v>
      </c>
      <c r="F669" s="30">
        <v>0</v>
      </c>
      <c r="G669" s="30">
        <v>1</v>
      </c>
      <c r="H669" s="31">
        <v>1.7517810253507599E-2</v>
      </c>
      <c r="I669" s="32">
        <v>1.4071492513246699E-5</v>
      </c>
      <c r="J669" s="32">
        <v>2.6453448711100999E-5</v>
      </c>
      <c r="K669" s="33">
        <v>6</v>
      </c>
      <c r="L669" s="33">
        <v>2</v>
      </c>
      <c r="M669" s="34">
        <v>0.42369022159606201</v>
      </c>
      <c r="N669" s="35">
        <v>1.7283493616471099E-3</v>
      </c>
      <c r="O669" s="35">
        <v>1.2497603739442E-4</v>
      </c>
      <c r="P669" s="36">
        <v>48</v>
      </c>
      <c r="Q669" s="36">
        <v>6</v>
      </c>
      <c r="R669" s="37">
        <v>0.14319855132877499</v>
      </c>
      <c r="S669" s="38">
        <v>5.5621552172286097E-4</v>
      </c>
      <c r="T669" s="38">
        <v>3.2251672460742198E-4</v>
      </c>
      <c r="U669" s="39">
        <v>75</v>
      </c>
      <c r="V669" s="39">
        <v>10</v>
      </c>
      <c r="W669" s="40">
        <v>0.14922701055156501</v>
      </c>
    </row>
    <row r="670" spans="1:23" ht="15" x14ac:dyDescent="0.25">
      <c r="A670" s="28" t="s">
        <v>812</v>
      </c>
      <c r="B670" s="28"/>
      <c r="C670" s="28" t="s">
        <v>518</v>
      </c>
      <c r="D670" s="29">
        <v>2.81726871997228E-4</v>
      </c>
      <c r="E670" s="29">
        <v>0</v>
      </c>
      <c r="F670" s="30">
        <v>3</v>
      </c>
      <c r="G670" s="30">
        <v>0</v>
      </c>
      <c r="H670" s="31">
        <v>0.47743835775409699</v>
      </c>
      <c r="I670" s="32">
        <v>1.80770139126896E-5</v>
      </c>
      <c r="J670" s="32">
        <v>2.2641660201179898E-6</v>
      </c>
      <c r="K670" s="33">
        <v>5</v>
      </c>
      <c r="L670" s="33">
        <v>1</v>
      </c>
      <c r="M670" s="34">
        <v>0.96212194473656298</v>
      </c>
      <c r="N670" s="35">
        <v>1.16806376044263E-4</v>
      </c>
      <c r="O670" s="35">
        <v>7.7265020650368405E-5</v>
      </c>
      <c r="P670" s="36">
        <v>15</v>
      </c>
      <c r="Q670" s="36">
        <v>3</v>
      </c>
      <c r="R670" s="37">
        <v>0.82651829146765199</v>
      </c>
      <c r="S670" s="38">
        <v>1.86187625040321E-3</v>
      </c>
      <c r="T670" s="38">
        <v>1.4129899201002899E-3</v>
      </c>
      <c r="U670" s="39">
        <v>59</v>
      </c>
      <c r="V670" s="39">
        <v>8</v>
      </c>
      <c r="W670" s="40">
        <v>0.225033039974981</v>
      </c>
    </row>
    <row r="671" spans="1:23" ht="15" x14ac:dyDescent="0.25">
      <c r="A671" s="28" t="s">
        <v>813</v>
      </c>
      <c r="B671" s="28"/>
      <c r="C671" s="28" t="s">
        <v>518</v>
      </c>
      <c r="D671" s="29">
        <v>9.3383534590616797E-7</v>
      </c>
      <c r="E671" s="29">
        <v>0</v>
      </c>
      <c r="F671" s="30">
        <v>1</v>
      </c>
      <c r="G671" s="30">
        <v>0</v>
      </c>
      <c r="H671" s="31">
        <v>0.69946407059014204</v>
      </c>
      <c r="I671" s="32">
        <v>6.9893355847237097E-7</v>
      </c>
      <c r="J671" s="32">
        <v>0</v>
      </c>
      <c r="K671" s="33">
        <v>1</v>
      </c>
      <c r="L671" s="33">
        <v>0</v>
      </c>
      <c r="M671" s="34">
        <v>0.69153402140366704</v>
      </c>
      <c r="N671" s="35">
        <v>5.1049126216876398E-4</v>
      </c>
      <c r="O671" s="35">
        <v>0</v>
      </c>
      <c r="P671" s="36">
        <v>1</v>
      </c>
      <c r="Q671" s="36">
        <v>0</v>
      </c>
      <c r="R671" s="37">
        <v>0.69153402140366704</v>
      </c>
      <c r="S671" s="38">
        <v>1.2177474543621799E-7</v>
      </c>
      <c r="T671" s="38">
        <v>0</v>
      </c>
      <c r="U671" s="39">
        <v>1</v>
      </c>
      <c r="V671" s="39">
        <v>0</v>
      </c>
      <c r="W671" s="40">
        <v>0.69153402140366704</v>
      </c>
    </row>
    <row r="672" spans="1:23" ht="15" x14ac:dyDescent="0.25">
      <c r="A672" s="28" t="s">
        <v>814</v>
      </c>
      <c r="B672" s="28"/>
      <c r="C672" s="28" t="s">
        <v>518</v>
      </c>
      <c r="D672" s="29">
        <v>7.44377575429628E-6</v>
      </c>
      <c r="E672" s="29">
        <v>0</v>
      </c>
      <c r="F672" s="30">
        <v>3</v>
      </c>
      <c r="G672" s="30">
        <v>0</v>
      </c>
      <c r="H672" s="31">
        <v>0.47743835775409699</v>
      </c>
      <c r="I672" s="32">
        <v>2.6905930110677399E-5</v>
      </c>
      <c r="J672" s="32">
        <v>0</v>
      </c>
      <c r="K672" s="33">
        <v>2</v>
      </c>
      <c r="L672" s="33">
        <v>0</v>
      </c>
      <c r="M672" s="34">
        <v>0.55911838963927096</v>
      </c>
      <c r="N672" s="35">
        <v>7.4805238292001701E-4</v>
      </c>
      <c r="O672" s="35">
        <v>1.00861280328269E-4</v>
      </c>
      <c r="P672" s="36">
        <v>23</v>
      </c>
      <c r="Q672" s="36">
        <v>4</v>
      </c>
      <c r="R672" s="37">
        <v>0.92013089749878296</v>
      </c>
      <c r="S672" s="38">
        <v>2.7011816064274798E-3</v>
      </c>
      <c r="T672" s="38">
        <v>3.9374833267086701E-4</v>
      </c>
      <c r="U672" s="39">
        <v>51</v>
      </c>
      <c r="V672" s="39">
        <v>8</v>
      </c>
      <c r="W672" s="40">
        <v>0.369711657765603</v>
      </c>
    </row>
    <row r="673" spans="1:23" ht="15" x14ac:dyDescent="0.25">
      <c r="A673" s="28" t="s">
        <v>815</v>
      </c>
      <c r="B673" s="28"/>
      <c r="C673" s="28" t="s">
        <v>518</v>
      </c>
      <c r="D673" s="29">
        <v>2.31358025177584E-6</v>
      </c>
      <c r="E673" s="29">
        <v>0</v>
      </c>
      <c r="F673" s="30">
        <v>1</v>
      </c>
      <c r="G673" s="30">
        <v>0</v>
      </c>
      <c r="H673" s="31">
        <v>0.69946407059014204</v>
      </c>
      <c r="I673" s="32">
        <v>7.7345321591855304E-6</v>
      </c>
      <c r="J673" s="32">
        <v>0</v>
      </c>
      <c r="K673" s="33">
        <v>3</v>
      </c>
      <c r="L673" s="33">
        <v>0</v>
      </c>
      <c r="M673" s="34">
        <v>0.46698510612442501</v>
      </c>
      <c r="N673" s="35">
        <v>1.37405849364924E-3</v>
      </c>
      <c r="O673" s="35">
        <v>0</v>
      </c>
      <c r="P673" s="36">
        <v>14</v>
      </c>
      <c r="Q673" s="36">
        <v>0</v>
      </c>
      <c r="R673" s="37">
        <v>9.0174475502559498E-2</v>
      </c>
      <c r="S673" s="38">
        <v>3.5310296165552799E-4</v>
      </c>
      <c r="T673" s="38">
        <v>2.1001536710259401E-3</v>
      </c>
      <c r="U673" s="39">
        <v>10</v>
      </c>
      <c r="V673" s="39">
        <v>2</v>
      </c>
      <c r="W673" s="40">
        <v>0.88289982433695702</v>
      </c>
    </row>
    <row r="674" spans="1:23" ht="15" x14ac:dyDescent="0.25">
      <c r="A674" s="28" t="s">
        <v>816</v>
      </c>
      <c r="B674" s="28"/>
      <c r="C674" s="28" t="s">
        <v>518</v>
      </c>
      <c r="D674" s="29">
        <v>1.7576610742645599E-4</v>
      </c>
      <c r="E674" s="29">
        <v>0</v>
      </c>
      <c r="F674" s="30">
        <v>4</v>
      </c>
      <c r="G674" s="30">
        <v>0</v>
      </c>
      <c r="H674" s="31">
        <v>0.406683839381209</v>
      </c>
      <c r="I674" s="32">
        <v>3.45056405253236E-5</v>
      </c>
      <c r="J674" s="32">
        <v>1.8355247915491999E-3</v>
      </c>
      <c r="K674" s="33">
        <v>5</v>
      </c>
      <c r="L674" s="33">
        <v>6</v>
      </c>
      <c r="M674" s="34">
        <v>7.47030321141882E-5</v>
      </c>
      <c r="N674" s="35">
        <v>8.5670604163857504E-5</v>
      </c>
      <c r="O674" s="35">
        <v>2.0112630093212201E-4</v>
      </c>
      <c r="P674" s="36">
        <v>22</v>
      </c>
      <c r="Q674" s="36">
        <v>6</v>
      </c>
      <c r="R674" s="37">
        <v>0.237226639170903</v>
      </c>
      <c r="S674" s="38">
        <v>1.6488993099997801E-5</v>
      </c>
      <c r="T674" s="38">
        <v>4.12257262219186E-4</v>
      </c>
      <c r="U674" s="39">
        <v>13</v>
      </c>
      <c r="V674" s="39">
        <v>5</v>
      </c>
      <c r="W674" s="40">
        <v>7.7066851994872301E-2</v>
      </c>
    </row>
    <row r="675" spans="1:23" ht="15" x14ac:dyDescent="0.25">
      <c r="A675" s="28" t="s">
        <v>817</v>
      </c>
      <c r="B675" s="28"/>
      <c r="C675" s="28" t="s">
        <v>518</v>
      </c>
      <c r="D675" s="29">
        <v>0</v>
      </c>
      <c r="E675" s="29">
        <v>0</v>
      </c>
      <c r="F675" s="30">
        <v>0</v>
      </c>
      <c r="G675" s="30">
        <v>0</v>
      </c>
      <c r="H675" s="31" t="s">
        <v>12</v>
      </c>
      <c r="I675" s="32">
        <v>3.5532252817830002E-4</v>
      </c>
      <c r="J675" s="32">
        <v>0</v>
      </c>
      <c r="K675" s="33">
        <v>7</v>
      </c>
      <c r="L675" s="33">
        <v>0</v>
      </c>
      <c r="M675" s="34">
        <v>0.25049538519924403</v>
      </c>
      <c r="N675" s="35">
        <v>4.5281969652799297E-4</v>
      </c>
      <c r="O675" s="35">
        <v>1.2467608265947401E-3</v>
      </c>
      <c r="P675" s="36">
        <v>37</v>
      </c>
      <c r="Q675" s="36">
        <v>6</v>
      </c>
      <c r="R675" s="37">
        <v>0.97397434814417505</v>
      </c>
      <c r="S675" s="38">
        <v>9.4770554789623098E-5</v>
      </c>
      <c r="T675" s="38">
        <v>8.4360245277737206E-5</v>
      </c>
      <c r="U675" s="39">
        <v>70</v>
      </c>
      <c r="V675" s="39">
        <v>9</v>
      </c>
      <c r="W675" s="40">
        <v>0.52621124990678203</v>
      </c>
    </row>
    <row r="676" spans="1:23" ht="15" x14ac:dyDescent="0.25">
      <c r="A676" s="28" t="s">
        <v>818</v>
      </c>
      <c r="B676" s="28"/>
      <c r="C676" s="28" t="s">
        <v>518</v>
      </c>
      <c r="D676" s="29">
        <v>6.2921701432823801E-7</v>
      </c>
      <c r="E676" s="29">
        <v>0</v>
      </c>
      <c r="F676" s="30">
        <v>1</v>
      </c>
      <c r="G676" s="30">
        <v>0</v>
      </c>
      <c r="H676" s="31">
        <v>0.69946407059014204</v>
      </c>
      <c r="I676" s="32">
        <v>2.3816829226804901E-4</v>
      </c>
      <c r="J676" s="32">
        <v>4.9944657079572903E-5</v>
      </c>
      <c r="K676" s="33">
        <v>6</v>
      </c>
      <c r="L676" s="33">
        <v>1</v>
      </c>
      <c r="M676" s="34">
        <v>0.98236900003968797</v>
      </c>
      <c r="N676" s="35">
        <v>1.18548311136161E-3</v>
      </c>
      <c r="O676" s="35">
        <v>6.3094965179366696E-6</v>
      </c>
      <c r="P676" s="36">
        <v>15</v>
      </c>
      <c r="Q676" s="36">
        <v>2</v>
      </c>
      <c r="R676" s="37">
        <v>0.61115050553331896</v>
      </c>
      <c r="S676" s="38">
        <v>2.9451634253268498E-4</v>
      </c>
      <c r="T676" s="38">
        <v>1.01338044639608E-3</v>
      </c>
      <c r="U676" s="39">
        <v>5</v>
      </c>
      <c r="V676" s="39">
        <v>2</v>
      </c>
      <c r="W676" s="40">
        <v>0.32000183878407001</v>
      </c>
    </row>
    <row r="677" spans="1:23" ht="15" x14ac:dyDescent="0.25">
      <c r="A677" s="28" t="s">
        <v>819</v>
      </c>
      <c r="B677" s="28"/>
      <c r="C677" s="28" t="s">
        <v>518</v>
      </c>
      <c r="D677" s="29">
        <v>0</v>
      </c>
      <c r="E677" s="29">
        <v>0</v>
      </c>
      <c r="F677" s="30">
        <v>0</v>
      </c>
      <c r="G677" s="30">
        <v>0</v>
      </c>
      <c r="H677" s="31" t="s">
        <v>12</v>
      </c>
      <c r="I677" s="32">
        <v>8.39600387591216E-6</v>
      </c>
      <c r="J677" s="32">
        <v>2.5866420035348299E-5</v>
      </c>
      <c r="K677" s="33">
        <v>2</v>
      </c>
      <c r="L677" s="33">
        <v>1</v>
      </c>
      <c r="M677" s="34">
        <v>0.38998391558312701</v>
      </c>
      <c r="N677" s="35">
        <v>1.41903823976448E-4</v>
      </c>
      <c r="O677" s="35">
        <v>2.15060823807767E-3</v>
      </c>
      <c r="P677" s="36">
        <v>10</v>
      </c>
      <c r="Q677" s="36">
        <v>4</v>
      </c>
      <c r="R677" s="37">
        <v>0.103182328500801</v>
      </c>
      <c r="S677" s="38">
        <v>3.2479286357712302E-4</v>
      </c>
      <c r="T677" s="38">
        <v>3.1783031813892499E-4</v>
      </c>
      <c r="U677" s="39">
        <v>54</v>
      </c>
      <c r="V677" s="39">
        <v>8</v>
      </c>
      <c r="W677" s="40">
        <v>0.84354708581026505</v>
      </c>
    </row>
    <row r="678" spans="1:23" ht="15" x14ac:dyDescent="0.25">
      <c r="A678" s="28" t="s">
        <v>820</v>
      </c>
      <c r="B678" s="28"/>
      <c r="C678" s="28" t="s">
        <v>518</v>
      </c>
      <c r="D678" s="29">
        <v>0</v>
      </c>
      <c r="E678" s="29">
        <v>0</v>
      </c>
      <c r="F678" s="30">
        <v>0</v>
      </c>
      <c r="G678" s="30">
        <v>0</v>
      </c>
      <c r="H678" s="31" t="s">
        <v>12</v>
      </c>
      <c r="I678" s="32">
        <v>2.4874158975905099E-3</v>
      </c>
      <c r="J678" s="32">
        <v>1.42439881150631E-5</v>
      </c>
      <c r="K678" s="33">
        <v>2</v>
      </c>
      <c r="L678" s="33">
        <v>1</v>
      </c>
      <c r="M678" s="34">
        <v>0.408473339596509</v>
      </c>
      <c r="N678" s="35">
        <v>6.5730814196449097E-3</v>
      </c>
      <c r="O678" s="35">
        <v>7.6973172341205402E-3</v>
      </c>
      <c r="P678" s="36">
        <v>35</v>
      </c>
      <c r="Q678" s="36">
        <v>7</v>
      </c>
      <c r="R678" s="37">
        <v>0.63025649529069305</v>
      </c>
      <c r="S678" s="38">
        <v>1.1902730624703799E-2</v>
      </c>
      <c r="T678" s="38">
        <v>4.7488317217754998E-3</v>
      </c>
      <c r="U678" s="39">
        <v>83</v>
      </c>
      <c r="V678" s="39">
        <v>14</v>
      </c>
      <c r="W678" s="40">
        <v>3.0751727799228899E-3</v>
      </c>
    </row>
    <row r="679" spans="1:23" ht="15" x14ac:dyDescent="0.25">
      <c r="A679" s="28" t="s">
        <v>821</v>
      </c>
      <c r="B679" s="28"/>
      <c r="C679" s="28" t="s">
        <v>518</v>
      </c>
      <c r="D679" s="29">
        <v>1.53575293775896E-4</v>
      </c>
      <c r="E679" s="29">
        <v>0</v>
      </c>
      <c r="F679" s="30">
        <v>1</v>
      </c>
      <c r="G679" s="30">
        <v>0</v>
      </c>
      <c r="H679" s="31">
        <v>0.69946407059014204</v>
      </c>
      <c r="I679" s="32">
        <v>1.33635841322736E-5</v>
      </c>
      <c r="J679" s="32">
        <v>0</v>
      </c>
      <c r="K679" s="33">
        <v>1</v>
      </c>
      <c r="L679" s="33">
        <v>0</v>
      </c>
      <c r="M679" s="34">
        <v>0.69153402140366704</v>
      </c>
      <c r="N679" s="35">
        <v>2.4265216568149001E-4</v>
      </c>
      <c r="O679" s="35">
        <v>3.0931896894925102E-5</v>
      </c>
      <c r="P679" s="36">
        <v>14</v>
      </c>
      <c r="Q679" s="36">
        <v>3</v>
      </c>
      <c r="R679" s="37">
        <v>0.71967507184783497</v>
      </c>
      <c r="S679" s="38">
        <v>2.6110836034548302E-4</v>
      </c>
      <c r="T679" s="38">
        <v>1.98024069697805E-4</v>
      </c>
      <c r="U679" s="39">
        <v>82</v>
      </c>
      <c r="V679" s="39">
        <v>12</v>
      </c>
      <c r="W679" s="40">
        <v>0.33108154611420598</v>
      </c>
    </row>
    <row r="680" spans="1:23" ht="15" x14ac:dyDescent="0.25">
      <c r="A680" s="28" t="s">
        <v>822</v>
      </c>
      <c r="B680" s="28"/>
      <c r="C680" s="28" t="s">
        <v>518</v>
      </c>
      <c r="D680" s="29">
        <v>1.0735733925413299E-3</v>
      </c>
      <c r="E680" s="29">
        <v>0</v>
      </c>
      <c r="F680" s="30">
        <v>19</v>
      </c>
      <c r="G680" s="30">
        <v>0</v>
      </c>
      <c r="H680" s="31">
        <v>4.6446126092350097E-2</v>
      </c>
      <c r="I680" s="32">
        <v>2.7043077124625499E-3</v>
      </c>
      <c r="J680" s="32">
        <v>7.4264468786228497E-5</v>
      </c>
      <c r="K680" s="33">
        <v>25</v>
      </c>
      <c r="L680" s="33">
        <v>2</v>
      </c>
      <c r="M680" s="34">
        <v>0.17988938624022599</v>
      </c>
      <c r="N680" s="35">
        <v>2.44378251471023E-3</v>
      </c>
      <c r="O680" s="35">
        <v>7.1470005392413195E-4</v>
      </c>
      <c r="P680" s="36">
        <v>55</v>
      </c>
      <c r="Q680" s="36">
        <v>7</v>
      </c>
      <c r="R680" s="37">
        <v>0.184891517173877</v>
      </c>
      <c r="S680" s="38">
        <v>7.8047151170959899E-4</v>
      </c>
      <c r="T680" s="38">
        <v>8.4389824259374299E-4</v>
      </c>
      <c r="U680" s="39">
        <v>78</v>
      </c>
      <c r="V680" s="39">
        <v>14</v>
      </c>
      <c r="W680" s="40">
        <v>0.82428747703697103</v>
      </c>
    </row>
    <row r="681" spans="1:23" ht="15" x14ac:dyDescent="0.25">
      <c r="A681" s="28" t="s">
        <v>823</v>
      </c>
      <c r="B681" s="28"/>
      <c r="C681" s="28" t="s">
        <v>518</v>
      </c>
      <c r="D681" s="29">
        <v>0</v>
      </c>
      <c r="E681" s="29">
        <v>0</v>
      </c>
      <c r="F681" s="30">
        <v>0</v>
      </c>
      <c r="G681" s="30">
        <v>0</v>
      </c>
      <c r="H681" s="31" t="s">
        <v>12</v>
      </c>
      <c r="I681" s="32">
        <v>2.71722370471541E-6</v>
      </c>
      <c r="J681" s="32">
        <v>0</v>
      </c>
      <c r="K681" s="33">
        <v>2</v>
      </c>
      <c r="L681" s="33">
        <v>0</v>
      </c>
      <c r="M681" s="34">
        <v>0.55911838963927096</v>
      </c>
      <c r="N681" s="35">
        <v>8.3258951951111404E-4</v>
      </c>
      <c r="O681" s="35">
        <v>1.1384830010606E-3</v>
      </c>
      <c r="P681" s="36">
        <v>25</v>
      </c>
      <c r="Q681" s="36">
        <v>5</v>
      </c>
      <c r="R681" s="37">
        <v>0.78093979469567798</v>
      </c>
      <c r="S681" s="38">
        <v>5.1864624975346703E-4</v>
      </c>
      <c r="T681" s="38">
        <v>2.7476547227418401E-4</v>
      </c>
      <c r="U681" s="39">
        <v>79</v>
      </c>
      <c r="V681" s="39">
        <v>12</v>
      </c>
      <c r="W681" s="40">
        <v>0.33842745888661402</v>
      </c>
    </row>
    <row r="682" spans="1:23" ht="15" x14ac:dyDescent="0.25">
      <c r="A682" s="28" t="s">
        <v>824</v>
      </c>
      <c r="B682" s="28"/>
      <c r="C682" s="28" t="s">
        <v>518</v>
      </c>
      <c r="D682" s="29">
        <v>0</v>
      </c>
      <c r="E682" s="29">
        <v>0</v>
      </c>
      <c r="F682" s="30">
        <v>0</v>
      </c>
      <c r="G682" s="30">
        <v>0</v>
      </c>
      <c r="H682" s="31" t="s">
        <v>12</v>
      </c>
      <c r="I682" s="32">
        <v>3.6478192603605498E-7</v>
      </c>
      <c r="J682" s="32">
        <v>1.2669623122773499E-4</v>
      </c>
      <c r="K682" s="33">
        <v>1</v>
      </c>
      <c r="L682" s="33">
        <v>1</v>
      </c>
      <c r="M682" s="34">
        <v>0.170769780026268</v>
      </c>
      <c r="N682" s="35">
        <v>6.7392548679864298E-4</v>
      </c>
      <c r="O682" s="35">
        <v>3.9973282917993899E-3</v>
      </c>
      <c r="P682" s="36">
        <v>24</v>
      </c>
      <c r="Q682" s="36">
        <v>6</v>
      </c>
      <c r="R682" s="37">
        <v>0.39398091842097799</v>
      </c>
      <c r="S682" s="38">
        <v>1.8179809954360201E-4</v>
      </c>
      <c r="T682" s="38">
        <v>1.2002855175628499E-3</v>
      </c>
      <c r="U682" s="39">
        <v>64</v>
      </c>
      <c r="V682" s="39">
        <v>13</v>
      </c>
      <c r="W682" s="40">
        <v>0.46308616384623502</v>
      </c>
    </row>
    <row r="683" spans="1:23" ht="15" x14ac:dyDescent="0.25">
      <c r="A683" s="28" t="s">
        <v>825</v>
      </c>
      <c r="B683" s="28"/>
      <c r="C683" s="28" t="s">
        <v>518</v>
      </c>
      <c r="D683" s="29">
        <v>3.6029784508371402E-5</v>
      </c>
      <c r="E683" s="29">
        <v>0</v>
      </c>
      <c r="F683" s="30">
        <v>2</v>
      </c>
      <c r="G683" s="30">
        <v>0</v>
      </c>
      <c r="H683" s="31">
        <v>0.56870862292096902</v>
      </c>
      <c r="I683" s="32">
        <v>9.9453907492362895E-4</v>
      </c>
      <c r="J683" s="32">
        <v>0</v>
      </c>
      <c r="K683" s="33">
        <v>10</v>
      </c>
      <c r="L683" s="33">
        <v>0</v>
      </c>
      <c r="M683" s="34">
        <v>0.16171728860465501</v>
      </c>
      <c r="N683" s="35">
        <v>0</v>
      </c>
      <c r="O683" s="35">
        <v>0</v>
      </c>
      <c r="P683" s="36">
        <v>0</v>
      </c>
      <c r="Q683" s="36">
        <v>0</v>
      </c>
      <c r="R683" s="37" t="s">
        <v>12</v>
      </c>
      <c r="S683" s="38">
        <v>6.9177294375722697E-6</v>
      </c>
      <c r="T683" s="38">
        <v>4.6110688719866596E-6</v>
      </c>
      <c r="U683" s="39">
        <v>4</v>
      </c>
      <c r="V683" s="39">
        <v>1</v>
      </c>
      <c r="W683" s="40">
        <v>0.75616236854813701</v>
      </c>
    </row>
    <row r="684" spans="1:23" ht="15" x14ac:dyDescent="0.25">
      <c r="A684" s="28" t="s">
        <v>826</v>
      </c>
      <c r="B684" s="28"/>
      <c r="C684" s="28" t="s">
        <v>518</v>
      </c>
      <c r="D684" s="29">
        <v>1.9467874476516E-3</v>
      </c>
      <c r="E684" s="29">
        <v>2.70889979980547E-5</v>
      </c>
      <c r="F684" s="30">
        <v>22</v>
      </c>
      <c r="G684" s="30">
        <v>1</v>
      </c>
      <c r="H684" s="31">
        <v>9.9224004670470503E-2</v>
      </c>
      <c r="I684" s="32">
        <v>8.5166437601865601E-4</v>
      </c>
      <c r="J684" s="32">
        <v>7.24890396506491E-4</v>
      </c>
      <c r="K684" s="33">
        <v>37</v>
      </c>
      <c r="L684" s="33">
        <v>3</v>
      </c>
      <c r="M684" s="34">
        <v>7.6205003232073701E-2</v>
      </c>
      <c r="N684" s="35">
        <v>2.4629847428477699E-5</v>
      </c>
      <c r="O684" s="35">
        <v>2.55674895622593E-5</v>
      </c>
      <c r="P684" s="36">
        <v>9</v>
      </c>
      <c r="Q684" s="36">
        <v>3</v>
      </c>
      <c r="R684" s="37">
        <v>0.37682303345356399</v>
      </c>
      <c r="S684" s="38">
        <v>7.9980599859681204E-5</v>
      </c>
      <c r="T684" s="38">
        <v>2.7748775997171E-4</v>
      </c>
      <c r="U684" s="39">
        <v>38</v>
      </c>
      <c r="V684" s="39">
        <v>8</v>
      </c>
      <c r="W684" s="40">
        <v>0.61133538876026206</v>
      </c>
    </row>
    <row r="685" spans="1:23" ht="15" x14ac:dyDescent="0.25">
      <c r="A685" s="28" t="s">
        <v>827</v>
      </c>
      <c r="B685" s="28"/>
      <c r="C685" s="28" t="s">
        <v>518</v>
      </c>
      <c r="D685" s="29">
        <v>4.4929240346312702E-7</v>
      </c>
      <c r="E685" s="29">
        <v>0</v>
      </c>
      <c r="F685" s="30">
        <v>1</v>
      </c>
      <c r="G685" s="30">
        <v>0</v>
      </c>
      <c r="H685" s="31">
        <v>0.69946407059014204</v>
      </c>
      <c r="I685" s="32">
        <v>3.8546573906213699E-7</v>
      </c>
      <c r="J685" s="32">
        <v>0</v>
      </c>
      <c r="K685" s="33">
        <v>1</v>
      </c>
      <c r="L685" s="33">
        <v>0</v>
      </c>
      <c r="M685" s="34">
        <v>0.69153402140366704</v>
      </c>
      <c r="N685" s="35">
        <v>1.54363446831591E-3</v>
      </c>
      <c r="O685" s="35">
        <v>3.4486294974611698E-3</v>
      </c>
      <c r="P685" s="36">
        <v>10</v>
      </c>
      <c r="Q685" s="36">
        <v>4</v>
      </c>
      <c r="R685" s="37">
        <v>0.16073428730713299</v>
      </c>
      <c r="S685" s="38">
        <v>5.1983657624192102E-4</v>
      </c>
      <c r="T685" s="38">
        <v>2.28735796171971E-4</v>
      </c>
      <c r="U685" s="39">
        <v>56</v>
      </c>
      <c r="V685" s="39">
        <v>11</v>
      </c>
      <c r="W685" s="40">
        <v>0.42828839315921102</v>
      </c>
    </row>
    <row r="686" spans="1:23" ht="15" x14ac:dyDescent="0.25">
      <c r="A686" s="28" t="s">
        <v>828</v>
      </c>
      <c r="B686" s="28"/>
      <c r="C686" s="28" t="s">
        <v>518</v>
      </c>
      <c r="D686" s="29">
        <v>5.6788248743642301E-6</v>
      </c>
      <c r="E686" s="29">
        <v>0</v>
      </c>
      <c r="F686" s="30">
        <v>3</v>
      </c>
      <c r="G686" s="30">
        <v>0</v>
      </c>
      <c r="H686" s="31">
        <v>0.47743835775409699</v>
      </c>
      <c r="I686" s="32">
        <v>8.3359693890863501E-4</v>
      </c>
      <c r="J686" s="32">
        <v>1.89280865487255E-6</v>
      </c>
      <c r="K686" s="33">
        <v>5</v>
      </c>
      <c r="L686" s="33">
        <v>1</v>
      </c>
      <c r="M686" s="34">
        <v>0.98105563325729805</v>
      </c>
      <c r="N686" s="35">
        <v>5.3364866792579796E-4</v>
      </c>
      <c r="O686" s="35">
        <v>1.3589773388875701E-4</v>
      </c>
      <c r="P686" s="36">
        <v>39</v>
      </c>
      <c r="Q686" s="36">
        <v>5</v>
      </c>
      <c r="R686" s="37">
        <v>0.28930608352839798</v>
      </c>
      <c r="S686" s="38">
        <v>4.8835864263559496E-4</v>
      </c>
      <c r="T686" s="38">
        <v>2.28207946801234E-4</v>
      </c>
      <c r="U686" s="39">
        <v>82</v>
      </c>
      <c r="V686" s="39">
        <v>12</v>
      </c>
      <c r="W686" s="40">
        <v>9.8708257762218504E-3</v>
      </c>
    </row>
    <row r="687" spans="1:23" ht="15" x14ac:dyDescent="0.25">
      <c r="A687" s="28" t="s">
        <v>829</v>
      </c>
      <c r="B687" s="28"/>
      <c r="C687" s="28" t="s">
        <v>518</v>
      </c>
      <c r="D687" s="29">
        <v>0</v>
      </c>
      <c r="E687" s="29">
        <v>0</v>
      </c>
      <c r="F687" s="30">
        <v>0</v>
      </c>
      <c r="G687" s="30">
        <v>0</v>
      </c>
      <c r="H687" s="31" t="s">
        <v>12</v>
      </c>
      <c r="I687" s="32">
        <v>1.4753899012509299E-5</v>
      </c>
      <c r="J687" s="32">
        <v>0</v>
      </c>
      <c r="K687" s="33">
        <v>2</v>
      </c>
      <c r="L687" s="33">
        <v>0</v>
      </c>
      <c r="M687" s="34">
        <v>0.55911838963927096</v>
      </c>
      <c r="N687" s="35">
        <v>3.0022370554956697E-4</v>
      </c>
      <c r="O687" s="35">
        <v>1.4682092967481601E-4</v>
      </c>
      <c r="P687" s="36">
        <v>17</v>
      </c>
      <c r="Q687" s="36">
        <v>3</v>
      </c>
      <c r="R687" s="37">
        <v>1</v>
      </c>
      <c r="S687" s="38">
        <v>1.1564264292817099E-3</v>
      </c>
      <c r="T687" s="38">
        <v>6.2865120552094199E-4</v>
      </c>
      <c r="U687" s="39">
        <v>81</v>
      </c>
      <c r="V687" s="39">
        <v>14</v>
      </c>
      <c r="W687" s="40">
        <v>9.9389154708758407E-2</v>
      </c>
    </row>
    <row r="688" spans="1:23" ht="15" x14ac:dyDescent="0.25">
      <c r="A688" s="28" t="s">
        <v>830</v>
      </c>
      <c r="B688" s="28"/>
      <c r="C688" s="28" t="s">
        <v>518</v>
      </c>
      <c r="D688" s="29">
        <v>2.1868075483982801E-5</v>
      </c>
      <c r="E688" s="29">
        <v>1.8476286120418101E-6</v>
      </c>
      <c r="F688" s="30">
        <v>18</v>
      </c>
      <c r="G688" s="30">
        <v>1</v>
      </c>
      <c r="H688" s="31">
        <v>0.17618594748077099</v>
      </c>
      <c r="I688" s="32">
        <v>1.1372977550134801E-5</v>
      </c>
      <c r="J688" s="32">
        <v>5.60213250617064E-6</v>
      </c>
      <c r="K688" s="33">
        <v>20</v>
      </c>
      <c r="L688" s="33">
        <v>3</v>
      </c>
      <c r="M688" s="34">
        <v>0.66113907550195505</v>
      </c>
      <c r="N688" s="35">
        <v>2.42948764065672E-4</v>
      </c>
      <c r="O688" s="35">
        <v>5.3353035456976401E-4</v>
      </c>
      <c r="P688" s="36">
        <v>36</v>
      </c>
      <c r="Q688" s="36">
        <v>8</v>
      </c>
      <c r="R688" s="37">
        <v>0.36659973319855799</v>
      </c>
      <c r="S688" s="38">
        <v>1.03255442602518E-2</v>
      </c>
      <c r="T688" s="38">
        <v>7.5309239179326597E-3</v>
      </c>
      <c r="U688" s="39">
        <v>80</v>
      </c>
      <c r="V688" s="39">
        <v>13</v>
      </c>
      <c r="W688" s="40">
        <v>0.23636386987077601</v>
      </c>
    </row>
    <row r="689" spans="1:23" ht="15" x14ac:dyDescent="0.25">
      <c r="A689" s="28" t="s">
        <v>831</v>
      </c>
      <c r="B689" s="28"/>
      <c r="C689" s="28" t="s">
        <v>518</v>
      </c>
      <c r="D689" s="29">
        <v>8.6628934236899008E-6</v>
      </c>
      <c r="E689" s="29">
        <v>3.0394472210184299E-6</v>
      </c>
      <c r="F689" s="30">
        <v>8</v>
      </c>
      <c r="G689" s="30">
        <v>1</v>
      </c>
      <c r="H689" s="31">
        <v>0.74093144106916198</v>
      </c>
      <c r="I689" s="32">
        <v>6.6884748815367498E-6</v>
      </c>
      <c r="J689" s="32">
        <v>2.0343035458007699E-6</v>
      </c>
      <c r="K689" s="33">
        <v>10</v>
      </c>
      <c r="L689" s="33">
        <v>1</v>
      </c>
      <c r="M689" s="34">
        <v>0.56453777356191204</v>
      </c>
      <c r="N689" s="35">
        <v>9.5279379187148606E-5</v>
      </c>
      <c r="O689" s="35">
        <v>8.8703711209990805E-4</v>
      </c>
      <c r="P689" s="36">
        <v>21</v>
      </c>
      <c r="Q689" s="36">
        <v>4</v>
      </c>
      <c r="R689" s="37">
        <v>0.74741873764889499</v>
      </c>
      <c r="S689" s="38">
        <v>3.7720091515841101E-3</v>
      </c>
      <c r="T689" s="38">
        <v>1.8295558349260099E-3</v>
      </c>
      <c r="U689" s="39">
        <v>77</v>
      </c>
      <c r="V689" s="39">
        <v>11</v>
      </c>
      <c r="W689" s="40">
        <v>8.40515735568092E-2</v>
      </c>
    </row>
    <row r="690" spans="1:23" ht="15" x14ac:dyDescent="0.25">
      <c r="A690" s="28" t="s">
        <v>832</v>
      </c>
      <c r="B690" s="28"/>
      <c r="C690" s="28" t="s">
        <v>518</v>
      </c>
      <c r="D690" s="29">
        <v>7.1520151955676805E-7</v>
      </c>
      <c r="E690" s="29">
        <v>0</v>
      </c>
      <c r="F690" s="30">
        <v>1</v>
      </c>
      <c r="G690" s="30">
        <v>0</v>
      </c>
      <c r="H690" s="31">
        <v>0.69946407059014204</v>
      </c>
      <c r="I690" s="32">
        <v>0</v>
      </c>
      <c r="J690" s="32">
        <v>0</v>
      </c>
      <c r="K690" s="33">
        <v>0</v>
      </c>
      <c r="L690" s="33">
        <v>0</v>
      </c>
      <c r="M690" s="34" t="s">
        <v>12</v>
      </c>
      <c r="N690" s="35">
        <v>1.4615449739837901E-3</v>
      </c>
      <c r="O690" s="35">
        <v>3.3143074227591899E-3</v>
      </c>
      <c r="P690" s="36">
        <v>4</v>
      </c>
      <c r="Q690" s="36">
        <v>3</v>
      </c>
      <c r="R690" s="37">
        <v>3.7773498185148302E-2</v>
      </c>
      <c r="S690" s="38">
        <v>5.9044326777464801E-5</v>
      </c>
      <c r="T690" s="38">
        <v>0</v>
      </c>
      <c r="U690" s="39">
        <v>4</v>
      </c>
      <c r="V690" s="39">
        <v>0</v>
      </c>
      <c r="W690" s="40">
        <v>0.39584456686018199</v>
      </c>
    </row>
    <row r="691" spans="1:23" ht="15" x14ac:dyDescent="0.25">
      <c r="A691" s="28" t="s">
        <v>833</v>
      </c>
      <c r="B691" s="28"/>
      <c r="C691" s="28" t="s">
        <v>518</v>
      </c>
      <c r="D691" s="29">
        <v>0</v>
      </c>
      <c r="E691" s="29">
        <v>0</v>
      </c>
      <c r="F691" s="30">
        <v>0</v>
      </c>
      <c r="G691" s="30">
        <v>0</v>
      </c>
      <c r="H691" s="31" t="s">
        <v>12</v>
      </c>
      <c r="I691" s="32">
        <v>2.5218354837688498E-4</v>
      </c>
      <c r="J691" s="32">
        <v>0</v>
      </c>
      <c r="K691" s="33">
        <v>2</v>
      </c>
      <c r="L691" s="33">
        <v>0</v>
      </c>
      <c r="M691" s="34">
        <v>0.55911838963927096</v>
      </c>
      <c r="N691" s="35">
        <v>5.2618256419569498E-4</v>
      </c>
      <c r="O691" s="35">
        <v>0</v>
      </c>
      <c r="P691" s="36">
        <v>3</v>
      </c>
      <c r="Q691" s="36">
        <v>0</v>
      </c>
      <c r="R691" s="37">
        <v>0.46698510612442501</v>
      </c>
      <c r="S691" s="38">
        <v>1.4812467613798701E-4</v>
      </c>
      <c r="T691" s="38">
        <v>4.4391795060062702E-4</v>
      </c>
      <c r="U691" s="39">
        <v>6</v>
      </c>
      <c r="V691" s="39">
        <v>3</v>
      </c>
      <c r="W691" s="40">
        <v>0.106316041314808</v>
      </c>
    </row>
    <row r="692" spans="1:23" ht="15" x14ac:dyDescent="0.25">
      <c r="A692" s="28" t="s">
        <v>834</v>
      </c>
      <c r="B692" s="28"/>
      <c r="C692" s="28" t="s">
        <v>518</v>
      </c>
      <c r="D692" s="29">
        <v>2.6066022462018899E-6</v>
      </c>
      <c r="E692" s="29">
        <v>0</v>
      </c>
      <c r="F692" s="30">
        <v>1</v>
      </c>
      <c r="G692" s="30">
        <v>0</v>
      </c>
      <c r="H692" s="31">
        <v>0.69946407059014204</v>
      </c>
      <c r="I692" s="32">
        <v>1.09784799201547E-5</v>
      </c>
      <c r="J692" s="32">
        <v>0</v>
      </c>
      <c r="K692" s="33">
        <v>2</v>
      </c>
      <c r="L692" s="33">
        <v>0</v>
      </c>
      <c r="M692" s="34">
        <v>0.55911838963927096</v>
      </c>
      <c r="N692" s="35">
        <v>1.3177344213481199E-3</v>
      </c>
      <c r="O692" s="35">
        <v>1.0637653082576899E-3</v>
      </c>
      <c r="P692" s="36">
        <v>8</v>
      </c>
      <c r="Q692" s="36">
        <v>2</v>
      </c>
      <c r="R692" s="37">
        <v>0.70020217812576802</v>
      </c>
      <c r="S692" s="38">
        <v>1.7142851965948301E-2</v>
      </c>
      <c r="T692" s="38">
        <v>1.67064848580145E-2</v>
      </c>
      <c r="U692" s="39">
        <v>69</v>
      </c>
      <c r="V692" s="39">
        <v>11</v>
      </c>
      <c r="W692" s="40">
        <v>0.95264453252495795</v>
      </c>
    </row>
  </sheetData>
  <mergeCells count="5">
    <mergeCell ref="A1:C1"/>
    <mergeCell ref="D1:H1"/>
    <mergeCell ref="I1:M1"/>
    <mergeCell ref="N1:R1"/>
    <mergeCell ref="S1:W1"/>
  </mergeCells>
  <phoneticPr fontId="4" type="noConversion"/>
  <conditionalFormatting sqref="H1">
    <cfRule type="cellIs" dxfId="8" priority="16" operator="lessThan">
      <formula>0.05</formula>
    </cfRule>
  </conditionalFormatting>
  <conditionalFormatting sqref="W1 R1 M1">
    <cfRule type="cellIs" dxfId="7" priority="15" operator="lessThan">
      <formula>0.05</formula>
    </cfRule>
  </conditionalFormatting>
  <conditionalFormatting sqref="D2:E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{3644B8DA-CD13-47A5-B2F8-F8DF2A691D40}</x14:id>
        </ext>
      </extLst>
    </cfRule>
  </conditionalFormatting>
  <conditionalFormatting sqref="H2">
    <cfRule type="cellIs" dxfId="6" priority="13" operator="lessThan">
      <formula>0.05</formula>
    </cfRule>
  </conditionalFormatting>
  <conditionalFormatting sqref="I2:J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{B5E68CAB-229A-4E29-9E21-9BB2321BFCF7}</x14:id>
        </ext>
      </extLst>
    </cfRule>
  </conditionalFormatting>
  <conditionalFormatting sqref="M2">
    <cfRule type="cellIs" dxfId="5" priority="11" operator="lessThan">
      <formula>0.05</formula>
    </cfRule>
  </conditionalFormatting>
  <conditionalFormatting sqref="N2:O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{CDA541A0-90F8-4865-B6C9-DAEBB9047D92}</x14:id>
        </ext>
      </extLst>
    </cfRule>
  </conditionalFormatting>
  <conditionalFormatting sqref="R2">
    <cfRule type="cellIs" dxfId="4" priority="9" operator="lessThan">
      <formula>0.05</formula>
    </cfRule>
  </conditionalFormatting>
  <conditionalFormatting sqref="S2:T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{7E5F44D2-F025-4F84-83C5-AD5222DB893A}</x14:id>
        </ext>
      </extLst>
    </cfRule>
  </conditionalFormatting>
  <conditionalFormatting sqref="W2">
    <cfRule type="cellIs" dxfId="3" priority="7" operator="lessThan">
      <formula>0.05</formula>
    </cfRule>
  </conditionalFormatting>
  <conditionalFormatting sqref="H2">
    <cfRule type="cellIs" dxfId="2" priority="6" operator="lessThan">
      <formula>0.05</formula>
    </cfRule>
  </conditionalFormatting>
  <conditionalFormatting sqref="W2 R2 M2">
    <cfRule type="cellIs" dxfId="1" priority="5" operator="lessThan">
      <formula>0.05</formula>
    </cfRule>
  </conditionalFormatting>
  <conditionalFormatting sqref="H2 M2 R2 W2">
    <cfRule type="cellIs" dxfId="0" priority="4" operator="lessThan">
      <formula>0.05</formula>
    </cfRule>
  </conditionalFormatting>
  <conditionalFormatting sqref="I2:J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{DFEC7012-AB3C-4409-8685-1C1637AD7203}</x14:id>
        </ext>
      </extLst>
    </cfRule>
  </conditionalFormatting>
  <conditionalFormatting sqref="N2:O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{A9C3451F-DE9C-46EF-B0F5-188B9F8C725D}</x14:id>
        </ext>
      </extLst>
    </cfRule>
  </conditionalFormatting>
  <conditionalFormatting sqref="S2:T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{1F006E4E-4112-4B9E-82F3-2EEDDA9E95A4}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4B8DA-CD13-47A5-B2F8-F8DF2A691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D2:E2</xm:sqref>
        </x14:conditionalFormatting>
        <x14:conditionalFormatting xmlns:xm="http://schemas.microsoft.com/office/excel/2006/main">
          <x14:cfRule type="dataBar" id="{B5E68CAB-229A-4E29-9E21-9BB2321BF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I2:J2</xm:sqref>
        </x14:conditionalFormatting>
        <x14:conditionalFormatting xmlns:xm="http://schemas.microsoft.com/office/excel/2006/main">
          <x14:cfRule type="dataBar" id="{CDA541A0-90F8-4865-B6C9-DAEBB9047D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N2:O2</xm:sqref>
        </x14:conditionalFormatting>
        <x14:conditionalFormatting xmlns:xm="http://schemas.microsoft.com/office/excel/2006/main">
          <x14:cfRule type="dataBar" id="{7E5F44D2-F025-4F84-83C5-AD5222DB89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S2:T2</xm:sqref>
        </x14:conditionalFormatting>
        <x14:conditionalFormatting xmlns:xm="http://schemas.microsoft.com/office/excel/2006/main">
          <x14:cfRule type="dataBar" id="{DFEC7012-AB3C-4409-8685-1C1637AD72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I2:J2</xm:sqref>
        </x14:conditionalFormatting>
        <x14:conditionalFormatting xmlns:xm="http://schemas.microsoft.com/office/excel/2006/main">
          <x14:cfRule type="dataBar" id="{A9C3451F-DE9C-46EF-B0F5-188B9F8C72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N2:O2</xm:sqref>
        </x14:conditionalFormatting>
        <x14:conditionalFormatting xmlns:xm="http://schemas.microsoft.com/office/excel/2006/main">
          <x14:cfRule type="dataBar" id="{1F006E4E-4112-4B9E-82F3-2EEDDA9E95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C17" sqref="C17"/>
    </sheetView>
  </sheetViews>
  <sheetFormatPr defaultColWidth="9" defaultRowHeight="15" x14ac:dyDescent="0.25"/>
  <cols>
    <col min="1" max="1" width="25.125" style="55" bestFit="1" customWidth="1"/>
    <col min="2" max="2" width="16.125" style="54" bestFit="1" customWidth="1"/>
    <col min="3" max="3" width="18.125" style="54" customWidth="1"/>
    <col min="4" max="4" width="16.125" style="54" bestFit="1" customWidth="1"/>
    <col min="5" max="5" width="14.375" style="54" bestFit="1" customWidth="1"/>
    <col min="6" max="6" width="23.125" style="54" customWidth="1"/>
    <col min="7" max="7" width="17.375" style="54" bestFit="1" customWidth="1"/>
    <col min="8" max="8" width="21" style="54" customWidth="1"/>
    <col min="9" max="16384" width="9" style="49"/>
  </cols>
  <sheetData>
    <row r="1" spans="1:8" ht="36" x14ac:dyDescent="0.25">
      <c r="A1" s="41" t="s">
        <v>835</v>
      </c>
      <c r="B1" s="42" t="s">
        <v>836</v>
      </c>
      <c r="C1" s="43" t="s">
        <v>837</v>
      </c>
      <c r="D1" s="44" t="s">
        <v>836</v>
      </c>
      <c r="E1" s="45" t="s">
        <v>838</v>
      </c>
      <c r="F1" s="46" t="s">
        <v>836</v>
      </c>
      <c r="G1" s="47" t="s">
        <v>839</v>
      </c>
      <c r="H1" s="48" t="s">
        <v>836</v>
      </c>
    </row>
    <row r="2" spans="1:8" x14ac:dyDescent="0.25">
      <c r="A2" s="50" t="s">
        <v>26</v>
      </c>
      <c r="B2" s="51">
        <v>29</v>
      </c>
      <c r="C2" s="19" t="s">
        <v>27</v>
      </c>
      <c r="D2" s="19">
        <v>45</v>
      </c>
      <c r="E2" s="52" t="s">
        <v>26</v>
      </c>
      <c r="F2" s="53">
        <v>60</v>
      </c>
      <c r="G2" s="16" t="s">
        <v>26</v>
      </c>
      <c r="H2" s="16">
        <v>50</v>
      </c>
    </row>
    <row r="3" spans="1:8" x14ac:dyDescent="0.25">
      <c r="A3" s="50" t="s">
        <v>840</v>
      </c>
      <c r="B3" s="51">
        <v>20</v>
      </c>
      <c r="C3" s="19" t="s">
        <v>26</v>
      </c>
      <c r="D3" s="19">
        <v>25</v>
      </c>
      <c r="E3" s="52" t="s">
        <v>116</v>
      </c>
      <c r="F3" s="53">
        <v>7</v>
      </c>
      <c r="G3" s="16" t="s">
        <v>63</v>
      </c>
      <c r="H3" s="16">
        <v>7</v>
      </c>
    </row>
    <row r="4" spans="1:8" x14ac:dyDescent="0.25">
      <c r="A4" s="50" t="s">
        <v>27</v>
      </c>
      <c r="B4" s="51">
        <v>17</v>
      </c>
      <c r="C4" s="19" t="s">
        <v>116</v>
      </c>
      <c r="D4" s="19">
        <v>3</v>
      </c>
      <c r="E4" s="52" t="s">
        <v>63</v>
      </c>
      <c r="F4" s="53">
        <v>4</v>
      </c>
      <c r="G4" s="16" t="s">
        <v>106</v>
      </c>
      <c r="H4" s="16">
        <v>6</v>
      </c>
    </row>
    <row r="5" spans="1:8" x14ac:dyDescent="0.25">
      <c r="A5" s="50" t="s">
        <v>40</v>
      </c>
      <c r="B5" s="51">
        <v>3</v>
      </c>
      <c r="C5" s="19" t="s">
        <v>42</v>
      </c>
      <c r="D5" s="19">
        <v>2</v>
      </c>
      <c r="E5" s="52" t="s">
        <v>106</v>
      </c>
      <c r="F5" s="53">
        <v>4</v>
      </c>
      <c r="G5" s="16" t="s">
        <v>27</v>
      </c>
      <c r="H5" s="16">
        <v>5</v>
      </c>
    </row>
    <row r="6" spans="1:8" x14ac:dyDescent="0.25">
      <c r="A6" s="50" t="s">
        <v>123</v>
      </c>
      <c r="B6" s="51">
        <v>3</v>
      </c>
      <c r="C6" s="19" t="s">
        <v>58</v>
      </c>
      <c r="D6" s="19">
        <v>2</v>
      </c>
      <c r="E6" s="52" t="s">
        <v>27</v>
      </c>
      <c r="F6" s="53">
        <v>3</v>
      </c>
      <c r="G6" s="16" t="s">
        <v>64</v>
      </c>
      <c r="H6" s="16">
        <v>5</v>
      </c>
    </row>
    <row r="7" spans="1:8" x14ac:dyDescent="0.25">
      <c r="A7" s="50" t="s">
        <v>58</v>
      </c>
      <c r="B7" s="51">
        <v>2</v>
      </c>
      <c r="C7" s="19" t="s">
        <v>40</v>
      </c>
      <c r="D7" s="19">
        <v>1</v>
      </c>
      <c r="E7" s="52" t="s">
        <v>113</v>
      </c>
      <c r="F7" s="53">
        <v>3</v>
      </c>
      <c r="G7" s="16" t="s">
        <v>116</v>
      </c>
      <c r="H7" s="16">
        <v>4</v>
      </c>
    </row>
    <row r="8" spans="1:8" x14ac:dyDescent="0.25">
      <c r="A8" s="50" t="s">
        <v>841</v>
      </c>
      <c r="B8" s="51">
        <v>2</v>
      </c>
      <c r="C8" s="19" t="s">
        <v>840</v>
      </c>
      <c r="D8" s="19">
        <v>1</v>
      </c>
      <c r="E8" s="52" t="s">
        <v>40</v>
      </c>
      <c r="F8" s="53">
        <v>2</v>
      </c>
      <c r="G8" s="16" t="s">
        <v>19</v>
      </c>
      <c r="H8" s="16">
        <v>2</v>
      </c>
    </row>
    <row r="9" spans="1:8" x14ac:dyDescent="0.25">
      <c r="A9" s="50" t="s">
        <v>116</v>
      </c>
      <c r="B9" s="51">
        <v>2</v>
      </c>
      <c r="C9" s="19" t="s">
        <v>94</v>
      </c>
      <c r="D9" s="19">
        <v>1</v>
      </c>
      <c r="E9" s="54" t="s">
        <v>842</v>
      </c>
      <c r="F9" s="54">
        <f>SUM(F2:F8)</f>
        <v>83</v>
      </c>
      <c r="G9" s="16" t="s">
        <v>40</v>
      </c>
      <c r="H9" s="16">
        <v>2</v>
      </c>
    </row>
    <row r="10" spans="1:8" x14ac:dyDescent="0.25">
      <c r="A10" s="50" t="s">
        <v>843</v>
      </c>
      <c r="B10" s="51">
        <v>1</v>
      </c>
      <c r="C10" s="19" t="s">
        <v>841</v>
      </c>
      <c r="D10" s="19">
        <v>1</v>
      </c>
      <c r="G10" s="16" t="s">
        <v>840</v>
      </c>
      <c r="H10" s="16">
        <v>2</v>
      </c>
    </row>
    <row r="11" spans="1:8" x14ac:dyDescent="0.25">
      <c r="A11" s="50" t="s">
        <v>42</v>
      </c>
      <c r="B11" s="51">
        <v>1</v>
      </c>
      <c r="C11" s="19" t="s">
        <v>106</v>
      </c>
      <c r="D11" s="19">
        <v>1</v>
      </c>
      <c r="G11" s="54" t="s">
        <v>842</v>
      </c>
      <c r="H11" s="54">
        <f>SUM(H2:H10)</f>
        <v>83</v>
      </c>
    </row>
    <row r="12" spans="1:8" x14ac:dyDescent="0.25">
      <c r="A12" s="50" t="s">
        <v>71</v>
      </c>
      <c r="B12" s="51">
        <v>1</v>
      </c>
      <c r="C12" s="19" t="s">
        <v>128</v>
      </c>
      <c r="D12" s="19">
        <v>1</v>
      </c>
    </row>
    <row r="13" spans="1:8" x14ac:dyDescent="0.25">
      <c r="A13" s="55" t="s">
        <v>842</v>
      </c>
      <c r="B13" s="54">
        <f>SUM(B2:B12)</f>
        <v>81</v>
      </c>
      <c r="C13" s="54" t="s">
        <v>842</v>
      </c>
      <c r="D13" s="54">
        <f>SUM(D2:D12)</f>
        <v>83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sqref="A1:XFD1048576"/>
    </sheetView>
  </sheetViews>
  <sheetFormatPr defaultRowHeight="12" x14ac:dyDescent="0.2"/>
  <cols>
    <col min="1" max="1" width="8" style="58" bestFit="1" customWidth="1"/>
    <col min="2" max="2" width="24.875" style="58" bestFit="1" customWidth="1"/>
    <col min="3" max="3" width="43.5" style="58" customWidth="1"/>
    <col min="4" max="4" width="8.625" style="58" bestFit="1" customWidth="1"/>
    <col min="5" max="5" width="9.5" style="58" bestFit="1" customWidth="1"/>
    <col min="6" max="6" width="8.625" style="58" bestFit="1" customWidth="1"/>
    <col min="7" max="7" width="8.875" style="58" bestFit="1" customWidth="1"/>
    <col min="8" max="8" width="8.625" style="58" bestFit="1" customWidth="1"/>
    <col min="9" max="9" width="8.875" style="58" bestFit="1" customWidth="1"/>
    <col min="10" max="10" width="8.625" style="58" bestFit="1" customWidth="1"/>
    <col min="11" max="16384" width="9" style="58"/>
  </cols>
  <sheetData>
    <row r="1" spans="1:10" ht="132" x14ac:dyDescent="0.2">
      <c r="A1" s="56" t="s">
        <v>844</v>
      </c>
      <c r="B1" s="56" t="s">
        <v>845</v>
      </c>
      <c r="C1" s="56" t="s">
        <v>846</v>
      </c>
      <c r="D1" s="56" t="s">
        <v>847</v>
      </c>
      <c r="E1" s="57" t="s">
        <v>848</v>
      </c>
      <c r="F1" s="56" t="s">
        <v>849</v>
      </c>
      <c r="G1" s="57" t="s">
        <v>850</v>
      </c>
      <c r="H1" s="56" t="s">
        <v>851</v>
      </c>
      <c r="I1" s="57" t="s">
        <v>852</v>
      </c>
      <c r="J1" s="56" t="s">
        <v>853</v>
      </c>
    </row>
    <row r="2" spans="1:10" x14ac:dyDescent="0.2">
      <c r="A2" s="58" t="s">
        <v>467</v>
      </c>
      <c r="B2" s="58" t="s">
        <v>121</v>
      </c>
      <c r="C2" s="58" t="s">
        <v>854</v>
      </c>
      <c r="D2" s="58">
        <v>5</v>
      </c>
      <c r="E2" s="59">
        <v>0.6</v>
      </c>
      <c r="F2" s="58">
        <v>61</v>
      </c>
      <c r="G2" s="59">
        <v>0.29509999999999997</v>
      </c>
      <c r="H2" s="58">
        <v>22</v>
      </c>
      <c r="I2" s="59">
        <v>9.0899999999999995E-2</v>
      </c>
      <c r="J2" s="58">
        <v>11</v>
      </c>
    </row>
    <row r="3" spans="1:10" x14ac:dyDescent="0.2">
      <c r="A3" s="58" t="s">
        <v>198</v>
      </c>
      <c r="B3" s="58" t="s">
        <v>26</v>
      </c>
      <c r="C3" s="58" t="s">
        <v>855</v>
      </c>
      <c r="D3" s="58">
        <v>83</v>
      </c>
      <c r="E3" s="59">
        <v>0.66269999999999996</v>
      </c>
      <c r="F3" s="58">
        <v>55</v>
      </c>
      <c r="G3" s="59">
        <v>0.87270000000000003</v>
      </c>
      <c r="H3" s="58">
        <v>55</v>
      </c>
      <c r="I3" s="59">
        <v>0.94550000000000001</v>
      </c>
      <c r="J3" s="58">
        <v>68</v>
      </c>
    </row>
    <row r="4" spans="1:10" x14ac:dyDescent="0.2">
      <c r="A4" s="58" t="s">
        <v>489</v>
      </c>
      <c r="B4" s="58" t="s">
        <v>123</v>
      </c>
      <c r="C4" s="58" t="s">
        <v>856</v>
      </c>
      <c r="D4" s="58">
        <v>12</v>
      </c>
      <c r="E4" s="59">
        <v>0.83330000000000004</v>
      </c>
      <c r="F4" s="58">
        <v>54</v>
      </c>
      <c r="G4" s="59">
        <v>0.81479999999999997</v>
      </c>
      <c r="H4" s="58">
        <v>70</v>
      </c>
      <c r="I4" s="59">
        <v>0.1429</v>
      </c>
      <c r="J4" s="58">
        <v>11</v>
      </c>
    </row>
    <row r="5" spans="1:10" x14ac:dyDescent="0.2">
      <c r="A5" s="58" t="s">
        <v>206</v>
      </c>
      <c r="B5" s="58" t="s">
        <v>27</v>
      </c>
      <c r="C5" s="58" t="s">
        <v>857</v>
      </c>
      <c r="D5" s="58">
        <v>78</v>
      </c>
      <c r="E5" s="59">
        <v>0.66669999999999996</v>
      </c>
      <c r="F5" s="58">
        <v>53</v>
      </c>
      <c r="G5" s="59">
        <v>0.94340000000000002</v>
      </c>
      <c r="H5" s="58">
        <v>76</v>
      </c>
      <c r="I5" s="59">
        <v>0.71050000000000002</v>
      </c>
      <c r="J5" s="58">
        <v>59</v>
      </c>
    </row>
    <row r="6" spans="1:10" x14ac:dyDescent="0.2">
      <c r="A6" s="58" t="s">
        <v>299</v>
      </c>
      <c r="B6" s="58" t="s">
        <v>840</v>
      </c>
      <c r="C6" s="58" t="s">
        <v>858</v>
      </c>
      <c r="D6" s="58">
        <v>66</v>
      </c>
      <c r="E6" s="59">
        <v>0.74239999999999995</v>
      </c>
      <c r="F6" s="58">
        <v>52</v>
      </c>
      <c r="G6" s="59">
        <v>0.98080000000000001</v>
      </c>
      <c r="H6" s="58">
        <v>74</v>
      </c>
      <c r="I6" s="59">
        <v>0.70269999999999999</v>
      </c>
      <c r="J6" s="58">
        <v>57</v>
      </c>
    </row>
    <row r="7" spans="1:10" x14ac:dyDescent="0.2">
      <c r="A7" s="58" t="s">
        <v>494</v>
      </c>
      <c r="B7" s="58" t="s">
        <v>123</v>
      </c>
      <c r="C7" s="58" t="s">
        <v>859</v>
      </c>
      <c r="D7" s="58">
        <v>75</v>
      </c>
      <c r="E7" s="59">
        <v>0.61329999999999996</v>
      </c>
      <c r="F7" s="58">
        <v>49</v>
      </c>
      <c r="G7" s="59">
        <v>0.71430000000000005</v>
      </c>
      <c r="H7" s="58">
        <v>57</v>
      </c>
      <c r="I7" s="59">
        <v>0.57889999999999997</v>
      </c>
      <c r="J7" s="58">
        <v>48</v>
      </c>
    </row>
    <row r="8" spans="1:10" x14ac:dyDescent="0.2">
      <c r="A8" s="58" t="s">
        <v>321</v>
      </c>
      <c r="B8" s="58" t="s">
        <v>69</v>
      </c>
      <c r="C8" s="58" t="s">
        <v>860</v>
      </c>
      <c r="D8" s="58">
        <v>20</v>
      </c>
      <c r="E8" s="59">
        <v>0.7</v>
      </c>
      <c r="F8" s="58">
        <v>47</v>
      </c>
      <c r="G8" s="59">
        <v>0.59570000000000001</v>
      </c>
      <c r="H8" s="58">
        <v>43</v>
      </c>
      <c r="I8" s="59">
        <v>0.4884</v>
      </c>
      <c r="J8" s="58">
        <v>38</v>
      </c>
    </row>
    <row r="9" spans="1:10" x14ac:dyDescent="0.2">
      <c r="A9" s="58" t="s">
        <v>484</v>
      </c>
      <c r="B9" s="58" t="s">
        <v>123</v>
      </c>
      <c r="C9" s="58" t="s">
        <v>861</v>
      </c>
      <c r="D9" s="58">
        <v>64</v>
      </c>
      <c r="E9" s="59">
        <v>0.60940000000000005</v>
      </c>
      <c r="F9" s="58">
        <v>45</v>
      </c>
      <c r="G9" s="59">
        <v>0.4889</v>
      </c>
      <c r="H9" s="58">
        <v>41</v>
      </c>
      <c r="I9" s="59">
        <v>0.46339999999999998</v>
      </c>
      <c r="J9" s="58">
        <v>38</v>
      </c>
    </row>
    <row r="10" spans="1:10" x14ac:dyDescent="0.2">
      <c r="A10" s="58" t="s">
        <v>298</v>
      </c>
      <c r="B10" s="58" t="s">
        <v>61</v>
      </c>
      <c r="C10" s="58" t="s">
        <v>862</v>
      </c>
      <c r="D10" s="58">
        <v>8</v>
      </c>
      <c r="E10" s="59">
        <v>0.625</v>
      </c>
      <c r="F10" s="58">
        <v>44</v>
      </c>
      <c r="G10" s="59">
        <v>0.54549999999999998</v>
      </c>
      <c r="H10" s="58">
        <v>39</v>
      </c>
      <c r="I10" s="59">
        <v>0.17949999999999999</v>
      </c>
      <c r="J10" s="58">
        <v>12</v>
      </c>
    </row>
    <row r="11" spans="1:10" x14ac:dyDescent="0.2">
      <c r="A11" s="58" t="s">
        <v>446</v>
      </c>
      <c r="B11" s="58" t="s">
        <v>114</v>
      </c>
      <c r="C11" s="58" t="s">
        <v>863</v>
      </c>
      <c r="D11" s="58">
        <v>37</v>
      </c>
      <c r="E11" s="59">
        <v>0.48649999999999999</v>
      </c>
      <c r="F11" s="58">
        <v>43</v>
      </c>
      <c r="G11" s="59">
        <v>0.46510000000000001</v>
      </c>
      <c r="H11" s="58">
        <v>40</v>
      </c>
      <c r="I11" s="59">
        <v>0.45</v>
      </c>
      <c r="J11" s="58">
        <v>29</v>
      </c>
    </row>
    <row r="12" spans="1:10" x14ac:dyDescent="0.2">
      <c r="A12" s="58" t="s">
        <v>191</v>
      </c>
      <c r="B12" s="58" t="s">
        <v>26</v>
      </c>
      <c r="C12" s="58" t="s">
        <v>864</v>
      </c>
      <c r="D12" s="58">
        <v>83</v>
      </c>
      <c r="E12" s="59">
        <v>0.4819</v>
      </c>
      <c r="F12" s="58">
        <v>40</v>
      </c>
      <c r="G12" s="59">
        <v>0.82499999999999996</v>
      </c>
      <c r="H12" s="58">
        <v>43</v>
      </c>
      <c r="I12" s="59">
        <v>0.97670000000000001</v>
      </c>
      <c r="J12" s="58">
        <v>67</v>
      </c>
    </row>
    <row r="13" spans="1:10" x14ac:dyDescent="0.2">
      <c r="A13" s="58" t="s">
        <v>466</v>
      </c>
      <c r="B13" s="58" t="s">
        <v>121</v>
      </c>
      <c r="C13" s="58" t="s">
        <v>865</v>
      </c>
      <c r="D13" s="58">
        <v>7</v>
      </c>
      <c r="E13" s="59">
        <v>0.57140000000000002</v>
      </c>
      <c r="F13" s="58">
        <v>40</v>
      </c>
      <c r="G13" s="59">
        <v>0.57499999999999996</v>
      </c>
      <c r="H13" s="58">
        <v>46</v>
      </c>
      <c r="I13" s="59">
        <v>0.21740000000000001</v>
      </c>
      <c r="J13" s="58">
        <v>13</v>
      </c>
    </row>
    <row r="14" spans="1:10" x14ac:dyDescent="0.2">
      <c r="A14" s="58" t="s">
        <v>491</v>
      </c>
      <c r="B14" s="58" t="s">
        <v>123</v>
      </c>
      <c r="C14" s="58" t="s">
        <v>866</v>
      </c>
      <c r="D14" s="58">
        <v>71</v>
      </c>
      <c r="E14" s="59">
        <v>0.46479999999999999</v>
      </c>
      <c r="F14" s="58">
        <v>40</v>
      </c>
      <c r="G14" s="59">
        <v>0.875</v>
      </c>
      <c r="H14" s="58">
        <v>72</v>
      </c>
      <c r="I14" s="59">
        <v>0.5</v>
      </c>
      <c r="J14" s="58">
        <v>42</v>
      </c>
    </row>
    <row r="15" spans="1:10" x14ac:dyDescent="0.2">
      <c r="A15" s="58" t="s">
        <v>197</v>
      </c>
      <c r="B15" s="58" t="s">
        <v>26</v>
      </c>
      <c r="C15" s="58" t="s">
        <v>867</v>
      </c>
      <c r="D15" s="58">
        <v>83</v>
      </c>
      <c r="E15" s="59">
        <v>0.45779999999999998</v>
      </c>
      <c r="F15" s="58">
        <v>38</v>
      </c>
      <c r="G15" s="59">
        <v>0.84209999999999996</v>
      </c>
      <c r="H15" s="58">
        <v>47</v>
      </c>
      <c r="I15" s="59">
        <v>0.89359999999999995</v>
      </c>
      <c r="J15" s="58">
        <v>60</v>
      </c>
    </row>
    <row r="16" spans="1:10" x14ac:dyDescent="0.2">
      <c r="A16" s="58" t="s">
        <v>386</v>
      </c>
      <c r="B16" s="58" t="s">
        <v>841</v>
      </c>
      <c r="C16" s="58" t="s">
        <v>868</v>
      </c>
      <c r="D16" s="58">
        <v>79</v>
      </c>
      <c r="E16" s="59">
        <v>0.46839999999999998</v>
      </c>
      <c r="F16" s="58">
        <v>38</v>
      </c>
      <c r="G16" s="59">
        <v>0.92110000000000003</v>
      </c>
      <c r="H16" s="58">
        <v>46</v>
      </c>
      <c r="I16" s="59">
        <v>0.89129999999999998</v>
      </c>
      <c r="J16" s="58">
        <v>58</v>
      </c>
    </row>
    <row r="17" spans="1:10" x14ac:dyDescent="0.2">
      <c r="A17" s="58" t="s">
        <v>255</v>
      </c>
      <c r="B17" s="58" t="s">
        <v>42</v>
      </c>
      <c r="C17" s="58" t="s">
        <v>869</v>
      </c>
      <c r="D17" s="58">
        <v>74</v>
      </c>
      <c r="E17" s="59">
        <v>0.45950000000000002</v>
      </c>
      <c r="F17" s="58">
        <v>37</v>
      </c>
      <c r="G17" s="59">
        <v>0.89190000000000003</v>
      </c>
      <c r="H17" s="58">
        <v>51</v>
      </c>
      <c r="I17" s="59">
        <v>0.72550000000000003</v>
      </c>
      <c r="J17" s="58">
        <v>51</v>
      </c>
    </row>
    <row r="18" spans="1:10" x14ac:dyDescent="0.2">
      <c r="A18" s="58" t="s">
        <v>480</v>
      </c>
      <c r="B18" s="58" t="s">
        <v>123</v>
      </c>
      <c r="C18" s="58" t="s">
        <v>870</v>
      </c>
      <c r="D18" s="58">
        <v>22</v>
      </c>
      <c r="E18" s="59">
        <v>0.36359999999999998</v>
      </c>
      <c r="F18" s="58">
        <v>37</v>
      </c>
      <c r="G18" s="59">
        <v>0.54049999999999998</v>
      </c>
      <c r="H18" s="58">
        <v>44</v>
      </c>
      <c r="I18" s="59">
        <v>0.43180000000000002</v>
      </c>
      <c r="J18" s="58">
        <v>29</v>
      </c>
    </row>
    <row r="19" spans="1:10" x14ac:dyDescent="0.2">
      <c r="A19" s="58" t="s">
        <v>207</v>
      </c>
      <c r="B19" s="58" t="s">
        <v>27</v>
      </c>
      <c r="C19" s="58" t="s">
        <v>871</v>
      </c>
      <c r="D19" s="58">
        <v>65</v>
      </c>
      <c r="E19" s="59">
        <v>0.47689999999999999</v>
      </c>
      <c r="F19" s="58">
        <v>33</v>
      </c>
      <c r="G19" s="59">
        <v>0.69699999999999995</v>
      </c>
      <c r="H19" s="58">
        <v>35</v>
      </c>
      <c r="I19" s="59">
        <v>0.57140000000000002</v>
      </c>
      <c r="J19" s="58">
        <v>31</v>
      </c>
    </row>
    <row r="20" spans="1:10" x14ac:dyDescent="0.2">
      <c r="A20" s="58" t="s">
        <v>199</v>
      </c>
      <c r="B20" s="58" t="s">
        <v>27</v>
      </c>
      <c r="C20" s="58" t="s">
        <v>872</v>
      </c>
      <c r="D20" s="58">
        <v>73</v>
      </c>
      <c r="E20" s="59">
        <v>0.41099999999999998</v>
      </c>
      <c r="F20" s="58">
        <v>31</v>
      </c>
      <c r="G20" s="59">
        <v>0.7419</v>
      </c>
      <c r="H20" s="58">
        <v>38</v>
      </c>
      <c r="I20" s="59">
        <v>0.78949999999999998</v>
      </c>
      <c r="J20" s="58">
        <v>39</v>
      </c>
    </row>
    <row r="21" spans="1:10" x14ac:dyDescent="0.2">
      <c r="A21" s="58" t="s">
        <v>289</v>
      </c>
      <c r="B21" s="58" t="s">
        <v>58</v>
      </c>
      <c r="C21" s="58" t="s">
        <v>873</v>
      </c>
      <c r="D21" s="58">
        <v>20</v>
      </c>
      <c r="E21" s="59">
        <v>0.6</v>
      </c>
      <c r="F21" s="58">
        <v>30</v>
      </c>
      <c r="G21" s="59">
        <v>0.8</v>
      </c>
      <c r="H21" s="58">
        <v>44</v>
      </c>
      <c r="I21" s="59">
        <v>0.11360000000000001</v>
      </c>
      <c r="J21" s="58">
        <v>5</v>
      </c>
    </row>
    <row r="22" spans="1:10" x14ac:dyDescent="0.2">
      <c r="A22" s="58" t="s">
        <v>485</v>
      </c>
      <c r="B22" s="58" t="s">
        <v>123</v>
      </c>
      <c r="C22" s="58" t="s">
        <v>874</v>
      </c>
      <c r="D22" s="58">
        <v>0</v>
      </c>
      <c r="E22" s="59">
        <v>0</v>
      </c>
      <c r="F22" s="58">
        <v>28</v>
      </c>
      <c r="G22" s="59">
        <v>0.53569999999999995</v>
      </c>
      <c r="H22" s="58">
        <v>46</v>
      </c>
      <c r="I22" s="59">
        <v>4.3499999999999997E-2</v>
      </c>
      <c r="J22" s="58">
        <v>5</v>
      </c>
    </row>
    <row r="23" spans="1:10" x14ac:dyDescent="0.2">
      <c r="A23" s="58" t="s">
        <v>202</v>
      </c>
      <c r="B23" s="58" t="s">
        <v>27</v>
      </c>
      <c r="C23" s="58" t="s">
        <v>875</v>
      </c>
      <c r="D23" s="58">
        <v>80</v>
      </c>
      <c r="E23" s="59">
        <v>0.3125</v>
      </c>
      <c r="F23" s="58">
        <v>25</v>
      </c>
      <c r="G23" s="59">
        <v>0.92</v>
      </c>
      <c r="H23" s="58">
        <v>39</v>
      </c>
      <c r="I23" s="59">
        <v>0.84619999999999995</v>
      </c>
      <c r="J23" s="58">
        <v>60</v>
      </c>
    </row>
    <row r="24" spans="1:10" x14ac:dyDescent="0.2">
      <c r="A24" s="58" t="s">
        <v>471</v>
      </c>
      <c r="B24" s="58" t="s">
        <v>123</v>
      </c>
      <c r="C24" s="58" t="s">
        <v>876</v>
      </c>
      <c r="D24" s="58">
        <v>42</v>
      </c>
      <c r="E24" s="59">
        <v>0.3095</v>
      </c>
      <c r="F24" s="58">
        <v>25</v>
      </c>
      <c r="G24" s="59">
        <v>0.4</v>
      </c>
      <c r="H24" s="58">
        <v>32</v>
      </c>
      <c r="I24" s="59">
        <v>0.875</v>
      </c>
      <c r="J24" s="58">
        <v>74</v>
      </c>
    </row>
    <row r="25" spans="1:10" x14ac:dyDescent="0.2">
      <c r="A25" s="58" t="s">
        <v>179</v>
      </c>
      <c r="B25" s="58" t="s">
        <v>26</v>
      </c>
      <c r="C25" s="58" t="s">
        <v>877</v>
      </c>
      <c r="D25" s="58">
        <v>74</v>
      </c>
      <c r="E25" s="59">
        <v>0.32429999999999998</v>
      </c>
      <c r="F25" s="58">
        <v>24</v>
      </c>
      <c r="G25" s="59">
        <v>0.75</v>
      </c>
      <c r="H25" s="58">
        <v>28</v>
      </c>
      <c r="I25" s="59">
        <v>0.82140000000000002</v>
      </c>
      <c r="J25" s="58">
        <v>40</v>
      </c>
    </row>
    <row r="26" spans="1:10" x14ac:dyDescent="0.2">
      <c r="A26" s="58" t="s">
        <v>188</v>
      </c>
      <c r="B26" s="58" t="s">
        <v>26</v>
      </c>
      <c r="C26" s="58" t="s">
        <v>878</v>
      </c>
      <c r="D26" s="58">
        <v>70</v>
      </c>
      <c r="E26" s="59">
        <v>0.34289999999999998</v>
      </c>
      <c r="F26" s="58">
        <v>24</v>
      </c>
      <c r="G26" s="59">
        <v>0.79169999999999996</v>
      </c>
      <c r="H26" s="58">
        <v>32</v>
      </c>
      <c r="I26" s="59">
        <v>1</v>
      </c>
      <c r="J26" s="58">
        <v>47</v>
      </c>
    </row>
    <row r="27" spans="1:10" x14ac:dyDescent="0.2">
      <c r="A27" s="58" t="s">
        <v>387</v>
      </c>
      <c r="B27" s="58" t="s">
        <v>94</v>
      </c>
      <c r="C27" s="58" t="s">
        <v>879</v>
      </c>
      <c r="D27" s="58">
        <v>72</v>
      </c>
      <c r="E27" s="59">
        <v>0.31940000000000002</v>
      </c>
      <c r="F27" s="58">
        <v>24</v>
      </c>
      <c r="G27" s="59">
        <v>0.75</v>
      </c>
      <c r="H27" s="58">
        <v>30</v>
      </c>
      <c r="I27" s="59">
        <v>0.6</v>
      </c>
      <c r="J27" s="58">
        <v>25</v>
      </c>
    </row>
    <row r="28" spans="1:10" x14ac:dyDescent="0.2">
      <c r="A28" s="58" t="s">
        <v>300</v>
      </c>
      <c r="B28" s="58" t="s">
        <v>61</v>
      </c>
      <c r="C28" s="58" t="s">
        <v>880</v>
      </c>
      <c r="D28" s="58">
        <v>10</v>
      </c>
      <c r="E28" s="59">
        <v>0.4</v>
      </c>
      <c r="F28" s="58">
        <v>23</v>
      </c>
      <c r="G28" s="59">
        <v>0.30430000000000001</v>
      </c>
      <c r="H28" s="58">
        <v>14</v>
      </c>
      <c r="I28" s="59">
        <v>0.1429</v>
      </c>
      <c r="J28" s="58">
        <v>4</v>
      </c>
    </row>
    <row r="29" spans="1:10" x14ac:dyDescent="0.2">
      <c r="A29" s="58" t="s">
        <v>196</v>
      </c>
      <c r="B29" s="58" t="s">
        <v>26</v>
      </c>
      <c r="C29" s="58" t="s">
        <v>881</v>
      </c>
      <c r="D29" s="58">
        <v>80</v>
      </c>
      <c r="E29" s="59">
        <v>0.25</v>
      </c>
      <c r="F29" s="58">
        <v>21</v>
      </c>
      <c r="G29" s="59">
        <v>0.71430000000000005</v>
      </c>
      <c r="H29" s="58">
        <v>25</v>
      </c>
      <c r="I29" s="59">
        <v>0.88</v>
      </c>
      <c r="J29" s="58">
        <v>42</v>
      </c>
    </row>
    <row r="30" spans="1:10" x14ac:dyDescent="0.2">
      <c r="A30" s="58" t="s">
        <v>231</v>
      </c>
      <c r="B30" s="58" t="s">
        <v>40</v>
      </c>
      <c r="C30" s="58" t="s">
        <v>882</v>
      </c>
      <c r="D30" s="58">
        <v>61</v>
      </c>
      <c r="E30" s="59">
        <v>0.2787</v>
      </c>
      <c r="F30" s="58">
        <v>21</v>
      </c>
      <c r="G30" s="59">
        <v>0.33329999999999999</v>
      </c>
      <c r="H30" s="58">
        <v>31</v>
      </c>
      <c r="I30" s="59">
        <v>0.871</v>
      </c>
      <c r="J30" s="58">
        <v>73</v>
      </c>
    </row>
    <row r="31" spans="1:10" x14ac:dyDescent="0.2">
      <c r="A31" s="58" t="s">
        <v>452</v>
      </c>
      <c r="B31" s="58" t="s">
        <v>116</v>
      </c>
      <c r="C31" s="58" t="s">
        <v>883</v>
      </c>
      <c r="D31" s="58">
        <v>83</v>
      </c>
      <c r="E31" s="59">
        <v>0.24099999999999999</v>
      </c>
      <c r="F31" s="58">
        <v>20</v>
      </c>
      <c r="G31" s="59">
        <v>0.8</v>
      </c>
      <c r="H31" s="58">
        <v>39</v>
      </c>
      <c r="I31" s="59">
        <v>1</v>
      </c>
      <c r="J31" s="58">
        <v>83</v>
      </c>
    </row>
    <row r="32" spans="1:10" x14ac:dyDescent="0.2">
      <c r="A32" s="58" t="s">
        <v>229</v>
      </c>
      <c r="B32" s="58" t="s">
        <v>40</v>
      </c>
      <c r="C32" s="58" t="s">
        <v>884</v>
      </c>
      <c r="D32" s="58">
        <v>79</v>
      </c>
      <c r="E32" s="59">
        <v>0.24049999999999999</v>
      </c>
      <c r="F32" s="58">
        <v>19</v>
      </c>
      <c r="G32" s="59">
        <v>0.1053</v>
      </c>
      <c r="H32" s="58">
        <v>16</v>
      </c>
      <c r="I32" s="59">
        <v>0.9375</v>
      </c>
      <c r="J32" s="58">
        <v>75</v>
      </c>
    </row>
    <row r="33" spans="1:10" x14ac:dyDescent="0.2">
      <c r="A33" s="58" t="s">
        <v>429</v>
      </c>
      <c r="B33" s="58" t="s">
        <v>107</v>
      </c>
      <c r="C33" s="58" t="s">
        <v>885</v>
      </c>
      <c r="D33" s="58">
        <v>0</v>
      </c>
      <c r="E33" s="59">
        <v>0</v>
      </c>
      <c r="F33" s="58">
        <v>19</v>
      </c>
      <c r="G33" s="59">
        <v>0.42109999999999997</v>
      </c>
      <c r="H33" s="58">
        <v>13</v>
      </c>
      <c r="I33" s="59">
        <v>0</v>
      </c>
      <c r="J33" s="58">
        <v>1</v>
      </c>
    </row>
    <row r="34" spans="1:10" x14ac:dyDescent="0.2">
      <c r="A34" s="58" t="s">
        <v>195</v>
      </c>
      <c r="B34" s="58" t="s">
        <v>26</v>
      </c>
      <c r="C34" s="58" t="s">
        <v>886</v>
      </c>
      <c r="D34" s="58">
        <v>59</v>
      </c>
      <c r="E34" s="59">
        <v>0.25419999999999998</v>
      </c>
      <c r="F34" s="58">
        <v>17</v>
      </c>
      <c r="G34" s="59">
        <v>0.58819999999999995</v>
      </c>
      <c r="H34" s="58">
        <v>20</v>
      </c>
      <c r="I34" s="59">
        <v>0.9</v>
      </c>
      <c r="J34" s="58">
        <v>29</v>
      </c>
    </row>
    <row r="35" spans="1:10" x14ac:dyDescent="0.2">
      <c r="A35" s="58" t="s">
        <v>279</v>
      </c>
      <c r="B35" s="58" t="s">
        <v>54</v>
      </c>
      <c r="C35" s="58" t="s">
        <v>887</v>
      </c>
      <c r="D35" s="58">
        <v>75</v>
      </c>
      <c r="E35" s="59">
        <v>0.22670000000000001</v>
      </c>
      <c r="F35" s="58">
        <v>17</v>
      </c>
      <c r="G35" s="59">
        <v>0.76470000000000005</v>
      </c>
      <c r="H35" s="58">
        <v>55</v>
      </c>
      <c r="I35" s="59">
        <v>0.92730000000000001</v>
      </c>
      <c r="J35" s="58">
        <v>72</v>
      </c>
    </row>
    <row r="36" spans="1:10" x14ac:dyDescent="0.2">
      <c r="A36" s="58" t="s">
        <v>326</v>
      </c>
      <c r="B36" s="58" t="s">
        <v>71</v>
      </c>
      <c r="C36" s="58" t="s">
        <v>888</v>
      </c>
      <c r="D36" s="58">
        <v>38</v>
      </c>
      <c r="E36" s="59">
        <v>0.23680000000000001</v>
      </c>
      <c r="F36" s="58">
        <v>17</v>
      </c>
      <c r="G36" s="59">
        <v>0.4118</v>
      </c>
      <c r="H36" s="58">
        <v>40</v>
      </c>
      <c r="I36" s="59">
        <v>0.75</v>
      </c>
      <c r="J36" s="58">
        <v>57</v>
      </c>
    </row>
    <row r="37" spans="1:10" x14ac:dyDescent="0.2">
      <c r="A37" s="58" t="s">
        <v>190</v>
      </c>
      <c r="B37" s="58" t="s">
        <v>26</v>
      </c>
      <c r="C37" s="58" t="s">
        <v>889</v>
      </c>
      <c r="D37" s="58">
        <v>63</v>
      </c>
      <c r="E37" s="59">
        <v>0.23810000000000001</v>
      </c>
      <c r="F37" s="58">
        <v>16</v>
      </c>
      <c r="G37" s="59">
        <v>0.5625</v>
      </c>
      <c r="H37" s="58">
        <v>13</v>
      </c>
      <c r="I37" s="59">
        <v>0.76919999999999999</v>
      </c>
      <c r="J37" s="58">
        <v>27</v>
      </c>
    </row>
    <row r="38" spans="1:10" x14ac:dyDescent="0.2">
      <c r="A38" s="58" t="s">
        <v>208</v>
      </c>
      <c r="B38" s="58" t="s">
        <v>28</v>
      </c>
      <c r="C38" s="58" t="s">
        <v>890</v>
      </c>
      <c r="D38" s="58">
        <v>77</v>
      </c>
      <c r="E38" s="59">
        <v>0.20780000000000001</v>
      </c>
      <c r="F38" s="58">
        <v>16</v>
      </c>
      <c r="G38" s="59">
        <v>0.75</v>
      </c>
      <c r="H38" s="58">
        <v>23</v>
      </c>
      <c r="I38" s="59">
        <v>0.73909999999999998</v>
      </c>
      <c r="J38" s="58">
        <v>28</v>
      </c>
    </row>
    <row r="39" spans="1:10" x14ac:dyDescent="0.2">
      <c r="A39" s="58" t="s">
        <v>500</v>
      </c>
      <c r="B39" s="58" t="s">
        <v>128</v>
      </c>
      <c r="C39" s="58" t="s">
        <v>891</v>
      </c>
      <c r="D39" s="58">
        <v>45</v>
      </c>
      <c r="E39" s="59">
        <v>0.17780000000000001</v>
      </c>
      <c r="F39" s="58">
        <v>15</v>
      </c>
      <c r="G39" s="59">
        <v>0.86670000000000003</v>
      </c>
      <c r="H39" s="58">
        <v>61</v>
      </c>
      <c r="I39" s="59">
        <v>0.85250000000000004</v>
      </c>
      <c r="J39" s="58">
        <v>72</v>
      </c>
    </row>
    <row r="40" spans="1:10" x14ac:dyDescent="0.2">
      <c r="A40" s="58" t="s">
        <v>184</v>
      </c>
      <c r="B40" s="58" t="s">
        <v>26</v>
      </c>
      <c r="C40" s="58" t="s">
        <v>892</v>
      </c>
      <c r="D40" s="58">
        <v>49</v>
      </c>
      <c r="E40" s="59">
        <v>0.26529999999999998</v>
      </c>
      <c r="F40" s="58">
        <v>14</v>
      </c>
      <c r="G40" s="59">
        <v>0.42859999999999998</v>
      </c>
      <c r="H40" s="58">
        <v>11</v>
      </c>
      <c r="I40" s="59">
        <v>0.54549999999999998</v>
      </c>
      <c r="J40" s="58">
        <v>17</v>
      </c>
    </row>
    <row r="41" spans="1:10" x14ac:dyDescent="0.2">
      <c r="A41" s="58" t="s">
        <v>203</v>
      </c>
      <c r="B41" s="58" t="s">
        <v>27</v>
      </c>
      <c r="C41" s="58" t="s">
        <v>893</v>
      </c>
      <c r="D41" s="58">
        <v>25</v>
      </c>
      <c r="E41" s="59">
        <v>0.4</v>
      </c>
      <c r="F41" s="58">
        <v>14</v>
      </c>
      <c r="G41" s="59">
        <v>0.85709999999999997</v>
      </c>
      <c r="H41" s="58">
        <v>48</v>
      </c>
      <c r="I41" s="59">
        <v>0.5625</v>
      </c>
      <c r="J41" s="58">
        <v>34</v>
      </c>
    </row>
    <row r="42" spans="1:10" x14ac:dyDescent="0.2">
      <c r="A42" s="58" t="s">
        <v>496</v>
      </c>
      <c r="B42" s="58" t="s">
        <v>125</v>
      </c>
      <c r="C42" s="58" t="s">
        <v>894</v>
      </c>
      <c r="D42" s="58">
        <v>49</v>
      </c>
      <c r="E42" s="59">
        <v>0.28570000000000001</v>
      </c>
      <c r="F42" s="58">
        <v>14</v>
      </c>
      <c r="G42" s="59">
        <v>0.85709999999999997</v>
      </c>
      <c r="H42" s="58">
        <v>18</v>
      </c>
      <c r="I42" s="59">
        <v>0.88890000000000002</v>
      </c>
      <c r="J42" s="58">
        <v>27</v>
      </c>
    </row>
    <row r="43" spans="1:10" x14ac:dyDescent="0.2">
      <c r="A43" s="58" t="s">
        <v>238</v>
      </c>
      <c r="B43" s="58" t="s">
        <v>40</v>
      </c>
      <c r="C43" s="58" t="s">
        <v>895</v>
      </c>
      <c r="D43" s="58">
        <v>78</v>
      </c>
      <c r="E43" s="59">
        <v>0.16669999999999999</v>
      </c>
      <c r="F43" s="58">
        <v>13</v>
      </c>
      <c r="G43" s="59">
        <v>0.23080000000000001</v>
      </c>
      <c r="H43" s="58">
        <v>24</v>
      </c>
      <c r="I43" s="59">
        <v>0.79169999999999996</v>
      </c>
      <c r="J43" s="58">
        <v>66</v>
      </c>
    </row>
    <row r="44" spans="1:10" x14ac:dyDescent="0.2">
      <c r="A44" s="58" t="s">
        <v>185</v>
      </c>
      <c r="B44" s="58" t="s">
        <v>26</v>
      </c>
      <c r="C44" s="58" t="s">
        <v>896</v>
      </c>
      <c r="D44" s="58">
        <v>56</v>
      </c>
      <c r="E44" s="59">
        <v>0.19639999999999999</v>
      </c>
      <c r="F44" s="58">
        <v>12</v>
      </c>
      <c r="G44" s="59">
        <v>0.75</v>
      </c>
      <c r="H44" s="58">
        <v>9</v>
      </c>
      <c r="I44" s="59">
        <v>0.88890000000000002</v>
      </c>
      <c r="J44" s="58">
        <v>21</v>
      </c>
    </row>
    <row r="45" spans="1:10" x14ac:dyDescent="0.2">
      <c r="A45" s="58" t="s">
        <v>470</v>
      </c>
      <c r="B45" s="58" t="s">
        <v>123</v>
      </c>
      <c r="C45" s="58" t="s">
        <v>897</v>
      </c>
      <c r="D45" s="58">
        <v>37</v>
      </c>
      <c r="E45" s="59">
        <v>0.1351</v>
      </c>
      <c r="F45" s="58">
        <v>12</v>
      </c>
      <c r="G45" s="59">
        <v>0.16669999999999999</v>
      </c>
      <c r="H45" s="58">
        <v>11</v>
      </c>
      <c r="I45" s="59">
        <v>0</v>
      </c>
      <c r="J45" s="58">
        <v>5</v>
      </c>
    </row>
    <row r="46" spans="1:10" x14ac:dyDescent="0.2">
      <c r="A46" s="58" t="s">
        <v>223</v>
      </c>
      <c r="B46" s="58" t="s">
        <v>38</v>
      </c>
      <c r="C46" s="58" t="s">
        <v>898</v>
      </c>
      <c r="D46" s="58">
        <v>17</v>
      </c>
      <c r="E46" s="59">
        <v>0.35289999999999999</v>
      </c>
      <c r="F46" s="58">
        <v>11</v>
      </c>
      <c r="G46" s="59">
        <v>0.54549999999999998</v>
      </c>
      <c r="H46" s="58">
        <v>20</v>
      </c>
      <c r="I46" s="59">
        <v>0.1</v>
      </c>
      <c r="J46" s="58">
        <v>11</v>
      </c>
    </row>
    <row r="47" spans="1:10" x14ac:dyDescent="0.2">
      <c r="A47" s="58" t="s">
        <v>469</v>
      </c>
      <c r="B47" s="58" t="s">
        <v>123</v>
      </c>
      <c r="C47" s="58" t="s">
        <v>899</v>
      </c>
      <c r="D47" s="58">
        <v>0</v>
      </c>
      <c r="E47" s="59">
        <v>0</v>
      </c>
      <c r="F47" s="58">
        <v>11</v>
      </c>
      <c r="G47" s="59">
        <v>0.36359999999999998</v>
      </c>
      <c r="H47" s="58">
        <v>5</v>
      </c>
      <c r="I47" s="59">
        <v>0</v>
      </c>
      <c r="J47" s="58">
        <v>0</v>
      </c>
    </row>
    <row r="48" spans="1:10" x14ac:dyDescent="0.2">
      <c r="A48" s="58" t="s">
        <v>308</v>
      </c>
      <c r="B48" s="58" t="s">
        <v>63</v>
      </c>
      <c r="C48" s="58" t="s">
        <v>900</v>
      </c>
      <c r="D48" s="58">
        <v>83</v>
      </c>
      <c r="E48" s="59">
        <v>0.1205</v>
      </c>
      <c r="F48" s="58">
        <v>10</v>
      </c>
      <c r="G48" s="59">
        <v>0.5</v>
      </c>
      <c r="H48" s="58">
        <v>17</v>
      </c>
      <c r="I48" s="59">
        <v>0.94120000000000004</v>
      </c>
      <c r="J48" s="58">
        <v>65</v>
      </c>
    </row>
    <row r="49" spans="1:10" x14ac:dyDescent="0.2">
      <c r="A49" s="58" t="s">
        <v>501</v>
      </c>
      <c r="B49" s="58" t="s">
        <v>128</v>
      </c>
      <c r="C49" s="58" t="s">
        <v>901</v>
      </c>
      <c r="D49" s="58">
        <v>0</v>
      </c>
      <c r="E49" s="59">
        <v>0</v>
      </c>
      <c r="F49" s="58">
        <v>10</v>
      </c>
      <c r="G49" s="59">
        <v>0</v>
      </c>
      <c r="H49" s="58">
        <v>2</v>
      </c>
      <c r="I49" s="59">
        <v>0</v>
      </c>
      <c r="J49" s="58">
        <v>0</v>
      </c>
    </row>
    <row r="50" spans="1:10" x14ac:dyDescent="0.2">
      <c r="A50" s="58" t="s">
        <v>248</v>
      </c>
      <c r="B50" s="58" t="s">
        <v>843</v>
      </c>
      <c r="C50" s="58" t="s">
        <v>902</v>
      </c>
      <c r="D50" s="58">
        <v>22</v>
      </c>
      <c r="E50" s="59">
        <v>0.2727</v>
      </c>
      <c r="F50" s="58">
        <v>9</v>
      </c>
      <c r="G50" s="59">
        <v>0.77780000000000005</v>
      </c>
      <c r="H50" s="58">
        <v>34</v>
      </c>
      <c r="I50" s="59">
        <v>0.91180000000000005</v>
      </c>
      <c r="J50" s="58">
        <v>77</v>
      </c>
    </row>
    <row r="51" spans="1:10" x14ac:dyDescent="0.2">
      <c r="A51" s="58" t="s">
        <v>256</v>
      </c>
      <c r="B51" s="58" t="s">
        <v>42</v>
      </c>
      <c r="C51" s="58" t="s">
        <v>903</v>
      </c>
      <c r="D51" s="58">
        <v>27</v>
      </c>
      <c r="E51" s="59">
        <v>0.29630000000000001</v>
      </c>
      <c r="F51" s="58">
        <v>9</v>
      </c>
      <c r="G51" s="59">
        <v>0.22220000000000001</v>
      </c>
      <c r="H51" s="58">
        <v>8</v>
      </c>
      <c r="I51" s="59">
        <v>0.5</v>
      </c>
      <c r="J51" s="58">
        <v>10</v>
      </c>
    </row>
    <row r="52" spans="1:10" x14ac:dyDescent="0.2">
      <c r="A52" s="58" t="s">
        <v>347</v>
      </c>
      <c r="B52" s="58" t="s">
        <v>77</v>
      </c>
      <c r="C52" s="58" t="s">
        <v>904</v>
      </c>
      <c r="D52" s="58">
        <v>12</v>
      </c>
      <c r="E52" s="59">
        <v>0.16669999999999999</v>
      </c>
      <c r="F52" s="58">
        <v>9</v>
      </c>
      <c r="G52" s="59">
        <v>0.33329999999999999</v>
      </c>
      <c r="H52" s="58">
        <v>18</v>
      </c>
      <c r="I52" s="59">
        <v>0.16669999999999999</v>
      </c>
      <c r="J52" s="58">
        <v>3</v>
      </c>
    </row>
    <row r="53" spans="1:10" x14ac:dyDescent="0.2">
      <c r="A53" s="58" t="s">
        <v>448</v>
      </c>
      <c r="B53" s="58" t="s">
        <v>116</v>
      </c>
      <c r="C53" s="58" t="s">
        <v>905</v>
      </c>
      <c r="D53" s="58">
        <v>83</v>
      </c>
      <c r="E53" s="59">
        <v>0.1084</v>
      </c>
      <c r="F53" s="58">
        <v>9</v>
      </c>
      <c r="G53" s="59">
        <v>0.66669999999999996</v>
      </c>
      <c r="H53" s="58">
        <v>22</v>
      </c>
      <c r="I53" s="59">
        <v>0.95450000000000002</v>
      </c>
      <c r="J53" s="58">
        <v>74</v>
      </c>
    </row>
    <row r="54" spans="1:10" x14ac:dyDescent="0.2">
      <c r="A54" s="58" t="s">
        <v>181</v>
      </c>
      <c r="B54" s="58" t="s">
        <v>26</v>
      </c>
      <c r="C54" s="58" t="s">
        <v>906</v>
      </c>
      <c r="D54" s="58">
        <v>28</v>
      </c>
      <c r="E54" s="59">
        <v>0.21429999999999999</v>
      </c>
      <c r="F54" s="58">
        <v>7</v>
      </c>
      <c r="G54" s="59">
        <v>0.1429</v>
      </c>
      <c r="H54" s="58">
        <v>2</v>
      </c>
      <c r="I54" s="59">
        <v>0.5</v>
      </c>
      <c r="J54" s="58">
        <v>5</v>
      </c>
    </row>
    <row r="55" spans="1:10" x14ac:dyDescent="0.2">
      <c r="A55" s="58" t="s">
        <v>301</v>
      </c>
      <c r="B55" s="58" t="s">
        <v>63</v>
      </c>
      <c r="C55" s="58" t="s">
        <v>907</v>
      </c>
      <c r="D55" s="58">
        <v>82</v>
      </c>
      <c r="E55" s="59">
        <v>8.5400000000000004E-2</v>
      </c>
      <c r="F55" s="58">
        <v>7</v>
      </c>
      <c r="G55" s="59">
        <v>0.57140000000000002</v>
      </c>
      <c r="H55" s="58">
        <v>8</v>
      </c>
      <c r="I55" s="59">
        <v>0.25</v>
      </c>
      <c r="J55" s="58">
        <v>39</v>
      </c>
    </row>
    <row r="56" spans="1:10" x14ac:dyDescent="0.2">
      <c r="A56" s="58" t="s">
        <v>322</v>
      </c>
      <c r="B56" s="58" t="s">
        <v>70</v>
      </c>
      <c r="C56" s="58" t="s">
        <v>908</v>
      </c>
      <c r="D56" s="58">
        <v>28</v>
      </c>
      <c r="E56" s="59">
        <v>0.1429</v>
      </c>
      <c r="F56" s="58">
        <v>7</v>
      </c>
      <c r="G56" s="59">
        <v>0.57140000000000002</v>
      </c>
      <c r="H56" s="58">
        <v>27</v>
      </c>
      <c r="I56" s="59">
        <v>0.51849999999999996</v>
      </c>
      <c r="J56" s="58">
        <v>49</v>
      </c>
    </row>
    <row r="57" spans="1:10" x14ac:dyDescent="0.2">
      <c r="A57" s="58" t="s">
        <v>324</v>
      </c>
      <c r="B57" s="58" t="s">
        <v>71</v>
      </c>
      <c r="C57" s="58" t="s">
        <v>909</v>
      </c>
      <c r="D57" s="58">
        <v>2</v>
      </c>
      <c r="E57" s="59">
        <v>0</v>
      </c>
      <c r="F57" s="58">
        <v>7</v>
      </c>
      <c r="G57" s="59">
        <v>0.1429</v>
      </c>
      <c r="H57" s="58">
        <v>20</v>
      </c>
      <c r="I57" s="59">
        <v>0.6</v>
      </c>
      <c r="J57" s="58">
        <v>28</v>
      </c>
    </row>
    <row r="58" spans="1:10" x14ac:dyDescent="0.2">
      <c r="A58" s="58" t="s">
        <v>333</v>
      </c>
      <c r="B58" s="58" t="s">
        <v>74</v>
      </c>
      <c r="C58" s="58" t="s">
        <v>910</v>
      </c>
      <c r="D58" s="58">
        <v>5</v>
      </c>
      <c r="E58" s="59">
        <v>0.8</v>
      </c>
      <c r="F58" s="58">
        <v>7</v>
      </c>
      <c r="G58" s="59">
        <v>0.57140000000000002</v>
      </c>
      <c r="H58" s="58">
        <v>21</v>
      </c>
      <c r="I58" s="59">
        <v>0.33329999999999999</v>
      </c>
      <c r="J58" s="58">
        <v>13</v>
      </c>
    </row>
    <row r="59" spans="1:10" x14ac:dyDescent="0.2">
      <c r="A59" s="58" t="s">
        <v>353</v>
      </c>
      <c r="B59" s="58" t="s">
        <v>77</v>
      </c>
      <c r="C59" s="58" t="s">
        <v>911</v>
      </c>
      <c r="D59" s="58">
        <v>13</v>
      </c>
      <c r="E59" s="59">
        <v>7.6899999999999996E-2</v>
      </c>
      <c r="F59" s="58">
        <v>7</v>
      </c>
      <c r="G59" s="59">
        <v>1</v>
      </c>
      <c r="H59" s="58">
        <v>44</v>
      </c>
      <c r="I59" s="59">
        <v>6.8199999999999997E-2</v>
      </c>
      <c r="J59" s="58">
        <v>7</v>
      </c>
    </row>
    <row r="60" spans="1:10" x14ac:dyDescent="0.2">
      <c r="A60" s="58" t="s">
        <v>413</v>
      </c>
      <c r="B60" s="58" t="s">
        <v>106</v>
      </c>
      <c r="C60" s="58" t="s">
        <v>912</v>
      </c>
      <c r="D60" s="58">
        <v>23</v>
      </c>
      <c r="E60" s="59">
        <v>0.1739</v>
      </c>
      <c r="F60" s="58">
        <v>7</v>
      </c>
      <c r="G60" s="59">
        <v>0.57140000000000002</v>
      </c>
      <c r="H60" s="58">
        <v>8</v>
      </c>
      <c r="I60" s="59">
        <v>0.875</v>
      </c>
      <c r="J60" s="58">
        <v>12</v>
      </c>
    </row>
    <row r="61" spans="1:10" x14ac:dyDescent="0.2">
      <c r="A61" s="58" t="s">
        <v>493</v>
      </c>
      <c r="B61" s="58" t="s">
        <v>123</v>
      </c>
      <c r="C61" s="58" t="s">
        <v>913</v>
      </c>
      <c r="D61" s="58">
        <v>0</v>
      </c>
      <c r="E61" s="59">
        <v>0</v>
      </c>
      <c r="F61" s="58">
        <v>7</v>
      </c>
      <c r="G61" s="59">
        <v>0</v>
      </c>
      <c r="H61" s="58">
        <v>2</v>
      </c>
      <c r="I61" s="59">
        <v>0</v>
      </c>
      <c r="J61" s="58">
        <v>0</v>
      </c>
    </row>
    <row r="62" spans="1:10" x14ac:dyDescent="0.2">
      <c r="A62" s="58" t="s">
        <v>187</v>
      </c>
      <c r="B62" s="58" t="s">
        <v>26</v>
      </c>
      <c r="C62" s="58" t="s">
        <v>914</v>
      </c>
      <c r="D62" s="58">
        <v>38</v>
      </c>
      <c r="E62" s="59">
        <v>0.15790000000000001</v>
      </c>
      <c r="F62" s="58">
        <v>6</v>
      </c>
      <c r="G62" s="59">
        <v>0.5</v>
      </c>
      <c r="H62" s="58">
        <v>4</v>
      </c>
      <c r="I62" s="59">
        <v>1</v>
      </c>
      <c r="J62" s="58">
        <v>13</v>
      </c>
    </row>
    <row r="63" spans="1:10" x14ac:dyDescent="0.2">
      <c r="A63" s="58" t="s">
        <v>200</v>
      </c>
      <c r="B63" s="58" t="s">
        <v>27</v>
      </c>
      <c r="C63" s="58" t="s">
        <v>915</v>
      </c>
      <c r="D63" s="58">
        <v>13</v>
      </c>
      <c r="E63" s="59">
        <v>0.15379999999999999</v>
      </c>
      <c r="F63" s="58">
        <v>6</v>
      </c>
      <c r="G63" s="59">
        <v>0.66669999999999996</v>
      </c>
      <c r="H63" s="58">
        <v>11</v>
      </c>
      <c r="I63" s="59">
        <v>0.18179999999999999</v>
      </c>
      <c r="J63" s="58">
        <v>6</v>
      </c>
    </row>
    <row r="64" spans="1:10" x14ac:dyDescent="0.2">
      <c r="A64" s="58" t="s">
        <v>241</v>
      </c>
      <c r="B64" s="58" t="s">
        <v>40</v>
      </c>
      <c r="C64" s="58" t="s">
        <v>916</v>
      </c>
      <c r="D64" s="58">
        <v>83</v>
      </c>
      <c r="E64" s="59">
        <v>7.2300000000000003E-2</v>
      </c>
      <c r="F64" s="58">
        <v>6</v>
      </c>
      <c r="G64" s="59">
        <v>0.5</v>
      </c>
      <c r="H64" s="58">
        <v>10</v>
      </c>
      <c r="I64" s="59">
        <v>1</v>
      </c>
      <c r="J64" s="58">
        <v>59</v>
      </c>
    </row>
    <row r="65" spans="1:10" x14ac:dyDescent="0.2">
      <c r="A65" s="58" t="s">
        <v>284</v>
      </c>
      <c r="B65" s="58" t="s">
        <v>56</v>
      </c>
      <c r="C65" s="58" t="s">
        <v>917</v>
      </c>
      <c r="D65" s="58">
        <v>3</v>
      </c>
      <c r="E65" s="59">
        <v>0.33329999999999999</v>
      </c>
      <c r="F65" s="58">
        <v>6</v>
      </c>
      <c r="G65" s="59">
        <v>0.5</v>
      </c>
      <c r="H65" s="58">
        <v>13</v>
      </c>
      <c r="I65" s="59">
        <v>0.3846</v>
      </c>
      <c r="J65" s="58">
        <v>14</v>
      </c>
    </row>
    <row r="66" spans="1:10" x14ac:dyDescent="0.2">
      <c r="A66" s="58" t="s">
        <v>312</v>
      </c>
      <c r="B66" s="58" t="s">
        <v>65</v>
      </c>
      <c r="C66" s="58" t="s">
        <v>918</v>
      </c>
      <c r="D66" s="58">
        <v>15</v>
      </c>
      <c r="E66" s="59">
        <v>0</v>
      </c>
      <c r="F66" s="58">
        <v>6</v>
      </c>
      <c r="G66" s="59">
        <v>0.16669999999999999</v>
      </c>
      <c r="H66" s="58">
        <v>19</v>
      </c>
      <c r="I66" s="59">
        <v>0.31580000000000003</v>
      </c>
      <c r="J66" s="58">
        <v>19</v>
      </c>
    </row>
    <row r="67" spans="1:10" x14ac:dyDescent="0.2">
      <c r="A67" s="58" t="s">
        <v>323</v>
      </c>
      <c r="B67" s="58" t="s">
        <v>70</v>
      </c>
      <c r="C67" s="58" t="s">
        <v>919</v>
      </c>
      <c r="D67" s="58">
        <v>1</v>
      </c>
      <c r="E67" s="59">
        <v>0</v>
      </c>
      <c r="F67" s="58">
        <v>6</v>
      </c>
      <c r="G67" s="59">
        <v>0.33329999999999999</v>
      </c>
      <c r="H67" s="58">
        <v>27</v>
      </c>
      <c r="I67" s="59">
        <v>0.1111</v>
      </c>
      <c r="J67" s="58">
        <v>14</v>
      </c>
    </row>
    <row r="68" spans="1:10" x14ac:dyDescent="0.2">
      <c r="A68" s="58" t="s">
        <v>171</v>
      </c>
      <c r="B68" s="58" t="s">
        <v>20</v>
      </c>
      <c r="C68" s="58" t="s">
        <v>920</v>
      </c>
      <c r="D68" s="58">
        <v>4</v>
      </c>
      <c r="E68" s="59">
        <v>0</v>
      </c>
      <c r="F68" s="58">
        <v>5</v>
      </c>
      <c r="G68" s="59">
        <v>0</v>
      </c>
      <c r="H68" s="58">
        <v>3</v>
      </c>
      <c r="I68" s="59">
        <v>0</v>
      </c>
      <c r="J68" s="58">
        <v>1</v>
      </c>
    </row>
    <row r="69" spans="1:10" x14ac:dyDescent="0.2">
      <c r="A69" s="58" t="s">
        <v>204</v>
      </c>
      <c r="B69" s="58" t="s">
        <v>27</v>
      </c>
      <c r="C69" s="58" t="s">
        <v>921</v>
      </c>
      <c r="D69" s="58">
        <v>20</v>
      </c>
      <c r="E69" s="59">
        <v>0.2</v>
      </c>
      <c r="F69" s="58">
        <v>5</v>
      </c>
      <c r="G69" s="59">
        <v>1</v>
      </c>
      <c r="H69" s="58">
        <v>14</v>
      </c>
      <c r="I69" s="59">
        <v>0.35709999999999997</v>
      </c>
      <c r="J69" s="58">
        <v>13</v>
      </c>
    </row>
    <row r="70" spans="1:10" x14ac:dyDescent="0.2">
      <c r="A70" s="58" t="s">
        <v>215</v>
      </c>
      <c r="B70" s="58" t="s">
        <v>33</v>
      </c>
      <c r="C70" s="58" t="s">
        <v>922</v>
      </c>
      <c r="D70" s="58">
        <v>78</v>
      </c>
      <c r="E70" s="59">
        <v>6.4100000000000004E-2</v>
      </c>
      <c r="F70" s="58">
        <v>5</v>
      </c>
      <c r="G70" s="59">
        <v>0.6</v>
      </c>
      <c r="H70" s="58">
        <v>4</v>
      </c>
      <c r="I70" s="59">
        <v>0.75</v>
      </c>
      <c r="J70" s="58">
        <v>39</v>
      </c>
    </row>
    <row r="71" spans="1:10" x14ac:dyDescent="0.2">
      <c r="A71" s="58" t="s">
        <v>230</v>
      </c>
      <c r="B71" s="58" t="s">
        <v>40</v>
      </c>
      <c r="C71" s="58" t="s">
        <v>923</v>
      </c>
      <c r="D71" s="58">
        <v>79</v>
      </c>
      <c r="E71" s="59">
        <v>6.3299999999999995E-2</v>
      </c>
      <c r="F71" s="58">
        <v>5</v>
      </c>
      <c r="G71" s="59">
        <v>0.6</v>
      </c>
      <c r="H71" s="58">
        <v>24</v>
      </c>
      <c r="I71" s="59">
        <v>1</v>
      </c>
      <c r="J71" s="58">
        <v>77</v>
      </c>
    </row>
    <row r="72" spans="1:10" x14ac:dyDescent="0.2">
      <c r="A72" s="58" t="s">
        <v>251</v>
      </c>
      <c r="B72" s="58" t="s">
        <v>40</v>
      </c>
      <c r="C72" s="58" t="s">
        <v>924</v>
      </c>
      <c r="D72" s="58">
        <v>48</v>
      </c>
      <c r="E72" s="59">
        <v>0.1042</v>
      </c>
      <c r="F72" s="58">
        <v>5</v>
      </c>
      <c r="G72" s="59">
        <v>0.4</v>
      </c>
      <c r="H72" s="58">
        <v>4</v>
      </c>
      <c r="I72" s="59">
        <v>0.5</v>
      </c>
      <c r="J72" s="58">
        <v>41</v>
      </c>
    </row>
    <row r="73" spans="1:10" x14ac:dyDescent="0.2">
      <c r="A73" s="58" t="s">
        <v>319</v>
      </c>
      <c r="B73" s="58" t="s">
        <v>68</v>
      </c>
      <c r="C73" s="58" t="s">
        <v>925</v>
      </c>
      <c r="D73" s="58">
        <v>10</v>
      </c>
      <c r="E73" s="59">
        <v>0.1</v>
      </c>
      <c r="F73" s="58">
        <v>5</v>
      </c>
      <c r="G73" s="59">
        <v>0.6</v>
      </c>
      <c r="H73" s="58">
        <v>8</v>
      </c>
      <c r="I73" s="59">
        <v>0</v>
      </c>
      <c r="J73" s="58">
        <v>0</v>
      </c>
    </row>
    <row r="74" spans="1:10" x14ac:dyDescent="0.2">
      <c r="A74" s="58" t="s">
        <v>379</v>
      </c>
      <c r="B74" s="58" t="s">
        <v>90</v>
      </c>
      <c r="C74" s="58" t="s">
        <v>926</v>
      </c>
      <c r="D74" s="58">
        <v>2</v>
      </c>
      <c r="E74" s="59">
        <v>0.5</v>
      </c>
      <c r="F74" s="58">
        <v>5</v>
      </c>
      <c r="G74" s="59">
        <v>0</v>
      </c>
      <c r="H74" s="58">
        <v>3</v>
      </c>
      <c r="I74" s="59">
        <v>0.33329999999999999</v>
      </c>
      <c r="J74" s="58">
        <v>8</v>
      </c>
    </row>
    <row r="75" spans="1:10" x14ac:dyDescent="0.2">
      <c r="A75" s="58" t="s">
        <v>410</v>
      </c>
      <c r="B75" s="58" t="s">
        <v>106</v>
      </c>
      <c r="C75" s="58" t="s">
        <v>927</v>
      </c>
      <c r="D75" s="58">
        <v>26</v>
      </c>
      <c r="E75" s="59">
        <v>0</v>
      </c>
      <c r="F75" s="58">
        <v>5</v>
      </c>
      <c r="G75" s="59">
        <v>0.6</v>
      </c>
      <c r="H75" s="58">
        <v>28</v>
      </c>
      <c r="I75" s="59">
        <v>0.5</v>
      </c>
      <c r="J75" s="58">
        <v>28</v>
      </c>
    </row>
    <row r="76" spans="1:10" x14ac:dyDescent="0.2">
      <c r="A76" s="58" t="s">
        <v>444</v>
      </c>
      <c r="B76" s="58" t="s">
        <v>113</v>
      </c>
      <c r="C76" s="58" t="s">
        <v>928</v>
      </c>
      <c r="D76" s="58">
        <v>83</v>
      </c>
      <c r="E76" s="59">
        <v>6.0199999999999997E-2</v>
      </c>
      <c r="F76" s="58">
        <v>5</v>
      </c>
      <c r="G76" s="59">
        <v>0.6</v>
      </c>
      <c r="H76" s="58">
        <v>11</v>
      </c>
      <c r="I76" s="59">
        <v>1</v>
      </c>
      <c r="J76" s="58">
        <v>68</v>
      </c>
    </row>
    <row r="77" spans="1:10" x14ac:dyDescent="0.2">
      <c r="A77" s="58" t="s">
        <v>153</v>
      </c>
      <c r="B77" s="58" t="s">
        <v>14</v>
      </c>
      <c r="C77" s="58" t="s">
        <v>929</v>
      </c>
      <c r="D77" s="58">
        <v>60</v>
      </c>
      <c r="E77" s="59">
        <v>0.05</v>
      </c>
      <c r="F77" s="58">
        <v>4</v>
      </c>
      <c r="G77" s="59">
        <v>0.5</v>
      </c>
      <c r="H77" s="58">
        <v>60</v>
      </c>
      <c r="I77" s="59">
        <v>0.56669999999999998</v>
      </c>
      <c r="J77" s="58">
        <v>47</v>
      </c>
    </row>
    <row r="78" spans="1:10" x14ac:dyDescent="0.2">
      <c r="A78" s="58" t="s">
        <v>173</v>
      </c>
      <c r="B78" s="58" t="s">
        <v>20</v>
      </c>
      <c r="C78" s="58" t="s">
        <v>930</v>
      </c>
      <c r="D78" s="58">
        <v>21</v>
      </c>
      <c r="E78" s="59">
        <v>4.7600000000000003E-2</v>
      </c>
      <c r="F78" s="58">
        <v>4</v>
      </c>
      <c r="G78" s="59">
        <v>0.25</v>
      </c>
      <c r="H78" s="58">
        <v>26</v>
      </c>
      <c r="I78" s="59">
        <v>0.3846</v>
      </c>
      <c r="J78" s="58">
        <v>26</v>
      </c>
    </row>
    <row r="79" spans="1:10" x14ac:dyDescent="0.2">
      <c r="A79" s="58" t="s">
        <v>183</v>
      </c>
      <c r="B79" s="58" t="s">
        <v>26</v>
      </c>
      <c r="C79" s="58" t="s">
        <v>931</v>
      </c>
      <c r="D79" s="58">
        <v>21</v>
      </c>
      <c r="E79" s="59">
        <v>0.1905</v>
      </c>
      <c r="F79" s="58">
        <v>4</v>
      </c>
      <c r="G79" s="59">
        <v>0.75</v>
      </c>
      <c r="H79" s="58">
        <v>8</v>
      </c>
      <c r="I79" s="59">
        <v>0.875</v>
      </c>
      <c r="J79" s="58">
        <v>10</v>
      </c>
    </row>
    <row r="80" spans="1:10" x14ac:dyDescent="0.2">
      <c r="A80" s="58" t="s">
        <v>209</v>
      </c>
      <c r="B80" s="58" t="s">
        <v>29</v>
      </c>
      <c r="C80" s="58" t="s">
        <v>932</v>
      </c>
      <c r="D80" s="58">
        <v>83</v>
      </c>
      <c r="E80" s="59">
        <v>4.82E-2</v>
      </c>
      <c r="F80" s="58">
        <v>4</v>
      </c>
      <c r="G80" s="59">
        <v>0.5</v>
      </c>
      <c r="H80" s="58">
        <v>8</v>
      </c>
      <c r="I80" s="59">
        <v>1</v>
      </c>
      <c r="J80" s="58">
        <v>66</v>
      </c>
    </row>
    <row r="81" spans="1:10" x14ac:dyDescent="0.2">
      <c r="A81" s="58" t="s">
        <v>243</v>
      </c>
      <c r="B81" s="58" t="s">
        <v>40</v>
      </c>
      <c r="C81" s="58" t="s">
        <v>933</v>
      </c>
      <c r="D81" s="58">
        <v>81</v>
      </c>
      <c r="E81" s="59">
        <v>4.9399999999999999E-2</v>
      </c>
      <c r="F81" s="58">
        <v>4</v>
      </c>
      <c r="G81" s="59">
        <v>0.5</v>
      </c>
      <c r="H81" s="58">
        <v>9</v>
      </c>
      <c r="I81" s="59">
        <v>0.77780000000000005</v>
      </c>
      <c r="J81" s="58">
        <v>26</v>
      </c>
    </row>
    <row r="82" spans="1:10" x14ac:dyDescent="0.2">
      <c r="A82" s="58" t="s">
        <v>252</v>
      </c>
      <c r="B82" s="58" t="s">
        <v>40</v>
      </c>
      <c r="C82" s="58" t="s">
        <v>934</v>
      </c>
      <c r="D82" s="58">
        <v>83</v>
      </c>
      <c r="E82" s="59">
        <v>4.82E-2</v>
      </c>
      <c r="F82" s="58">
        <v>4</v>
      </c>
      <c r="G82" s="59">
        <v>0.75</v>
      </c>
      <c r="H82" s="58">
        <v>5</v>
      </c>
      <c r="I82" s="59">
        <v>1</v>
      </c>
      <c r="J82" s="58">
        <v>60</v>
      </c>
    </row>
    <row r="83" spans="1:10" x14ac:dyDescent="0.2">
      <c r="A83" s="58" t="s">
        <v>247</v>
      </c>
      <c r="B83" s="58" t="s">
        <v>40</v>
      </c>
      <c r="C83" s="58" t="s">
        <v>935</v>
      </c>
      <c r="D83" s="58">
        <v>2</v>
      </c>
      <c r="E83" s="59">
        <v>0</v>
      </c>
      <c r="F83" s="58">
        <v>4</v>
      </c>
      <c r="G83" s="59">
        <v>0.5</v>
      </c>
      <c r="H83" s="58">
        <v>14</v>
      </c>
      <c r="I83" s="59">
        <v>0.1429</v>
      </c>
      <c r="J83" s="58">
        <v>5</v>
      </c>
    </row>
    <row r="84" spans="1:10" x14ac:dyDescent="0.2">
      <c r="A84" s="58" t="s">
        <v>259</v>
      </c>
      <c r="B84" s="58" t="s">
        <v>45</v>
      </c>
      <c r="C84" s="58" t="s">
        <v>936</v>
      </c>
      <c r="D84" s="58">
        <v>83</v>
      </c>
      <c r="E84" s="59">
        <v>4.82E-2</v>
      </c>
      <c r="F84" s="58">
        <v>4</v>
      </c>
      <c r="G84" s="59">
        <v>0.5</v>
      </c>
      <c r="H84" s="58">
        <v>6</v>
      </c>
      <c r="I84" s="59">
        <v>1</v>
      </c>
      <c r="J84" s="58">
        <v>54</v>
      </c>
    </row>
    <row r="85" spans="1:10" x14ac:dyDescent="0.2">
      <c r="A85" s="58" t="s">
        <v>286</v>
      </c>
      <c r="B85" s="58" t="s">
        <v>56</v>
      </c>
      <c r="C85" s="58" t="s">
        <v>937</v>
      </c>
      <c r="D85" s="58">
        <v>25</v>
      </c>
      <c r="E85" s="59">
        <v>0.08</v>
      </c>
      <c r="F85" s="58">
        <v>4</v>
      </c>
      <c r="G85" s="59">
        <v>0.5</v>
      </c>
      <c r="H85" s="58">
        <v>13</v>
      </c>
      <c r="I85" s="59">
        <v>0.53849999999999998</v>
      </c>
      <c r="J85" s="58">
        <v>42</v>
      </c>
    </row>
    <row r="86" spans="1:10" x14ac:dyDescent="0.2">
      <c r="A86" s="58" t="s">
        <v>307</v>
      </c>
      <c r="B86" s="58" t="s">
        <v>63</v>
      </c>
      <c r="C86" s="58" t="s">
        <v>938</v>
      </c>
      <c r="D86" s="58">
        <v>64</v>
      </c>
      <c r="E86" s="59">
        <v>4.6899999999999997E-2</v>
      </c>
      <c r="F86" s="58">
        <v>4</v>
      </c>
      <c r="G86" s="59">
        <v>0.5</v>
      </c>
      <c r="H86" s="58">
        <v>3</v>
      </c>
      <c r="I86" s="59">
        <v>0.66669999999999996</v>
      </c>
      <c r="J86" s="58">
        <v>12</v>
      </c>
    </row>
    <row r="87" spans="1:10" x14ac:dyDescent="0.2">
      <c r="A87" s="58" t="s">
        <v>310</v>
      </c>
      <c r="B87" s="58" t="s">
        <v>64</v>
      </c>
      <c r="C87" s="58" t="s">
        <v>939</v>
      </c>
      <c r="D87" s="58">
        <v>83</v>
      </c>
      <c r="E87" s="59">
        <v>4.82E-2</v>
      </c>
      <c r="F87" s="58">
        <v>4</v>
      </c>
      <c r="G87" s="59">
        <v>0.75</v>
      </c>
      <c r="H87" s="58">
        <v>6</v>
      </c>
      <c r="I87" s="59">
        <v>1</v>
      </c>
      <c r="J87" s="58">
        <v>67</v>
      </c>
    </row>
    <row r="88" spans="1:10" x14ac:dyDescent="0.2">
      <c r="A88" s="58" t="s">
        <v>320</v>
      </c>
      <c r="B88" s="58" t="s">
        <v>68</v>
      </c>
      <c r="C88" s="58" t="s">
        <v>925</v>
      </c>
      <c r="D88" s="58">
        <v>4</v>
      </c>
      <c r="E88" s="59">
        <v>0.25</v>
      </c>
      <c r="F88" s="58">
        <v>4</v>
      </c>
      <c r="G88" s="59">
        <v>0</v>
      </c>
      <c r="H88" s="58">
        <v>2</v>
      </c>
      <c r="I88" s="59">
        <v>0</v>
      </c>
      <c r="J88" s="58">
        <v>0</v>
      </c>
    </row>
    <row r="89" spans="1:10" x14ac:dyDescent="0.2">
      <c r="A89" s="58" t="s">
        <v>345</v>
      </c>
      <c r="B89" s="58" t="s">
        <v>77</v>
      </c>
      <c r="C89" s="58" t="s">
        <v>940</v>
      </c>
      <c r="D89" s="58">
        <v>9</v>
      </c>
      <c r="E89" s="59">
        <v>0.1111</v>
      </c>
      <c r="F89" s="58">
        <v>4</v>
      </c>
      <c r="G89" s="59">
        <v>0</v>
      </c>
      <c r="H89" s="58">
        <v>0</v>
      </c>
      <c r="I89" s="59">
        <v>0</v>
      </c>
      <c r="J89" s="58">
        <v>0</v>
      </c>
    </row>
    <row r="90" spans="1:10" x14ac:dyDescent="0.2">
      <c r="A90" s="58" t="s">
        <v>375</v>
      </c>
      <c r="B90" s="58" t="s">
        <v>90</v>
      </c>
      <c r="C90" s="58" t="s">
        <v>941</v>
      </c>
      <c r="D90" s="58">
        <v>0</v>
      </c>
      <c r="E90" s="59">
        <v>0</v>
      </c>
      <c r="F90" s="58">
        <v>4</v>
      </c>
      <c r="G90" s="59">
        <v>0</v>
      </c>
      <c r="H90" s="58">
        <v>1</v>
      </c>
      <c r="I90" s="59">
        <v>0</v>
      </c>
      <c r="J90" s="58">
        <v>2</v>
      </c>
    </row>
    <row r="91" spans="1:10" x14ac:dyDescent="0.2">
      <c r="A91" s="58" t="s">
        <v>381</v>
      </c>
      <c r="B91" s="58" t="s">
        <v>91</v>
      </c>
      <c r="C91" s="58" t="s">
        <v>942</v>
      </c>
      <c r="D91" s="58">
        <v>77</v>
      </c>
      <c r="E91" s="59">
        <v>5.1900000000000002E-2</v>
      </c>
      <c r="F91" s="58">
        <v>4</v>
      </c>
      <c r="G91" s="59">
        <v>0.5</v>
      </c>
      <c r="H91" s="58">
        <v>13</v>
      </c>
      <c r="I91" s="59">
        <v>0.53849999999999998</v>
      </c>
      <c r="J91" s="58">
        <v>15</v>
      </c>
    </row>
    <row r="92" spans="1:10" x14ac:dyDescent="0.2">
      <c r="A92" s="58" t="s">
        <v>499</v>
      </c>
      <c r="B92" s="58" t="s">
        <v>128</v>
      </c>
      <c r="C92" s="58" t="s">
        <v>943</v>
      </c>
      <c r="D92" s="58">
        <v>13</v>
      </c>
      <c r="E92" s="59">
        <v>0</v>
      </c>
      <c r="F92" s="58">
        <v>4</v>
      </c>
      <c r="G92" s="59">
        <v>0.25</v>
      </c>
      <c r="H92" s="58">
        <v>36</v>
      </c>
      <c r="I92" s="59">
        <v>0.66669999999999996</v>
      </c>
      <c r="J92" s="58">
        <v>38</v>
      </c>
    </row>
    <row r="93" spans="1:10" x14ac:dyDescent="0.2">
      <c r="A93" s="58" t="s">
        <v>144</v>
      </c>
      <c r="B93" s="58" t="s">
        <v>10</v>
      </c>
      <c r="C93" s="58" t="s">
        <v>944</v>
      </c>
      <c r="D93" s="58">
        <v>24</v>
      </c>
      <c r="E93" s="59">
        <v>8.3299999999999999E-2</v>
      </c>
      <c r="F93" s="58">
        <v>3</v>
      </c>
      <c r="G93" s="59">
        <v>1</v>
      </c>
      <c r="H93" s="58">
        <v>7</v>
      </c>
      <c r="I93" s="59">
        <v>0.42859999999999998</v>
      </c>
      <c r="J93" s="58">
        <v>9</v>
      </c>
    </row>
    <row r="94" spans="1:10" x14ac:dyDescent="0.2">
      <c r="A94" s="58" t="s">
        <v>156</v>
      </c>
      <c r="B94" s="58" t="s">
        <v>14</v>
      </c>
      <c r="C94" s="58" t="s">
        <v>945</v>
      </c>
      <c r="D94" s="58">
        <v>3</v>
      </c>
      <c r="E94" s="59">
        <v>0.33329999999999999</v>
      </c>
      <c r="F94" s="58">
        <v>3</v>
      </c>
      <c r="G94" s="59">
        <v>0.66669999999999996</v>
      </c>
      <c r="H94" s="58">
        <v>23</v>
      </c>
      <c r="I94" s="59">
        <v>4.3499999999999997E-2</v>
      </c>
      <c r="J94" s="58">
        <v>2</v>
      </c>
    </row>
    <row r="95" spans="1:10" x14ac:dyDescent="0.2">
      <c r="A95" s="58" t="s">
        <v>169</v>
      </c>
      <c r="B95" s="58" t="s">
        <v>20</v>
      </c>
      <c r="C95" s="58" t="s">
        <v>946</v>
      </c>
      <c r="D95" s="58">
        <v>3</v>
      </c>
      <c r="E95" s="59">
        <v>0</v>
      </c>
      <c r="F95" s="58">
        <v>3</v>
      </c>
      <c r="G95" s="59">
        <v>0</v>
      </c>
      <c r="H95" s="58">
        <v>8</v>
      </c>
      <c r="I95" s="59">
        <v>0.125</v>
      </c>
      <c r="J95" s="58">
        <v>2</v>
      </c>
    </row>
    <row r="96" spans="1:10" x14ac:dyDescent="0.2">
      <c r="A96" s="58" t="s">
        <v>182</v>
      </c>
      <c r="B96" s="58" t="s">
        <v>26</v>
      </c>
      <c r="C96" s="58" t="s">
        <v>947</v>
      </c>
      <c r="D96" s="58">
        <v>20</v>
      </c>
      <c r="E96" s="59">
        <v>0.15</v>
      </c>
      <c r="F96" s="58">
        <v>3</v>
      </c>
      <c r="G96" s="59">
        <v>0.66669999999999996</v>
      </c>
      <c r="H96" s="58">
        <v>3</v>
      </c>
      <c r="I96" s="59">
        <v>1</v>
      </c>
      <c r="J96" s="58">
        <v>10</v>
      </c>
    </row>
    <row r="97" spans="1:10" x14ac:dyDescent="0.2">
      <c r="A97" s="58" t="s">
        <v>193</v>
      </c>
      <c r="B97" s="58" t="s">
        <v>26</v>
      </c>
      <c r="C97" s="58" t="s">
        <v>948</v>
      </c>
      <c r="D97" s="58">
        <v>41</v>
      </c>
      <c r="E97" s="59">
        <v>7.3200000000000001E-2</v>
      </c>
      <c r="F97" s="58">
        <v>3</v>
      </c>
      <c r="G97" s="59">
        <v>0.66669999999999996</v>
      </c>
      <c r="H97" s="58">
        <v>6</v>
      </c>
      <c r="I97" s="59">
        <v>0.5</v>
      </c>
      <c r="J97" s="58">
        <v>9</v>
      </c>
    </row>
    <row r="98" spans="1:10" x14ac:dyDescent="0.2">
      <c r="A98" s="58" t="s">
        <v>226</v>
      </c>
      <c r="B98" s="58" t="s">
        <v>38</v>
      </c>
      <c r="C98" s="58" t="s">
        <v>949</v>
      </c>
      <c r="D98" s="58">
        <v>1</v>
      </c>
      <c r="E98" s="59">
        <v>0</v>
      </c>
      <c r="F98" s="58">
        <v>3</v>
      </c>
      <c r="G98" s="59">
        <v>0</v>
      </c>
      <c r="H98" s="58">
        <v>6</v>
      </c>
      <c r="I98" s="59">
        <v>0</v>
      </c>
      <c r="J98" s="58">
        <v>8</v>
      </c>
    </row>
    <row r="99" spans="1:10" x14ac:dyDescent="0.2">
      <c r="A99" s="58" t="s">
        <v>228</v>
      </c>
      <c r="B99" s="58" t="s">
        <v>40</v>
      </c>
      <c r="C99" s="58" t="s">
        <v>950</v>
      </c>
      <c r="D99" s="58">
        <v>82</v>
      </c>
      <c r="E99" s="59">
        <v>3.6600000000000001E-2</v>
      </c>
      <c r="F99" s="58">
        <v>3</v>
      </c>
      <c r="G99" s="59">
        <v>0</v>
      </c>
      <c r="H99" s="58">
        <v>4</v>
      </c>
      <c r="I99" s="59">
        <v>0.75</v>
      </c>
      <c r="J99" s="58">
        <v>53</v>
      </c>
    </row>
    <row r="100" spans="1:10" x14ac:dyDescent="0.2">
      <c r="A100" s="58" t="s">
        <v>246</v>
      </c>
      <c r="B100" s="58" t="s">
        <v>40</v>
      </c>
      <c r="C100" s="58" t="s">
        <v>951</v>
      </c>
      <c r="D100" s="58">
        <v>83</v>
      </c>
      <c r="E100" s="59">
        <v>3.61E-2</v>
      </c>
      <c r="F100" s="58">
        <v>3</v>
      </c>
      <c r="G100" s="59">
        <v>0.66669999999999996</v>
      </c>
      <c r="H100" s="58">
        <v>16</v>
      </c>
      <c r="I100" s="59">
        <v>1</v>
      </c>
      <c r="J100" s="58">
        <v>75</v>
      </c>
    </row>
    <row r="101" spans="1:10" x14ac:dyDescent="0.2">
      <c r="A101" s="58" t="s">
        <v>283</v>
      </c>
      <c r="B101" s="58" t="s">
        <v>56</v>
      </c>
      <c r="C101" s="58" t="s">
        <v>952</v>
      </c>
      <c r="D101" s="58">
        <v>2</v>
      </c>
      <c r="E101" s="59">
        <v>0.5</v>
      </c>
      <c r="F101" s="58">
        <v>3</v>
      </c>
      <c r="G101" s="59">
        <v>0.33329999999999999</v>
      </c>
      <c r="H101" s="58">
        <v>5</v>
      </c>
      <c r="I101" s="59">
        <v>0</v>
      </c>
      <c r="J101" s="58">
        <v>1</v>
      </c>
    </row>
    <row r="102" spans="1:10" x14ac:dyDescent="0.2">
      <c r="A102" s="58" t="s">
        <v>290</v>
      </c>
      <c r="B102" s="58" t="s">
        <v>58</v>
      </c>
      <c r="C102" s="58" t="s">
        <v>953</v>
      </c>
      <c r="D102" s="58">
        <v>2</v>
      </c>
      <c r="E102" s="59">
        <v>0.5</v>
      </c>
      <c r="F102" s="58">
        <v>3</v>
      </c>
      <c r="G102" s="59">
        <v>0.33329999999999999</v>
      </c>
      <c r="H102" s="58">
        <v>12</v>
      </c>
      <c r="I102" s="59">
        <v>0</v>
      </c>
      <c r="J102" s="58">
        <v>7</v>
      </c>
    </row>
    <row r="103" spans="1:10" x14ac:dyDescent="0.2">
      <c r="A103" s="58" t="s">
        <v>309</v>
      </c>
      <c r="B103" s="58" t="s">
        <v>64</v>
      </c>
      <c r="C103" s="58" t="s">
        <v>954</v>
      </c>
      <c r="D103" s="58">
        <v>83</v>
      </c>
      <c r="E103" s="59">
        <v>3.61E-2</v>
      </c>
      <c r="F103" s="58">
        <v>3</v>
      </c>
      <c r="G103" s="59">
        <v>0.66669999999999996</v>
      </c>
      <c r="H103" s="58">
        <v>7</v>
      </c>
      <c r="I103" s="59">
        <v>1</v>
      </c>
      <c r="J103" s="58">
        <v>63</v>
      </c>
    </row>
    <row r="104" spans="1:10" x14ac:dyDescent="0.2">
      <c r="A104" s="58" t="s">
        <v>335</v>
      </c>
      <c r="B104" s="58" t="s">
        <v>76</v>
      </c>
      <c r="C104" s="58" t="s">
        <v>955</v>
      </c>
      <c r="D104" s="58">
        <v>77</v>
      </c>
      <c r="E104" s="59">
        <v>3.9E-2</v>
      </c>
      <c r="F104" s="58">
        <v>3</v>
      </c>
      <c r="G104" s="59">
        <v>0</v>
      </c>
      <c r="H104" s="58">
        <v>1</v>
      </c>
      <c r="I104" s="59">
        <v>1</v>
      </c>
      <c r="J104" s="58">
        <v>41</v>
      </c>
    </row>
    <row r="105" spans="1:10" x14ac:dyDescent="0.2">
      <c r="A105" s="58" t="s">
        <v>344</v>
      </c>
      <c r="B105" s="58" t="s">
        <v>77</v>
      </c>
      <c r="C105" s="58" t="s">
        <v>956</v>
      </c>
      <c r="D105" s="58">
        <v>18</v>
      </c>
      <c r="E105" s="59">
        <v>0.1111</v>
      </c>
      <c r="F105" s="58">
        <v>3</v>
      </c>
      <c r="G105" s="59">
        <v>0</v>
      </c>
      <c r="H105" s="58">
        <v>1</v>
      </c>
      <c r="I105" s="59">
        <v>0</v>
      </c>
      <c r="J105" s="58">
        <v>4</v>
      </c>
    </row>
    <row r="106" spans="1:10" x14ac:dyDescent="0.2">
      <c r="A106" s="58" t="s">
        <v>351</v>
      </c>
      <c r="B106" s="58" t="s">
        <v>77</v>
      </c>
      <c r="C106" s="58" t="s">
        <v>957</v>
      </c>
      <c r="D106" s="58">
        <v>10</v>
      </c>
      <c r="E106" s="59">
        <v>0</v>
      </c>
      <c r="F106" s="58">
        <v>3</v>
      </c>
      <c r="G106" s="59">
        <v>0</v>
      </c>
      <c r="H106" s="58">
        <v>1</v>
      </c>
      <c r="I106" s="59">
        <v>0</v>
      </c>
      <c r="J106" s="58">
        <v>2</v>
      </c>
    </row>
    <row r="107" spans="1:10" x14ac:dyDescent="0.2">
      <c r="A107" s="58" t="s">
        <v>390</v>
      </c>
      <c r="B107" s="58" t="s">
        <v>97</v>
      </c>
      <c r="C107" s="58" t="s">
        <v>958</v>
      </c>
      <c r="D107" s="58">
        <v>60</v>
      </c>
      <c r="E107" s="59">
        <v>0.05</v>
      </c>
      <c r="F107" s="58">
        <v>3</v>
      </c>
      <c r="G107" s="59">
        <v>0.33329999999999999</v>
      </c>
      <c r="H107" s="58">
        <v>1</v>
      </c>
      <c r="I107" s="59">
        <v>1</v>
      </c>
      <c r="J107" s="58">
        <v>21</v>
      </c>
    </row>
    <row r="108" spans="1:10" x14ac:dyDescent="0.2">
      <c r="A108" s="58" t="s">
        <v>400</v>
      </c>
      <c r="B108" s="58" t="s">
        <v>101</v>
      </c>
      <c r="C108" s="58" t="s">
        <v>959</v>
      </c>
      <c r="D108" s="58">
        <v>24</v>
      </c>
      <c r="E108" s="59">
        <v>8.3299999999999999E-2</v>
      </c>
      <c r="F108" s="58">
        <v>3</v>
      </c>
      <c r="G108" s="59">
        <v>0.66669999999999996</v>
      </c>
      <c r="H108" s="58">
        <v>17</v>
      </c>
      <c r="I108" s="59">
        <v>0.1176</v>
      </c>
      <c r="J108" s="58">
        <v>12</v>
      </c>
    </row>
    <row r="109" spans="1:10" x14ac:dyDescent="0.2">
      <c r="A109" s="58" t="s">
        <v>455</v>
      </c>
      <c r="B109" s="58" t="s">
        <v>116</v>
      </c>
      <c r="C109" s="58" t="s">
        <v>960</v>
      </c>
      <c r="D109" s="58">
        <v>83</v>
      </c>
      <c r="E109" s="59">
        <v>3.61E-2</v>
      </c>
      <c r="F109" s="58">
        <v>3</v>
      </c>
      <c r="G109" s="59">
        <v>0.33329999999999999</v>
      </c>
      <c r="H109" s="58">
        <v>8</v>
      </c>
      <c r="I109" s="59">
        <v>1</v>
      </c>
      <c r="J109" s="58">
        <v>62</v>
      </c>
    </row>
    <row r="110" spans="1:10" x14ac:dyDescent="0.2">
      <c r="A110" s="58" t="s">
        <v>454</v>
      </c>
      <c r="B110" s="58" t="s">
        <v>116</v>
      </c>
      <c r="C110" s="58" t="s">
        <v>961</v>
      </c>
      <c r="D110" s="58">
        <v>83</v>
      </c>
      <c r="E110" s="59">
        <v>3.61E-2</v>
      </c>
      <c r="F110" s="58">
        <v>3</v>
      </c>
      <c r="G110" s="59">
        <v>0.33329999999999999</v>
      </c>
      <c r="H110" s="58">
        <v>7</v>
      </c>
      <c r="I110" s="59">
        <v>0.71430000000000005</v>
      </c>
      <c r="J110" s="58">
        <v>57</v>
      </c>
    </row>
    <row r="111" spans="1:10" x14ac:dyDescent="0.2">
      <c r="A111" s="58" t="s">
        <v>476</v>
      </c>
      <c r="B111" s="58" t="s">
        <v>123</v>
      </c>
      <c r="C111" s="58" t="s">
        <v>962</v>
      </c>
      <c r="D111" s="58">
        <v>1</v>
      </c>
      <c r="E111" s="59">
        <v>1</v>
      </c>
      <c r="F111" s="58">
        <v>3</v>
      </c>
      <c r="G111" s="59">
        <v>0.66669999999999996</v>
      </c>
      <c r="H111" s="58">
        <v>4</v>
      </c>
      <c r="I111" s="59">
        <v>0</v>
      </c>
      <c r="J111" s="58">
        <v>0</v>
      </c>
    </row>
    <row r="112" spans="1:10" x14ac:dyDescent="0.2">
      <c r="A112" s="58" t="s">
        <v>486</v>
      </c>
      <c r="B112" s="58" t="s">
        <v>123</v>
      </c>
      <c r="C112" s="58" t="s">
        <v>963</v>
      </c>
      <c r="D112" s="58">
        <v>3</v>
      </c>
      <c r="E112" s="59">
        <v>0</v>
      </c>
      <c r="F112" s="58">
        <v>3</v>
      </c>
      <c r="G112" s="59">
        <v>0</v>
      </c>
      <c r="H112" s="58">
        <v>3</v>
      </c>
      <c r="I112" s="59">
        <v>0</v>
      </c>
      <c r="J112" s="58">
        <v>0</v>
      </c>
    </row>
    <row r="113" spans="1:10" x14ac:dyDescent="0.2">
      <c r="A113" s="58" t="s">
        <v>152</v>
      </c>
      <c r="B113" s="58" t="s">
        <v>13</v>
      </c>
      <c r="C113" s="58" t="s">
        <v>964</v>
      </c>
      <c r="D113" s="58">
        <v>0</v>
      </c>
      <c r="E113" s="59">
        <v>0</v>
      </c>
      <c r="F113" s="58">
        <v>2</v>
      </c>
      <c r="G113" s="59">
        <v>0</v>
      </c>
      <c r="H113" s="58">
        <v>0</v>
      </c>
      <c r="I113" s="59">
        <v>0</v>
      </c>
      <c r="J113" s="58">
        <v>2</v>
      </c>
    </row>
    <row r="114" spans="1:10" x14ac:dyDescent="0.2">
      <c r="A114" s="58" t="s">
        <v>149</v>
      </c>
      <c r="B114" s="58" t="s">
        <v>13</v>
      </c>
      <c r="C114" s="58" t="s">
        <v>965</v>
      </c>
      <c r="D114" s="58">
        <v>0</v>
      </c>
      <c r="E114" s="59">
        <v>0</v>
      </c>
      <c r="F114" s="58">
        <v>2</v>
      </c>
      <c r="G114" s="59">
        <v>0</v>
      </c>
      <c r="H114" s="58">
        <v>0</v>
      </c>
      <c r="I114" s="59">
        <v>0</v>
      </c>
      <c r="J114" s="58">
        <v>0</v>
      </c>
    </row>
    <row r="115" spans="1:10" x14ac:dyDescent="0.2">
      <c r="A115" s="58" t="s">
        <v>164</v>
      </c>
      <c r="B115" s="58" t="s">
        <v>16</v>
      </c>
      <c r="C115" s="58" t="s">
        <v>966</v>
      </c>
      <c r="D115" s="58">
        <v>1</v>
      </c>
      <c r="E115" s="59">
        <v>0</v>
      </c>
      <c r="F115" s="58">
        <v>2</v>
      </c>
      <c r="G115" s="59">
        <v>0</v>
      </c>
      <c r="H115" s="58">
        <v>3</v>
      </c>
      <c r="I115" s="59">
        <v>0</v>
      </c>
      <c r="J115" s="58">
        <v>16</v>
      </c>
    </row>
    <row r="116" spans="1:10" x14ac:dyDescent="0.2">
      <c r="A116" s="58" t="s">
        <v>163</v>
      </c>
      <c r="B116" s="58" t="s">
        <v>16</v>
      </c>
      <c r="C116" s="58" t="s">
        <v>967</v>
      </c>
      <c r="D116" s="58">
        <v>1</v>
      </c>
      <c r="E116" s="59">
        <v>0</v>
      </c>
      <c r="F116" s="58">
        <v>2</v>
      </c>
      <c r="G116" s="59">
        <v>0</v>
      </c>
      <c r="H116" s="58">
        <v>0</v>
      </c>
      <c r="I116" s="59">
        <v>0</v>
      </c>
      <c r="J116" s="58">
        <v>9</v>
      </c>
    </row>
    <row r="117" spans="1:10" x14ac:dyDescent="0.2">
      <c r="A117" s="58" t="s">
        <v>165</v>
      </c>
      <c r="B117" s="58" t="s">
        <v>17</v>
      </c>
      <c r="C117" s="58" t="s">
        <v>968</v>
      </c>
      <c r="D117" s="58">
        <v>42</v>
      </c>
      <c r="E117" s="59">
        <v>4.7600000000000003E-2</v>
      </c>
      <c r="F117" s="58">
        <v>2</v>
      </c>
      <c r="G117" s="59">
        <v>0.5</v>
      </c>
      <c r="H117" s="58">
        <v>4</v>
      </c>
      <c r="I117" s="59">
        <v>1</v>
      </c>
      <c r="J117" s="58">
        <v>29</v>
      </c>
    </row>
    <row r="118" spans="1:10" x14ac:dyDescent="0.2">
      <c r="A118" s="58" t="s">
        <v>167</v>
      </c>
      <c r="B118" s="58" t="s">
        <v>19</v>
      </c>
      <c r="C118" s="58" t="s">
        <v>969</v>
      </c>
      <c r="D118" s="58">
        <v>80</v>
      </c>
      <c r="E118" s="59">
        <v>2.5000000000000001E-2</v>
      </c>
      <c r="F118" s="58">
        <v>2</v>
      </c>
      <c r="G118" s="59">
        <v>0.5</v>
      </c>
      <c r="H118" s="58">
        <v>6</v>
      </c>
      <c r="I118" s="59">
        <v>0.83330000000000004</v>
      </c>
      <c r="J118" s="58">
        <v>26</v>
      </c>
    </row>
    <row r="119" spans="1:10" x14ac:dyDescent="0.2">
      <c r="A119" s="58" t="s">
        <v>170</v>
      </c>
      <c r="B119" s="58" t="s">
        <v>20</v>
      </c>
      <c r="C119" s="58" t="s">
        <v>970</v>
      </c>
      <c r="D119" s="58">
        <v>7</v>
      </c>
      <c r="E119" s="59">
        <v>0</v>
      </c>
      <c r="F119" s="58">
        <v>2</v>
      </c>
      <c r="G119" s="59">
        <v>0.5</v>
      </c>
      <c r="H119" s="58">
        <v>7</v>
      </c>
      <c r="I119" s="59">
        <v>0.1429</v>
      </c>
      <c r="J119" s="58">
        <v>4</v>
      </c>
    </row>
    <row r="120" spans="1:10" x14ac:dyDescent="0.2">
      <c r="A120" s="58" t="s">
        <v>214</v>
      </c>
      <c r="B120" s="58" t="s">
        <v>32</v>
      </c>
      <c r="C120" s="58" t="s">
        <v>971</v>
      </c>
      <c r="D120" s="58">
        <v>61</v>
      </c>
      <c r="E120" s="59">
        <v>3.2800000000000003E-2</v>
      </c>
      <c r="F120" s="58">
        <v>2</v>
      </c>
      <c r="G120" s="59">
        <v>0.5</v>
      </c>
      <c r="H120" s="58">
        <v>3</v>
      </c>
      <c r="I120" s="59">
        <v>0.33329999999999999</v>
      </c>
      <c r="J120" s="58">
        <v>17</v>
      </c>
    </row>
    <row r="121" spans="1:10" x14ac:dyDescent="0.2">
      <c r="A121" s="58" t="s">
        <v>388</v>
      </c>
      <c r="B121" s="58" t="s">
        <v>972</v>
      </c>
      <c r="C121" s="58" t="s">
        <v>973</v>
      </c>
      <c r="D121" s="58">
        <v>30</v>
      </c>
      <c r="E121" s="59">
        <v>6.6699999999999995E-2</v>
      </c>
      <c r="F121" s="58">
        <v>2</v>
      </c>
      <c r="G121" s="59">
        <v>0.5</v>
      </c>
      <c r="H121" s="58">
        <v>3</v>
      </c>
      <c r="I121" s="59">
        <v>0.66669999999999996</v>
      </c>
      <c r="J121" s="58">
        <v>7</v>
      </c>
    </row>
    <row r="122" spans="1:10" x14ac:dyDescent="0.2">
      <c r="A122" s="58" t="s">
        <v>224</v>
      </c>
      <c r="B122" s="58" t="s">
        <v>38</v>
      </c>
      <c r="C122" s="58" t="s">
        <v>974</v>
      </c>
      <c r="D122" s="58">
        <v>1</v>
      </c>
      <c r="E122" s="59">
        <v>0</v>
      </c>
      <c r="F122" s="58">
        <v>2</v>
      </c>
      <c r="G122" s="59">
        <v>1</v>
      </c>
      <c r="H122" s="58">
        <v>5</v>
      </c>
      <c r="I122" s="59">
        <v>0.2</v>
      </c>
      <c r="J122" s="58">
        <v>3</v>
      </c>
    </row>
    <row r="123" spans="1:10" x14ac:dyDescent="0.2">
      <c r="A123" s="58" t="s">
        <v>244</v>
      </c>
      <c r="B123" s="58" t="s">
        <v>40</v>
      </c>
      <c r="C123" s="58" t="s">
        <v>975</v>
      </c>
      <c r="D123" s="58">
        <v>83</v>
      </c>
      <c r="E123" s="59">
        <v>2.41E-2</v>
      </c>
      <c r="F123" s="58">
        <v>2</v>
      </c>
      <c r="G123" s="59">
        <v>0</v>
      </c>
      <c r="H123" s="58">
        <v>3</v>
      </c>
      <c r="I123" s="59">
        <v>1</v>
      </c>
      <c r="J123" s="58">
        <v>66</v>
      </c>
    </row>
    <row r="124" spans="1:10" x14ac:dyDescent="0.2">
      <c r="A124" s="58" t="s">
        <v>237</v>
      </c>
      <c r="B124" s="58" t="s">
        <v>40</v>
      </c>
      <c r="C124" s="58" t="s">
        <v>976</v>
      </c>
      <c r="D124" s="58">
        <v>66</v>
      </c>
      <c r="E124" s="59">
        <v>3.0300000000000001E-2</v>
      </c>
      <c r="F124" s="58">
        <v>2</v>
      </c>
      <c r="G124" s="59">
        <v>0.5</v>
      </c>
      <c r="H124" s="58">
        <v>5</v>
      </c>
      <c r="I124" s="59">
        <v>0.6</v>
      </c>
      <c r="J124" s="58">
        <v>31</v>
      </c>
    </row>
    <row r="125" spans="1:10" x14ac:dyDescent="0.2">
      <c r="A125" s="58" t="s">
        <v>236</v>
      </c>
      <c r="B125" s="58" t="s">
        <v>40</v>
      </c>
      <c r="C125" s="58" t="s">
        <v>977</v>
      </c>
      <c r="D125" s="58">
        <v>41</v>
      </c>
      <c r="E125" s="59">
        <v>2.4400000000000002E-2</v>
      </c>
      <c r="F125" s="58">
        <v>2</v>
      </c>
      <c r="G125" s="59">
        <v>0.5</v>
      </c>
      <c r="H125" s="58">
        <v>12</v>
      </c>
      <c r="I125" s="59">
        <v>0.66669999999999996</v>
      </c>
      <c r="J125" s="58">
        <v>53</v>
      </c>
    </row>
    <row r="126" spans="1:10" x14ac:dyDescent="0.2">
      <c r="A126" s="58" t="s">
        <v>254</v>
      </c>
      <c r="B126" s="58" t="s">
        <v>40</v>
      </c>
      <c r="C126" s="58" t="s">
        <v>978</v>
      </c>
      <c r="D126" s="58">
        <v>83</v>
      </c>
      <c r="E126" s="59">
        <v>2.41E-2</v>
      </c>
      <c r="F126" s="58">
        <v>2</v>
      </c>
      <c r="G126" s="59">
        <v>0.5</v>
      </c>
      <c r="H126" s="58">
        <v>9</v>
      </c>
      <c r="I126" s="59">
        <v>1</v>
      </c>
      <c r="J126" s="58">
        <v>75</v>
      </c>
    </row>
    <row r="127" spans="1:10" x14ac:dyDescent="0.2">
      <c r="A127" s="58" t="s">
        <v>269</v>
      </c>
      <c r="B127" s="58" t="s">
        <v>50</v>
      </c>
      <c r="C127" s="58" t="s">
        <v>979</v>
      </c>
      <c r="D127" s="58">
        <v>80</v>
      </c>
      <c r="E127" s="59">
        <v>2.5000000000000001E-2</v>
      </c>
      <c r="F127" s="58">
        <v>2</v>
      </c>
      <c r="G127" s="59">
        <v>0.5</v>
      </c>
      <c r="H127" s="58">
        <v>2</v>
      </c>
      <c r="I127" s="59">
        <v>0.5</v>
      </c>
      <c r="J127" s="58">
        <v>38</v>
      </c>
    </row>
    <row r="128" spans="1:10" x14ac:dyDescent="0.2">
      <c r="A128" s="58" t="s">
        <v>275</v>
      </c>
      <c r="B128" s="58" t="s">
        <v>52</v>
      </c>
      <c r="C128" s="58" t="s">
        <v>980</v>
      </c>
      <c r="D128" s="58">
        <v>83</v>
      </c>
      <c r="E128" s="59">
        <v>2.41E-2</v>
      </c>
      <c r="F128" s="58">
        <v>2</v>
      </c>
      <c r="G128" s="59">
        <v>0.5</v>
      </c>
      <c r="H128" s="58">
        <v>10</v>
      </c>
      <c r="I128" s="59">
        <v>0.9</v>
      </c>
      <c r="J128" s="58">
        <v>58</v>
      </c>
    </row>
    <row r="129" spans="1:10" x14ac:dyDescent="0.2">
      <c r="A129" s="58" t="s">
        <v>288</v>
      </c>
      <c r="B129" s="58" t="s">
        <v>58</v>
      </c>
      <c r="C129" s="58" t="s">
        <v>981</v>
      </c>
      <c r="D129" s="58">
        <v>3</v>
      </c>
      <c r="E129" s="59">
        <v>0.33329999999999999</v>
      </c>
      <c r="F129" s="58">
        <v>2</v>
      </c>
      <c r="G129" s="59">
        <v>0.5</v>
      </c>
      <c r="H129" s="58">
        <v>18</v>
      </c>
      <c r="I129" s="59">
        <v>0.16669999999999999</v>
      </c>
      <c r="J129" s="58">
        <v>12</v>
      </c>
    </row>
    <row r="130" spans="1:10" x14ac:dyDescent="0.2">
      <c r="A130" s="58" t="s">
        <v>303</v>
      </c>
      <c r="B130" s="58" t="s">
        <v>63</v>
      </c>
      <c r="C130" s="58" t="s">
        <v>982</v>
      </c>
      <c r="D130" s="58">
        <v>80</v>
      </c>
      <c r="E130" s="59">
        <v>2.5000000000000001E-2</v>
      </c>
      <c r="F130" s="58">
        <v>2</v>
      </c>
      <c r="G130" s="59">
        <v>0.5</v>
      </c>
      <c r="H130" s="58">
        <v>4</v>
      </c>
      <c r="I130" s="59">
        <v>0.75</v>
      </c>
      <c r="J130" s="58">
        <v>46</v>
      </c>
    </row>
    <row r="131" spans="1:10" x14ac:dyDescent="0.2">
      <c r="A131" s="58" t="s">
        <v>306</v>
      </c>
      <c r="B131" s="58" t="s">
        <v>63</v>
      </c>
      <c r="C131" s="58" t="s">
        <v>983</v>
      </c>
      <c r="D131" s="58">
        <v>83</v>
      </c>
      <c r="E131" s="59">
        <v>2.41E-2</v>
      </c>
      <c r="F131" s="58">
        <v>2</v>
      </c>
      <c r="G131" s="59">
        <v>0.5</v>
      </c>
      <c r="H131" s="58">
        <v>2</v>
      </c>
      <c r="I131" s="59">
        <v>1</v>
      </c>
      <c r="J131" s="58">
        <v>37</v>
      </c>
    </row>
    <row r="132" spans="1:10" x14ac:dyDescent="0.2">
      <c r="A132" s="58" t="s">
        <v>311</v>
      </c>
      <c r="B132" s="58" t="s">
        <v>64</v>
      </c>
      <c r="C132" s="58" t="s">
        <v>984</v>
      </c>
      <c r="D132" s="58">
        <v>83</v>
      </c>
      <c r="E132" s="59">
        <v>2.41E-2</v>
      </c>
      <c r="F132" s="58">
        <v>2</v>
      </c>
      <c r="G132" s="59">
        <v>0.5</v>
      </c>
      <c r="H132" s="58">
        <v>6</v>
      </c>
      <c r="I132" s="59">
        <v>1</v>
      </c>
      <c r="J132" s="58">
        <v>72</v>
      </c>
    </row>
    <row r="133" spans="1:10" x14ac:dyDescent="0.2">
      <c r="A133" s="58" t="s">
        <v>329</v>
      </c>
      <c r="B133" s="58" t="s">
        <v>72</v>
      </c>
      <c r="C133" s="58" t="s">
        <v>985</v>
      </c>
      <c r="D133" s="58">
        <v>83</v>
      </c>
      <c r="E133" s="59">
        <v>2.41E-2</v>
      </c>
      <c r="F133" s="58">
        <v>2</v>
      </c>
      <c r="G133" s="59">
        <v>0</v>
      </c>
      <c r="H133" s="58">
        <v>2</v>
      </c>
      <c r="I133" s="59">
        <v>0.5</v>
      </c>
      <c r="J133" s="58">
        <v>23</v>
      </c>
    </row>
    <row r="134" spans="1:10" x14ac:dyDescent="0.2">
      <c r="A134" s="58" t="s">
        <v>356</v>
      </c>
      <c r="B134" s="58" t="s">
        <v>77</v>
      </c>
      <c r="C134" s="58" t="s">
        <v>986</v>
      </c>
      <c r="D134" s="58">
        <v>4</v>
      </c>
      <c r="E134" s="59">
        <v>0</v>
      </c>
      <c r="F134" s="58">
        <v>2</v>
      </c>
      <c r="G134" s="59">
        <v>0.5</v>
      </c>
      <c r="H134" s="58">
        <v>2</v>
      </c>
      <c r="I134" s="59">
        <v>0</v>
      </c>
      <c r="J134" s="58">
        <v>0</v>
      </c>
    </row>
    <row r="135" spans="1:10" x14ac:dyDescent="0.2">
      <c r="A135" s="58" t="s">
        <v>342</v>
      </c>
      <c r="B135" s="58" t="s">
        <v>77</v>
      </c>
      <c r="C135" s="58" t="s">
        <v>987</v>
      </c>
      <c r="D135" s="58">
        <v>34</v>
      </c>
      <c r="E135" s="59">
        <v>0</v>
      </c>
      <c r="F135" s="58">
        <v>2</v>
      </c>
      <c r="G135" s="59">
        <v>1</v>
      </c>
      <c r="H135" s="58">
        <v>3</v>
      </c>
      <c r="I135" s="59">
        <v>0.33329999999999999</v>
      </c>
      <c r="J135" s="58">
        <v>10</v>
      </c>
    </row>
    <row r="136" spans="1:10" x14ac:dyDescent="0.2">
      <c r="A136" s="58" t="s">
        <v>377</v>
      </c>
      <c r="B136" s="58" t="s">
        <v>90</v>
      </c>
      <c r="C136" s="58" t="s">
        <v>988</v>
      </c>
      <c r="D136" s="58">
        <v>0</v>
      </c>
      <c r="E136" s="59">
        <v>0</v>
      </c>
      <c r="F136" s="58">
        <v>2</v>
      </c>
      <c r="G136" s="59">
        <v>0</v>
      </c>
      <c r="H136" s="58">
        <v>1</v>
      </c>
      <c r="I136" s="59">
        <v>0</v>
      </c>
      <c r="J136" s="58">
        <v>1</v>
      </c>
    </row>
    <row r="137" spans="1:10" x14ac:dyDescent="0.2">
      <c r="A137" s="58" t="s">
        <v>378</v>
      </c>
      <c r="B137" s="58" t="s">
        <v>90</v>
      </c>
      <c r="C137" s="58" t="s">
        <v>989</v>
      </c>
      <c r="D137" s="58">
        <v>0</v>
      </c>
      <c r="E137" s="59">
        <v>0</v>
      </c>
      <c r="F137" s="58">
        <v>2</v>
      </c>
      <c r="G137" s="59">
        <v>0</v>
      </c>
      <c r="H137" s="58">
        <v>1</v>
      </c>
      <c r="I137" s="59">
        <v>0</v>
      </c>
      <c r="J137" s="58">
        <v>1</v>
      </c>
    </row>
    <row r="138" spans="1:10" x14ac:dyDescent="0.2">
      <c r="A138" s="58" t="s">
        <v>396</v>
      </c>
      <c r="B138" s="58" t="s">
        <v>100</v>
      </c>
      <c r="C138" s="58" t="s">
        <v>990</v>
      </c>
      <c r="D138" s="58">
        <v>9</v>
      </c>
      <c r="E138" s="59">
        <v>0</v>
      </c>
      <c r="F138" s="58">
        <v>2</v>
      </c>
      <c r="G138" s="59">
        <v>0</v>
      </c>
      <c r="H138" s="58">
        <v>15</v>
      </c>
      <c r="I138" s="59">
        <v>6.6699999999999995E-2</v>
      </c>
      <c r="J138" s="58">
        <v>6</v>
      </c>
    </row>
    <row r="139" spans="1:10" x14ac:dyDescent="0.2">
      <c r="A139" s="58" t="s">
        <v>402</v>
      </c>
      <c r="B139" s="58" t="s">
        <v>102</v>
      </c>
      <c r="C139" s="58" t="s">
        <v>991</v>
      </c>
      <c r="D139" s="58">
        <v>30</v>
      </c>
      <c r="E139" s="59">
        <v>6.6699999999999995E-2</v>
      </c>
      <c r="F139" s="58">
        <v>2</v>
      </c>
      <c r="G139" s="59">
        <v>1</v>
      </c>
      <c r="H139" s="58">
        <v>2</v>
      </c>
      <c r="I139" s="59">
        <v>1</v>
      </c>
      <c r="J139" s="58">
        <v>4</v>
      </c>
    </row>
    <row r="140" spans="1:10" x14ac:dyDescent="0.2">
      <c r="A140" s="58" t="s">
        <v>474</v>
      </c>
      <c r="B140" s="58" t="s">
        <v>123</v>
      </c>
      <c r="C140" s="58" t="s">
        <v>992</v>
      </c>
      <c r="D140" s="58">
        <v>2</v>
      </c>
      <c r="E140" s="59">
        <v>0</v>
      </c>
      <c r="F140" s="58">
        <v>2</v>
      </c>
      <c r="G140" s="59">
        <v>0</v>
      </c>
      <c r="H140" s="58">
        <v>4</v>
      </c>
      <c r="I140" s="59">
        <v>0</v>
      </c>
      <c r="J140" s="58">
        <v>0</v>
      </c>
    </row>
    <row r="141" spans="1:10" x14ac:dyDescent="0.2">
      <c r="A141" s="58" t="s">
        <v>487</v>
      </c>
      <c r="B141" s="58" t="s">
        <v>123</v>
      </c>
      <c r="C141" s="58" t="s">
        <v>993</v>
      </c>
      <c r="D141" s="58">
        <v>2</v>
      </c>
      <c r="E141" s="59">
        <v>0</v>
      </c>
      <c r="F141" s="58">
        <v>2</v>
      </c>
      <c r="G141" s="59">
        <v>0</v>
      </c>
      <c r="H141" s="58">
        <v>1</v>
      </c>
      <c r="I141" s="59">
        <v>0</v>
      </c>
      <c r="J141" s="58">
        <v>0</v>
      </c>
    </row>
    <row r="142" spans="1:10" x14ac:dyDescent="0.2">
      <c r="A142" s="58" t="s">
        <v>495</v>
      </c>
      <c r="B142" s="58" t="s">
        <v>124</v>
      </c>
      <c r="C142" s="58" t="s">
        <v>994</v>
      </c>
      <c r="D142" s="58">
        <v>83</v>
      </c>
      <c r="E142" s="59">
        <v>2.41E-2</v>
      </c>
      <c r="F142" s="58">
        <v>2</v>
      </c>
      <c r="G142" s="59">
        <v>0.5</v>
      </c>
      <c r="H142" s="58">
        <v>4</v>
      </c>
      <c r="I142" s="59">
        <v>0.75</v>
      </c>
      <c r="J142" s="58">
        <v>46</v>
      </c>
    </row>
    <row r="143" spans="1:10" x14ac:dyDescent="0.2">
      <c r="A143" s="58" t="s">
        <v>497</v>
      </c>
      <c r="B143" s="58" t="s">
        <v>126</v>
      </c>
      <c r="C143" s="58" t="s">
        <v>995</v>
      </c>
      <c r="D143" s="58">
        <v>73</v>
      </c>
      <c r="E143" s="59">
        <v>2.7400000000000001E-2</v>
      </c>
      <c r="F143" s="58">
        <v>2</v>
      </c>
      <c r="G143" s="59">
        <v>0</v>
      </c>
      <c r="H143" s="58">
        <v>3</v>
      </c>
      <c r="I143" s="59">
        <v>0.66669999999999996</v>
      </c>
      <c r="J143" s="58">
        <v>40</v>
      </c>
    </row>
    <row r="144" spans="1:10" x14ac:dyDescent="0.2">
      <c r="A144" s="58" t="s">
        <v>145</v>
      </c>
      <c r="B144" s="58" t="s">
        <v>10</v>
      </c>
      <c r="C144" s="58" t="s">
        <v>996</v>
      </c>
      <c r="D144" s="58">
        <v>4</v>
      </c>
      <c r="E144" s="59">
        <v>0.25</v>
      </c>
      <c r="F144" s="58">
        <v>1</v>
      </c>
      <c r="G144" s="59">
        <v>0</v>
      </c>
      <c r="H144" s="58">
        <v>0</v>
      </c>
      <c r="I144" s="59">
        <v>0</v>
      </c>
      <c r="J144" s="58">
        <v>1</v>
      </c>
    </row>
    <row r="145" spans="1:10" x14ac:dyDescent="0.2">
      <c r="A145" s="58" t="s">
        <v>155</v>
      </c>
      <c r="B145" s="58" t="s">
        <v>14</v>
      </c>
      <c r="C145" s="58" t="s">
        <v>997</v>
      </c>
      <c r="D145" s="58">
        <v>13</v>
      </c>
      <c r="E145" s="59">
        <v>7.6899999999999996E-2</v>
      </c>
      <c r="F145" s="58">
        <v>1</v>
      </c>
      <c r="G145" s="59">
        <v>0</v>
      </c>
      <c r="H145" s="58">
        <v>0</v>
      </c>
      <c r="I145" s="59">
        <v>0</v>
      </c>
      <c r="J145" s="58">
        <v>0</v>
      </c>
    </row>
    <row r="146" spans="1:10" x14ac:dyDescent="0.2">
      <c r="A146" s="58" t="s">
        <v>168</v>
      </c>
      <c r="B146" s="58" t="s">
        <v>19</v>
      </c>
      <c r="C146" s="58" t="s">
        <v>998</v>
      </c>
      <c r="D146" s="58">
        <v>79</v>
      </c>
      <c r="E146" s="59">
        <v>1.2699999999999999E-2</v>
      </c>
      <c r="F146" s="58">
        <v>1</v>
      </c>
      <c r="G146" s="59">
        <v>0</v>
      </c>
      <c r="H146" s="58">
        <v>4</v>
      </c>
      <c r="I146" s="59">
        <v>0.25</v>
      </c>
      <c r="J146" s="58">
        <v>13</v>
      </c>
    </row>
    <row r="147" spans="1:10" x14ac:dyDescent="0.2">
      <c r="A147" s="58" t="s">
        <v>172</v>
      </c>
      <c r="B147" s="58" t="s">
        <v>20</v>
      </c>
      <c r="C147" s="58" t="s">
        <v>999</v>
      </c>
      <c r="D147" s="58">
        <v>2</v>
      </c>
      <c r="E147" s="59">
        <v>0</v>
      </c>
      <c r="F147" s="58">
        <v>1</v>
      </c>
      <c r="G147" s="59">
        <v>0</v>
      </c>
      <c r="H147" s="58">
        <v>7</v>
      </c>
      <c r="I147" s="59">
        <v>0</v>
      </c>
      <c r="J147" s="58">
        <v>0</v>
      </c>
    </row>
    <row r="148" spans="1:10" x14ac:dyDescent="0.2">
      <c r="A148" s="58" t="s">
        <v>175</v>
      </c>
      <c r="B148" s="58" t="s">
        <v>22</v>
      </c>
      <c r="C148" s="58" t="s">
        <v>1000</v>
      </c>
      <c r="D148" s="58">
        <v>83</v>
      </c>
      <c r="E148" s="59">
        <v>1.2E-2</v>
      </c>
      <c r="F148" s="58">
        <v>1</v>
      </c>
      <c r="G148" s="59">
        <v>0</v>
      </c>
      <c r="H148" s="58">
        <v>13</v>
      </c>
      <c r="I148" s="59">
        <v>0.84619999999999995</v>
      </c>
      <c r="J148" s="58">
        <v>75</v>
      </c>
    </row>
    <row r="149" spans="1:10" x14ac:dyDescent="0.2">
      <c r="A149" s="58" t="s">
        <v>192</v>
      </c>
      <c r="B149" s="58" t="s">
        <v>26</v>
      </c>
      <c r="C149" s="58" t="s">
        <v>1001</v>
      </c>
      <c r="D149" s="58">
        <v>82</v>
      </c>
      <c r="E149" s="59">
        <v>1.2200000000000001E-2</v>
      </c>
      <c r="F149" s="58">
        <v>1</v>
      </c>
      <c r="G149" s="59">
        <v>0</v>
      </c>
      <c r="H149" s="58">
        <v>1</v>
      </c>
      <c r="I149" s="59">
        <v>1</v>
      </c>
      <c r="J149" s="58">
        <v>49</v>
      </c>
    </row>
    <row r="150" spans="1:10" x14ac:dyDescent="0.2">
      <c r="A150" s="58" t="s">
        <v>180</v>
      </c>
      <c r="B150" s="58" t="s">
        <v>26</v>
      </c>
      <c r="C150" s="58" t="s">
        <v>1002</v>
      </c>
      <c r="D150" s="58">
        <v>83</v>
      </c>
      <c r="E150" s="59">
        <v>1.2E-2</v>
      </c>
      <c r="F150" s="58">
        <v>1</v>
      </c>
      <c r="G150" s="59">
        <v>0</v>
      </c>
      <c r="H150" s="58">
        <v>7</v>
      </c>
      <c r="I150" s="59">
        <v>0.71430000000000005</v>
      </c>
      <c r="J150" s="58">
        <v>63</v>
      </c>
    </row>
    <row r="151" spans="1:10" x14ac:dyDescent="0.2">
      <c r="A151" s="58" t="s">
        <v>201</v>
      </c>
      <c r="B151" s="58" t="s">
        <v>27</v>
      </c>
      <c r="C151" s="58" t="s">
        <v>1003</v>
      </c>
      <c r="D151" s="58">
        <v>12</v>
      </c>
      <c r="E151" s="59">
        <v>8.3299999999999999E-2</v>
      </c>
      <c r="F151" s="58">
        <v>1</v>
      </c>
      <c r="G151" s="59">
        <v>1</v>
      </c>
      <c r="H151" s="58">
        <v>4</v>
      </c>
      <c r="I151" s="59">
        <v>0.25</v>
      </c>
      <c r="J151" s="58">
        <v>14</v>
      </c>
    </row>
    <row r="152" spans="1:10" x14ac:dyDescent="0.2">
      <c r="A152" s="58" t="s">
        <v>210</v>
      </c>
      <c r="B152" s="58" t="s">
        <v>29</v>
      </c>
      <c r="C152" s="58" t="s">
        <v>1004</v>
      </c>
      <c r="D152" s="58">
        <v>65</v>
      </c>
      <c r="E152" s="59">
        <v>1.54E-2</v>
      </c>
      <c r="F152" s="58">
        <v>1</v>
      </c>
      <c r="G152" s="59">
        <v>0</v>
      </c>
      <c r="H152" s="58">
        <v>1</v>
      </c>
      <c r="I152" s="59">
        <v>1</v>
      </c>
      <c r="J152" s="58">
        <v>12</v>
      </c>
    </row>
    <row r="153" spans="1:10" x14ac:dyDescent="0.2">
      <c r="A153" s="58" t="s">
        <v>225</v>
      </c>
      <c r="B153" s="58" t="s">
        <v>38</v>
      </c>
      <c r="C153" s="58" t="s">
        <v>1005</v>
      </c>
      <c r="D153" s="58">
        <v>2</v>
      </c>
      <c r="E153" s="59">
        <v>0</v>
      </c>
      <c r="F153" s="58">
        <v>1</v>
      </c>
      <c r="G153" s="59">
        <v>0</v>
      </c>
      <c r="H153" s="58">
        <v>1</v>
      </c>
      <c r="I153" s="59">
        <v>0</v>
      </c>
      <c r="J153" s="58">
        <v>4</v>
      </c>
    </row>
    <row r="154" spans="1:10" x14ac:dyDescent="0.2">
      <c r="A154" s="58" t="s">
        <v>227</v>
      </c>
      <c r="B154" s="58" t="s">
        <v>39</v>
      </c>
      <c r="C154" s="58" t="s">
        <v>1006</v>
      </c>
      <c r="D154" s="58">
        <v>58</v>
      </c>
      <c r="E154" s="59">
        <v>1.72E-2</v>
      </c>
      <c r="F154" s="58">
        <v>1</v>
      </c>
      <c r="G154" s="59">
        <v>0</v>
      </c>
      <c r="H154" s="58">
        <v>10</v>
      </c>
      <c r="I154" s="59">
        <v>0.9</v>
      </c>
      <c r="J154" s="58">
        <v>59</v>
      </c>
    </row>
    <row r="155" spans="1:10" x14ac:dyDescent="0.2">
      <c r="A155" s="58" t="s">
        <v>245</v>
      </c>
      <c r="B155" s="58" t="s">
        <v>40</v>
      </c>
      <c r="C155" s="58" t="s">
        <v>1007</v>
      </c>
      <c r="D155" s="58">
        <v>62</v>
      </c>
      <c r="E155" s="59">
        <v>1.61E-2</v>
      </c>
      <c r="F155" s="58">
        <v>1</v>
      </c>
      <c r="G155" s="59">
        <v>0</v>
      </c>
      <c r="H155" s="58">
        <v>2</v>
      </c>
      <c r="I155" s="59">
        <v>1</v>
      </c>
      <c r="J155" s="58">
        <v>24</v>
      </c>
    </row>
    <row r="156" spans="1:10" x14ac:dyDescent="0.2">
      <c r="A156" s="58" t="s">
        <v>235</v>
      </c>
      <c r="B156" s="58" t="s">
        <v>40</v>
      </c>
      <c r="C156" s="58" t="s">
        <v>1008</v>
      </c>
      <c r="D156" s="58">
        <v>42</v>
      </c>
      <c r="E156" s="59">
        <v>2.3800000000000002E-2</v>
      </c>
      <c r="F156" s="58">
        <v>1</v>
      </c>
      <c r="G156" s="59">
        <v>0</v>
      </c>
      <c r="H156" s="58">
        <v>3</v>
      </c>
      <c r="I156" s="59">
        <v>0</v>
      </c>
      <c r="J156" s="58">
        <v>25</v>
      </c>
    </row>
    <row r="157" spans="1:10" x14ac:dyDescent="0.2">
      <c r="A157" s="58" t="s">
        <v>258</v>
      </c>
      <c r="B157" s="58" t="s">
        <v>44</v>
      </c>
      <c r="C157" s="58" t="s">
        <v>1009</v>
      </c>
      <c r="D157" s="58">
        <v>79</v>
      </c>
      <c r="E157" s="59">
        <v>1.2699999999999999E-2</v>
      </c>
      <c r="F157" s="58">
        <v>1</v>
      </c>
      <c r="G157" s="59">
        <v>0</v>
      </c>
      <c r="H157" s="58">
        <v>5</v>
      </c>
      <c r="I157" s="59">
        <v>0.8</v>
      </c>
      <c r="J157" s="58">
        <v>51</v>
      </c>
    </row>
    <row r="158" spans="1:10" x14ac:dyDescent="0.2">
      <c r="A158" s="58" t="s">
        <v>260</v>
      </c>
      <c r="B158" s="58" t="s">
        <v>45</v>
      </c>
      <c r="C158" s="58" t="s">
        <v>1010</v>
      </c>
      <c r="D158" s="58">
        <v>70</v>
      </c>
      <c r="E158" s="59">
        <v>1.43E-2</v>
      </c>
      <c r="F158" s="58">
        <v>1</v>
      </c>
      <c r="G158" s="59">
        <v>0</v>
      </c>
      <c r="H158" s="58">
        <v>0</v>
      </c>
      <c r="I158" s="59">
        <v>0</v>
      </c>
      <c r="J158" s="58">
        <v>6</v>
      </c>
    </row>
    <row r="159" spans="1:10" x14ac:dyDescent="0.2">
      <c r="A159" s="58" t="s">
        <v>276</v>
      </c>
      <c r="B159" s="58" t="s">
        <v>52</v>
      </c>
      <c r="C159" s="58" t="s">
        <v>1011</v>
      </c>
      <c r="D159" s="58">
        <v>82</v>
      </c>
      <c r="E159" s="59">
        <v>1.2200000000000001E-2</v>
      </c>
      <c r="F159" s="58">
        <v>1</v>
      </c>
      <c r="G159" s="59">
        <v>0</v>
      </c>
      <c r="H159" s="58">
        <v>3</v>
      </c>
      <c r="I159" s="59">
        <v>1</v>
      </c>
      <c r="J159" s="58">
        <v>37</v>
      </c>
    </row>
    <row r="160" spans="1:10" x14ac:dyDescent="0.2">
      <c r="A160" s="58" t="s">
        <v>297</v>
      </c>
      <c r="B160" s="58" t="s">
        <v>60</v>
      </c>
      <c r="C160" s="58" t="s">
        <v>1012</v>
      </c>
      <c r="D160" s="58">
        <v>81</v>
      </c>
      <c r="E160" s="59">
        <v>1.23E-2</v>
      </c>
      <c r="F160" s="58">
        <v>1</v>
      </c>
      <c r="G160" s="59">
        <v>0</v>
      </c>
      <c r="H160" s="58">
        <v>1</v>
      </c>
      <c r="I160" s="59">
        <v>0</v>
      </c>
      <c r="J160" s="58">
        <v>34</v>
      </c>
    </row>
    <row r="161" spans="1:10" x14ac:dyDescent="0.2">
      <c r="A161" s="58" t="s">
        <v>304</v>
      </c>
      <c r="B161" s="58" t="s">
        <v>63</v>
      </c>
      <c r="C161" s="58" t="s">
        <v>1013</v>
      </c>
      <c r="D161" s="58">
        <v>83</v>
      </c>
      <c r="E161" s="59">
        <v>1.2E-2</v>
      </c>
      <c r="F161" s="58">
        <v>1</v>
      </c>
      <c r="G161" s="59">
        <v>0</v>
      </c>
      <c r="H161" s="58">
        <v>1</v>
      </c>
      <c r="I161" s="59">
        <v>1</v>
      </c>
      <c r="J161" s="58">
        <v>37</v>
      </c>
    </row>
    <row r="162" spans="1:10" x14ac:dyDescent="0.2">
      <c r="A162" s="58" t="s">
        <v>302</v>
      </c>
      <c r="B162" s="58" t="s">
        <v>63</v>
      </c>
      <c r="C162" s="58" t="s">
        <v>1014</v>
      </c>
      <c r="D162" s="58">
        <v>83</v>
      </c>
      <c r="E162" s="59">
        <v>1.2E-2</v>
      </c>
      <c r="F162" s="58">
        <v>1</v>
      </c>
      <c r="G162" s="59">
        <v>0</v>
      </c>
      <c r="H162" s="58">
        <v>2</v>
      </c>
      <c r="I162" s="59">
        <v>1</v>
      </c>
      <c r="J162" s="58">
        <v>48</v>
      </c>
    </row>
    <row r="163" spans="1:10" x14ac:dyDescent="0.2">
      <c r="A163" s="58" t="s">
        <v>316</v>
      </c>
      <c r="B163" s="58" t="s">
        <v>66</v>
      </c>
      <c r="C163" s="58" t="s">
        <v>1015</v>
      </c>
      <c r="D163" s="58">
        <v>3</v>
      </c>
      <c r="E163" s="59">
        <v>0</v>
      </c>
      <c r="F163" s="58">
        <v>1</v>
      </c>
      <c r="G163" s="59">
        <v>0</v>
      </c>
      <c r="H163" s="58">
        <v>13</v>
      </c>
      <c r="I163" s="59">
        <v>0.46150000000000002</v>
      </c>
      <c r="J163" s="58">
        <v>24</v>
      </c>
    </row>
    <row r="164" spans="1:10" x14ac:dyDescent="0.2">
      <c r="A164" s="58" t="s">
        <v>330</v>
      </c>
      <c r="B164" s="58" t="s">
        <v>73</v>
      </c>
      <c r="C164" s="58" t="s">
        <v>1016</v>
      </c>
      <c r="D164" s="58">
        <v>0</v>
      </c>
      <c r="E164" s="59">
        <v>0</v>
      </c>
      <c r="F164" s="58">
        <v>1</v>
      </c>
      <c r="G164" s="59">
        <v>0</v>
      </c>
      <c r="H164" s="58">
        <v>0</v>
      </c>
      <c r="I164" s="59">
        <v>0</v>
      </c>
      <c r="J164" s="58">
        <v>0</v>
      </c>
    </row>
    <row r="165" spans="1:10" x14ac:dyDescent="0.2">
      <c r="A165" s="58" t="s">
        <v>337</v>
      </c>
      <c r="B165" s="58" t="s">
        <v>76</v>
      </c>
      <c r="C165" s="58" t="s">
        <v>1017</v>
      </c>
      <c r="D165" s="58">
        <v>35</v>
      </c>
      <c r="E165" s="59">
        <v>0</v>
      </c>
      <c r="F165" s="58">
        <v>1</v>
      </c>
      <c r="G165" s="59">
        <v>0</v>
      </c>
      <c r="H165" s="58">
        <v>0</v>
      </c>
      <c r="I165" s="59">
        <v>0</v>
      </c>
      <c r="J165" s="58">
        <v>35</v>
      </c>
    </row>
    <row r="166" spans="1:10" x14ac:dyDescent="0.2">
      <c r="A166" s="58" t="s">
        <v>354</v>
      </c>
      <c r="B166" s="58" t="s">
        <v>77</v>
      </c>
      <c r="C166" s="58" t="s">
        <v>1018</v>
      </c>
      <c r="D166" s="58">
        <v>6</v>
      </c>
      <c r="E166" s="59">
        <v>0</v>
      </c>
      <c r="F166" s="58">
        <v>1</v>
      </c>
      <c r="G166" s="59">
        <v>1</v>
      </c>
      <c r="H166" s="58">
        <v>1</v>
      </c>
      <c r="I166" s="59">
        <v>0</v>
      </c>
      <c r="J166" s="58">
        <v>3</v>
      </c>
    </row>
    <row r="167" spans="1:10" x14ac:dyDescent="0.2">
      <c r="A167" s="58" t="s">
        <v>343</v>
      </c>
      <c r="B167" s="58" t="s">
        <v>77</v>
      </c>
      <c r="C167" s="58" t="s">
        <v>1019</v>
      </c>
      <c r="D167" s="58">
        <v>5</v>
      </c>
      <c r="E167" s="59">
        <v>0</v>
      </c>
      <c r="F167" s="58">
        <v>1</v>
      </c>
      <c r="G167" s="59">
        <v>0</v>
      </c>
      <c r="H167" s="58">
        <v>1</v>
      </c>
      <c r="I167" s="59">
        <v>0</v>
      </c>
      <c r="J167" s="58">
        <v>2</v>
      </c>
    </row>
    <row r="168" spans="1:10" x14ac:dyDescent="0.2">
      <c r="A168" s="58" t="s">
        <v>352</v>
      </c>
      <c r="B168" s="58" t="s">
        <v>77</v>
      </c>
      <c r="C168" s="58" t="s">
        <v>1020</v>
      </c>
      <c r="D168" s="58">
        <v>2</v>
      </c>
      <c r="E168" s="59">
        <v>0</v>
      </c>
      <c r="F168" s="58">
        <v>1</v>
      </c>
      <c r="G168" s="59">
        <v>0</v>
      </c>
      <c r="H168" s="58">
        <v>5</v>
      </c>
      <c r="I168" s="59">
        <v>0</v>
      </c>
      <c r="J168" s="58">
        <v>1</v>
      </c>
    </row>
    <row r="169" spans="1:10" x14ac:dyDescent="0.2">
      <c r="A169" s="58" t="s">
        <v>367</v>
      </c>
      <c r="B169" s="58" t="s">
        <v>83</v>
      </c>
      <c r="C169" s="58" t="s">
        <v>1021</v>
      </c>
      <c r="D169" s="58">
        <v>4</v>
      </c>
      <c r="E169" s="59">
        <v>0</v>
      </c>
      <c r="F169" s="58">
        <v>1</v>
      </c>
      <c r="G169" s="59">
        <v>0</v>
      </c>
      <c r="H169" s="58">
        <v>2</v>
      </c>
      <c r="I169" s="59">
        <v>0</v>
      </c>
      <c r="J169" s="58">
        <v>2</v>
      </c>
    </row>
    <row r="170" spans="1:10" x14ac:dyDescent="0.2">
      <c r="A170" s="58" t="s">
        <v>372</v>
      </c>
      <c r="B170" s="58" t="s">
        <v>88</v>
      </c>
      <c r="C170" s="58" t="s">
        <v>1022</v>
      </c>
      <c r="D170" s="58">
        <v>3</v>
      </c>
      <c r="E170" s="59">
        <v>0</v>
      </c>
      <c r="F170" s="58">
        <v>1</v>
      </c>
      <c r="G170" s="59">
        <v>0</v>
      </c>
      <c r="H170" s="58">
        <v>1</v>
      </c>
      <c r="I170" s="59">
        <v>0</v>
      </c>
      <c r="J170" s="58">
        <v>0</v>
      </c>
    </row>
    <row r="171" spans="1:10" x14ac:dyDescent="0.2">
      <c r="A171" s="58" t="s">
        <v>373</v>
      </c>
      <c r="B171" s="58" t="s">
        <v>89</v>
      </c>
      <c r="C171" s="58" t="s">
        <v>1023</v>
      </c>
      <c r="D171" s="58">
        <v>2</v>
      </c>
      <c r="E171" s="59">
        <v>0</v>
      </c>
      <c r="F171" s="58">
        <v>1</v>
      </c>
      <c r="G171" s="59">
        <v>0</v>
      </c>
      <c r="H171" s="58">
        <v>5</v>
      </c>
      <c r="I171" s="59">
        <v>0</v>
      </c>
      <c r="J171" s="58">
        <v>0</v>
      </c>
    </row>
    <row r="172" spans="1:10" x14ac:dyDescent="0.2">
      <c r="A172" s="58" t="s">
        <v>376</v>
      </c>
      <c r="B172" s="58" t="s">
        <v>90</v>
      </c>
      <c r="C172" s="58" t="s">
        <v>1024</v>
      </c>
      <c r="D172" s="58">
        <v>0</v>
      </c>
      <c r="E172" s="59">
        <v>0</v>
      </c>
      <c r="F172" s="58">
        <v>1</v>
      </c>
      <c r="G172" s="59">
        <v>0</v>
      </c>
      <c r="H172" s="58">
        <v>1</v>
      </c>
      <c r="I172" s="59">
        <v>0</v>
      </c>
      <c r="J172" s="58">
        <v>1</v>
      </c>
    </row>
    <row r="173" spans="1:10" x14ac:dyDescent="0.2">
      <c r="A173" s="58" t="s">
        <v>395</v>
      </c>
      <c r="B173" s="58" t="s">
        <v>100</v>
      </c>
      <c r="C173" s="58" t="s">
        <v>1025</v>
      </c>
      <c r="D173" s="58">
        <v>8</v>
      </c>
      <c r="E173" s="59">
        <v>0</v>
      </c>
      <c r="F173" s="58">
        <v>1</v>
      </c>
      <c r="G173" s="59">
        <v>1</v>
      </c>
      <c r="H173" s="58">
        <v>12</v>
      </c>
      <c r="I173" s="59">
        <v>8.3299999999999999E-2</v>
      </c>
      <c r="J173" s="58">
        <v>3</v>
      </c>
    </row>
    <row r="174" spans="1:10" x14ac:dyDescent="0.2">
      <c r="A174" s="58" t="s">
        <v>398</v>
      </c>
      <c r="B174" s="58" t="s">
        <v>100</v>
      </c>
      <c r="C174" s="58" t="s">
        <v>1026</v>
      </c>
      <c r="D174" s="58">
        <v>5</v>
      </c>
      <c r="E174" s="59">
        <v>0</v>
      </c>
      <c r="F174" s="58">
        <v>1</v>
      </c>
      <c r="G174" s="59">
        <v>0</v>
      </c>
      <c r="H174" s="58">
        <v>6</v>
      </c>
      <c r="I174" s="59">
        <v>0</v>
      </c>
      <c r="J174" s="58">
        <v>0</v>
      </c>
    </row>
    <row r="175" spans="1:10" x14ac:dyDescent="0.2">
      <c r="A175" s="58" t="s">
        <v>397</v>
      </c>
      <c r="B175" s="58" t="s">
        <v>100</v>
      </c>
      <c r="C175" s="58" t="s">
        <v>1027</v>
      </c>
      <c r="D175" s="58">
        <v>8</v>
      </c>
      <c r="E175" s="59">
        <v>0</v>
      </c>
      <c r="F175" s="58">
        <v>1</v>
      </c>
      <c r="G175" s="59">
        <v>0</v>
      </c>
      <c r="H175" s="58">
        <v>9</v>
      </c>
      <c r="I175" s="59">
        <v>0.1111</v>
      </c>
      <c r="J175" s="58">
        <v>8</v>
      </c>
    </row>
    <row r="176" spans="1:10" x14ac:dyDescent="0.2">
      <c r="A176" s="58" t="s">
        <v>401</v>
      </c>
      <c r="B176" s="58" t="s">
        <v>101</v>
      </c>
      <c r="C176" s="58" t="s">
        <v>1028</v>
      </c>
      <c r="D176" s="58">
        <v>5</v>
      </c>
      <c r="E176" s="59">
        <v>0</v>
      </c>
      <c r="F176" s="58">
        <v>1</v>
      </c>
      <c r="G176" s="59">
        <v>0</v>
      </c>
      <c r="H176" s="58">
        <v>2</v>
      </c>
      <c r="I176" s="59">
        <v>0</v>
      </c>
      <c r="J176" s="58">
        <v>3</v>
      </c>
    </row>
    <row r="177" spans="1:10" x14ac:dyDescent="0.2">
      <c r="A177" s="58" t="s">
        <v>423</v>
      </c>
      <c r="B177" s="58" t="s">
        <v>106</v>
      </c>
      <c r="C177" s="58" t="s">
        <v>1029</v>
      </c>
      <c r="D177" s="58">
        <v>2</v>
      </c>
      <c r="E177" s="59">
        <v>0.5</v>
      </c>
      <c r="F177" s="58">
        <v>1</v>
      </c>
      <c r="G177" s="59">
        <v>1</v>
      </c>
      <c r="H177" s="58">
        <v>1</v>
      </c>
      <c r="I177" s="59">
        <v>1</v>
      </c>
      <c r="J177" s="58">
        <v>5</v>
      </c>
    </row>
    <row r="178" spans="1:10" x14ac:dyDescent="0.2">
      <c r="A178" s="58" t="s">
        <v>411</v>
      </c>
      <c r="B178" s="58" t="s">
        <v>106</v>
      </c>
      <c r="C178" s="58" t="s">
        <v>1030</v>
      </c>
      <c r="D178" s="58">
        <v>5</v>
      </c>
      <c r="E178" s="59">
        <v>0.2</v>
      </c>
      <c r="F178" s="58">
        <v>1</v>
      </c>
      <c r="G178" s="59">
        <v>1</v>
      </c>
      <c r="H178" s="58">
        <v>1</v>
      </c>
      <c r="I178" s="59">
        <v>1</v>
      </c>
      <c r="J178" s="58">
        <v>10</v>
      </c>
    </row>
    <row r="179" spans="1:10" x14ac:dyDescent="0.2">
      <c r="A179" s="58" t="s">
        <v>443</v>
      </c>
      <c r="B179" s="58" t="s">
        <v>113</v>
      </c>
      <c r="C179" s="58" t="s">
        <v>1031</v>
      </c>
      <c r="D179" s="58">
        <v>83</v>
      </c>
      <c r="E179" s="59">
        <v>1.2E-2</v>
      </c>
      <c r="F179" s="58">
        <v>1</v>
      </c>
      <c r="G179" s="59">
        <v>0</v>
      </c>
      <c r="H179" s="58">
        <v>5</v>
      </c>
      <c r="I179" s="59">
        <v>0.8</v>
      </c>
      <c r="J179" s="58">
        <v>71</v>
      </c>
    </row>
    <row r="180" spans="1:10" x14ac:dyDescent="0.2">
      <c r="A180" s="58" t="s">
        <v>447</v>
      </c>
      <c r="B180" s="58" t="s">
        <v>115</v>
      </c>
      <c r="C180" s="58" t="s">
        <v>1032</v>
      </c>
      <c r="D180" s="58">
        <v>83</v>
      </c>
      <c r="E180" s="59">
        <v>1.2E-2</v>
      </c>
      <c r="F180" s="58">
        <v>1</v>
      </c>
      <c r="G180" s="59">
        <v>0</v>
      </c>
      <c r="H180" s="58">
        <v>10</v>
      </c>
      <c r="I180" s="59">
        <v>1</v>
      </c>
      <c r="J180" s="58">
        <v>73</v>
      </c>
    </row>
    <row r="181" spans="1:10" x14ac:dyDescent="0.2">
      <c r="A181" s="58" t="s">
        <v>453</v>
      </c>
      <c r="B181" s="58" t="s">
        <v>116</v>
      </c>
      <c r="C181" s="58" t="s">
        <v>1033</v>
      </c>
      <c r="D181" s="58">
        <v>81</v>
      </c>
      <c r="E181" s="59">
        <v>1.23E-2</v>
      </c>
      <c r="F181" s="58">
        <v>1</v>
      </c>
      <c r="G181" s="59">
        <v>0</v>
      </c>
      <c r="H181" s="58">
        <v>0</v>
      </c>
      <c r="I181" s="59">
        <v>0</v>
      </c>
      <c r="J181" s="58">
        <v>26</v>
      </c>
    </row>
    <row r="182" spans="1:10" x14ac:dyDescent="0.2">
      <c r="A182" s="58" t="s">
        <v>457</v>
      </c>
      <c r="B182" s="58" t="s">
        <v>117</v>
      </c>
      <c r="C182" s="58" t="s">
        <v>1034</v>
      </c>
      <c r="D182" s="58">
        <v>0</v>
      </c>
      <c r="E182" s="59">
        <v>0</v>
      </c>
      <c r="F182" s="58">
        <v>1</v>
      </c>
      <c r="G182" s="59">
        <v>1</v>
      </c>
      <c r="H182" s="58">
        <v>3</v>
      </c>
      <c r="I182" s="59">
        <v>0</v>
      </c>
      <c r="J182" s="58">
        <v>1</v>
      </c>
    </row>
    <row r="183" spans="1:10" x14ac:dyDescent="0.2">
      <c r="A183" s="58" t="s">
        <v>460</v>
      </c>
      <c r="B183" s="58" t="s">
        <v>118</v>
      </c>
      <c r="C183" s="58" t="s">
        <v>1035</v>
      </c>
      <c r="D183" s="58">
        <v>0</v>
      </c>
      <c r="E183" s="59">
        <v>0</v>
      </c>
      <c r="F183" s="58">
        <v>1</v>
      </c>
      <c r="G183" s="59">
        <v>0</v>
      </c>
      <c r="H183" s="58">
        <v>0</v>
      </c>
      <c r="I183" s="59">
        <v>0</v>
      </c>
      <c r="J183" s="58">
        <v>0</v>
      </c>
    </row>
    <row r="184" spans="1:10" x14ac:dyDescent="0.2">
      <c r="A184" s="58" t="s">
        <v>459</v>
      </c>
      <c r="B184" s="58" t="s">
        <v>118</v>
      </c>
      <c r="C184" s="58" t="s">
        <v>1036</v>
      </c>
      <c r="D184" s="58">
        <v>0</v>
      </c>
      <c r="E184" s="59">
        <v>0</v>
      </c>
      <c r="F184" s="58">
        <v>1</v>
      </c>
      <c r="G184" s="59">
        <v>0</v>
      </c>
      <c r="H184" s="58">
        <v>1</v>
      </c>
      <c r="I184" s="59">
        <v>0</v>
      </c>
      <c r="J184" s="58">
        <v>0</v>
      </c>
    </row>
    <row r="185" spans="1:10" x14ac:dyDescent="0.2">
      <c r="A185" s="58" t="s">
        <v>458</v>
      </c>
      <c r="B185" s="58" t="s">
        <v>118</v>
      </c>
      <c r="C185" s="58" t="s">
        <v>1037</v>
      </c>
      <c r="D185" s="58">
        <v>0</v>
      </c>
      <c r="E185" s="59">
        <v>0</v>
      </c>
      <c r="F185" s="58">
        <v>1</v>
      </c>
      <c r="G185" s="59">
        <v>0</v>
      </c>
      <c r="H185" s="58">
        <v>0</v>
      </c>
      <c r="I185" s="59">
        <v>0</v>
      </c>
      <c r="J185" s="58">
        <v>0</v>
      </c>
    </row>
    <row r="186" spans="1:10" x14ac:dyDescent="0.2">
      <c r="A186" s="58" t="s">
        <v>478</v>
      </c>
      <c r="B186" s="58" t="s">
        <v>123</v>
      </c>
      <c r="C186" s="58" t="s">
        <v>1038</v>
      </c>
      <c r="D186" s="58">
        <v>0</v>
      </c>
      <c r="E186" s="59">
        <v>0</v>
      </c>
      <c r="F186" s="58">
        <v>1</v>
      </c>
      <c r="G186" s="59">
        <v>0</v>
      </c>
      <c r="H186" s="58">
        <v>5</v>
      </c>
      <c r="I186" s="59">
        <v>0</v>
      </c>
      <c r="J186" s="58">
        <v>3</v>
      </c>
    </row>
    <row r="187" spans="1:10" x14ac:dyDescent="0.2">
      <c r="A187" s="58" t="s">
        <v>472</v>
      </c>
      <c r="B187" s="58" t="s">
        <v>123</v>
      </c>
      <c r="C187" s="58" t="s">
        <v>1039</v>
      </c>
      <c r="D187" s="58">
        <v>1</v>
      </c>
      <c r="E187" s="59">
        <v>1</v>
      </c>
      <c r="F187" s="58">
        <v>1</v>
      </c>
      <c r="G187" s="59">
        <v>0</v>
      </c>
      <c r="H187" s="58">
        <v>0</v>
      </c>
      <c r="I187" s="59">
        <v>0</v>
      </c>
      <c r="J187" s="58">
        <v>2</v>
      </c>
    </row>
    <row r="188" spans="1:10" x14ac:dyDescent="0.2">
      <c r="A188" s="58" t="s">
        <v>490</v>
      </c>
      <c r="B188" s="58" t="s">
        <v>123</v>
      </c>
      <c r="C188" s="58" t="s">
        <v>1040</v>
      </c>
      <c r="D188" s="58">
        <v>0</v>
      </c>
      <c r="E188" s="59">
        <v>0</v>
      </c>
      <c r="F188" s="58">
        <v>1</v>
      </c>
      <c r="G188" s="59">
        <v>0</v>
      </c>
      <c r="H188" s="58">
        <v>0</v>
      </c>
      <c r="I188" s="59">
        <v>0</v>
      </c>
      <c r="J188" s="58">
        <v>0</v>
      </c>
    </row>
    <row r="189" spans="1:10" x14ac:dyDescent="0.2">
      <c r="A189" s="58" t="s">
        <v>147</v>
      </c>
      <c r="B189" s="58" t="s">
        <v>11</v>
      </c>
      <c r="C189" s="58" t="s">
        <v>1041</v>
      </c>
      <c r="D189" s="58">
        <v>1</v>
      </c>
      <c r="E189" s="59">
        <v>0</v>
      </c>
      <c r="F189" s="58">
        <v>0</v>
      </c>
      <c r="G189" s="59">
        <v>0</v>
      </c>
      <c r="H189" s="58">
        <v>0</v>
      </c>
      <c r="I189" s="59">
        <v>0</v>
      </c>
      <c r="J189" s="58">
        <v>0</v>
      </c>
    </row>
    <row r="190" spans="1:10" x14ac:dyDescent="0.2">
      <c r="A190" s="58" t="s">
        <v>148</v>
      </c>
      <c r="B190" s="58" t="s">
        <v>11</v>
      </c>
      <c r="C190" s="58" t="s">
        <v>1042</v>
      </c>
      <c r="D190" s="58">
        <v>1</v>
      </c>
      <c r="E190" s="59">
        <v>0</v>
      </c>
      <c r="F190" s="58">
        <v>0</v>
      </c>
      <c r="G190" s="59">
        <v>0</v>
      </c>
      <c r="H190" s="58">
        <v>0</v>
      </c>
      <c r="I190" s="59">
        <v>0</v>
      </c>
      <c r="J190" s="58">
        <v>0</v>
      </c>
    </row>
    <row r="191" spans="1:10" x14ac:dyDescent="0.2">
      <c r="A191" s="58" t="s">
        <v>146</v>
      </c>
      <c r="B191" s="58" t="s">
        <v>11</v>
      </c>
      <c r="C191" s="58" t="s">
        <v>1043</v>
      </c>
      <c r="D191" s="58">
        <v>0</v>
      </c>
      <c r="E191" s="59">
        <v>0</v>
      </c>
      <c r="F191" s="58">
        <v>0</v>
      </c>
      <c r="G191" s="59">
        <v>0</v>
      </c>
      <c r="H191" s="58">
        <v>0</v>
      </c>
      <c r="I191" s="59">
        <v>0</v>
      </c>
      <c r="J191" s="58">
        <v>0</v>
      </c>
    </row>
    <row r="192" spans="1:10" x14ac:dyDescent="0.2">
      <c r="A192" s="58" t="s">
        <v>151</v>
      </c>
      <c r="B192" s="58" t="s">
        <v>13</v>
      </c>
      <c r="C192" s="58" t="s">
        <v>1044</v>
      </c>
      <c r="D192" s="58">
        <v>0</v>
      </c>
      <c r="E192" s="59">
        <v>0</v>
      </c>
      <c r="F192" s="58">
        <v>0</v>
      </c>
      <c r="G192" s="59">
        <v>0</v>
      </c>
      <c r="H192" s="58">
        <v>0</v>
      </c>
      <c r="I192" s="59">
        <v>0</v>
      </c>
      <c r="J192" s="58">
        <v>0</v>
      </c>
    </row>
    <row r="193" spans="1:10" x14ac:dyDescent="0.2">
      <c r="A193" s="58" t="s">
        <v>150</v>
      </c>
      <c r="B193" s="58" t="s">
        <v>13</v>
      </c>
      <c r="C193" s="58" t="s">
        <v>1045</v>
      </c>
      <c r="D193" s="58">
        <v>0</v>
      </c>
      <c r="E193" s="59">
        <v>0</v>
      </c>
      <c r="F193" s="58">
        <v>0</v>
      </c>
      <c r="G193" s="59">
        <v>0</v>
      </c>
      <c r="H193" s="58">
        <v>0</v>
      </c>
      <c r="I193" s="59">
        <v>0</v>
      </c>
      <c r="J193" s="58">
        <v>0</v>
      </c>
    </row>
    <row r="194" spans="1:10" x14ac:dyDescent="0.2">
      <c r="A194" s="58" t="s">
        <v>154</v>
      </c>
      <c r="B194" s="58" t="s">
        <v>14</v>
      </c>
      <c r="C194" s="58" t="s">
        <v>1046</v>
      </c>
      <c r="D194" s="58">
        <v>0</v>
      </c>
      <c r="E194" s="59">
        <v>0</v>
      </c>
      <c r="F194" s="58">
        <v>0</v>
      </c>
      <c r="G194" s="59">
        <v>0</v>
      </c>
      <c r="H194" s="58">
        <v>1</v>
      </c>
      <c r="I194" s="59">
        <v>0</v>
      </c>
      <c r="J194" s="58">
        <v>0</v>
      </c>
    </row>
    <row r="195" spans="1:10" x14ac:dyDescent="0.2">
      <c r="A195" s="58" t="s">
        <v>157</v>
      </c>
      <c r="B195" s="58" t="s">
        <v>14</v>
      </c>
      <c r="C195" s="58" t="s">
        <v>1047</v>
      </c>
      <c r="D195" s="58">
        <v>14</v>
      </c>
      <c r="E195" s="59">
        <v>0</v>
      </c>
      <c r="F195" s="58">
        <v>0</v>
      </c>
      <c r="G195" s="59">
        <v>0</v>
      </c>
      <c r="H195" s="58">
        <v>0</v>
      </c>
      <c r="I195" s="59">
        <v>0</v>
      </c>
      <c r="J195" s="58">
        <v>1</v>
      </c>
    </row>
    <row r="196" spans="1:10" x14ac:dyDescent="0.2">
      <c r="A196" s="58" t="s">
        <v>158</v>
      </c>
      <c r="B196" s="58" t="s">
        <v>15</v>
      </c>
      <c r="C196" s="58" t="s">
        <v>1048</v>
      </c>
      <c r="D196" s="58">
        <v>0</v>
      </c>
      <c r="E196" s="59">
        <v>0</v>
      </c>
      <c r="F196" s="58">
        <v>0</v>
      </c>
      <c r="G196" s="59">
        <v>0</v>
      </c>
      <c r="H196" s="58">
        <v>0</v>
      </c>
      <c r="I196" s="59">
        <v>0</v>
      </c>
      <c r="J196" s="58">
        <v>2</v>
      </c>
    </row>
    <row r="197" spans="1:10" x14ac:dyDescent="0.2">
      <c r="A197" s="58" t="s">
        <v>159</v>
      </c>
      <c r="B197" s="58" t="s">
        <v>15</v>
      </c>
      <c r="C197" s="58" t="s">
        <v>1049</v>
      </c>
      <c r="D197" s="58">
        <v>0</v>
      </c>
      <c r="E197" s="59">
        <v>0</v>
      </c>
      <c r="F197" s="58">
        <v>0</v>
      </c>
      <c r="G197" s="59">
        <v>0</v>
      </c>
      <c r="H197" s="58">
        <v>0</v>
      </c>
      <c r="I197" s="59">
        <v>0</v>
      </c>
      <c r="J197" s="58">
        <v>0</v>
      </c>
    </row>
    <row r="198" spans="1:10" x14ac:dyDescent="0.2">
      <c r="A198" s="58" t="s">
        <v>161</v>
      </c>
      <c r="B198" s="58" t="s">
        <v>15</v>
      </c>
      <c r="C198" s="58" t="s">
        <v>1050</v>
      </c>
      <c r="D198" s="58">
        <v>0</v>
      </c>
      <c r="E198" s="59">
        <v>0</v>
      </c>
      <c r="F198" s="58">
        <v>0</v>
      </c>
      <c r="G198" s="59">
        <v>0</v>
      </c>
      <c r="H198" s="58">
        <v>0</v>
      </c>
      <c r="I198" s="59">
        <v>0</v>
      </c>
      <c r="J198" s="58">
        <v>0</v>
      </c>
    </row>
    <row r="199" spans="1:10" x14ac:dyDescent="0.2">
      <c r="A199" s="58" t="s">
        <v>160</v>
      </c>
      <c r="B199" s="58" t="s">
        <v>15</v>
      </c>
      <c r="C199" s="58" t="s">
        <v>1051</v>
      </c>
      <c r="D199" s="58">
        <v>0</v>
      </c>
      <c r="E199" s="59">
        <v>0</v>
      </c>
      <c r="F199" s="58">
        <v>0</v>
      </c>
      <c r="G199" s="59">
        <v>0</v>
      </c>
      <c r="H199" s="58">
        <v>0</v>
      </c>
      <c r="I199" s="59">
        <v>0</v>
      </c>
      <c r="J199" s="58">
        <v>0</v>
      </c>
    </row>
    <row r="200" spans="1:10" x14ac:dyDescent="0.2">
      <c r="A200" s="58" t="s">
        <v>162</v>
      </c>
      <c r="B200" s="58" t="s">
        <v>16</v>
      </c>
      <c r="C200" s="58" t="s">
        <v>1052</v>
      </c>
      <c r="D200" s="58">
        <v>1</v>
      </c>
      <c r="E200" s="59">
        <v>0</v>
      </c>
      <c r="F200" s="58">
        <v>0</v>
      </c>
      <c r="G200" s="59">
        <v>0</v>
      </c>
      <c r="H200" s="58">
        <v>2</v>
      </c>
      <c r="I200" s="59">
        <v>0</v>
      </c>
      <c r="J200" s="58">
        <v>1</v>
      </c>
    </row>
    <row r="201" spans="1:10" x14ac:dyDescent="0.2">
      <c r="A201" s="58" t="s">
        <v>166</v>
      </c>
      <c r="B201" s="58" t="s">
        <v>18</v>
      </c>
      <c r="C201" s="58" t="s">
        <v>1053</v>
      </c>
      <c r="D201" s="58">
        <v>1</v>
      </c>
      <c r="E201" s="59">
        <v>0</v>
      </c>
      <c r="F201" s="58">
        <v>0</v>
      </c>
      <c r="G201" s="59">
        <v>0</v>
      </c>
      <c r="H201" s="58">
        <v>0</v>
      </c>
      <c r="I201" s="59">
        <v>0</v>
      </c>
      <c r="J201" s="58">
        <v>0</v>
      </c>
    </row>
    <row r="202" spans="1:10" x14ac:dyDescent="0.2">
      <c r="A202" s="58" t="s">
        <v>174</v>
      </c>
      <c r="B202" s="58" t="s">
        <v>21</v>
      </c>
      <c r="C202" s="58" t="s">
        <v>1054</v>
      </c>
      <c r="D202" s="58">
        <v>15</v>
      </c>
      <c r="E202" s="59">
        <v>0</v>
      </c>
      <c r="F202" s="58">
        <v>0</v>
      </c>
      <c r="G202" s="59">
        <v>0</v>
      </c>
      <c r="H202" s="58">
        <v>4</v>
      </c>
      <c r="I202" s="59">
        <v>0.75</v>
      </c>
      <c r="J202" s="58">
        <v>53</v>
      </c>
    </row>
    <row r="203" spans="1:10" x14ac:dyDescent="0.2">
      <c r="A203" s="58" t="s">
        <v>176</v>
      </c>
      <c r="B203" s="58" t="s">
        <v>23</v>
      </c>
      <c r="C203" s="58" t="s">
        <v>1055</v>
      </c>
      <c r="D203" s="58">
        <v>1</v>
      </c>
      <c r="E203" s="59">
        <v>0</v>
      </c>
      <c r="F203" s="58">
        <v>0</v>
      </c>
      <c r="G203" s="59">
        <v>0</v>
      </c>
      <c r="H203" s="58">
        <v>0</v>
      </c>
      <c r="I203" s="59">
        <v>0</v>
      </c>
      <c r="J203" s="58">
        <v>0</v>
      </c>
    </row>
    <row r="204" spans="1:10" x14ac:dyDescent="0.2">
      <c r="A204" s="58" t="s">
        <v>177</v>
      </c>
      <c r="B204" s="58" t="s">
        <v>24</v>
      </c>
      <c r="C204" s="58" t="s">
        <v>1056</v>
      </c>
      <c r="D204" s="58">
        <v>0</v>
      </c>
      <c r="E204" s="59">
        <v>0</v>
      </c>
      <c r="F204" s="58">
        <v>0</v>
      </c>
      <c r="G204" s="59">
        <v>0</v>
      </c>
      <c r="H204" s="58">
        <v>0</v>
      </c>
      <c r="I204" s="59">
        <v>0</v>
      </c>
      <c r="J204" s="58">
        <v>0</v>
      </c>
    </row>
    <row r="205" spans="1:10" x14ac:dyDescent="0.2">
      <c r="A205" s="58" t="s">
        <v>178</v>
      </c>
      <c r="B205" s="58" t="s">
        <v>25</v>
      </c>
      <c r="C205" s="58" t="s">
        <v>1057</v>
      </c>
      <c r="D205" s="58">
        <v>1</v>
      </c>
      <c r="E205" s="59">
        <v>0</v>
      </c>
      <c r="F205" s="58">
        <v>0</v>
      </c>
      <c r="G205" s="59">
        <v>0</v>
      </c>
      <c r="H205" s="58">
        <v>0</v>
      </c>
      <c r="I205" s="59">
        <v>0</v>
      </c>
      <c r="J205" s="58">
        <v>0</v>
      </c>
    </row>
    <row r="206" spans="1:10" x14ac:dyDescent="0.2">
      <c r="A206" s="58" t="s">
        <v>186</v>
      </c>
      <c r="B206" s="58" t="s">
        <v>26</v>
      </c>
      <c r="C206" s="58" t="s">
        <v>1058</v>
      </c>
      <c r="D206" s="58">
        <v>5</v>
      </c>
      <c r="E206" s="59">
        <v>0</v>
      </c>
      <c r="F206" s="58">
        <v>0</v>
      </c>
      <c r="G206" s="59">
        <v>0</v>
      </c>
      <c r="H206" s="58">
        <v>1</v>
      </c>
      <c r="I206" s="59">
        <v>1</v>
      </c>
      <c r="J206" s="58">
        <v>2</v>
      </c>
    </row>
    <row r="207" spans="1:10" x14ac:dyDescent="0.2">
      <c r="A207" s="58" t="s">
        <v>194</v>
      </c>
      <c r="B207" s="58" t="s">
        <v>26</v>
      </c>
      <c r="C207" s="58" t="s">
        <v>1059</v>
      </c>
      <c r="D207" s="58">
        <v>20</v>
      </c>
      <c r="E207" s="59">
        <v>0</v>
      </c>
      <c r="F207" s="58">
        <v>0</v>
      </c>
      <c r="G207" s="59">
        <v>0</v>
      </c>
      <c r="H207" s="58">
        <v>2</v>
      </c>
      <c r="I207" s="59">
        <v>0.5</v>
      </c>
      <c r="J207" s="58">
        <v>2</v>
      </c>
    </row>
    <row r="208" spans="1:10" x14ac:dyDescent="0.2">
      <c r="A208" s="58" t="s">
        <v>189</v>
      </c>
      <c r="B208" s="58" t="s">
        <v>26</v>
      </c>
      <c r="C208" s="58" t="s">
        <v>1060</v>
      </c>
      <c r="D208" s="58">
        <v>0</v>
      </c>
      <c r="E208" s="59">
        <v>0</v>
      </c>
      <c r="F208" s="58">
        <v>0</v>
      </c>
      <c r="G208" s="59">
        <v>0</v>
      </c>
      <c r="H208" s="58">
        <v>0</v>
      </c>
      <c r="I208" s="59">
        <v>0</v>
      </c>
      <c r="J208" s="58">
        <v>0</v>
      </c>
    </row>
    <row r="209" spans="1:10" x14ac:dyDescent="0.2">
      <c r="A209" s="58" t="s">
        <v>205</v>
      </c>
      <c r="B209" s="58" t="s">
        <v>27</v>
      </c>
      <c r="C209" s="58" t="s">
        <v>1061</v>
      </c>
      <c r="D209" s="58">
        <v>0</v>
      </c>
      <c r="E209" s="59">
        <v>0</v>
      </c>
      <c r="F209" s="58">
        <v>0</v>
      </c>
      <c r="G209" s="59">
        <v>0</v>
      </c>
      <c r="H209" s="58">
        <v>0</v>
      </c>
      <c r="I209" s="59">
        <v>0</v>
      </c>
      <c r="J209" s="58">
        <v>0</v>
      </c>
    </row>
    <row r="210" spans="1:10" x14ac:dyDescent="0.2">
      <c r="A210" s="58" t="s">
        <v>212</v>
      </c>
      <c r="B210" s="58" t="s">
        <v>30</v>
      </c>
      <c r="C210" s="58" t="s">
        <v>1062</v>
      </c>
      <c r="D210" s="58">
        <v>0</v>
      </c>
      <c r="E210" s="59">
        <v>0</v>
      </c>
      <c r="F210" s="58">
        <v>0</v>
      </c>
      <c r="G210" s="59">
        <v>0</v>
      </c>
      <c r="H210" s="58">
        <v>0</v>
      </c>
      <c r="I210" s="59">
        <v>0</v>
      </c>
      <c r="J210" s="58">
        <v>0</v>
      </c>
    </row>
    <row r="211" spans="1:10" x14ac:dyDescent="0.2">
      <c r="A211" s="58" t="s">
        <v>211</v>
      </c>
      <c r="B211" s="58" t="s">
        <v>30</v>
      </c>
      <c r="C211" s="58" t="s">
        <v>1063</v>
      </c>
      <c r="D211" s="58">
        <v>0</v>
      </c>
      <c r="E211" s="59">
        <v>0</v>
      </c>
      <c r="F211" s="58">
        <v>0</v>
      </c>
      <c r="G211" s="59">
        <v>0</v>
      </c>
      <c r="H211" s="58">
        <v>0</v>
      </c>
      <c r="I211" s="59">
        <v>0</v>
      </c>
      <c r="J211" s="58">
        <v>0</v>
      </c>
    </row>
    <row r="212" spans="1:10" x14ac:dyDescent="0.2">
      <c r="A212" s="58" t="s">
        <v>213</v>
      </c>
      <c r="B212" s="58" t="s">
        <v>31</v>
      </c>
      <c r="C212" s="58" t="s">
        <v>1064</v>
      </c>
      <c r="D212" s="58">
        <v>1</v>
      </c>
      <c r="E212" s="59">
        <v>0</v>
      </c>
      <c r="F212" s="58">
        <v>0</v>
      </c>
      <c r="G212" s="59">
        <v>0</v>
      </c>
      <c r="H212" s="58">
        <v>0</v>
      </c>
      <c r="I212" s="59">
        <v>0</v>
      </c>
      <c r="J212" s="58">
        <v>0</v>
      </c>
    </row>
    <row r="213" spans="1:10" x14ac:dyDescent="0.2">
      <c r="A213" s="58" t="s">
        <v>217</v>
      </c>
      <c r="B213" s="58" t="s">
        <v>34</v>
      </c>
      <c r="C213" s="58" t="s">
        <v>1065</v>
      </c>
      <c r="D213" s="58">
        <v>1</v>
      </c>
      <c r="E213" s="59">
        <v>0</v>
      </c>
      <c r="F213" s="58">
        <v>0</v>
      </c>
      <c r="G213" s="59">
        <v>0</v>
      </c>
      <c r="H213" s="58">
        <v>4</v>
      </c>
      <c r="I213" s="59">
        <v>0</v>
      </c>
      <c r="J213" s="58">
        <v>4</v>
      </c>
    </row>
    <row r="214" spans="1:10" x14ac:dyDescent="0.2">
      <c r="A214" s="58" t="s">
        <v>219</v>
      </c>
      <c r="B214" s="58" t="s">
        <v>34</v>
      </c>
      <c r="C214" s="58" t="s">
        <v>1066</v>
      </c>
      <c r="D214" s="58">
        <v>0</v>
      </c>
      <c r="E214" s="59">
        <v>0</v>
      </c>
      <c r="F214" s="58">
        <v>0</v>
      </c>
      <c r="G214" s="59">
        <v>0</v>
      </c>
      <c r="H214" s="58">
        <v>0</v>
      </c>
      <c r="I214" s="59">
        <v>0</v>
      </c>
      <c r="J214" s="58">
        <v>0</v>
      </c>
    </row>
    <row r="215" spans="1:10" x14ac:dyDescent="0.2">
      <c r="A215" s="58" t="s">
        <v>218</v>
      </c>
      <c r="B215" s="58" t="s">
        <v>34</v>
      </c>
      <c r="C215" s="58" t="s">
        <v>1067</v>
      </c>
      <c r="D215" s="58">
        <v>23</v>
      </c>
      <c r="E215" s="59">
        <v>0</v>
      </c>
      <c r="F215" s="58">
        <v>0</v>
      </c>
      <c r="G215" s="59">
        <v>0</v>
      </c>
      <c r="H215" s="58">
        <v>0</v>
      </c>
      <c r="I215" s="59">
        <v>0</v>
      </c>
      <c r="J215" s="58">
        <v>6</v>
      </c>
    </row>
    <row r="216" spans="1:10" x14ac:dyDescent="0.2">
      <c r="A216" s="58" t="s">
        <v>216</v>
      </c>
      <c r="B216" s="58" t="s">
        <v>34</v>
      </c>
      <c r="C216" s="58" t="s">
        <v>1068</v>
      </c>
      <c r="D216" s="58">
        <v>0</v>
      </c>
      <c r="E216" s="59">
        <v>0</v>
      </c>
      <c r="F216" s="58">
        <v>0</v>
      </c>
      <c r="G216" s="59">
        <v>0</v>
      </c>
      <c r="H216" s="58">
        <v>1</v>
      </c>
      <c r="I216" s="59">
        <v>0</v>
      </c>
      <c r="J216" s="58">
        <v>0</v>
      </c>
    </row>
    <row r="217" spans="1:10" x14ac:dyDescent="0.2">
      <c r="A217" s="58" t="s">
        <v>220</v>
      </c>
      <c r="B217" s="58" t="s">
        <v>34</v>
      </c>
      <c r="C217" s="58" t="s">
        <v>1069</v>
      </c>
      <c r="D217" s="58">
        <v>0</v>
      </c>
      <c r="E217" s="59">
        <v>0</v>
      </c>
      <c r="F217" s="58">
        <v>0</v>
      </c>
      <c r="G217" s="59">
        <v>0</v>
      </c>
      <c r="H217" s="58">
        <v>0</v>
      </c>
      <c r="I217" s="59">
        <v>0</v>
      </c>
      <c r="J217" s="58">
        <v>0</v>
      </c>
    </row>
    <row r="218" spans="1:10" x14ac:dyDescent="0.2">
      <c r="A218" s="58" t="s">
        <v>221</v>
      </c>
      <c r="B218" s="58" t="s">
        <v>36</v>
      </c>
      <c r="C218" s="58" t="s">
        <v>1070</v>
      </c>
      <c r="D218" s="58">
        <v>6</v>
      </c>
      <c r="E218" s="59">
        <v>0</v>
      </c>
      <c r="F218" s="58">
        <v>0</v>
      </c>
      <c r="G218" s="59">
        <v>0</v>
      </c>
      <c r="H218" s="58">
        <v>0</v>
      </c>
      <c r="I218" s="59">
        <v>0</v>
      </c>
      <c r="J218" s="58">
        <v>4</v>
      </c>
    </row>
    <row r="219" spans="1:10" x14ac:dyDescent="0.2">
      <c r="A219" s="58" t="s">
        <v>222</v>
      </c>
      <c r="B219" s="58" t="s">
        <v>37</v>
      </c>
      <c r="C219" s="58" t="s">
        <v>1071</v>
      </c>
      <c r="D219" s="58">
        <v>1</v>
      </c>
      <c r="E219" s="59">
        <v>0</v>
      </c>
      <c r="F219" s="58">
        <v>0</v>
      </c>
      <c r="G219" s="59">
        <v>0</v>
      </c>
      <c r="H219" s="58">
        <v>0</v>
      </c>
      <c r="I219" s="59">
        <v>0</v>
      </c>
      <c r="J219" s="58">
        <v>0</v>
      </c>
    </row>
    <row r="220" spans="1:10" x14ac:dyDescent="0.2">
      <c r="A220" s="58" t="s">
        <v>249</v>
      </c>
      <c r="B220" s="58" t="s">
        <v>40</v>
      </c>
      <c r="C220" s="58" t="s">
        <v>1072</v>
      </c>
      <c r="D220" s="58">
        <v>24</v>
      </c>
      <c r="E220" s="59">
        <v>0</v>
      </c>
      <c r="F220" s="58">
        <v>0</v>
      </c>
      <c r="G220" s="59">
        <v>0</v>
      </c>
      <c r="H220" s="58">
        <v>0</v>
      </c>
      <c r="I220" s="59">
        <v>0</v>
      </c>
      <c r="J220" s="58">
        <v>2</v>
      </c>
    </row>
    <row r="221" spans="1:10" x14ac:dyDescent="0.2">
      <c r="A221" s="58" t="s">
        <v>250</v>
      </c>
      <c r="B221" s="58" t="s">
        <v>40</v>
      </c>
      <c r="C221" s="58" t="s">
        <v>1073</v>
      </c>
      <c r="D221" s="58">
        <v>63</v>
      </c>
      <c r="E221" s="59">
        <v>0</v>
      </c>
      <c r="F221" s="58">
        <v>0</v>
      </c>
      <c r="G221" s="59">
        <v>0</v>
      </c>
      <c r="H221" s="58">
        <v>6</v>
      </c>
      <c r="I221" s="59">
        <v>0.83330000000000004</v>
      </c>
      <c r="J221" s="58">
        <v>31</v>
      </c>
    </row>
    <row r="222" spans="1:10" x14ac:dyDescent="0.2">
      <c r="A222" s="58" t="s">
        <v>242</v>
      </c>
      <c r="B222" s="58" t="s">
        <v>40</v>
      </c>
      <c r="C222" s="58" t="s">
        <v>1074</v>
      </c>
      <c r="D222" s="58">
        <v>0</v>
      </c>
      <c r="E222" s="59">
        <v>0</v>
      </c>
      <c r="F222" s="58">
        <v>0</v>
      </c>
      <c r="G222" s="59">
        <v>0</v>
      </c>
      <c r="H222" s="58">
        <v>0</v>
      </c>
      <c r="I222" s="59">
        <v>0</v>
      </c>
      <c r="J222" s="58">
        <v>2</v>
      </c>
    </row>
    <row r="223" spans="1:10" x14ac:dyDescent="0.2">
      <c r="A223" s="58" t="s">
        <v>234</v>
      </c>
      <c r="B223" s="58" t="s">
        <v>40</v>
      </c>
      <c r="C223" s="58" t="s">
        <v>1075</v>
      </c>
      <c r="D223" s="58">
        <v>0</v>
      </c>
      <c r="E223" s="59">
        <v>0</v>
      </c>
      <c r="F223" s="58">
        <v>0</v>
      </c>
      <c r="G223" s="59">
        <v>0</v>
      </c>
      <c r="H223" s="58">
        <v>0</v>
      </c>
      <c r="I223" s="59">
        <v>0</v>
      </c>
      <c r="J223" s="58">
        <v>0</v>
      </c>
    </row>
    <row r="224" spans="1:10" x14ac:dyDescent="0.2">
      <c r="A224" s="58" t="s">
        <v>253</v>
      </c>
      <c r="B224" s="58" t="s">
        <v>40</v>
      </c>
      <c r="C224" s="58" t="s">
        <v>1076</v>
      </c>
      <c r="D224" s="58">
        <v>14</v>
      </c>
      <c r="E224" s="59">
        <v>0</v>
      </c>
      <c r="F224" s="58">
        <v>0</v>
      </c>
      <c r="G224" s="59">
        <v>0</v>
      </c>
      <c r="H224" s="58">
        <v>0</v>
      </c>
      <c r="I224" s="59">
        <v>0</v>
      </c>
      <c r="J224" s="58">
        <v>0</v>
      </c>
    </row>
    <row r="225" spans="1:10" x14ac:dyDescent="0.2">
      <c r="A225" s="58" t="s">
        <v>239</v>
      </c>
      <c r="B225" s="58" t="s">
        <v>40</v>
      </c>
      <c r="C225" s="58" t="s">
        <v>1077</v>
      </c>
      <c r="D225" s="58">
        <v>2</v>
      </c>
      <c r="E225" s="59">
        <v>0</v>
      </c>
      <c r="F225" s="58">
        <v>0</v>
      </c>
      <c r="G225" s="59">
        <v>0</v>
      </c>
      <c r="H225" s="58">
        <v>0</v>
      </c>
      <c r="I225" s="59">
        <v>0</v>
      </c>
      <c r="J225" s="58">
        <v>2</v>
      </c>
    </row>
    <row r="226" spans="1:10" x14ac:dyDescent="0.2">
      <c r="A226" s="58" t="s">
        <v>240</v>
      </c>
      <c r="B226" s="58" t="s">
        <v>40</v>
      </c>
      <c r="C226" s="58" t="s">
        <v>1078</v>
      </c>
      <c r="D226" s="58">
        <v>15</v>
      </c>
      <c r="E226" s="59">
        <v>0</v>
      </c>
      <c r="F226" s="58">
        <v>0</v>
      </c>
      <c r="G226" s="59">
        <v>0</v>
      </c>
      <c r="H226" s="58">
        <v>0</v>
      </c>
      <c r="I226" s="59">
        <v>0</v>
      </c>
      <c r="J226" s="58">
        <v>7</v>
      </c>
    </row>
    <row r="227" spans="1:10" x14ac:dyDescent="0.2">
      <c r="A227" s="58" t="s">
        <v>233</v>
      </c>
      <c r="B227" s="58" t="s">
        <v>40</v>
      </c>
      <c r="C227" s="58" t="s">
        <v>1079</v>
      </c>
      <c r="D227" s="58">
        <v>0</v>
      </c>
      <c r="E227" s="59">
        <v>0</v>
      </c>
      <c r="F227" s="58">
        <v>0</v>
      </c>
      <c r="G227" s="59">
        <v>0</v>
      </c>
      <c r="H227" s="58">
        <v>4</v>
      </c>
      <c r="I227" s="59">
        <v>0</v>
      </c>
      <c r="J227" s="58">
        <v>0</v>
      </c>
    </row>
    <row r="228" spans="1:10" x14ac:dyDescent="0.2">
      <c r="A228" s="58" t="s">
        <v>232</v>
      </c>
      <c r="B228" s="58" t="s">
        <v>40</v>
      </c>
      <c r="C228" s="58" t="s">
        <v>1080</v>
      </c>
      <c r="D228" s="58">
        <v>0</v>
      </c>
      <c r="E228" s="59">
        <v>0</v>
      </c>
      <c r="F228" s="58">
        <v>0</v>
      </c>
      <c r="G228" s="59">
        <v>0</v>
      </c>
      <c r="H228" s="58">
        <v>0</v>
      </c>
      <c r="I228" s="59">
        <v>0</v>
      </c>
      <c r="J228" s="58">
        <v>0</v>
      </c>
    </row>
    <row r="229" spans="1:10" x14ac:dyDescent="0.2">
      <c r="A229" s="58" t="s">
        <v>257</v>
      </c>
      <c r="B229" s="58" t="s">
        <v>43</v>
      </c>
      <c r="C229" s="58" t="s">
        <v>1081</v>
      </c>
      <c r="D229" s="58">
        <v>1</v>
      </c>
      <c r="E229" s="59">
        <v>0</v>
      </c>
      <c r="F229" s="58">
        <v>0</v>
      </c>
      <c r="G229" s="59">
        <v>0</v>
      </c>
      <c r="H229" s="58">
        <v>0</v>
      </c>
      <c r="I229" s="59">
        <v>0</v>
      </c>
      <c r="J229" s="58">
        <v>0</v>
      </c>
    </row>
    <row r="230" spans="1:10" x14ac:dyDescent="0.2">
      <c r="A230" s="58" t="s">
        <v>261</v>
      </c>
      <c r="B230" s="58" t="s">
        <v>46</v>
      </c>
      <c r="C230" s="58" t="s">
        <v>1082</v>
      </c>
      <c r="D230" s="58">
        <v>0</v>
      </c>
      <c r="E230" s="59">
        <v>0</v>
      </c>
      <c r="F230" s="58">
        <v>0</v>
      </c>
      <c r="G230" s="59">
        <v>0</v>
      </c>
      <c r="H230" s="58">
        <v>0</v>
      </c>
      <c r="I230" s="59">
        <v>0</v>
      </c>
      <c r="J230" s="58">
        <v>0</v>
      </c>
    </row>
    <row r="231" spans="1:10" x14ac:dyDescent="0.2">
      <c r="A231" s="58" t="s">
        <v>262</v>
      </c>
      <c r="B231" s="58" t="s">
        <v>47</v>
      </c>
      <c r="C231" s="58" t="s">
        <v>1083</v>
      </c>
      <c r="D231" s="58">
        <v>1</v>
      </c>
      <c r="E231" s="59">
        <v>0</v>
      </c>
      <c r="F231" s="58">
        <v>0</v>
      </c>
      <c r="G231" s="59">
        <v>0</v>
      </c>
      <c r="H231" s="58">
        <v>0</v>
      </c>
      <c r="I231" s="59">
        <v>0</v>
      </c>
      <c r="J231" s="58">
        <v>0</v>
      </c>
    </row>
    <row r="232" spans="1:10" x14ac:dyDescent="0.2">
      <c r="A232" s="58" t="s">
        <v>263</v>
      </c>
      <c r="B232" s="58" t="s">
        <v>48</v>
      </c>
      <c r="C232" s="58" t="s">
        <v>1084</v>
      </c>
      <c r="D232" s="58">
        <v>1</v>
      </c>
      <c r="E232" s="59">
        <v>0</v>
      </c>
      <c r="F232" s="58">
        <v>0</v>
      </c>
      <c r="G232" s="59">
        <v>0</v>
      </c>
      <c r="H232" s="58">
        <v>0</v>
      </c>
      <c r="I232" s="59">
        <v>0</v>
      </c>
      <c r="J232" s="58">
        <v>0</v>
      </c>
    </row>
    <row r="233" spans="1:10" x14ac:dyDescent="0.2">
      <c r="A233" s="58" t="s">
        <v>268</v>
      </c>
      <c r="B233" s="58" t="s">
        <v>49</v>
      </c>
      <c r="C233" s="58" t="s">
        <v>1085</v>
      </c>
      <c r="D233" s="58">
        <v>0</v>
      </c>
      <c r="E233" s="59">
        <v>0</v>
      </c>
      <c r="F233" s="58">
        <v>0</v>
      </c>
      <c r="G233" s="59">
        <v>0</v>
      </c>
      <c r="H233" s="58">
        <v>0</v>
      </c>
      <c r="I233" s="59">
        <v>0</v>
      </c>
      <c r="J233" s="58">
        <v>0</v>
      </c>
    </row>
    <row r="234" spans="1:10" x14ac:dyDescent="0.2">
      <c r="A234" s="58" t="s">
        <v>267</v>
      </c>
      <c r="B234" s="58" t="s">
        <v>49</v>
      </c>
      <c r="C234" s="58" t="s">
        <v>1086</v>
      </c>
      <c r="D234" s="58">
        <v>20</v>
      </c>
      <c r="E234" s="59">
        <v>0</v>
      </c>
      <c r="F234" s="58">
        <v>0</v>
      </c>
      <c r="G234" s="59">
        <v>0</v>
      </c>
      <c r="H234" s="58">
        <v>0</v>
      </c>
      <c r="I234" s="59">
        <v>0</v>
      </c>
      <c r="J234" s="58">
        <v>2</v>
      </c>
    </row>
    <row r="235" spans="1:10" x14ac:dyDescent="0.2">
      <c r="A235" s="58" t="s">
        <v>265</v>
      </c>
      <c r="B235" s="58" t="s">
        <v>49</v>
      </c>
      <c r="C235" s="58" t="s">
        <v>1087</v>
      </c>
      <c r="D235" s="58">
        <v>1</v>
      </c>
      <c r="E235" s="59">
        <v>0</v>
      </c>
      <c r="F235" s="58">
        <v>0</v>
      </c>
      <c r="G235" s="59">
        <v>0</v>
      </c>
      <c r="H235" s="58">
        <v>0</v>
      </c>
      <c r="I235" s="59">
        <v>0</v>
      </c>
      <c r="J235" s="58">
        <v>0</v>
      </c>
    </row>
    <row r="236" spans="1:10" x14ac:dyDescent="0.2">
      <c r="A236" s="58" t="s">
        <v>266</v>
      </c>
      <c r="B236" s="58" t="s">
        <v>49</v>
      </c>
      <c r="C236" s="58" t="s">
        <v>1087</v>
      </c>
      <c r="D236" s="58">
        <v>2</v>
      </c>
      <c r="E236" s="59">
        <v>0</v>
      </c>
      <c r="F236" s="58">
        <v>0</v>
      </c>
      <c r="G236" s="59">
        <v>0</v>
      </c>
      <c r="H236" s="58">
        <v>1</v>
      </c>
      <c r="I236" s="59">
        <v>1</v>
      </c>
      <c r="J236" s="58">
        <v>1</v>
      </c>
    </row>
    <row r="237" spans="1:10" x14ac:dyDescent="0.2">
      <c r="A237" s="58" t="s">
        <v>264</v>
      </c>
      <c r="B237" s="58" t="s">
        <v>49</v>
      </c>
      <c r="C237" s="58" t="s">
        <v>1088</v>
      </c>
      <c r="D237" s="58">
        <v>8</v>
      </c>
      <c r="E237" s="59">
        <v>0</v>
      </c>
      <c r="F237" s="58">
        <v>0</v>
      </c>
      <c r="G237" s="59">
        <v>0</v>
      </c>
      <c r="H237" s="58">
        <v>0</v>
      </c>
      <c r="I237" s="59">
        <v>0</v>
      </c>
      <c r="J237" s="58">
        <v>1</v>
      </c>
    </row>
    <row r="238" spans="1:10" x14ac:dyDescent="0.2">
      <c r="A238" s="58" t="s">
        <v>270</v>
      </c>
      <c r="B238" s="58" t="s">
        <v>50</v>
      </c>
      <c r="C238" s="58" t="s">
        <v>1089</v>
      </c>
      <c r="D238" s="58">
        <v>4</v>
      </c>
      <c r="E238" s="59">
        <v>0</v>
      </c>
      <c r="F238" s="58">
        <v>0</v>
      </c>
      <c r="G238" s="59">
        <v>0</v>
      </c>
      <c r="H238" s="58">
        <v>3</v>
      </c>
      <c r="I238" s="59">
        <v>0</v>
      </c>
      <c r="J238" s="58">
        <v>4</v>
      </c>
    </row>
    <row r="239" spans="1:10" x14ac:dyDescent="0.2">
      <c r="A239" s="58" t="s">
        <v>271</v>
      </c>
      <c r="B239" s="58" t="s">
        <v>51</v>
      </c>
      <c r="C239" s="58" t="s">
        <v>1090</v>
      </c>
      <c r="D239" s="58">
        <v>0</v>
      </c>
      <c r="E239" s="59">
        <v>0</v>
      </c>
      <c r="F239" s="58">
        <v>0</v>
      </c>
      <c r="G239" s="59">
        <v>0</v>
      </c>
      <c r="H239" s="58">
        <v>0</v>
      </c>
      <c r="I239" s="59">
        <v>0</v>
      </c>
      <c r="J239" s="58">
        <v>0</v>
      </c>
    </row>
    <row r="240" spans="1:10" x14ac:dyDescent="0.2">
      <c r="A240" s="58" t="s">
        <v>274</v>
      </c>
      <c r="B240" s="58" t="s">
        <v>51</v>
      </c>
      <c r="C240" s="58" t="s">
        <v>1091</v>
      </c>
      <c r="D240" s="58">
        <v>0</v>
      </c>
      <c r="E240" s="59">
        <v>0</v>
      </c>
      <c r="F240" s="58">
        <v>0</v>
      </c>
      <c r="G240" s="59">
        <v>0</v>
      </c>
      <c r="H240" s="58">
        <v>0</v>
      </c>
      <c r="I240" s="59">
        <v>0</v>
      </c>
      <c r="J240" s="58">
        <v>0</v>
      </c>
    </row>
    <row r="241" spans="1:10" x14ac:dyDescent="0.2">
      <c r="A241" s="58" t="s">
        <v>272</v>
      </c>
      <c r="B241" s="58" t="s">
        <v>51</v>
      </c>
      <c r="C241" s="58" t="s">
        <v>1090</v>
      </c>
      <c r="D241" s="58">
        <v>0</v>
      </c>
      <c r="E241" s="59">
        <v>0</v>
      </c>
      <c r="F241" s="58">
        <v>0</v>
      </c>
      <c r="G241" s="59">
        <v>0</v>
      </c>
      <c r="H241" s="58">
        <v>0</v>
      </c>
      <c r="I241" s="59">
        <v>0</v>
      </c>
      <c r="J241" s="58">
        <v>0</v>
      </c>
    </row>
    <row r="242" spans="1:10" x14ac:dyDescent="0.2">
      <c r="A242" s="58" t="s">
        <v>273</v>
      </c>
      <c r="B242" s="58" t="s">
        <v>51</v>
      </c>
      <c r="C242" s="58" t="s">
        <v>1090</v>
      </c>
      <c r="D242" s="58">
        <v>0</v>
      </c>
      <c r="E242" s="59">
        <v>0</v>
      </c>
      <c r="F242" s="58">
        <v>0</v>
      </c>
      <c r="G242" s="59">
        <v>0</v>
      </c>
      <c r="H242" s="58">
        <v>0</v>
      </c>
      <c r="I242" s="59">
        <v>0</v>
      </c>
      <c r="J242" s="58">
        <v>0</v>
      </c>
    </row>
    <row r="243" spans="1:10" x14ac:dyDescent="0.2">
      <c r="A243" s="58" t="s">
        <v>278</v>
      </c>
      <c r="B243" s="58" t="s">
        <v>53</v>
      </c>
      <c r="C243" s="58" t="s">
        <v>1092</v>
      </c>
      <c r="D243" s="58">
        <v>0</v>
      </c>
      <c r="E243" s="59">
        <v>0</v>
      </c>
      <c r="F243" s="58">
        <v>0</v>
      </c>
      <c r="G243" s="59">
        <v>0</v>
      </c>
      <c r="H243" s="58">
        <v>0</v>
      </c>
      <c r="I243" s="59">
        <v>0</v>
      </c>
      <c r="J243" s="58">
        <v>0</v>
      </c>
    </row>
    <row r="244" spans="1:10" x14ac:dyDescent="0.2">
      <c r="A244" s="58" t="s">
        <v>277</v>
      </c>
      <c r="B244" s="58" t="s">
        <v>53</v>
      </c>
      <c r="C244" s="58" t="s">
        <v>1093</v>
      </c>
      <c r="D244" s="58">
        <v>0</v>
      </c>
      <c r="E244" s="59">
        <v>0</v>
      </c>
      <c r="F244" s="58">
        <v>0</v>
      </c>
      <c r="G244" s="59">
        <v>0</v>
      </c>
      <c r="H244" s="58">
        <v>0</v>
      </c>
      <c r="I244" s="59">
        <v>0</v>
      </c>
      <c r="J244" s="58">
        <v>0</v>
      </c>
    </row>
    <row r="245" spans="1:10" x14ac:dyDescent="0.2">
      <c r="A245" s="58" t="s">
        <v>280</v>
      </c>
      <c r="B245" s="58" t="s">
        <v>54</v>
      </c>
      <c r="C245" s="58" t="s">
        <v>1094</v>
      </c>
      <c r="D245" s="58">
        <v>34</v>
      </c>
      <c r="E245" s="59">
        <v>0</v>
      </c>
      <c r="F245" s="58">
        <v>0</v>
      </c>
      <c r="G245" s="59">
        <v>0</v>
      </c>
      <c r="H245" s="58">
        <v>7</v>
      </c>
      <c r="I245" s="59">
        <v>0.42859999999999998</v>
      </c>
      <c r="J245" s="58">
        <v>6</v>
      </c>
    </row>
    <row r="246" spans="1:10" x14ac:dyDescent="0.2">
      <c r="A246" s="58" t="s">
        <v>281</v>
      </c>
      <c r="B246" s="58" t="s">
        <v>55</v>
      </c>
      <c r="C246" s="58" t="s">
        <v>1095</v>
      </c>
      <c r="D246" s="58">
        <v>0</v>
      </c>
      <c r="E246" s="59">
        <v>0</v>
      </c>
      <c r="F246" s="58">
        <v>0</v>
      </c>
      <c r="G246" s="59">
        <v>0</v>
      </c>
      <c r="H246" s="58">
        <v>0</v>
      </c>
      <c r="I246" s="59">
        <v>0</v>
      </c>
      <c r="J246" s="58">
        <v>5</v>
      </c>
    </row>
    <row r="247" spans="1:10" x14ac:dyDescent="0.2">
      <c r="A247" s="58" t="s">
        <v>282</v>
      </c>
      <c r="B247" s="58" t="s">
        <v>56</v>
      </c>
      <c r="C247" s="58" t="s">
        <v>1096</v>
      </c>
      <c r="D247" s="58">
        <v>1</v>
      </c>
      <c r="E247" s="59">
        <v>0</v>
      </c>
      <c r="F247" s="58">
        <v>0</v>
      </c>
      <c r="G247" s="59">
        <v>0</v>
      </c>
      <c r="H247" s="58">
        <v>1</v>
      </c>
      <c r="I247" s="59">
        <v>0</v>
      </c>
      <c r="J247" s="58">
        <v>0</v>
      </c>
    </row>
    <row r="248" spans="1:10" x14ac:dyDescent="0.2">
      <c r="A248" s="58" t="s">
        <v>285</v>
      </c>
      <c r="B248" s="58" t="s">
        <v>56</v>
      </c>
      <c r="C248" s="58" t="s">
        <v>917</v>
      </c>
      <c r="D248" s="58">
        <v>0</v>
      </c>
      <c r="E248" s="59">
        <v>0</v>
      </c>
      <c r="F248" s="58">
        <v>0</v>
      </c>
      <c r="G248" s="59">
        <v>0</v>
      </c>
      <c r="H248" s="58">
        <v>1</v>
      </c>
      <c r="I248" s="59">
        <v>0</v>
      </c>
      <c r="J248" s="58">
        <v>0</v>
      </c>
    </row>
    <row r="249" spans="1:10" x14ac:dyDescent="0.2">
      <c r="A249" s="58" t="s">
        <v>287</v>
      </c>
      <c r="B249" s="58" t="s">
        <v>57</v>
      </c>
      <c r="C249" s="58" t="s">
        <v>1097</v>
      </c>
      <c r="D249" s="58">
        <v>2</v>
      </c>
      <c r="E249" s="59">
        <v>0</v>
      </c>
      <c r="F249" s="58">
        <v>0</v>
      </c>
      <c r="G249" s="59">
        <v>0</v>
      </c>
      <c r="H249" s="58">
        <v>3</v>
      </c>
      <c r="I249" s="59">
        <v>0</v>
      </c>
      <c r="J249" s="58">
        <v>1</v>
      </c>
    </row>
    <row r="250" spans="1:10" x14ac:dyDescent="0.2">
      <c r="A250" s="58" t="s">
        <v>292</v>
      </c>
      <c r="B250" s="58" t="s">
        <v>58</v>
      </c>
      <c r="C250" s="58" t="s">
        <v>1098</v>
      </c>
      <c r="D250" s="58">
        <v>0</v>
      </c>
      <c r="E250" s="59">
        <v>0</v>
      </c>
      <c r="F250" s="58">
        <v>0</v>
      </c>
      <c r="G250" s="59">
        <v>0</v>
      </c>
      <c r="H250" s="58">
        <v>3</v>
      </c>
      <c r="I250" s="59">
        <v>0</v>
      </c>
      <c r="J250" s="58">
        <v>3</v>
      </c>
    </row>
    <row r="251" spans="1:10" x14ac:dyDescent="0.2">
      <c r="A251" s="58" t="s">
        <v>291</v>
      </c>
      <c r="B251" s="58" t="s">
        <v>58</v>
      </c>
      <c r="C251" s="58" t="s">
        <v>1099</v>
      </c>
      <c r="D251" s="58">
        <v>0</v>
      </c>
      <c r="E251" s="59">
        <v>0</v>
      </c>
      <c r="F251" s="58">
        <v>0</v>
      </c>
      <c r="G251" s="59">
        <v>0</v>
      </c>
      <c r="H251" s="58">
        <v>2</v>
      </c>
      <c r="I251" s="59">
        <v>0</v>
      </c>
      <c r="J251" s="58">
        <v>6</v>
      </c>
    </row>
    <row r="252" spans="1:10" x14ac:dyDescent="0.2">
      <c r="A252" s="58" t="s">
        <v>295</v>
      </c>
      <c r="B252" s="58" t="s">
        <v>59</v>
      </c>
      <c r="C252" s="58" t="s">
        <v>1100</v>
      </c>
      <c r="D252" s="58">
        <v>0</v>
      </c>
      <c r="E252" s="59">
        <v>0</v>
      </c>
      <c r="F252" s="58">
        <v>0</v>
      </c>
      <c r="G252" s="59">
        <v>0</v>
      </c>
      <c r="H252" s="58">
        <v>0</v>
      </c>
      <c r="I252" s="59">
        <v>0</v>
      </c>
      <c r="J252" s="58">
        <v>0</v>
      </c>
    </row>
    <row r="253" spans="1:10" x14ac:dyDescent="0.2">
      <c r="A253" s="58" t="s">
        <v>294</v>
      </c>
      <c r="B253" s="58" t="s">
        <v>59</v>
      </c>
      <c r="C253" s="58" t="s">
        <v>1101</v>
      </c>
      <c r="D253" s="58">
        <v>0</v>
      </c>
      <c r="E253" s="59">
        <v>0</v>
      </c>
      <c r="F253" s="58">
        <v>0</v>
      </c>
      <c r="G253" s="59">
        <v>0</v>
      </c>
      <c r="H253" s="58">
        <v>0</v>
      </c>
      <c r="I253" s="59">
        <v>0</v>
      </c>
      <c r="J253" s="58">
        <v>0</v>
      </c>
    </row>
    <row r="254" spans="1:10" x14ac:dyDescent="0.2">
      <c r="A254" s="58" t="s">
        <v>293</v>
      </c>
      <c r="B254" s="58" t="s">
        <v>59</v>
      </c>
      <c r="C254" s="58" t="s">
        <v>1102</v>
      </c>
      <c r="D254" s="58">
        <v>0</v>
      </c>
      <c r="E254" s="59">
        <v>0</v>
      </c>
      <c r="F254" s="58">
        <v>0</v>
      </c>
      <c r="G254" s="59">
        <v>0</v>
      </c>
      <c r="H254" s="58">
        <v>0</v>
      </c>
      <c r="I254" s="59">
        <v>0</v>
      </c>
      <c r="J254" s="58">
        <v>0</v>
      </c>
    </row>
    <row r="255" spans="1:10" x14ac:dyDescent="0.2">
      <c r="A255" s="58" t="s">
        <v>296</v>
      </c>
      <c r="B255" s="58" t="s">
        <v>60</v>
      </c>
      <c r="C255" s="58" t="s">
        <v>1103</v>
      </c>
      <c r="D255" s="58">
        <v>77</v>
      </c>
      <c r="E255" s="59">
        <v>0</v>
      </c>
      <c r="F255" s="58">
        <v>0</v>
      </c>
      <c r="G255" s="59">
        <v>0</v>
      </c>
      <c r="H255" s="58">
        <v>4</v>
      </c>
      <c r="I255" s="59">
        <v>1</v>
      </c>
      <c r="J255" s="58">
        <v>45</v>
      </c>
    </row>
    <row r="256" spans="1:10" x14ac:dyDescent="0.2">
      <c r="A256" s="58" t="s">
        <v>305</v>
      </c>
      <c r="B256" s="58" t="s">
        <v>63</v>
      </c>
      <c r="C256" s="58" t="s">
        <v>1104</v>
      </c>
      <c r="D256" s="58">
        <v>11</v>
      </c>
      <c r="E256" s="59">
        <v>0</v>
      </c>
      <c r="F256" s="58">
        <v>0</v>
      </c>
      <c r="G256" s="59">
        <v>0</v>
      </c>
      <c r="H256" s="58">
        <v>5</v>
      </c>
      <c r="I256" s="59">
        <v>0.6</v>
      </c>
      <c r="J256" s="58">
        <v>7</v>
      </c>
    </row>
    <row r="257" spans="1:10" x14ac:dyDescent="0.2">
      <c r="A257" s="58" t="s">
        <v>313</v>
      </c>
      <c r="B257" s="58" t="s">
        <v>66</v>
      </c>
      <c r="C257" s="58" t="s">
        <v>1105</v>
      </c>
      <c r="D257" s="58">
        <v>1</v>
      </c>
      <c r="E257" s="59">
        <v>0</v>
      </c>
      <c r="F257" s="58">
        <v>0</v>
      </c>
      <c r="G257" s="59">
        <v>0</v>
      </c>
      <c r="H257" s="58">
        <v>0</v>
      </c>
      <c r="I257" s="59">
        <v>0</v>
      </c>
      <c r="J257" s="58">
        <v>0</v>
      </c>
    </row>
    <row r="258" spans="1:10" x14ac:dyDescent="0.2">
      <c r="A258" s="58" t="s">
        <v>315</v>
      </c>
      <c r="B258" s="58" t="s">
        <v>66</v>
      </c>
      <c r="C258" s="58" t="s">
        <v>1106</v>
      </c>
      <c r="D258" s="58">
        <v>0</v>
      </c>
      <c r="E258" s="59">
        <v>0</v>
      </c>
      <c r="F258" s="58">
        <v>0</v>
      </c>
      <c r="G258" s="59">
        <v>0</v>
      </c>
      <c r="H258" s="58">
        <v>0</v>
      </c>
      <c r="I258" s="59">
        <v>0</v>
      </c>
      <c r="J258" s="58">
        <v>6</v>
      </c>
    </row>
    <row r="259" spans="1:10" x14ac:dyDescent="0.2">
      <c r="A259" s="58" t="s">
        <v>317</v>
      </c>
      <c r="B259" s="58" t="s">
        <v>66</v>
      </c>
      <c r="C259" s="58" t="s">
        <v>1107</v>
      </c>
      <c r="D259" s="58">
        <v>1</v>
      </c>
      <c r="E259" s="59">
        <v>0</v>
      </c>
      <c r="F259" s="58">
        <v>0</v>
      </c>
      <c r="G259" s="59">
        <v>0</v>
      </c>
      <c r="H259" s="58">
        <v>0</v>
      </c>
      <c r="I259" s="59">
        <v>0</v>
      </c>
      <c r="J259" s="58">
        <v>3</v>
      </c>
    </row>
    <row r="260" spans="1:10" x14ac:dyDescent="0.2">
      <c r="A260" s="58" t="s">
        <v>314</v>
      </c>
      <c r="B260" s="58" t="s">
        <v>66</v>
      </c>
      <c r="C260" s="58" t="s">
        <v>1108</v>
      </c>
      <c r="D260" s="58">
        <v>5</v>
      </c>
      <c r="E260" s="59">
        <v>0</v>
      </c>
      <c r="F260" s="58">
        <v>0</v>
      </c>
      <c r="G260" s="59">
        <v>0</v>
      </c>
      <c r="H260" s="58">
        <v>1</v>
      </c>
      <c r="I260" s="59">
        <v>1</v>
      </c>
      <c r="J260" s="58">
        <v>3</v>
      </c>
    </row>
    <row r="261" spans="1:10" x14ac:dyDescent="0.2">
      <c r="A261" s="58" t="s">
        <v>318</v>
      </c>
      <c r="B261" s="58" t="s">
        <v>67</v>
      </c>
      <c r="C261" s="58" t="s">
        <v>1109</v>
      </c>
      <c r="D261" s="58">
        <v>0</v>
      </c>
      <c r="E261" s="59">
        <v>0</v>
      </c>
      <c r="F261" s="58">
        <v>0</v>
      </c>
      <c r="G261" s="59">
        <v>0</v>
      </c>
      <c r="H261" s="58">
        <v>0</v>
      </c>
      <c r="I261" s="59">
        <v>0</v>
      </c>
      <c r="J261" s="58">
        <v>0</v>
      </c>
    </row>
    <row r="262" spans="1:10" x14ac:dyDescent="0.2">
      <c r="A262" s="58" t="s">
        <v>325</v>
      </c>
      <c r="B262" s="58" t="s">
        <v>71</v>
      </c>
      <c r="C262" s="58" t="s">
        <v>1110</v>
      </c>
      <c r="D262" s="58">
        <v>0</v>
      </c>
      <c r="E262" s="59">
        <v>0</v>
      </c>
      <c r="F262" s="58">
        <v>0</v>
      </c>
      <c r="G262" s="59">
        <v>0</v>
      </c>
      <c r="H262" s="58">
        <v>0</v>
      </c>
      <c r="I262" s="59">
        <v>0</v>
      </c>
      <c r="J262" s="58">
        <v>0</v>
      </c>
    </row>
    <row r="263" spans="1:10" x14ac:dyDescent="0.2">
      <c r="A263" s="58" t="s">
        <v>327</v>
      </c>
      <c r="B263" s="58" t="s">
        <v>71</v>
      </c>
      <c r="C263" s="58" t="s">
        <v>1111</v>
      </c>
      <c r="D263" s="58">
        <v>0</v>
      </c>
      <c r="E263" s="59">
        <v>0</v>
      </c>
      <c r="F263" s="58">
        <v>0</v>
      </c>
      <c r="G263" s="59">
        <v>0</v>
      </c>
      <c r="H263" s="58">
        <v>0</v>
      </c>
      <c r="I263" s="59">
        <v>0</v>
      </c>
      <c r="J263" s="58">
        <v>0</v>
      </c>
    </row>
    <row r="264" spans="1:10" x14ac:dyDescent="0.2">
      <c r="A264" s="58" t="s">
        <v>328</v>
      </c>
      <c r="B264" s="58" t="s">
        <v>71</v>
      </c>
      <c r="C264" s="58" t="s">
        <v>1112</v>
      </c>
      <c r="D264" s="58">
        <v>0</v>
      </c>
      <c r="E264" s="59">
        <v>0</v>
      </c>
      <c r="F264" s="58">
        <v>0</v>
      </c>
      <c r="G264" s="59">
        <v>0</v>
      </c>
      <c r="H264" s="58">
        <v>0</v>
      </c>
      <c r="I264" s="59">
        <v>0</v>
      </c>
      <c r="J264" s="58">
        <v>0</v>
      </c>
    </row>
    <row r="265" spans="1:10" x14ac:dyDescent="0.2">
      <c r="A265" s="58" t="s">
        <v>331</v>
      </c>
      <c r="B265" s="58" t="s">
        <v>73</v>
      </c>
      <c r="C265" s="58" t="s">
        <v>1113</v>
      </c>
      <c r="D265" s="58">
        <v>0</v>
      </c>
      <c r="E265" s="59">
        <v>0</v>
      </c>
      <c r="F265" s="58">
        <v>0</v>
      </c>
      <c r="G265" s="59">
        <v>0</v>
      </c>
      <c r="H265" s="58">
        <v>0</v>
      </c>
      <c r="I265" s="59">
        <v>0</v>
      </c>
      <c r="J265" s="58">
        <v>0</v>
      </c>
    </row>
    <row r="266" spans="1:10" x14ac:dyDescent="0.2">
      <c r="A266" s="58" t="s">
        <v>332</v>
      </c>
      <c r="B266" s="58" t="s">
        <v>73</v>
      </c>
      <c r="C266" s="58" t="s">
        <v>1114</v>
      </c>
      <c r="D266" s="58">
        <v>0</v>
      </c>
      <c r="E266" s="59">
        <v>0</v>
      </c>
      <c r="F266" s="58">
        <v>0</v>
      </c>
      <c r="G266" s="59">
        <v>0</v>
      </c>
      <c r="H266" s="58">
        <v>2</v>
      </c>
      <c r="I266" s="59">
        <v>0</v>
      </c>
      <c r="J266" s="58">
        <v>0</v>
      </c>
    </row>
    <row r="267" spans="1:10" x14ac:dyDescent="0.2">
      <c r="A267" s="58" t="s">
        <v>334</v>
      </c>
      <c r="B267" s="58" t="s">
        <v>75</v>
      </c>
      <c r="C267" s="58" t="s">
        <v>1115</v>
      </c>
      <c r="D267" s="58">
        <v>0</v>
      </c>
      <c r="E267" s="59">
        <v>0</v>
      </c>
      <c r="F267" s="58">
        <v>0</v>
      </c>
      <c r="G267" s="59">
        <v>0</v>
      </c>
      <c r="H267" s="58">
        <v>1</v>
      </c>
      <c r="I267" s="59">
        <v>0</v>
      </c>
      <c r="J267" s="58">
        <v>1</v>
      </c>
    </row>
    <row r="268" spans="1:10" x14ac:dyDescent="0.2">
      <c r="A268" s="58" t="s">
        <v>336</v>
      </c>
      <c r="B268" s="58" t="s">
        <v>76</v>
      </c>
      <c r="C268" s="58" t="s">
        <v>1116</v>
      </c>
      <c r="D268" s="58">
        <v>11</v>
      </c>
      <c r="E268" s="59">
        <v>0</v>
      </c>
      <c r="F268" s="58">
        <v>0</v>
      </c>
      <c r="G268" s="59">
        <v>0</v>
      </c>
      <c r="H268" s="58">
        <v>2</v>
      </c>
      <c r="I268" s="59">
        <v>0</v>
      </c>
      <c r="J268" s="58">
        <v>10</v>
      </c>
    </row>
    <row r="269" spans="1:10" x14ac:dyDescent="0.2">
      <c r="A269" s="58" t="s">
        <v>348</v>
      </c>
      <c r="B269" s="58" t="s">
        <v>77</v>
      </c>
      <c r="C269" s="58" t="s">
        <v>1117</v>
      </c>
      <c r="D269" s="58">
        <v>0</v>
      </c>
      <c r="E269" s="59">
        <v>0</v>
      </c>
      <c r="F269" s="58">
        <v>0</v>
      </c>
      <c r="G269" s="59">
        <v>0</v>
      </c>
      <c r="H269" s="58">
        <v>0</v>
      </c>
      <c r="I269" s="59">
        <v>0</v>
      </c>
      <c r="J269" s="58">
        <v>0</v>
      </c>
    </row>
    <row r="270" spans="1:10" x14ac:dyDescent="0.2">
      <c r="A270" s="58" t="s">
        <v>341</v>
      </c>
      <c r="B270" s="58" t="s">
        <v>77</v>
      </c>
      <c r="C270" s="58" t="s">
        <v>1118</v>
      </c>
      <c r="D270" s="58">
        <v>0</v>
      </c>
      <c r="E270" s="59">
        <v>0</v>
      </c>
      <c r="F270" s="58">
        <v>0</v>
      </c>
      <c r="G270" s="59">
        <v>0</v>
      </c>
      <c r="H270" s="58">
        <v>0</v>
      </c>
      <c r="I270" s="59">
        <v>0</v>
      </c>
      <c r="J270" s="58">
        <v>0</v>
      </c>
    </row>
    <row r="271" spans="1:10" x14ac:dyDescent="0.2">
      <c r="A271" s="58" t="s">
        <v>355</v>
      </c>
      <c r="B271" s="58" t="s">
        <v>77</v>
      </c>
      <c r="C271" s="58" t="s">
        <v>1119</v>
      </c>
      <c r="D271" s="58">
        <v>6</v>
      </c>
      <c r="E271" s="59">
        <v>0</v>
      </c>
      <c r="F271" s="58">
        <v>0</v>
      </c>
      <c r="G271" s="59">
        <v>0</v>
      </c>
      <c r="H271" s="58">
        <v>3</v>
      </c>
      <c r="I271" s="59">
        <v>0</v>
      </c>
      <c r="J271" s="58">
        <v>0</v>
      </c>
    </row>
    <row r="272" spans="1:10" x14ac:dyDescent="0.2">
      <c r="A272" s="58" t="s">
        <v>349</v>
      </c>
      <c r="B272" s="58" t="s">
        <v>77</v>
      </c>
      <c r="C272" s="58" t="s">
        <v>1120</v>
      </c>
      <c r="D272" s="58">
        <v>1</v>
      </c>
      <c r="E272" s="59">
        <v>0</v>
      </c>
      <c r="F272" s="58">
        <v>0</v>
      </c>
      <c r="G272" s="59">
        <v>0</v>
      </c>
      <c r="H272" s="58">
        <v>10</v>
      </c>
      <c r="I272" s="59">
        <v>0</v>
      </c>
      <c r="J272" s="58">
        <v>1</v>
      </c>
    </row>
    <row r="273" spans="1:10" x14ac:dyDescent="0.2">
      <c r="A273" s="58" t="s">
        <v>340</v>
      </c>
      <c r="B273" s="58" t="s">
        <v>77</v>
      </c>
      <c r="C273" s="58" t="s">
        <v>1121</v>
      </c>
      <c r="D273" s="58">
        <v>0</v>
      </c>
      <c r="E273" s="59">
        <v>0</v>
      </c>
      <c r="F273" s="58">
        <v>0</v>
      </c>
      <c r="G273" s="59">
        <v>0</v>
      </c>
      <c r="H273" s="58">
        <v>6</v>
      </c>
      <c r="I273" s="59">
        <v>0</v>
      </c>
      <c r="J273" s="58">
        <v>1</v>
      </c>
    </row>
    <row r="274" spans="1:10" x14ac:dyDescent="0.2">
      <c r="A274" s="58" t="s">
        <v>338</v>
      </c>
      <c r="B274" s="58" t="s">
        <v>77</v>
      </c>
      <c r="C274" s="58" t="s">
        <v>1122</v>
      </c>
      <c r="D274" s="58">
        <v>0</v>
      </c>
      <c r="E274" s="59">
        <v>0</v>
      </c>
      <c r="F274" s="58">
        <v>0</v>
      </c>
      <c r="G274" s="59">
        <v>0</v>
      </c>
      <c r="H274" s="58">
        <v>0</v>
      </c>
      <c r="I274" s="59">
        <v>0</v>
      </c>
      <c r="J274" s="58">
        <v>0</v>
      </c>
    </row>
    <row r="275" spans="1:10" x14ac:dyDescent="0.2">
      <c r="A275" s="58" t="s">
        <v>339</v>
      </c>
      <c r="B275" s="58" t="s">
        <v>77</v>
      </c>
      <c r="C275" s="58" t="s">
        <v>1123</v>
      </c>
      <c r="D275" s="58">
        <v>0</v>
      </c>
      <c r="E275" s="59">
        <v>0</v>
      </c>
      <c r="F275" s="58">
        <v>0</v>
      </c>
      <c r="G275" s="59">
        <v>0</v>
      </c>
      <c r="H275" s="58">
        <v>0</v>
      </c>
      <c r="I275" s="59">
        <v>0</v>
      </c>
      <c r="J275" s="58">
        <v>0</v>
      </c>
    </row>
    <row r="276" spans="1:10" x14ac:dyDescent="0.2">
      <c r="A276" s="58" t="s">
        <v>350</v>
      </c>
      <c r="B276" s="58" t="s">
        <v>77</v>
      </c>
      <c r="C276" s="58" t="s">
        <v>1124</v>
      </c>
      <c r="D276" s="58">
        <v>5</v>
      </c>
      <c r="E276" s="59">
        <v>0</v>
      </c>
      <c r="F276" s="58">
        <v>0</v>
      </c>
      <c r="G276" s="59">
        <v>0</v>
      </c>
      <c r="H276" s="58">
        <v>25</v>
      </c>
      <c r="I276" s="59">
        <v>0.12</v>
      </c>
      <c r="J276" s="58">
        <v>3</v>
      </c>
    </row>
    <row r="277" spans="1:10" x14ac:dyDescent="0.2">
      <c r="A277" s="58" t="s">
        <v>346</v>
      </c>
      <c r="B277" s="58" t="s">
        <v>77</v>
      </c>
      <c r="C277" s="58" t="s">
        <v>1125</v>
      </c>
      <c r="D277" s="58">
        <v>0</v>
      </c>
      <c r="E277" s="59">
        <v>0</v>
      </c>
      <c r="F277" s="58">
        <v>0</v>
      </c>
      <c r="G277" s="59">
        <v>0</v>
      </c>
      <c r="H277" s="58">
        <v>0</v>
      </c>
      <c r="I277" s="59">
        <v>0</v>
      </c>
      <c r="J277" s="58">
        <v>0</v>
      </c>
    </row>
    <row r="278" spans="1:10" x14ac:dyDescent="0.2">
      <c r="A278" s="58" t="s">
        <v>357</v>
      </c>
      <c r="B278" s="58" t="s">
        <v>78</v>
      </c>
      <c r="C278" s="58" t="s">
        <v>1126</v>
      </c>
      <c r="D278" s="58">
        <v>31</v>
      </c>
      <c r="E278" s="59">
        <v>0</v>
      </c>
      <c r="F278" s="58">
        <v>0</v>
      </c>
      <c r="G278" s="59">
        <v>0</v>
      </c>
      <c r="H278" s="58">
        <v>1</v>
      </c>
      <c r="I278" s="59">
        <v>0</v>
      </c>
      <c r="J278" s="58">
        <v>11</v>
      </c>
    </row>
    <row r="279" spans="1:10" x14ac:dyDescent="0.2">
      <c r="A279" s="58" t="s">
        <v>358</v>
      </c>
      <c r="B279" s="58" t="s">
        <v>79</v>
      </c>
      <c r="C279" s="58" t="s">
        <v>1127</v>
      </c>
      <c r="D279" s="58">
        <v>1</v>
      </c>
      <c r="E279" s="59">
        <v>0</v>
      </c>
      <c r="F279" s="58">
        <v>0</v>
      </c>
      <c r="G279" s="59">
        <v>0</v>
      </c>
      <c r="H279" s="58">
        <v>0</v>
      </c>
      <c r="I279" s="59">
        <v>0</v>
      </c>
      <c r="J279" s="58">
        <v>2</v>
      </c>
    </row>
    <row r="280" spans="1:10" x14ac:dyDescent="0.2">
      <c r="A280" s="58" t="s">
        <v>360</v>
      </c>
      <c r="B280" s="58" t="s">
        <v>79</v>
      </c>
      <c r="C280" s="58" t="s">
        <v>1128</v>
      </c>
      <c r="D280" s="58">
        <v>29</v>
      </c>
      <c r="E280" s="59">
        <v>0</v>
      </c>
      <c r="F280" s="58">
        <v>0</v>
      </c>
      <c r="G280" s="59">
        <v>0</v>
      </c>
      <c r="H280" s="58">
        <v>0</v>
      </c>
      <c r="I280" s="59">
        <v>0</v>
      </c>
      <c r="J280" s="58">
        <v>2</v>
      </c>
    </row>
    <row r="281" spans="1:10" x14ac:dyDescent="0.2">
      <c r="A281" s="58" t="s">
        <v>359</v>
      </c>
      <c r="B281" s="58" t="s">
        <v>79</v>
      </c>
      <c r="C281" s="58" t="s">
        <v>1129</v>
      </c>
      <c r="D281" s="58">
        <v>1</v>
      </c>
      <c r="E281" s="59">
        <v>0</v>
      </c>
      <c r="F281" s="58">
        <v>0</v>
      </c>
      <c r="G281" s="59">
        <v>0</v>
      </c>
      <c r="H281" s="58">
        <v>1</v>
      </c>
      <c r="I281" s="59">
        <v>1</v>
      </c>
      <c r="J281" s="58">
        <v>6</v>
      </c>
    </row>
    <row r="282" spans="1:10" x14ac:dyDescent="0.2">
      <c r="A282" s="58" t="s">
        <v>361</v>
      </c>
      <c r="B282" s="58" t="s">
        <v>1130</v>
      </c>
      <c r="C282" s="58" t="s">
        <v>1131</v>
      </c>
      <c r="D282" s="58">
        <v>2</v>
      </c>
      <c r="E282" s="59">
        <v>0</v>
      </c>
      <c r="F282" s="58">
        <v>0</v>
      </c>
      <c r="G282" s="59">
        <v>0</v>
      </c>
      <c r="H282" s="58">
        <v>0</v>
      </c>
      <c r="I282" s="59">
        <v>0</v>
      </c>
      <c r="J282" s="58">
        <v>0</v>
      </c>
    </row>
    <row r="283" spans="1:10" x14ac:dyDescent="0.2">
      <c r="A283" s="58" t="s">
        <v>362</v>
      </c>
      <c r="B283" s="58" t="s">
        <v>81</v>
      </c>
      <c r="C283" s="58" t="s">
        <v>1132</v>
      </c>
      <c r="D283" s="58">
        <v>0</v>
      </c>
      <c r="E283" s="59">
        <v>0</v>
      </c>
      <c r="F283" s="58">
        <v>0</v>
      </c>
      <c r="G283" s="59">
        <v>0</v>
      </c>
      <c r="H283" s="58">
        <v>0</v>
      </c>
      <c r="I283" s="59">
        <v>0</v>
      </c>
      <c r="J283" s="58">
        <v>3</v>
      </c>
    </row>
    <row r="284" spans="1:10" x14ac:dyDescent="0.2">
      <c r="A284" s="58" t="s">
        <v>364</v>
      </c>
      <c r="B284" s="58" t="s">
        <v>82</v>
      </c>
      <c r="C284" s="58" t="s">
        <v>1133</v>
      </c>
      <c r="D284" s="58">
        <v>0</v>
      </c>
      <c r="E284" s="59">
        <v>0</v>
      </c>
      <c r="F284" s="58">
        <v>0</v>
      </c>
      <c r="G284" s="59">
        <v>0</v>
      </c>
      <c r="H284" s="58">
        <v>0</v>
      </c>
      <c r="I284" s="59">
        <v>0</v>
      </c>
      <c r="J284" s="58">
        <v>0</v>
      </c>
    </row>
    <row r="285" spans="1:10" x14ac:dyDescent="0.2">
      <c r="A285" s="58" t="s">
        <v>363</v>
      </c>
      <c r="B285" s="58" t="s">
        <v>82</v>
      </c>
      <c r="C285" s="58" t="s">
        <v>1134</v>
      </c>
      <c r="D285" s="58">
        <v>0</v>
      </c>
      <c r="E285" s="59">
        <v>0</v>
      </c>
      <c r="F285" s="58">
        <v>0</v>
      </c>
      <c r="G285" s="59">
        <v>0</v>
      </c>
      <c r="H285" s="58">
        <v>0</v>
      </c>
      <c r="I285" s="59">
        <v>0</v>
      </c>
      <c r="J285" s="58">
        <v>0</v>
      </c>
    </row>
    <row r="286" spans="1:10" x14ac:dyDescent="0.2">
      <c r="A286" s="58" t="s">
        <v>365</v>
      </c>
      <c r="B286" s="58" t="s">
        <v>83</v>
      </c>
      <c r="C286" s="58" t="s">
        <v>1135</v>
      </c>
      <c r="D286" s="58">
        <v>2</v>
      </c>
      <c r="E286" s="59">
        <v>0</v>
      </c>
      <c r="F286" s="58">
        <v>0</v>
      </c>
      <c r="G286" s="59">
        <v>0</v>
      </c>
      <c r="H286" s="58">
        <v>9</v>
      </c>
      <c r="I286" s="59">
        <v>0.44440000000000002</v>
      </c>
      <c r="J286" s="58">
        <v>16</v>
      </c>
    </row>
    <row r="287" spans="1:10" x14ac:dyDescent="0.2">
      <c r="A287" s="58" t="s">
        <v>366</v>
      </c>
      <c r="B287" s="58" t="s">
        <v>83</v>
      </c>
      <c r="C287" s="58" t="s">
        <v>1136</v>
      </c>
      <c r="D287" s="58">
        <v>3</v>
      </c>
      <c r="E287" s="59">
        <v>0</v>
      </c>
      <c r="F287" s="58">
        <v>0</v>
      </c>
      <c r="G287" s="59">
        <v>0</v>
      </c>
      <c r="H287" s="58">
        <v>2</v>
      </c>
      <c r="I287" s="59">
        <v>0</v>
      </c>
      <c r="J287" s="58">
        <v>1</v>
      </c>
    </row>
    <row r="288" spans="1:10" x14ac:dyDescent="0.2">
      <c r="A288" s="58" t="s">
        <v>368</v>
      </c>
      <c r="B288" s="58" t="s">
        <v>84</v>
      </c>
      <c r="C288" s="58" t="s">
        <v>1137</v>
      </c>
      <c r="D288" s="58">
        <v>0</v>
      </c>
      <c r="E288" s="59">
        <v>0</v>
      </c>
      <c r="F288" s="58">
        <v>0</v>
      </c>
      <c r="G288" s="59">
        <v>0</v>
      </c>
      <c r="H288" s="58">
        <v>0</v>
      </c>
      <c r="I288" s="59">
        <v>0</v>
      </c>
      <c r="J288" s="58">
        <v>0</v>
      </c>
    </row>
    <row r="289" spans="1:10" x14ac:dyDescent="0.2">
      <c r="A289" s="58" t="s">
        <v>369</v>
      </c>
      <c r="B289" s="58" t="s">
        <v>85</v>
      </c>
      <c r="C289" s="58" t="s">
        <v>1138</v>
      </c>
      <c r="D289" s="58">
        <v>23</v>
      </c>
      <c r="E289" s="59">
        <v>0</v>
      </c>
      <c r="F289" s="58">
        <v>0</v>
      </c>
      <c r="G289" s="59">
        <v>0</v>
      </c>
      <c r="H289" s="58">
        <v>0</v>
      </c>
      <c r="I289" s="59">
        <v>0</v>
      </c>
      <c r="J289" s="58">
        <v>2</v>
      </c>
    </row>
    <row r="290" spans="1:10" x14ac:dyDescent="0.2">
      <c r="A290" s="58" t="s">
        <v>370</v>
      </c>
      <c r="B290" s="58" t="s">
        <v>86</v>
      </c>
      <c r="C290" s="58" t="s">
        <v>1139</v>
      </c>
      <c r="D290" s="58">
        <v>1</v>
      </c>
      <c r="E290" s="59">
        <v>0</v>
      </c>
      <c r="F290" s="58">
        <v>0</v>
      </c>
      <c r="G290" s="59">
        <v>0</v>
      </c>
      <c r="H290" s="58">
        <v>0</v>
      </c>
      <c r="I290" s="59">
        <v>0</v>
      </c>
      <c r="J290" s="58">
        <v>0</v>
      </c>
    </row>
    <row r="291" spans="1:10" x14ac:dyDescent="0.2">
      <c r="A291" s="58" t="s">
        <v>371</v>
      </c>
      <c r="B291" s="58" t="s">
        <v>87</v>
      </c>
      <c r="C291" s="58" t="s">
        <v>1140</v>
      </c>
      <c r="D291" s="58">
        <v>0</v>
      </c>
      <c r="E291" s="59">
        <v>0</v>
      </c>
      <c r="F291" s="58">
        <v>0</v>
      </c>
      <c r="G291" s="59">
        <v>0</v>
      </c>
      <c r="H291" s="58">
        <v>0</v>
      </c>
      <c r="I291" s="59">
        <v>0</v>
      </c>
      <c r="J291" s="58">
        <v>0</v>
      </c>
    </row>
    <row r="292" spans="1:10" x14ac:dyDescent="0.2">
      <c r="A292" s="58" t="s">
        <v>380</v>
      </c>
      <c r="B292" s="58" t="s">
        <v>90</v>
      </c>
      <c r="C292" s="58" t="s">
        <v>1141</v>
      </c>
      <c r="D292" s="58">
        <v>0</v>
      </c>
      <c r="E292" s="59">
        <v>0</v>
      </c>
      <c r="F292" s="58">
        <v>0</v>
      </c>
      <c r="G292" s="59">
        <v>0</v>
      </c>
      <c r="H292" s="58">
        <v>0</v>
      </c>
      <c r="I292" s="59">
        <v>0</v>
      </c>
      <c r="J292" s="58">
        <v>1</v>
      </c>
    </row>
    <row r="293" spans="1:10" x14ac:dyDescent="0.2">
      <c r="A293" s="58" t="s">
        <v>374</v>
      </c>
      <c r="B293" s="58" t="s">
        <v>90</v>
      </c>
      <c r="C293" s="58" t="s">
        <v>1142</v>
      </c>
      <c r="D293" s="58">
        <v>0</v>
      </c>
      <c r="E293" s="59">
        <v>0</v>
      </c>
      <c r="F293" s="58">
        <v>0</v>
      </c>
      <c r="G293" s="59">
        <v>0</v>
      </c>
      <c r="H293" s="58">
        <v>1</v>
      </c>
      <c r="I293" s="59">
        <v>0</v>
      </c>
      <c r="J293" s="58">
        <v>0</v>
      </c>
    </row>
    <row r="294" spans="1:10" x14ac:dyDescent="0.2">
      <c r="A294" s="58" t="s">
        <v>382</v>
      </c>
      <c r="B294" s="58" t="s">
        <v>92</v>
      </c>
      <c r="C294" s="58" t="s">
        <v>1143</v>
      </c>
      <c r="D294" s="58">
        <v>4</v>
      </c>
      <c r="E294" s="59">
        <v>0</v>
      </c>
      <c r="F294" s="58">
        <v>0</v>
      </c>
      <c r="G294" s="59">
        <v>0</v>
      </c>
      <c r="H294" s="58">
        <v>3</v>
      </c>
      <c r="I294" s="59">
        <v>0</v>
      </c>
      <c r="J294" s="58">
        <v>0</v>
      </c>
    </row>
    <row r="295" spans="1:10" x14ac:dyDescent="0.2">
      <c r="A295" s="58" t="s">
        <v>383</v>
      </c>
      <c r="B295" s="58" t="s">
        <v>93</v>
      </c>
      <c r="C295" s="58" t="s">
        <v>1144</v>
      </c>
      <c r="D295" s="58">
        <v>0</v>
      </c>
      <c r="E295" s="59">
        <v>0</v>
      </c>
      <c r="F295" s="58">
        <v>0</v>
      </c>
      <c r="G295" s="59">
        <v>0</v>
      </c>
      <c r="H295" s="58">
        <v>0</v>
      </c>
      <c r="I295" s="59">
        <v>0</v>
      </c>
      <c r="J295" s="58">
        <v>0</v>
      </c>
    </row>
    <row r="296" spans="1:10" x14ac:dyDescent="0.2">
      <c r="A296" s="58" t="s">
        <v>384</v>
      </c>
      <c r="B296" s="58" t="s">
        <v>93</v>
      </c>
      <c r="C296" s="58" t="s">
        <v>1145</v>
      </c>
      <c r="D296" s="58">
        <v>0</v>
      </c>
      <c r="E296" s="59">
        <v>0</v>
      </c>
      <c r="F296" s="58">
        <v>0</v>
      </c>
      <c r="G296" s="59">
        <v>0</v>
      </c>
      <c r="H296" s="58">
        <v>0</v>
      </c>
      <c r="I296" s="59">
        <v>0</v>
      </c>
      <c r="J296" s="58">
        <v>0</v>
      </c>
    </row>
    <row r="297" spans="1:10" x14ac:dyDescent="0.2">
      <c r="A297" s="58" t="s">
        <v>385</v>
      </c>
      <c r="B297" s="58" t="s">
        <v>93</v>
      </c>
      <c r="C297" s="58" t="s">
        <v>1146</v>
      </c>
      <c r="D297" s="58">
        <v>0</v>
      </c>
      <c r="E297" s="59">
        <v>0</v>
      </c>
      <c r="F297" s="58">
        <v>0</v>
      </c>
      <c r="G297" s="59">
        <v>0</v>
      </c>
      <c r="H297" s="58">
        <v>0</v>
      </c>
      <c r="I297" s="59">
        <v>0</v>
      </c>
      <c r="J297" s="58">
        <v>0</v>
      </c>
    </row>
    <row r="298" spans="1:10" x14ac:dyDescent="0.2">
      <c r="A298" s="58" t="s">
        <v>389</v>
      </c>
      <c r="B298" s="58" t="s">
        <v>96</v>
      </c>
      <c r="C298" s="58" t="s">
        <v>1147</v>
      </c>
      <c r="D298" s="58">
        <v>2</v>
      </c>
      <c r="E298" s="59">
        <v>0</v>
      </c>
      <c r="F298" s="58">
        <v>0</v>
      </c>
      <c r="G298" s="59">
        <v>0</v>
      </c>
      <c r="H298" s="58">
        <v>1</v>
      </c>
      <c r="I298" s="59">
        <v>0</v>
      </c>
      <c r="J298" s="58">
        <v>0</v>
      </c>
    </row>
    <row r="299" spans="1:10" x14ac:dyDescent="0.2">
      <c r="A299" s="58" t="s">
        <v>392</v>
      </c>
      <c r="B299" s="58" t="s">
        <v>98</v>
      </c>
      <c r="C299" s="58" t="s">
        <v>1148</v>
      </c>
      <c r="D299" s="58">
        <v>0</v>
      </c>
      <c r="E299" s="59">
        <v>0</v>
      </c>
      <c r="F299" s="58">
        <v>0</v>
      </c>
      <c r="G299" s="59">
        <v>0</v>
      </c>
      <c r="H299" s="58">
        <v>0</v>
      </c>
      <c r="I299" s="59">
        <v>0</v>
      </c>
      <c r="J299" s="58">
        <v>0</v>
      </c>
    </row>
    <row r="300" spans="1:10" x14ac:dyDescent="0.2">
      <c r="A300" s="58" t="s">
        <v>391</v>
      </c>
      <c r="B300" s="58" t="s">
        <v>98</v>
      </c>
      <c r="C300" s="58" t="s">
        <v>1149</v>
      </c>
      <c r="D300" s="58">
        <v>0</v>
      </c>
      <c r="E300" s="59">
        <v>0</v>
      </c>
      <c r="F300" s="58">
        <v>0</v>
      </c>
      <c r="G300" s="59">
        <v>0</v>
      </c>
      <c r="H300" s="58">
        <v>0</v>
      </c>
      <c r="I300" s="59">
        <v>0</v>
      </c>
      <c r="J300" s="58">
        <v>0</v>
      </c>
    </row>
    <row r="301" spans="1:10" x14ac:dyDescent="0.2">
      <c r="A301" s="58" t="s">
        <v>393</v>
      </c>
      <c r="B301" s="58" t="s">
        <v>99</v>
      </c>
      <c r="C301" s="58" t="s">
        <v>1150</v>
      </c>
      <c r="D301" s="58">
        <v>0</v>
      </c>
      <c r="E301" s="59">
        <v>0</v>
      </c>
      <c r="F301" s="58">
        <v>0</v>
      </c>
      <c r="G301" s="59">
        <v>0</v>
      </c>
      <c r="H301" s="58">
        <v>0</v>
      </c>
      <c r="I301" s="59">
        <v>0</v>
      </c>
      <c r="J301" s="58">
        <v>0</v>
      </c>
    </row>
    <row r="302" spans="1:10" x14ac:dyDescent="0.2">
      <c r="A302" s="58" t="s">
        <v>394</v>
      </c>
      <c r="B302" s="58" t="s">
        <v>99</v>
      </c>
      <c r="C302" s="58" t="s">
        <v>1151</v>
      </c>
      <c r="D302" s="58">
        <v>0</v>
      </c>
      <c r="E302" s="59">
        <v>0</v>
      </c>
      <c r="F302" s="58">
        <v>0</v>
      </c>
      <c r="G302" s="59">
        <v>0</v>
      </c>
      <c r="H302" s="58">
        <v>0</v>
      </c>
      <c r="I302" s="59">
        <v>0</v>
      </c>
      <c r="J302" s="58">
        <v>0</v>
      </c>
    </row>
    <row r="303" spans="1:10" x14ac:dyDescent="0.2">
      <c r="A303" s="58" t="s">
        <v>399</v>
      </c>
      <c r="B303" s="58" t="s">
        <v>100</v>
      </c>
      <c r="C303" s="58" t="s">
        <v>1152</v>
      </c>
      <c r="D303" s="58">
        <v>1</v>
      </c>
      <c r="E303" s="59">
        <v>0</v>
      </c>
      <c r="F303" s="58">
        <v>0</v>
      </c>
      <c r="G303" s="59">
        <v>0</v>
      </c>
      <c r="H303" s="58">
        <v>0</v>
      </c>
      <c r="I303" s="59">
        <v>0</v>
      </c>
      <c r="J303" s="58">
        <v>0</v>
      </c>
    </row>
    <row r="304" spans="1:10" x14ac:dyDescent="0.2">
      <c r="A304" s="58" t="s">
        <v>403</v>
      </c>
      <c r="B304" s="58" t="s">
        <v>103</v>
      </c>
      <c r="C304" s="58" t="s">
        <v>1153</v>
      </c>
      <c r="D304" s="58">
        <v>0</v>
      </c>
      <c r="E304" s="59">
        <v>0</v>
      </c>
      <c r="F304" s="58">
        <v>0</v>
      </c>
      <c r="G304" s="59">
        <v>0</v>
      </c>
      <c r="H304" s="58">
        <v>0</v>
      </c>
      <c r="I304" s="59">
        <v>0</v>
      </c>
      <c r="J304" s="58">
        <v>0</v>
      </c>
    </row>
    <row r="305" spans="1:10" x14ac:dyDescent="0.2">
      <c r="A305" s="58" t="s">
        <v>404</v>
      </c>
      <c r="B305" s="58" t="s">
        <v>103</v>
      </c>
      <c r="C305" s="58" t="s">
        <v>1154</v>
      </c>
      <c r="D305" s="58">
        <v>0</v>
      </c>
      <c r="E305" s="59">
        <v>0</v>
      </c>
      <c r="F305" s="58">
        <v>0</v>
      </c>
      <c r="G305" s="59">
        <v>0</v>
      </c>
      <c r="H305" s="58">
        <v>0</v>
      </c>
      <c r="I305" s="59">
        <v>0</v>
      </c>
      <c r="J305" s="58">
        <v>0</v>
      </c>
    </row>
    <row r="306" spans="1:10" x14ac:dyDescent="0.2">
      <c r="A306" s="58" t="s">
        <v>405</v>
      </c>
      <c r="B306" s="58" t="s">
        <v>104</v>
      </c>
      <c r="C306" s="58" t="s">
        <v>1155</v>
      </c>
      <c r="D306" s="58">
        <v>0</v>
      </c>
      <c r="E306" s="59">
        <v>0</v>
      </c>
      <c r="F306" s="58">
        <v>0</v>
      </c>
      <c r="G306" s="59">
        <v>0</v>
      </c>
      <c r="H306" s="58">
        <v>0</v>
      </c>
      <c r="I306" s="59">
        <v>0</v>
      </c>
      <c r="J306" s="58">
        <v>0</v>
      </c>
    </row>
    <row r="307" spans="1:10" x14ac:dyDescent="0.2">
      <c r="A307" s="58" t="s">
        <v>407</v>
      </c>
      <c r="B307" s="58" t="s">
        <v>105</v>
      </c>
      <c r="C307" s="58" t="s">
        <v>1156</v>
      </c>
      <c r="D307" s="58">
        <v>23</v>
      </c>
      <c r="E307" s="59">
        <v>0</v>
      </c>
      <c r="F307" s="58">
        <v>0</v>
      </c>
      <c r="G307" s="59">
        <v>0</v>
      </c>
      <c r="H307" s="58">
        <v>12</v>
      </c>
      <c r="I307" s="59">
        <v>0.41670000000000001</v>
      </c>
      <c r="J307" s="58">
        <v>22</v>
      </c>
    </row>
    <row r="308" spans="1:10" x14ac:dyDescent="0.2">
      <c r="A308" s="58" t="s">
        <v>406</v>
      </c>
      <c r="B308" s="58" t="s">
        <v>105</v>
      </c>
      <c r="C308" s="58" t="s">
        <v>1157</v>
      </c>
      <c r="D308" s="58">
        <v>30</v>
      </c>
      <c r="E308" s="59">
        <v>0</v>
      </c>
      <c r="F308" s="58">
        <v>0</v>
      </c>
      <c r="G308" s="59">
        <v>0</v>
      </c>
      <c r="H308" s="58">
        <v>6</v>
      </c>
      <c r="I308" s="59">
        <v>0.16669999999999999</v>
      </c>
      <c r="J308" s="58">
        <v>16</v>
      </c>
    </row>
    <row r="309" spans="1:10" x14ac:dyDescent="0.2">
      <c r="A309" s="58" t="s">
        <v>416</v>
      </c>
      <c r="B309" s="58" t="s">
        <v>106</v>
      </c>
      <c r="C309" s="58" t="s">
        <v>1158</v>
      </c>
      <c r="D309" s="58">
        <v>22</v>
      </c>
      <c r="E309" s="59">
        <v>0</v>
      </c>
      <c r="F309" s="58">
        <v>0</v>
      </c>
      <c r="G309" s="59">
        <v>0</v>
      </c>
      <c r="H309" s="58">
        <v>12</v>
      </c>
      <c r="I309" s="59">
        <v>0.25</v>
      </c>
      <c r="J309" s="58">
        <v>18</v>
      </c>
    </row>
    <row r="310" spans="1:10" x14ac:dyDescent="0.2">
      <c r="A310" s="58" t="s">
        <v>419</v>
      </c>
      <c r="B310" s="58" t="s">
        <v>106</v>
      </c>
      <c r="C310" s="58" t="s">
        <v>1159</v>
      </c>
      <c r="D310" s="58">
        <v>9</v>
      </c>
      <c r="E310" s="59">
        <v>0</v>
      </c>
      <c r="F310" s="58">
        <v>0</v>
      </c>
      <c r="G310" s="59">
        <v>0</v>
      </c>
      <c r="H310" s="58">
        <v>1</v>
      </c>
      <c r="I310" s="59">
        <v>0</v>
      </c>
      <c r="J310" s="58">
        <v>4</v>
      </c>
    </row>
    <row r="311" spans="1:10" x14ac:dyDescent="0.2">
      <c r="A311" s="58" t="s">
        <v>425</v>
      </c>
      <c r="B311" s="58" t="s">
        <v>106</v>
      </c>
      <c r="C311" s="58" t="s">
        <v>1160</v>
      </c>
      <c r="D311" s="58">
        <v>0</v>
      </c>
      <c r="E311" s="59">
        <v>0</v>
      </c>
      <c r="F311" s="58">
        <v>0</v>
      </c>
      <c r="G311" s="59">
        <v>0</v>
      </c>
      <c r="H311" s="58">
        <v>0</v>
      </c>
      <c r="I311" s="59">
        <v>0</v>
      </c>
      <c r="J311" s="58">
        <v>2</v>
      </c>
    </row>
    <row r="312" spans="1:10" x14ac:dyDescent="0.2">
      <c r="A312" s="58" t="s">
        <v>408</v>
      </c>
      <c r="B312" s="58" t="s">
        <v>106</v>
      </c>
      <c r="C312" s="58" t="s">
        <v>1161</v>
      </c>
      <c r="D312" s="58">
        <v>6</v>
      </c>
      <c r="E312" s="59">
        <v>0</v>
      </c>
      <c r="F312" s="58">
        <v>0</v>
      </c>
      <c r="G312" s="59">
        <v>0</v>
      </c>
      <c r="H312" s="58">
        <v>3</v>
      </c>
      <c r="I312" s="59">
        <v>0.33329999999999999</v>
      </c>
      <c r="J312" s="58">
        <v>6</v>
      </c>
    </row>
    <row r="313" spans="1:10" x14ac:dyDescent="0.2">
      <c r="A313" s="58" t="s">
        <v>428</v>
      </c>
      <c r="B313" s="58" t="s">
        <v>106</v>
      </c>
      <c r="C313" s="58" t="s">
        <v>1162</v>
      </c>
      <c r="D313" s="58">
        <v>0</v>
      </c>
      <c r="E313" s="59">
        <v>0</v>
      </c>
      <c r="F313" s="58">
        <v>0</v>
      </c>
      <c r="G313" s="59">
        <v>0</v>
      </c>
      <c r="H313" s="58">
        <v>0</v>
      </c>
      <c r="I313" s="59">
        <v>0</v>
      </c>
      <c r="J313" s="58">
        <v>4</v>
      </c>
    </row>
    <row r="314" spans="1:10" x14ac:dyDescent="0.2">
      <c r="A314" s="58" t="s">
        <v>412</v>
      </c>
      <c r="B314" s="58" t="s">
        <v>106</v>
      </c>
      <c r="C314" s="58" t="s">
        <v>1163</v>
      </c>
      <c r="D314" s="58">
        <v>24</v>
      </c>
      <c r="E314" s="59">
        <v>0</v>
      </c>
      <c r="F314" s="58">
        <v>0</v>
      </c>
      <c r="G314" s="59">
        <v>0</v>
      </c>
      <c r="H314" s="58">
        <v>15</v>
      </c>
      <c r="I314" s="59">
        <v>0.4</v>
      </c>
      <c r="J314" s="58">
        <v>26</v>
      </c>
    </row>
    <row r="315" spans="1:10" x14ac:dyDescent="0.2">
      <c r="A315" s="58" t="s">
        <v>422</v>
      </c>
      <c r="B315" s="58" t="s">
        <v>106</v>
      </c>
      <c r="C315" s="58" t="s">
        <v>1164</v>
      </c>
      <c r="D315" s="58">
        <v>0</v>
      </c>
      <c r="E315" s="59">
        <v>0</v>
      </c>
      <c r="F315" s="58">
        <v>0</v>
      </c>
      <c r="G315" s="59">
        <v>0</v>
      </c>
      <c r="H315" s="58">
        <v>0</v>
      </c>
      <c r="I315" s="59">
        <v>0</v>
      </c>
      <c r="J315" s="58">
        <v>4</v>
      </c>
    </row>
    <row r="316" spans="1:10" x14ac:dyDescent="0.2">
      <c r="A316" s="58" t="s">
        <v>427</v>
      </c>
      <c r="B316" s="58" t="s">
        <v>106</v>
      </c>
      <c r="C316" s="58" t="s">
        <v>1165</v>
      </c>
      <c r="D316" s="58">
        <v>30</v>
      </c>
      <c r="E316" s="59">
        <v>0</v>
      </c>
      <c r="F316" s="58">
        <v>0</v>
      </c>
      <c r="G316" s="59">
        <v>0</v>
      </c>
      <c r="H316" s="58">
        <v>33</v>
      </c>
      <c r="I316" s="59">
        <v>0.39389999999999997</v>
      </c>
      <c r="J316" s="58">
        <v>27</v>
      </c>
    </row>
    <row r="317" spans="1:10" x14ac:dyDescent="0.2">
      <c r="A317" s="58" t="s">
        <v>424</v>
      </c>
      <c r="B317" s="58" t="s">
        <v>106</v>
      </c>
      <c r="C317" s="58" t="s">
        <v>1166</v>
      </c>
      <c r="D317" s="58">
        <v>3</v>
      </c>
      <c r="E317" s="59">
        <v>0</v>
      </c>
      <c r="F317" s="58">
        <v>0</v>
      </c>
      <c r="G317" s="59">
        <v>0</v>
      </c>
      <c r="H317" s="58">
        <v>1</v>
      </c>
      <c r="I317" s="59">
        <v>0</v>
      </c>
      <c r="J317" s="58">
        <v>6</v>
      </c>
    </row>
    <row r="318" spans="1:10" x14ac:dyDescent="0.2">
      <c r="A318" s="58" t="s">
        <v>420</v>
      </c>
      <c r="B318" s="58" t="s">
        <v>106</v>
      </c>
      <c r="C318" s="58" t="s">
        <v>1167</v>
      </c>
      <c r="D318" s="58">
        <v>1</v>
      </c>
      <c r="E318" s="59">
        <v>0</v>
      </c>
      <c r="F318" s="58">
        <v>0</v>
      </c>
      <c r="G318" s="59">
        <v>0</v>
      </c>
      <c r="H318" s="58">
        <v>0</v>
      </c>
      <c r="I318" s="59">
        <v>0</v>
      </c>
      <c r="J318" s="58">
        <v>2</v>
      </c>
    </row>
    <row r="319" spans="1:10" x14ac:dyDescent="0.2">
      <c r="A319" s="58" t="s">
        <v>414</v>
      </c>
      <c r="B319" s="58" t="s">
        <v>106</v>
      </c>
      <c r="C319" s="58" t="s">
        <v>1168</v>
      </c>
      <c r="D319" s="58">
        <v>0</v>
      </c>
      <c r="E319" s="59">
        <v>0</v>
      </c>
      <c r="F319" s="58">
        <v>0</v>
      </c>
      <c r="G319" s="59">
        <v>0</v>
      </c>
      <c r="H319" s="58">
        <v>0</v>
      </c>
      <c r="I319" s="59">
        <v>0</v>
      </c>
      <c r="J319" s="58">
        <v>3</v>
      </c>
    </row>
    <row r="320" spans="1:10" x14ac:dyDescent="0.2">
      <c r="A320" s="58" t="s">
        <v>417</v>
      </c>
      <c r="B320" s="58" t="s">
        <v>106</v>
      </c>
      <c r="C320" s="58" t="s">
        <v>1169</v>
      </c>
      <c r="D320" s="58">
        <v>0</v>
      </c>
      <c r="E320" s="59">
        <v>0</v>
      </c>
      <c r="F320" s="58">
        <v>0</v>
      </c>
      <c r="G320" s="59">
        <v>0</v>
      </c>
      <c r="H320" s="58">
        <v>0</v>
      </c>
      <c r="I320" s="59">
        <v>0</v>
      </c>
      <c r="J320" s="58">
        <v>3</v>
      </c>
    </row>
    <row r="321" spans="1:10" x14ac:dyDescent="0.2">
      <c r="A321" s="58" t="s">
        <v>426</v>
      </c>
      <c r="B321" s="58" t="s">
        <v>106</v>
      </c>
      <c r="C321" s="58" t="s">
        <v>1170</v>
      </c>
      <c r="D321" s="58">
        <v>0</v>
      </c>
      <c r="E321" s="59">
        <v>0</v>
      </c>
      <c r="F321" s="58">
        <v>0</v>
      </c>
      <c r="G321" s="59">
        <v>0</v>
      </c>
      <c r="H321" s="58">
        <v>0</v>
      </c>
      <c r="I321" s="59">
        <v>0</v>
      </c>
      <c r="J321" s="58">
        <v>4</v>
      </c>
    </row>
    <row r="322" spans="1:10" x14ac:dyDescent="0.2">
      <c r="A322" s="58" t="s">
        <v>421</v>
      </c>
      <c r="B322" s="58" t="s">
        <v>106</v>
      </c>
      <c r="C322" s="58" t="s">
        <v>1171</v>
      </c>
      <c r="D322" s="58">
        <v>2</v>
      </c>
      <c r="E322" s="59">
        <v>0</v>
      </c>
      <c r="F322" s="58">
        <v>0</v>
      </c>
      <c r="G322" s="59">
        <v>0</v>
      </c>
      <c r="H322" s="58">
        <v>1</v>
      </c>
      <c r="I322" s="59">
        <v>1</v>
      </c>
      <c r="J322" s="58">
        <v>5</v>
      </c>
    </row>
    <row r="323" spans="1:10" x14ac:dyDescent="0.2">
      <c r="A323" s="58" t="s">
        <v>409</v>
      </c>
      <c r="B323" s="58" t="s">
        <v>106</v>
      </c>
      <c r="C323" s="58" t="s">
        <v>1172</v>
      </c>
      <c r="D323" s="58">
        <v>12</v>
      </c>
      <c r="E323" s="59">
        <v>0</v>
      </c>
      <c r="F323" s="58">
        <v>0</v>
      </c>
      <c r="G323" s="59">
        <v>0</v>
      </c>
      <c r="H323" s="58">
        <v>9</v>
      </c>
      <c r="I323" s="59">
        <v>0.22220000000000001</v>
      </c>
      <c r="J323" s="58">
        <v>9</v>
      </c>
    </row>
    <row r="324" spans="1:10" x14ac:dyDescent="0.2">
      <c r="A324" s="58" t="s">
        <v>415</v>
      </c>
      <c r="B324" s="58" t="s">
        <v>106</v>
      </c>
      <c r="C324" s="58" t="s">
        <v>1173</v>
      </c>
      <c r="D324" s="58">
        <v>1</v>
      </c>
      <c r="E324" s="59">
        <v>0</v>
      </c>
      <c r="F324" s="58">
        <v>0</v>
      </c>
      <c r="G324" s="59">
        <v>0</v>
      </c>
      <c r="H324" s="58">
        <v>1</v>
      </c>
      <c r="I324" s="59">
        <v>1</v>
      </c>
      <c r="J324" s="58">
        <v>3</v>
      </c>
    </row>
    <row r="325" spans="1:10" x14ac:dyDescent="0.2">
      <c r="A325" s="58" t="s">
        <v>418</v>
      </c>
      <c r="B325" s="58" t="s">
        <v>106</v>
      </c>
      <c r="C325" s="58" t="s">
        <v>1174</v>
      </c>
      <c r="D325" s="58">
        <v>1</v>
      </c>
      <c r="E325" s="59">
        <v>0</v>
      </c>
      <c r="F325" s="58">
        <v>0</v>
      </c>
      <c r="G325" s="59">
        <v>0</v>
      </c>
      <c r="H325" s="58">
        <v>0</v>
      </c>
      <c r="I325" s="59">
        <v>0</v>
      </c>
      <c r="J325" s="58">
        <v>5</v>
      </c>
    </row>
    <row r="326" spans="1:10" x14ac:dyDescent="0.2">
      <c r="A326" s="58" t="s">
        <v>430</v>
      </c>
      <c r="B326" s="58" t="s">
        <v>107</v>
      </c>
      <c r="C326" s="58" t="s">
        <v>1175</v>
      </c>
      <c r="D326" s="58">
        <v>3</v>
      </c>
      <c r="E326" s="59">
        <v>0</v>
      </c>
      <c r="F326" s="58">
        <v>0</v>
      </c>
      <c r="G326" s="59">
        <v>0</v>
      </c>
      <c r="H326" s="58">
        <v>0</v>
      </c>
      <c r="I326" s="59">
        <v>0</v>
      </c>
      <c r="J326" s="58">
        <v>2</v>
      </c>
    </row>
    <row r="327" spans="1:10" x14ac:dyDescent="0.2">
      <c r="A327" s="58" t="s">
        <v>432</v>
      </c>
      <c r="B327" s="58" t="s">
        <v>108</v>
      </c>
      <c r="C327" s="58" t="s">
        <v>1176</v>
      </c>
      <c r="D327" s="58">
        <v>0</v>
      </c>
      <c r="E327" s="59">
        <v>0</v>
      </c>
      <c r="F327" s="58">
        <v>0</v>
      </c>
      <c r="G327" s="59">
        <v>0</v>
      </c>
      <c r="H327" s="58">
        <v>0</v>
      </c>
      <c r="I327" s="59">
        <v>0</v>
      </c>
      <c r="J327" s="58">
        <v>1</v>
      </c>
    </row>
    <row r="328" spans="1:10" x14ac:dyDescent="0.2">
      <c r="A328" s="58" t="s">
        <v>431</v>
      </c>
      <c r="B328" s="58" t="s">
        <v>108</v>
      </c>
      <c r="C328" s="58" t="s">
        <v>1177</v>
      </c>
      <c r="D328" s="58">
        <v>0</v>
      </c>
      <c r="E328" s="59">
        <v>0</v>
      </c>
      <c r="F328" s="58">
        <v>0</v>
      </c>
      <c r="G328" s="59">
        <v>0</v>
      </c>
      <c r="H328" s="58">
        <v>2</v>
      </c>
      <c r="I328" s="59">
        <v>0.5</v>
      </c>
      <c r="J328" s="58">
        <v>4</v>
      </c>
    </row>
    <row r="329" spans="1:10" x14ac:dyDescent="0.2">
      <c r="A329" s="58" t="s">
        <v>436</v>
      </c>
      <c r="B329" s="58" t="s">
        <v>109</v>
      </c>
      <c r="C329" s="58" t="s">
        <v>1178</v>
      </c>
      <c r="D329" s="58">
        <v>0</v>
      </c>
      <c r="E329" s="59">
        <v>0</v>
      </c>
      <c r="F329" s="58">
        <v>0</v>
      </c>
      <c r="G329" s="59">
        <v>0</v>
      </c>
      <c r="H329" s="58">
        <v>0</v>
      </c>
      <c r="I329" s="59">
        <v>0</v>
      </c>
      <c r="J329" s="58">
        <v>0</v>
      </c>
    </row>
    <row r="330" spans="1:10" x14ac:dyDescent="0.2">
      <c r="A330" s="58" t="s">
        <v>433</v>
      </c>
      <c r="B330" s="58" t="s">
        <v>109</v>
      </c>
      <c r="C330" s="58" t="s">
        <v>1179</v>
      </c>
      <c r="D330" s="58">
        <v>0</v>
      </c>
      <c r="E330" s="59">
        <v>0</v>
      </c>
      <c r="F330" s="58">
        <v>0</v>
      </c>
      <c r="G330" s="59">
        <v>0</v>
      </c>
      <c r="H330" s="58">
        <v>0</v>
      </c>
      <c r="I330" s="59">
        <v>0</v>
      </c>
      <c r="J330" s="58">
        <v>0</v>
      </c>
    </row>
    <row r="331" spans="1:10" x14ac:dyDescent="0.2">
      <c r="A331" s="58" t="s">
        <v>434</v>
      </c>
      <c r="B331" s="58" t="s">
        <v>109</v>
      </c>
      <c r="C331" s="58" t="s">
        <v>1180</v>
      </c>
      <c r="D331" s="58">
        <v>0</v>
      </c>
      <c r="E331" s="59">
        <v>0</v>
      </c>
      <c r="F331" s="58">
        <v>0</v>
      </c>
      <c r="G331" s="59">
        <v>0</v>
      </c>
      <c r="H331" s="58">
        <v>0</v>
      </c>
      <c r="I331" s="59">
        <v>0</v>
      </c>
      <c r="J331" s="58">
        <v>3</v>
      </c>
    </row>
    <row r="332" spans="1:10" x14ac:dyDescent="0.2">
      <c r="A332" s="58" t="s">
        <v>435</v>
      </c>
      <c r="B332" s="58" t="s">
        <v>109</v>
      </c>
      <c r="C332" s="58" t="s">
        <v>1181</v>
      </c>
      <c r="D332" s="58">
        <v>0</v>
      </c>
      <c r="E332" s="59">
        <v>0</v>
      </c>
      <c r="F332" s="58">
        <v>0</v>
      </c>
      <c r="G332" s="59">
        <v>0</v>
      </c>
      <c r="H332" s="58">
        <v>0</v>
      </c>
      <c r="I332" s="59">
        <v>0</v>
      </c>
      <c r="J332" s="58">
        <v>0</v>
      </c>
    </row>
    <row r="333" spans="1:10" x14ac:dyDescent="0.2">
      <c r="A333" s="58" t="s">
        <v>438</v>
      </c>
      <c r="B333" s="58" t="s">
        <v>110</v>
      </c>
      <c r="C333" s="58" t="s">
        <v>1182</v>
      </c>
      <c r="D333" s="58">
        <v>1</v>
      </c>
      <c r="E333" s="59">
        <v>0</v>
      </c>
      <c r="F333" s="58">
        <v>0</v>
      </c>
      <c r="G333" s="59">
        <v>0</v>
      </c>
      <c r="H333" s="58">
        <v>0</v>
      </c>
      <c r="I333" s="59">
        <v>0</v>
      </c>
      <c r="J333" s="58">
        <v>0</v>
      </c>
    </row>
    <row r="334" spans="1:10" x14ac:dyDescent="0.2">
      <c r="A334" s="58" t="s">
        <v>440</v>
      </c>
      <c r="B334" s="58" t="s">
        <v>110</v>
      </c>
      <c r="C334" s="58" t="s">
        <v>1183</v>
      </c>
      <c r="D334" s="58">
        <v>1</v>
      </c>
      <c r="E334" s="59">
        <v>0</v>
      </c>
      <c r="F334" s="58">
        <v>0</v>
      </c>
      <c r="G334" s="59">
        <v>0</v>
      </c>
      <c r="H334" s="58">
        <v>0</v>
      </c>
      <c r="I334" s="59">
        <v>0</v>
      </c>
      <c r="J334" s="58">
        <v>0</v>
      </c>
    </row>
    <row r="335" spans="1:10" x14ac:dyDescent="0.2">
      <c r="A335" s="58" t="s">
        <v>439</v>
      </c>
      <c r="B335" s="58" t="s">
        <v>110</v>
      </c>
      <c r="C335" s="58" t="s">
        <v>1184</v>
      </c>
      <c r="D335" s="58">
        <v>2</v>
      </c>
      <c r="E335" s="59">
        <v>0</v>
      </c>
      <c r="F335" s="58">
        <v>0</v>
      </c>
      <c r="G335" s="59">
        <v>0</v>
      </c>
      <c r="H335" s="58">
        <v>0</v>
      </c>
      <c r="I335" s="59">
        <v>0</v>
      </c>
      <c r="J335" s="58">
        <v>0</v>
      </c>
    </row>
    <row r="336" spans="1:10" x14ac:dyDescent="0.2">
      <c r="A336" s="58" t="s">
        <v>437</v>
      </c>
      <c r="B336" s="58" t="s">
        <v>110</v>
      </c>
      <c r="C336" s="58" t="s">
        <v>1185</v>
      </c>
      <c r="D336" s="58">
        <v>2</v>
      </c>
      <c r="E336" s="59">
        <v>0</v>
      </c>
      <c r="F336" s="58">
        <v>0</v>
      </c>
      <c r="G336" s="59">
        <v>0</v>
      </c>
      <c r="H336" s="58">
        <v>2</v>
      </c>
      <c r="I336" s="59">
        <v>0</v>
      </c>
      <c r="J336" s="58">
        <v>1</v>
      </c>
    </row>
    <row r="337" spans="1:10" x14ac:dyDescent="0.2">
      <c r="A337" s="58" t="s">
        <v>441</v>
      </c>
      <c r="B337" s="58" t="s">
        <v>111</v>
      </c>
      <c r="C337" s="58" t="s">
        <v>1186</v>
      </c>
      <c r="D337" s="58">
        <v>1</v>
      </c>
      <c r="E337" s="59">
        <v>0</v>
      </c>
      <c r="F337" s="58">
        <v>0</v>
      </c>
      <c r="G337" s="59">
        <v>0</v>
      </c>
      <c r="H337" s="58">
        <v>0</v>
      </c>
      <c r="I337" s="59">
        <v>0</v>
      </c>
      <c r="J337" s="58">
        <v>0</v>
      </c>
    </row>
    <row r="338" spans="1:10" x14ac:dyDescent="0.2">
      <c r="A338" s="58" t="s">
        <v>442</v>
      </c>
      <c r="B338" s="58" t="s">
        <v>112</v>
      </c>
      <c r="C338" s="58" t="s">
        <v>1187</v>
      </c>
      <c r="D338" s="58">
        <v>0</v>
      </c>
      <c r="E338" s="59">
        <v>0</v>
      </c>
      <c r="F338" s="58">
        <v>0</v>
      </c>
      <c r="G338" s="59">
        <v>0</v>
      </c>
      <c r="H338" s="58">
        <v>1</v>
      </c>
      <c r="I338" s="59">
        <v>0</v>
      </c>
      <c r="J338" s="58">
        <v>0</v>
      </c>
    </row>
    <row r="339" spans="1:10" x14ac:dyDescent="0.2">
      <c r="A339" s="58" t="s">
        <v>445</v>
      </c>
      <c r="B339" s="58" t="s">
        <v>114</v>
      </c>
      <c r="C339" s="58" t="s">
        <v>1188</v>
      </c>
      <c r="D339" s="58">
        <v>7</v>
      </c>
      <c r="E339" s="59">
        <v>0</v>
      </c>
      <c r="F339" s="58">
        <v>0</v>
      </c>
      <c r="G339" s="59">
        <v>0</v>
      </c>
      <c r="H339" s="58">
        <v>0</v>
      </c>
      <c r="I339" s="59">
        <v>0</v>
      </c>
      <c r="J339" s="58">
        <v>0</v>
      </c>
    </row>
    <row r="340" spans="1:10" x14ac:dyDescent="0.2">
      <c r="A340" s="58" t="s">
        <v>451</v>
      </c>
      <c r="B340" s="58" t="s">
        <v>116</v>
      </c>
      <c r="C340" s="58" t="s">
        <v>1189</v>
      </c>
      <c r="D340" s="58">
        <v>4</v>
      </c>
      <c r="E340" s="59">
        <v>0</v>
      </c>
      <c r="F340" s="58">
        <v>0</v>
      </c>
      <c r="G340" s="59">
        <v>0</v>
      </c>
      <c r="H340" s="58">
        <v>0</v>
      </c>
      <c r="I340" s="59">
        <v>0</v>
      </c>
      <c r="J340" s="58">
        <v>2</v>
      </c>
    </row>
    <row r="341" spans="1:10" x14ac:dyDescent="0.2">
      <c r="A341" s="58" t="s">
        <v>449</v>
      </c>
      <c r="B341" s="58" t="s">
        <v>116</v>
      </c>
      <c r="C341" s="58" t="s">
        <v>1190</v>
      </c>
      <c r="D341" s="58">
        <v>1</v>
      </c>
      <c r="E341" s="59">
        <v>0</v>
      </c>
      <c r="F341" s="58">
        <v>0</v>
      </c>
      <c r="G341" s="59">
        <v>0</v>
      </c>
      <c r="H341" s="58">
        <v>0</v>
      </c>
      <c r="I341" s="59">
        <v>0</v>
      </c>
      <c r="J341" s="58">
        <v>0</v>
      </c>
    </row>
    <row r="342" spans="1:10" x14ac:dyDescent="0.2">
      <c r="A342" s="58" t="s">
        <v>450</v>
      </c>
      <c r="B342" s="58" t="s">
        <v>116</v>
      </c>
      <c r="C342" s="58" t="s">
        <v>1190</v>
      </c>
      <c r="D342" s="58">
        <v>0</v>
      </c>
      <c r="E342" s="59">
        <v>0</v>
      </c>
      <c r="F342" s="58">
        <v>0</v>
      </c>
      <c r="G342" s="59">
        <v>0</v>
      </c>
      <c r="H342" s="58">
        <v>0</v>
      </c>
      <c r="I342" s="59">
        <v>0</v>
      </c>
      <c r="J342" s="58">
        <v>0</v>
      </c>
    </row>
    <row r="343" spans="1:10" x14ac:dyDescent="0.2">
      <c r="A343" s="58" t="s">
        <v>456</v>
      </c>
      <c r="B343" s="58" t="s">
        <v>117</v>
      </c>
      <c r="C343" s="58" t="s">
        <v>1191</v>
      </c>
      <c r="D343" s="58">
        <v>0</v>
      </c>
      <c r="E343" s="59">
        <v>0</v>
      </c>
      <c r="F343" s="58">
        <v>0</v>
      </c>
      <c r="G343" s="59">
        <v>0</v>
      </c>
      <c r="H343" s="58">
        <v>0</v>
      </c>
      <c r="I343" s="59">
        <v>0</v>
      </c>
      <c r="J343" s="58">
        <v>0</v>
      </c>
    </row>
    <row r="344" spans="1:10" x14ac:dyDescent="0.2">
      <c r="A344" s="58" t="s">
        <v>461</v>
      </c>
      <c r="B344" s="58" t="s">
        <v>119</v>
      </c>
      <c r="C344" s="58" t="s">
        <v>1192</v>
      </c>
      <c r="D344" s="58">
        <v>3</v>
      </c>
      <c r="E344" s="59">
        <v>0</v>
      </c>
      <c r="F344" s="58">
        <v>0</v>
      </c>
      <c r="G344" s="59">
        <v>0</v>
      </c>
      <c r="H344" s="58">
        <v>3</v>
      </c>
      <c r="I344" s="59">
        <v>0</v>
      </c>
      <c r="J344" s="58">
        <v>4</v>
      </c>
    </row>
    <row r="345" spans="1:10" x14ac:dyDescent="0.2">
      <c r="A345" s="58" t="s">
        <v>462</v>
      </c>
      <c r="B345" s="58" t="s">
        <v>119</v>
      </c>
      <c r="C345" s="58" t="s">
        <v>1193</v>
      </c>
      <c r="D345" s="58">
        <v>0</v>
      </c>
      <c r="E345" s="59">
        <v>0</v>
      </c>
      <c r="F345" s="58">
        <v>0</v>
      </c>
      <c r="G345" s="59">
        <v>0</v>
      </c>
      <c r="H345" s="58">
        <v>0</v>
      </c>
      <c r="I345" s="59">
        <v>0</v>
      </c>
      <c r="J345" s="58">
        <v>0</v>
      </c>
    </row>
    <row r="346" spans="1:10" x14ac:dyDescent="0.2">
      <c r="A346" s="58" t="s">
        <v>463</v>
      </c>
      <c r="B346" s="58" t="s">
        <v>120</v>
      </c>
      <c r="C346" s="58" t="s">
        <v>1194</v>
      </c>
      <c r="D346" s="58">
        <v>0</v>
      </c>
      <c r="E346" s="59">
        <v>0</v>
      </c>
      <c r="F346" s="58">
        <v>0</v>
      </c>
      <c r="G346" s="59">
        <v>0</v>
      </c>
      <c r="H346" s="58">
        <v>0</v>
      </c>
      <c r="I346" s="59">
        <v>0</v>
      </c>
      <c r="J346" s="58">
        <v>0</v>
      </c>
    </row>
    <row r="347" spans="1:10" x14ac:dyDescent="0.2">
      <c r="A347" s="58" t="s">
        <v>465</v>
      </c>
      <c r="B347" s="58" t="s">
        <v>121</v>
      </c>
      <c r="C347" s="58" t="s">
        <v>1195</v>
      </c>
      <c r="D347" s="58">
        <v>0</v>
      </c>
      <c r="E347" s="59">
        <v>0</v>
      </c>
      <c r="F347" s="58">
        <v>0</v>
      </c>
      <c r="G347" s="59">
        <v>0</v>
      </c>
      <c r="H347" s="58">
        <v>0</v>
      </c>
      <c r="I347" s="59">
        <v>0</v>
      </c>
      <c r="J347" s="58">
        <v>0</v>
      </c>
    </row>
    <row r="348" spans="1:10" x14ac:dyDescent="0.2">
      <c r="A348" s="58" t="s">
        <v>464</v>
      </c>
      <c r="B348" s="58" t="s">
        <v>121</v>
      </c>
      <c r="C348" s="58" t="s">
        <v>1196</v>
      </c>
      <c r="D348" s="58">
        <v>0</v>
      </c>
      <c r="E348" s="59">
        <v>0</v>
      </c>
      <c r="F348" s="58">
        <v>0</v>
      </c>
      <c r="G348" s="59">
        <v>0</v>
      </c>
      <c r="H348" s="58">
        <v>0</v>
      </c>
      <c r="I348" s="59">
        <v>0</v>
      </c>
      <c r="J348" s="58">
        <v>0</v>
      </c>
    </row>
    <row r="349" spans="1:10" x14ac:dyDescent="0.2">
      <c r="A349" s="58" t="s">
        <v>468</v>
      </c>
      <c r="B349" s="58" t="s">
        <v>122</v>
      </c>
      <c r="C349" s="58" t="s">
        <v>1197</v>
      </c>
      <c r="D349" s="58">
        <v>1</v>
      </c>
      <c r="E349" s="59">
        <v>0</v>
      </c>
      <c r="F349" s="58">
        <v>0</v>
      </c>
      <c r="G349" s="59">
        <v>0</v>
      </c>
      <c r="H349" s="58">
        <v>1</v>
      </c>
      <c r="I349" s="59">
        <v>0</v>
      </c>
      <c r="J349" s="58">
        <v>1</v>
      </c>
    </row>
    <row r="350" spans="1:10" x14ac:dyDescent="0.2">
      <c r="A350" s="58" t="s">
        <v>481</v>
      </c>
      <c r="B350" s="58" t="s">
        <v>123</v>
      </c>
      <c r="C350" s="58" t="s">
        <v>1198</v>
      </c>
      <c r="D350" s="58">
        <v>0</v>
      </c>
      <c r="E350" s="59">
        <v>0</v>
      </c>
      <c r="F350" s="58">
        <v>0</v>
      </c>
      <c r="G350" s="59">
        <v>0</v>
      </c>
      <c r="H350" s="58">
        <v>0</v>
      </c>
      <c r="I350" s="59">
        <v>0</v>
      </c>
      <c r="J350" s="58">
        <v>0</v>
      </c>
    </row>
    <row r="351" spans="1:10" x14ac:dyDescent="0.2">
      <c r="A351" s="58" t="s">
        <v>475</v>
      </c>
      <c r="B351" s="58" t="s">
        <v>123</v>
      </c>
      <c r="C351" s="58" t="s">
        <v>1199</v>
      </c>
      <c r="D351" s="58">
        <v>2</v>
      </c>
      <c r="E351" s="59">
        <v>0</v>
      </c>
      <c r="F351" s="58">
        <v>0</v>
      </c>
      <c r="G351" s="59">
        <v>0</v>
      </c>
      <c r="H351" s="58">
        <v>0</v>
      </c>
      <c r="I351" s="59">
        <v>0</v>
      </c>
      <c r="J351" s="58">
        <v>1</v>
      </c>
    </row>
    <row r="352" spans="1:10" x14ac:dyDescent="0.2">
      <c r="A352" s="58" t="s">
        <v>473</v>
      </c>
      <c r="B352" s="58" t="s">
        <v>123</v>
      </c>
      <c r="C352" s="58" t="s">
        <v>1200</v>
      </c>
      <c r="D352" s="58">
        <v>0</v>
      </c>
      <c r="E352" s="59">
        <v>0</v>
      </c>
      <c r="F352" s="58">
        <v>0</v>
      </c>
      <c r="G352" s="59">
        <v>0</v>
      </c>
      <c r="H352" s="58">
        <v>0</v>
      </c>
      <c r="I352" s="59">
        <v>0</v>
      </c>
      <c r="J352" s="58">
        <v>0</v>
      </c>
    </row>
    <row r="353" spans="1:10" x14ac:dyDescent="0.2">
      <c r="A353" s="58" t="s">
        <v>483</v>
      </c>
      <c r="B353" s="58" t="s">
        <v>123</v>
      </c>
      <c r="C353" s="58" t="s">
        <v>1201</v>
      </c>
      <c r="D353" s="58">
        <v>1</v>
      </c>
      <c r="E353" s="59">
        <v>0</v>
      </c>
      <c r="F353" s="58">
        <v>0</v>
      </c>
      <c r="G353" s="59">
        <v>0</v>
      </c>
      <c r="H353" s="58">
        <v>0</v>
      </c>
      <c r="I353" s="59">
        <v>0</v>
      </c>
      <c r="J353" s="58">
        <v>0</v>
      </c>
    </row>
    <row r="354" spans="1:10" x14ac:dyDescent="0.2">
      <c r="A354" s="58" t="s">
        <v>492</v>
      </c>
      <c r="B354" s="58" t="s">
        <v>123</v>
      </c>
      <c r="C354" s="58" t="s">
        <v>1202</v>
      </c>
      <c r="D354" s="58">
        <v>0</v>
      </c>
      <c r="E354" s="59">
        <v>0</v>
      </c>
      <c r="F354" s="58">
        <v>0</v>
      </c>
      <c r="G354" s="59">
        <v>0</v>
      </c>
      <c r="H354" s="58">
        <v>0</v>
      </c>
      <c r="I354" s="59">
        <v>0</v>
      </c>
      <c r="J354" s="58">
        <v>0</v>
      </c>
    </row>
    <row r="355" spans="1:10" x14ac:dyDescent="0.2">
      <c r="A355" s="58" t="s">
        <v>488</v>
      </c>
      <c r="B355" s="58" t="s">
        <v>123</v>
      </c>
      <c r="C355" s="58" t="s">
        <v>1203</v>
      </c>
      <c r="D355" s="58">
        <v>23</v>
      </c>
      <c r="E355" s="59">
        <v>0</v>
      </c>
      <c r="F355" s="58">
        <v>0</v>
      </c>
      <c r="G355" s="59">
        <v>0</v>
      </c>
      <c r="H355" s="58">
        <v>1</v>
      </c>
      <c r="I355" s="59">
        <v>0</v>
      </c>
      <c r="J355" s="58">
        <v>8</v>
      </c>
    </row>
    <row r="356" spans="1:10" x14ac:dyDescent="0.2">
      <c r="A356" s="58" t="s">
        <v>479</v>
      </c>
      <c r="B356" s="58" t="s">
        <v>123</v>
      </c>
      <c r="C356" s="58" t="s">
        <v>1204</v>
      </c>
      <c r="D356" s="58">
        <v>20</v>
      </c>
      <c r="E356" s="59">
        <v>0</v>
      </c>
      <c r="F356" s="58">
        <v>0</v>
      </c>
      <c r="G356" s="59">
        <v>0</v>
      </c>
      <c r="H356" s="58">
        <v>0</v>
      </c>
      <c r="I356" s="59">
        <v>0</v>
      </c>
      <c r="J356" s="58">
        <v>3</v>
      </c>
    </row>
    <row r="357" spans="1:10" x14ac:dyDescent="0.2">
      <c r="A357" s="58" t="s">
        <v>482</v>
      </c>
      <c r="B357" s="58" t="s">
        <v>123</v>
      </c>
      <c r="C357" s="58" t="s">
        <v>1205</v>
      </c>
      <c r="D357" s="58">
        <v>28</v>
      </c>
      <c r="E357" s="59">
        <v>0</v>
      </c>
      <c r="F357" s="58">
        <v>0</v>
      </c>
      <c r="G357" s="59">
        <v>0</v>
      </c>
      <c r="H357" s="58">
        <v>0</v>
      </c>
      <c r="I357" s="59">
        <v>0</v>
      </c>
      <c r="J357" s="58">
        <v>0</v>
      </c>
    </row>
    <row r="358" spans="1:10" x14ac:dyDescent="0.2">
      <c r="A358" s="58" t="s">
        <v>477</v>
      </c>
      <c r="B358" s="58" t="s">
        <v>123</v>
      </c>
      <c r="C358" s="58" t="s">
        <v>1206</v>
      </c>
      <c r="D358" s="58">
        <v>1</v>
      </c>
      <c r="E358" s="59">
        <v>0</v>
      </c>
      <c r="F358" s="58">
        <v>0</v>
      </c>
      <c r="G358" s="59">
        <v>0</v>
      </c>
      <c r="H358" s="58">
        <v>1</v>
      </c>
      <c r="I358" s="59">
        <v>0</v>
      </c>
      <c r="J358" s="58">
        <v>0</v>
      </c>
    </row>
    <row r="359" spans="1:10" x14ac:dyDescent="0.2">
      <c r="A359" s="58" t="s">
        <v>498</v>
      </c>
      <c r="B359" s="58" t="s">
        <v>127</v>
      </c>
      <c r="C359" s="58" t="s">
        <v>1207</v>
      </c>
      <c r="D359" s="58">
        <v>1</v>
      </c>
      <c r="E359" s="59">
        <v>0</v>
      </c>
      <c r="F359" s="58">
        <v>0</v>
      </c>
      <c r="G359" s="59">
        <v>0</v>
      </c>
      <c r="H359" s="58">
        <v>1</v>
      </c>
      <c r="I359" s="59">
        <v>0</v>
      </c>
      <c r="J359" s="58">
        <v>0</v>
      </c>
    </row>
    <row r="360" spans="1:10" x14ac:dyDescent="0.2">
      <c r="A360" s="58" t="s">
        <v>502</v>
      </c>
      <c r="B360" s="58" t="s">
        <v>129</v>
      </c>
      <c r="C360" s="58" t="s">
        <v>1208</v>
      </c>
      <c r="D360" s="58">
        <v>33</v>
      </c>
      <c r="E360" s="59">
        <v>0</v>
      </c>
      <c r="F360" s="58">
        <v>0</v>
      </c>
      <c r="G360" s="59">
        <v>0</v>
      </c>
      <c r="H360" s="58">
        <v>0</v>
      </c>
      <c r="I360" s="59">
        <v>0</v>
      </c>
      <c r="J360" s="58">
        <v>1</v>
      </c>
    </row>
    <row r="361" spans="1:10" x14ac:dyDescent="0.2">
      <c r="A361" s="58" t="s">
        <v>503</v>
      </c>
      <c r="B361" s="58" t="s">
        <v>130</v>
      </c>
      <c r="C361" s="58" t="s">
        <v>1209</v>
      </c>
      <c r="D361" s="58">
        <v>0</v>
      </c>
      <c r="E361" s="59">
        <v>0</v>
      </c>
      <c r="F361" s="58">
        <v>0</v>
      </c>
      <c r="G361" s="59">
        <v>0</v>
      </c>
      <c r="H361" s="58">
        <v>0</v>
      </c>
      <c r="I361" s="59">
        <v>0</v>
      </c>
      <c r="J361" s="58">
        <v>0</v>
      </c>
    </row>
    <row r="362" spans="1:10" x14ac:dyDescent="0.2">
      <c r="A362" s="58" t="s">
        <v>504</v>
      </c>
      <c r="B362" s="58" t="s">
        <v>130</v>
      </c>
      <c r="C362" s="58" t="s">
        <v>1210</v>
      </c>
      <c r="D362" s="58">
        <v>0</v>
      </c>
      <c r="E362" s="59">
        <v>0</v>
      </c>
      <c r="F362" s="58">
        <v>0</v>
      </c>
      <c r="G362" s="59">
        <v>0</v>
      </c>
      <c r="H362" s="58">
        <v>0</v>
      </c>
      <c r="I362" s="59">
        <v>0</v>
      </c>
      <c r="J362" s="58">
        <v>0</v>
      </c>
    </row>
    <row r="363" spans="1:10" x14ac:dyDescent="0.2">
      <c r="A363" s="58" t="s">
        <v>506</v>
      </c>
      <c r="B363" s="58" t="s">
        <v>131</v>
      </c>
      <c r="C363" s="58" t="s">
        <v>1211</v>
      </c>
      <c r="D363" s="58">
        <v>0</v>
      </c>
      <c r="E363" s="59">
        <v>0</v>
      </c>
      <c r="F363" s="58">
        <v>0</v>
      </c>
      <c r="G363" s="59">
        <v>0</v>
      </c>
      <c r="H363" s="58">
        <v>0</v>
      </c>
      <c r="I363" s="59">
        <v>0</v>
      </c>
      <c r="J363" s="58">
        <v>0</v>
      </c>
    </row>
    <row r="364" spans="1:10" x14ac:dyDescent="0.2">
      <c r="A364" s="58" t="s">
        <v>505</v>
      </c>
      <c r="B364" s="58" t="s">
        <v>131</v>
      </c>
      <c r="C364" s="58" t="s">
        <v>1212</v>
      </c>
      <c r="D364" s="58">
        <v>0</v>
      </c>
      <c r="E364" s="59">
        <v>0</v>
      </c>
      <c r="F364" s="58">
        <v>0</v>
      </c>
      <c r="G364" s="59">
        <v>0</v>
      </c>
      <c r="H364" s="58">
        <v>0</v>
      </c>
      <c r="I364" s="59">
        <v>0</v>
      </c>
      <c r="J364" s="58">
        <v>0</v>
      </c>
    </row>
    <row r="365" spans="1:10" x14ac:dyDescent="0.2">
      <c r="A365" s="58" t="s">
        <v>508</v>
      </c>
      <c r="B365" s="58" t="s">
        <v>132</v>
      </c>
      <c r="C365" s="58" t="s">
        <v>1213</v>
      </c>
      <c r="D365" s="58">
        <v>0</v>
      </c>
      <c r="E365" s="59">
        <v>0</v>
      </c>
      <c r="F365" s="58">
        <v>0</v>
      </c>
      <c r="G365" s="59">
        <v>0</v>
      </c>
      <c r="H365" s="58">
        <v>0</v>
      </c>
      <c r="I365" s="59">
        <v>0</v>
      </c>
      <c r="J365" s="58">
        <v>0</v>
      </c>
    </row>
    <row r="366" spans="1:10" x14ac:dyDescent="0.2">
      <c r="A366" s="58" t="s">
        <v>507</v>
      </c>
      <c r="B366" s="58" t="s">
        <v>132</v>
      </c>
      <c r="C366" s="58" t="s">
        <v>1214</v>
      </c>
      <c r="D366" s="58">
        <v>0</v>
      </c>
      <c r="E366" s="59">
        <v>0</v>
      </c>
      <c r="F366" s="58">
        <v>0</v>
      </c>
      <c r="G366" s="59">
        <v>0</v>
      </c>
      <c r="H366" s="58">
        <v>1</v>
      </c>
      <c r="I366" s="59">
        <v>0</v>
      </c>
      <c r="J366" s="58">
        <v>0</v>
      </c>
    </row>
    <row r="367" spans="1:10" x14ac:dyDescent="0.2">
      <c r="A367" s="58" t="s">
        <v>515</v>
      </c>
      <c r="B367" s="58" t="s">
        <v>132</v>
      </c>
      <c r="C367" s="58" t="s">
        <v>1215</v>
      </c>
      <c r="D367" s="58">
        <v>0</v>
      </c>
      <c r="E367" s="59">
        <v>0</v>
      </c>
      <c r="F367" s="58">
        <v>0</v>
      </c>
      <c r="G367" s="59">
        <v>0</v>
      </c>
      <c r="H367" s="58">
        <v>0</v>
      </c>
      <c r="I367" s="59">
        <v>0</v>
      </c>
      <c r="J367" s="58">
        <v>0</v>
      </c>
    </row>
    <row r="368" spans="1:10" x14ac:dyDescent="0.2">
      <c r="A368" s="58" t="s">
        <v>511</v>
      </c>
      <c r="B368" s="58" t="s">
        <v>132</v>
      </c>
      <c r="C368" s="58" t="s">
        <v>1216</v>
      </c>
      <c r="D368" s="58">
        <v>0</v>
      </c>
      <c r="E368" s="59">
        <v>0</v>
      </c>
      <c r="F368" s="58">
        <v>0</v>
      </c>
      <c r="G368" s="59">
        <v>0</v>
      </c>
      <c r="H368" s="58">
        <v>1</v>
      </c>
      <c r="I368" s="59">
        <v>0</v>
      </c>
      <c r="J368" s="58">
        <v>0</v>
      </c>
    </row>
    <row r="369" spans="1:10" x14ac:dyDescent="0.2">
      <c r="A369" s="58" t="s">
        <v>512</v>
      </c>
      <c r="B369" s="58" t="s">
        <v>132</v>
      </c>
      <c r="C369" s="58" t="s">
        <v>1217</v>
      </c>
      <c r="D369" s="58">
        <v>0</v>
      </c>
      <c r="E369" s="59">
        <v>0</v>
      </c>
      <c r="F369" s="58">
        <v>0</v>
      </c>
      <c r="G369" s="59">
        <v>0</v>
      </c>
      <c r="H369" s="58">
        <v>1</v>
      </c>
      <c r="I369" s="59">
        <v>0</v>
      </c>
      <c r="J369" s="58">
        <v>0</v>
      </c>
    </row>
    <row r="370" spans="1:10" x14ac:dyDescent="0.2">
      <c r="A370" s="58" t="s">
        <v>513</v>
      </c>
      <c r="B370" s="58" t="s">
        <v>132</v>
      </c>
      <c r="C370" s="58" t="s">
        <v>1218</v>
      </c>
      <c r="D370" s="58">
        <v>1</v>
      </c>
      <c r="E370" s="59">
        <v>0</v>
      </c>
      <c r="F370" s="58">
        <v>0</v>
      </c>
      <c r="G370" s="59">
        <v>0</v>
      </c>
      <c r="H370" s="58">
        <v>0</v>
      </c>
      <c r="I370" s="59">
        <v>0</v>
      </c>
      <c r="J370" s="58">
        <v>0</v>
      </c>
    </row>
    <row r="371" spans="1:10" x14ac:dyDescent="0.2">
      <c r="A371" s="58" t="s">
        <v>516</v>
      </c>
      <c r="B371" s="58" t="s">
        <v>132</v>
      </c>
      <c r="C371" s="58" t="s">
        <v>1219</v>
      </c>
      <c r="D371" s="58">
        <v>0</v>
      </c>
      <c r="E371" s="59">
        <v>0</v>
      </c>
      <c r="F371" s="58">
        <v>0</v>
      </c>
      <c r="G371" s="59">
        <v>0</v>
      </c>
      <c r="H371" s="58">
        <v>1</v>
      </c>
      <c r="I371" s="59">
        <v>0</v>
      </c>
      <c r="J371" s="58">
        <v>0</v>
      </c>
    </row>
    <row r="372" spans="1:10" x14ac:dyDescent="0.2">
      <c r="A372" s="58" t="s">
        <v>510</v>
      </c>
      <c r="B372" s="58" t="s">
        <v>132</v>
      </c>
      <c r="C372" s="58" t="s">
        <v>1220</v>
      </c>
      <c r="D372" s="58">
        <v>0</v>
      </c>
      <c r="E372" s="59">
        <v>0</v>
      </c>
      <c r="F372" s="58">
        <v>0</v>
      </c>
      <c r="G372" s="59">
        <v>0</v>
      </c>
      <c r="H372" s="58">
        <v>1</v>
      </c>
      <c r="I372" s="59">
        <v>0</v>
      </c>
      <c r="J372" s="58">
        <v>0</v>
      </c>
    </row>
    <row r="373" spans="1:10" x14ac:dyDescent="0.2">
      <c r="A373" s="58" t="s">
        <v>509</v>
      </c>
      <c r="B373" s="58" t="s">
        <v>132</v>
      </c>
      <c r="C373" s="58" t="s">
        <v>1221</v>
      </c>
      <c r="D373" s="58">
        <v>0</v>
      </c>
      <c r="E373" s="59">
        <v>0</v>
      </c>
      <c r="F373" s="58">
        <v>0</v>
      </c>
      <c r="G373" s="59">
        <v>0</v>
      </c>
      <c r="H373" s="58">
        <v>1</v>
      </c>
      <c r="I373" s="59">
        <v>0</v>
      </c>
      <c r="J373" s="58">
        <v>0</v>
      </c>
    </row>
    <row r="374" spans="1:10" x14ac:dyDescent="0.2">
      <c r="A374" s="58" t="s">
        <v>514</v>
      </c>
      <c r="B374" s="58" t="s">
        <v>132</v>
      </c>
      <c r="C374" s="58" t="s">
        <v>1222</v>
      </c>
      <c r="D374" s="58">
        <v>0</v>
      </c>
      <c r="E374" s="59">
        <v>0</v>
      </c>
      <c r="F374" s="58">
        <v>0</v>
      </c>
      <c r="G374" s="59">
        <v>0</v>
      </c>
      <c r="H374" s="58">
        <v>0</v>
      </c>
      <c r="I374" s="59">
        <v>0</v>
      </c>
      <c r="J374" s="58">
        <v>0</v>
      </c>
    </row>
  </sheetData>
  <phoneticPr fontId="4" type="noConversion"/>
  <conditionalFormatting sqref="D1:D1048576 F1:F1048576 H1:H1048576 J1:J1048576">
    <cfRule type="colorScale" priority="2">
      <colorScale>
        <cfvo type="min"/>
        <cfvo type="max"/>
        <color rgb="FFFFEF9C"/>
        <color rgb="FFFF7128"/>
      </colorScale>
    </cfRule>
  </conditionalFormatting>
  <conditionalFormatting sqref="E1:E1048576 G1:G1048576 I1:I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selection activeCell="C8" sqref="C8"/>
    </sheetView>
  </sheetViews>
  <sheetFormatPr defaultRowHeight="13.5" x14ac:dyDescent="0.15"/>
  <cols>
    <col min="3" max="3" width="37.875" customWidth="1"/>
  </cols>
  <sheetData>
    <row r="1" spans="1:10" ht="132" x14ac:dyDescent="0.15">
      <c r="A1" s="56" t="s">
        <v>844</v>
      </c>
      <c r="B1" s="56" t="s">
        <v>1223</v>
      </c>
      <c r="C1" s="56" t="s">
        <v>1224</v>
      </c>
      <c r="D1" s="56" t="s">
        <v>847</v>
      </c>
      <c r="E1" s="57" t="s">
        <v>1225</v>
      </c>
      <c r="F1" s="56" t="s">
        <v>849</v>
      </c>
      <c r="G1" s="57" t="s">
        <v>1226</v>
      </c>
      <c r="H1" s="56" t="s">
        <v>851</v>
      </c>
      <c r="I1" s="57" t="s">
        <v>852</v>
      </c>
      <c r="J1" s="56" t="s">
        <v>853</v>
      </c>
    </row>
    <row r="2" spans="1:10" ht="14.25" x14ac:dyDescent="0.2">
      <c r="A2" s="58" t="s">
        <v>144</v>
      </c>
      <c r="B2" s="58" t="s">
        <v>10</v>
      </c>
      <c r="C2" s="58" t="s">
        <v>944</v>
      </c>
      <c r="D2" s="58">
        <v>3</v>
      </c>
      <c r="E2" s="59">
        <v>0</v>
      </c>
      <c r="F2" s="58">
        <v>0</v>
      </c>
      <c r="G2" s="59">
        <v>0</v>
      </c>
      <c r="H2" s="58">
        <v>0</v>
      </c>
      <c r="I2" s="59">
        <v>0</v>
      </c>
      <c r="J2" s="58">
        <v>4</v>
      </c>
    </row>
    <row r="3" spans="1:10" ht="14.25" x14ac:dyDescent="0.2">
      <c r="A3" s="58" t="s">
        <v>145</v>
      </c>
      <c r="B3" s="58" t="s">
        <v>10</v>
      </c>
      <c r="C3" s="58" t="s">
        <v>996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</row>
    <row r="4" spans="1:10" ht="14.25" x14ac:dyDescent="0.2">
      <c r="A4" s="58" t="s">
        <v>147</v>
      </c>
      <c r="B4" s="58" t="s">
        <v>11</v>
      </c>
      <c r="C4" s="58" t="s">
        <v>1041</v>
      </c>
      <c r="D4" s="58">
        <v>0</v>
      </c>
      <c r="E4" s="59">
        <v>0</v>
      </c>
      <c r="F4" s="58">
        <v>0</v>
      </c>
      <c r="G4" s="59">
        <v>0</v>
      </c>
      <c r="H4" s="58">
        <v>0</v>
      </c>
      <c r="I4" s="59">
        <v>0</v>
      </c>
      <c r="J4" s="58">
        <v>0</v>
      </c>
    </row>
    <row r="5" spans="1:10" ht="14.25" x14ac:dyDescent="0.2">
      <c r="A5" s="58" t="s">
        <v>148</v>
      </c>
      <c r="B5" s="58" t="s">
        <v>11</v>
      </c>
      <c r="C5" s="58" t="s">
        <v>1042</v>
      </c>
      <c r="D5" s="58">
        <v>0</v>
      </c>
      <c r="E5" s="59">
        <v>0</v>
      </c>
      <c r="F5" s="58">
        <v>0</v>
      </c>
      <c r="G5" s="59">
        <v>0</v>
      </c>
      <c r="H5" s="58">
        <v>0</v>
      </c>
      <c r="I5" s="59">
        <v>0</v>
      </c>
      <c r="J5" s="58">
        <v>0</v>
      </c>
    </row>
    <row r="6" spans="1:10" ht="14.25" x14ac:dyDescent="0.2">
      <c r="A6" s="58" t="s">
        <v>146</v>
      </c>
      <c r="B6" s="58" t="s">
        <v>11</v>
      </c>
      <c r="C6" s="58" t="s">
        <v>1043</v>
      </c>
      <c r="D6" s="58">
        <v>0</v>
      </c>
      <c r="E6" s="59">
        <v>0</v>
      </c>
      <c r="F6" s="58">
        <v>0</v>
      </c>
      <c r="G6" s="59">
        <v>0</v>
      </c>
      <c r="H6" s="58">
        <v>0</v>
      </c>
      <c r="I6" s="59">
        <v>0</v>
      </c>
      <c r="J6" s="58">
        <v>0</v>
      </c>
    </row>
    <row r="7" spans="1:10" ht="14.25" x14ac:dyDescent="0.2">
      <c r="A7" s="58" t="s">
        <v>152</v>
      </c>
      <c r="B7" s="58" t="s">
        <v>13</v>
      </c>
      <c r="C7" s="58" t="s">
        <v>964</v>
      </c>
      <c r="D7" s="58">
        <v>0</v>
      </c>
      <c r="E7" s="59">
        <v>0</v>
      </c>
      <c r="F7" s="58">
        <v>1</v>
      </c>
      <c r="G7" s="59">
        <v>0</v>
      </c>
      <c r="H7" s="58">
        <v>0</v>
      </c>
      <c r="I7" s="59">
        <v>0</v>
      </c>
      <c r="J7" s="58">
        <v>1</v>
      </c>
    </row>
    <row r="8" spans="1:10" ht="14.25" x14ac:dyDescent="0.2">
      <c r="A8" s="58" t="s">
        <v>151</v>
      </c>
      <c r="B8" s="58" t="s">
        <v>13</v>
      </c>
      <c r="C8" s="58" t="s">
        <v>1044</v>
      </c>
      <c r="D8" s="58">
        <v>0</v>
      </c>
      <c r="E8" s="59">
        <v>0</v>
      </c>
      <c r="F8" s="58">
        <v>0</v>
      </c>
      <c r="G8" s="59">
        <v>0</v>
      </c>
      <c r="H8" s="58">
        <v>0</v>
      </c>
      <c r="I8" s="59">
        <v>0</v>
      </c>
      <c r="J8" s="58">
        <v>0</v>
      </c>
    </row>
    <row r="9" spans="1:10" ht="14.25" x14ac:dyDescent="0.2">
      <c r="A9" s="58" t="s">
        <v>150</v>
      </c>
      <c r="B9" s="58" t="s">
        <v>13</v>
      </c>
      <c r="C9" s="58" t="s">
        <v>1045</v>
      </c>
      <c r="D9" s="58">
        <v>0</v>
      </c>
      <c r="E9" s="59">
        <v>0</v>
      </c>
      <c r="F9" s="58">
        <v>0</v>
      </c>
      <c r="G9" s="59">
        <v>0</v>
      </c>
      <c r="H9" s="58">
        <v>0</v>
      </c>
      <c r="I9" s="59">
        <v>0</v>
      </c>
      <c r="J9" s="58">
        <v>0</v>
      </c>
    </row>
    <row r="10" spans="1:10" ht="14.25" x14ac:dyDescent="0.2">
      <c r="A10" s="58" t="s">
        <v>149</v>
      </c>
      <c r="B10" s="58" t="s">
        <v>13</v>
      </c>
      <c r="C10" s="58" t="s">
        <v>965</v>
      </c>
      <c r="D10" s="58">
        <v>0</v>
      </c>
      <c r="E10" s="59">
        <v>0</v>
      </c>
      <c r="F10" s="58">
        <v>1</v>
      </c>
      <c r="G10" s="59">
        <v>0</v>
      </c>
      <c r="H10" s="58">
        <v>0</v>
      </c>
      <c r="I10" s="59">
        <v>0</v>
      </c>
      <c r="J10" s="58">
        <v>1</v>
      </c>
    </row>
    <row r="11" spans="1:10" ht="14.25" x14ac:dyDescent="0.2">
      <c r="A11" s="58" t="s">
        <v>156</v>
      </c>
      <c r="B11" s="58" t="s">
        <v>14</v>
      </c>
      <c r="C11" s="58" t="s">
        <v>945</v>
      </c>
      <c r="D11" s="58">
        <v>1</v>
      </c>
      <c r="E11" s="59">
        <v>1</v>
      </c>
      <c r="F11" s="58">
        <v>1</v>
      </c>
      <c r="G11" s="59">
        <v>1</v>
      </c>
      <c r="H11" s="58">
        <v>5</v>
      </c>
      <c r="I11" s="59">
        <v>0.2</v>
      </c>
      <c r="J11" s="58">
        <v>1</v>
      </c>
    </row>
    <row r="12" spans="1:10" ht="14.25" x14ac:dyDescent="0.2">
      <c r="A12" s="58" t="s">
        <v>154</v>
      </c>
      <c r="B12" s="58" t="s">
        <v>14</v>
      </c>
      <c r="C12" s="58" t="s">
        <v>1046</v>
      </c>
      <c r="D12" s="58">
        <v>0</v>
      </c>
      <c r="E12" s="59">
        <v>0</v>
      </c>
      <c r="F12" s="58">
        <v>0</v>
      </c>
      <c r="G12" s="59">
        <v>0</v>
      </c>
      <c r="H12" s="58">
        <v>1</v>
      </c>
      <c r="I12" s="59">
        <v>0</v>
      </c>
      <c r="J12" s="58">
        <v>0</v>
      </c>
    </row>
    <row r="13" spans="1:10" ht="14.25" x14ac:dyDescent="0.2">
      <c r="A13" s="58" t="s">
        <v>155</v>
      </c>
      <c r="B13" s="58" t="s">
        <v>14</v>
      </c>
      <c r="C13" s="58" t="s">
        <v>997</v>
      </c>
      <c r="D13" s="58">
        <v>1</v>
      </c>
      <c r="E13" s="59">
        <v>0</v>
      </c>
      <c r="F13" s="58">
        <v>0</v>
      </c>
      <c r="G13" s="59">
        <v>0</v>
      </c>
      <c r="H13" s="58">
        <v>0</v>
      </c>
      <c r="I13" s="59">
        <v>0</v>
      </c>
      <c r="J13" s="58">
        <v>0</v>
      </c>
    </row>
    <row r="14" spans="1:10" ht="14.25" x14ac:dyDescent="0.2">
      <c r="A14" s="58" t="s">
        <v>153</v>
      </c>
      <c r="B14" s="58" t="s">
        <v>14</v>
      </c>
      <c r="C14" s="58" t="s">
        <v>929</v>
      </c>
      <c r="D14" s="58">
        <v>8</v>
      </c>
      <c r="E14" s="59">
        <v>0.375</v>
      </c>
      <c r="F14" s="58">
        <v>5</v>
      </c>
      <c r="G14" s="59">
        <v>1</v>
      </c>
      <c r="H14" s="58">
        <v>14</v>
      </c>
      <c r="I14" s="59">
        <v>0.64290000000000003</v>
      </c>
      <c r="J14" s="58">
        <v>10</v>
      </c>
    </row>
    <row r="15" spans="1:10" ht="14.25" x14ac:dyDescent="0.2">
      <c r="A15" s="58" t="s">
        <v>157</v>
      </c>
      <c r="B15" s="58" t="s">
        <v>14</v>
      </c>
      <c r="C15" s="58" t="s">
        <v>1047</v>
      </c>
      <c r="D15" s="58">
        <v>3</v>
      </c>
      <c r="E15" s="59">
        <v>0</v>
      </c>
      <c r="F15" s="58">
        <v>0</v>
      </c>
      <c r="G15" s="59">
        <v>0</v>
      </c>
      <c r="H15" s="58">
        <v>0</v>
      </c>
      <c r="I15" s="59">
        <v>0</v>
      </c>
      <c r="J15" s="58">
        <v>1</v>
      </c>
    </row>
    <row r="16" spans="1:10" ht="14.25" x14ac:dyDescent="0.2">
      <c r="A16" s="58" t="s">
        <v>158</v>
      </c>
      <c r="B16" s="58" t="s">
        <v>15</v>
      </c>
      <c r="C16" s="58" t="s">
        <v>1048</v>
      </c>
      <c r="D16" s="58">
        <v>1</v>
      </c>
      <c r="E16" s="59">
        <v>0</v>
      </c>
      <c r="F16" s="58">
        <v>0</v>
      </c>
      <c r="G16" s="59">
        <v>0</v>
      </c>
      <c r="H16" s="58">
        <v>0</v>
      </c>
      <c r="I16" s="59">
        <v>0</v>
      </c>
      <c r="J16" s="58">
        <v>0</v>
      </c>
    </row>
    <row r="17" spans="1:10" ht="14.25" x14ac:dyDescent="0.2">
      <c r="A17" s="58" t="s">
        <v>159</v>
      </c>
      <c r="B17" s="58" t="s">
        <v>15</v>
      </c>
      <c r="C17" s="58" t="s">
        <v>1049</v>
      </c>
      <c r="D17" s="58">
        <v>1</v>
      </c>
      <c r="E17" s="59">
        <v>0</v>
      </c>
      <c r="F17" s="58">
        <v>0</v>
      </c>
      <c r="G17" s="59">
        <v>0</v>
      </c>
      <c r="H17" s="58">
        <v>0</v>
      </c>
      <c r="I17" s="59">
        <v>0</v>
      </c>
      <c r="J17" s="58">
        <v>0</v>
      </c>
    </row>
    <row r="18" spans="1:10" ht="14.25" x14ac:dyDescent="0.2">
      <c r="A18" s="58" t="s">
        <v>161</v>
      </c>
      <c r="B18" s="58" t="s">
        <v>15</v>
      </c>
      <c r="C18" s="58" t="s">
        <v>1050</v>
      </c>
      <c r="D18" s="58">
        <v>1</v>
      </c>
      <c r="E18" s="59">
        <v>0</v>
      </c>
      <c r="F18" s="58">
        <v>0</v>
      </c>
      <c r="G18" s="59">
        <v>0</v>
      </c>
      <c r="H18" s="58">
        <v>0</v>
      </c>
      <c r="I18" s="59">
        <v>0</v>
      </c>
      <c r="J18" s="58">
        <v>0</v>
      </c>
    </row>
    <row r="19" spans="1:10" ht="14.25" x14ac:dyDescent="0.2">
      <c r="A19" s="58" t="s">
        <v>160</v>
      </c>
      <c r="B19" s="58" t="s">
        <v>15</v>
      </c>
      <c r="C19" s="58" t="s">
        <v>1051</v>
      </c>
      <c r="D19" s="58">
        <v>1</v>
      </c>
      <c r="E19" s="59">
        <v>0</v>
      </c>
      <c r="F19" s="58">
        <v>0</v>
      </c>
      <c r="G19" s="59">
        <v>0</v>
      </c>
      <c r="H19" s="58">
        <v>0</v>
      </c>
      <c r="I19" s="59">
        <v>0</v>
      </c>
      <c r="J19" s="58">
        <v>0</v>
      </c>
    </row>
    <row r="20" spans="1:10" ht="14.25" x14ac:dyDescent="0.2">
      <c r="A20" s="58" t="s">
        <v>164</v>
      </c>
      <c r="B20" s="58" t="s">
        <v>16</v>
      </c>
      <c r="C20" s="58" t="s">
        <v>966</v>
      </c>
      <c r="D20" s="58">
        <v>0</v>
      </c>
      <c r="E20" s="59">
        <v>0</v>
      </c>
      <c r="F20" s="58">
        <v>3</v>
      </c>
      <c r="G20" s="59">
        <v>0</v>
      </c>
      <c r="H20" s="58">
        <v>0</v>
      </c>
      <c r="I20" s="59">
        <v>0</v>
      </c>
      <c r="J20" s="58">
        <v>2</v>
      </c>
    </row>
    <row r="21" spans="1:10" ht="14.25" x14ac:dyDescent="0.2">
      <c r="A21" s="58" t="s">
        <v>163</v>
      </c>
      <c r="B21" s="58" t="s">
        <v>16</v>
      </c>
      <c r="C21" s="58" t="s">
        <v>967</v>
      </c>
      <c r="D21" s="58">
        <v>0</v>
      </c>
      <c r="E21" s="59">
        <v>0</v>
      </c>
      <c r="F21" s="58">
        <v>3</v>
      </c>
      <c r="G21" s="59">
        <v>0</v>
      </c>
      <c r="H21" s="58">
        <v>0</v>
      </c>
      <c r="I21" s="59">
        <v>0</v>
      </c>
      <c r="J21" s="58">
        <v>2</v>
      </c>
    </row>
    <row r="22" spans="1:10" ht="14.25" x14ac:dyDescent="0.2">
      <c r="A22" s="58" t="s">
        <v>162</v>
      </c>
      <c r="B22" s="58" t="s">
        <v>16</v>
      </c>
      <c r="C22" s="58" t="s">
        <v>1052</v>
      </c>
      <c r="D22" s="58">
        <v>0</v>
      </c>
      <c r="E22" s="59">
        <v>0</v>
      </c>
      <c r="F22" s="58">
        <v>1</v>
      </c>
      <c r="G22" s="59">
        <v>0</v>
      </c>
      <c r="H22" s="58">
        <v>0</v>
      </c>
      <c r="I22" s="59">
        <v>0</v>
      </c>
      <c r="J22" s="58">
        <v>0</v>
      </c>
    </row>
    <row r="23" spans="1:10" ht="14.25" x14ac:dyDescent="0.2">
      <c r="A23" s="58" t="s">
        <v>165</v>
      </c>
      <c r="B23" s="58" t="s">
        <v>17</v>
      </c>
      <c r="C23" s="58" t="s">
        <v>968</v>
      </c>
      <c r="D23" s="58">
        <v>5</v>
      </c>
      <c r="E23" s="59">
        <v>0.2</v>
      </c>
      <c r="F23" s="58">
        <v>1</v>
      </c>
      <c r="G23" s="59">
        <v>1</v>
      </c>
      <c r="H23" s="58">
        <v>1</v>
      </c>
      <c r="I23" s="59">
        <v>1</v>
      </c>
      <c r="J23" s="58">
        <v>6</v>
      </c>
    </row>
    <row r="24" spans="1:10" ht="14.25" x14ac:dyDescent="0.2">
      <c r="A24" s="58" t="s">
        <v>166</v>
      </c>
      <c r="B24" s="58" t="s">
        <v>18</v>
      </c>
      <c r="C24" s="58" t="s">
        <v>1053</v>
      </c>
      <c r="D24" s="58">
        <v>0</v>
      </c>
      <c r="E24" s="59">
        <v>0</v>
      </c>
      <c r="F24" s="58">
        <v>0</v>
      </c>
      <c r="G24" s="59">
        <v>0</v>
      </c>
      <c r="H24" s="58">
        <v>0</v>
      </c>
      <c r="I24" s="59">
        <v>0</v>
      </c>
      <c r="J24" s="58">
        <v>0</v>
      </c>
    </row>
    <row r="25" spans="1:10" ht="14.25" x14ac:dyDescent="0.2">
      <c r="A25" s="58" t="s">
        <v>167</v>
      </c>
      <c r="B25" s="58" t="s">
        <v>19</v>
      </c>
      <c r="C25" s="58" t="s">
        <v>969</v>
      </c>
      <c r="D25" s="58">
        <v>13</v>
      </c>
      <c r="E25" s="59">
        <v>0</v>
      </c>
      <c r="F25" s="58">
        <v>0</v>
      </c>
      <c r="G25" s="59">
        <v>0</v>
      </c>
      <c r="H25" s="58">
        <v>0</v>
      </c>
      <c r="I25" s="59">
        <v>0</v>
      </c>
      <c r="J25" s="58">
        <v>7</v>
      </c>
    </row>
    <row r="26" spans="1:10" ht="14.25" x14ac:dyDescent="0.2">
      <c r="A26" s="58" t="s">
        <v>168</v>
      </c>
      <c r="B26" s="58" t="s">
        <v>19</v>
      </c>
      <c r="C26" s="58" t="s">
        <v>998</v>
      </c>
      <c r="D26" s="58">
        <v>12</v>
      </c>
      <c r="E26" s="59">
        <v>0</v>
      </c>
      <c r="F26" s="58">
        <v>0</v>
      </c>
      <c r="G26" s="59">
        <v>0</v>
      </c>
      <c r="H26" s="58">
        <v>0</v>
      </c>
      <c r="I26" s="59">
        <v>0</v>
      </c>
      <c r="J26" s="58">
        <v>3</v>
      </c>
    </row>
    <row r="27" spans="1:10" ht="14.25" x14ac:dyDescent="0.2">
      <c r="A27" s="58" t="s">
        <v>171</v>
      </c>
      <c r="B27" s="58" t="s">
        <v>20</v>
      </c>
      <c r="C27" s="58" t="s">
        <v>920</v>
      </c>
      <c r="D27" s="58">
        <v>1</v>
      </c>
      <c r="E27" s="59">
        <v>0</v>
      </c>
      <c r="F27" s="58">
        <v>0</v>
      </c>
      <c r="G27" s="59">
        <v>0</v>
      </c>
      <c r="H27" s="58">
        <v>0</v>
      </c>
      <c r="I27" s="59">
        <v>0</v>
      </c>
      <c r="J27" s="58">
        <v>1</v>
      </c>
    </row>
    <row r="28" spans="1:10" ht="14.25" x14ac:dyDescent="0.2">
      <c r="A28" s="58" t="s">
        <v>170</v>
      </c>
      <c r="B28" s="58" t="s">
        <v>20</v>
      </c>
      <c r="C28" s="58" t="s">
        <v>970</v>
      </c>
      <c r="D28" s="58">
        <v>2</v>
      </c>
      <c r="E28" s="59">
        <v>0</v>
      </c>
      <c r="F28" s="58">
        <v>1</v>
      </c>
      <c r="G28" s="59">
        <v>1</v>
      </c>
      <c r="H28" s="58">
        <v>1</v>
      </c>
      <c r="I28" s="59">
        <v>0</v>
      </c>
      <c r="J28" s="58">
        <v>2</v>
      </c>
    </row>
    <row r="29" spans="1:10" ht="14.25" x14ac:dyDescent="0.2">
      <c r="A29" s="58" t="s">
        <v>173</v>
      </c>
      <c r="B29" s="58" t="s">
        <v>20</v>
      </c>
      <c r="C29" s="58" t="s">
        <v>930</v>
      </c>
      <c r="D29" s="58">
        <v>4</v>
      </c>
      <c r="E29" s="59">
        <v>0</v>
      </c>
      <c r="F29" s="58">
        <v>0</v>
      </c>
      <c r="G29" s="59">
        <v>0</v>
      </c>
      <c r="H29" s="58">
        <v>7</v>
      </c>
      <c r="I29" s="59">
        <v>0.71430000000000005</v>
      </c>
      <c r="J29" s="58">
        <v>8</v>
      </c>
    </row>
    <row r="30" spans="1:10" ht="14.25" x14ac:dyDescent="0.2">
      <c r="A30" s="58" t="s">
        <v>172</v>
      </c>
      <c r="B30" s="58" t="s">
        <v>20</v>
      </c>
      <c r="C30" s="58" t="s">
        <v>999</v>
      </c>
      <c r="D30" s="58">
        <v>1</v>
      </c>
      <c r="E30" s="59">
        <v>0</v>
      </c>
      <c r="F30" s="58">
        <v>0</v>
      </c>
      <c r="G30" s="59">
        <v>0</v>
      </c>
      <c r="H30" s="58">
        <v>0</v>
      </c>
      <c r="I30" s="59">
        <v>0</v>
      </c>
      <c r="J30" s="58">
        <v>0</v>
      </c>
    </row>
    <row r="31" spans="1:10" ht="14.25" x14ac:dyDescent="0.2">
      <c r="A31" s="58" t="s">
        <v>169</v>
      </c>
      <c r="B31" s="58" t="s">
        <v>20</v>
      </c>
      <c r="C31" s="58" t="s">
        <v>946</v>
      </c>
      <c r="D31" s="58">
        <v>1</v>
      </c>
      <c r="E31" s="59">
        <v>0</v>
      </c>
      <c r="F31" s="58">
        <v>0</v>
      </c>
      <c r="G31" s="59">
        <v>0</v>
      </c>
      <c r="H31" s="58">
        <v>1</v>
      </c>
      <c r="I31" s="59">
        <v>0</v>
      </c>
      <c r="J31" s="58">
        <v>1</v>
      </c>
    </row>
    <row r="32" spans="1:10" ht="14.25" x14ac:dyDescent="0.2">
      <c r="A32" s="58" t="s">
        <v>174</v>
      </c>
      <c r="B32" s="58" t="s">
        <v>21</v>
      </c>
      <c r="C32" s="58" t="s">
        <v>1054</v>
      </c>
      <c r="D32" s="58">
        <v>1</v>
      </c>
      <c r="E32" s="59">
        <v>0</v>
      </c>
      <c r="F32" s="58">
        <v>0</v>
      </c>
      <c r="G32" s="59">
        <v>0</v>
      </c>
      <c r="H32" s="58">
        <v>4</v>
      </c>
      <c r="I32" s="59">
        <v>1</v>
      </c>
      <c r="J32" s="58">
        <v>13</v>
      </c>
    </row>
    <row r="33" spans="1:10" ht="14.25" x14ac:dyDescent="0.2">
      <c r="A33" s="58" t="s">
        <v>175</v>
      </c>
      <c r="B33" s="58" t="s">
        <v>22</v>
      </c>
      <c r="C33" s="58" t="s">
        <v>1000</v>
      </c>
      <c r="D33" s="58">
        <v>15</v>
      </c>
      <c r="E33" s="59">
        <v>0</v>
      </c>
      <c r="F33" s="58">
        <v>0</v>
      </c>
      <c r="G33" s="59">
        <v>0</v>
      </c>
      <c r="H33" s="58">
        <v>4</v>
      </c>
      <c r="I33" s="59">
        <v>1</v>
      </c>
      <c r="J33" s="58">
        <v>15</v>
      </c>
    </row>
    <row r="34" spans="1:10" ht="14.25" x14ac:dyDescent="0.2">
      <c r="A34" s="58" t="s">
        <v>176</v>
      </c>
      <c r="B34" s="58" t="s">
        <v>23</v>
      </c>
      <c r="C34" s="58" t="s">
        <v>1055</v>
      </c>
      <c r="D34" s="58">
        <v>0</v>
      </c>
      <c r="E34" s="59">
        <v>0</v>
      </c>
      <c r="F34" s="58">
        <v>0</v>
      </c>
      <c r="G34" s="59">
        <v>0</v>
      </c>
      <c r="H34" s="58">
        <v>0</v>
      </c>
      <c r="I34" s="59">
        <v>0</v>
      </c>
      <c r="J34" s="58">
        <v>0</v>
      </c>
    </row>
    <row r="35" spans="1:10" ht="14.25" x14ac:dyDescent="0.2">
      <c r="A35" s="58" t="s">
        <v>177</v>
      </c>
      <c r="B35" s="58" t="s">
        <v>24</v>
      </c>
      <c r="C35" s="58" t="s">
        <v>1056</v>
      </c>
      <c r="D35" s="58">
        <v>0</v>
      </c>
      <c r="E35" s="59">
        <v>0</v>
      </c>
      <c r="F35" s="58">
        <v>0</v>
      </c>
      <c r="G35" s="59">
        <v>0</v>
      </c>
      <c r="H35" s="58">
        <v>0</v>
      </c>
      <c r="I35" s="59">
        <v>0</v>
      </c>
      <c r="J35" s="58">
        <v>0</v>
      </c>
    </row>
    <row r="36" spans="1:10" ht="14.25" x14ac:dyDescent="0.2">
      <c r="A36" s="58" t="s">
        <v>178</v>
      </c>
      <c r="B36" s="58" t="s">
        <v>25</v>
      </c>
      <c r="C36" s="58" t="s">
        <v>1057</v>
      </c>
      <c r="D36" s="58">
        <v>0</v>
      </c>
      <c r="E36" s="59">
        <v>0</v>
      </c>
      <c r="F36" s="58">
        <v>0</v>
      </c>
      <c r="G36" s="59">
        <v>0</v>
      </c>
      <c r="H36" s="58">
        <v>0</v>
      </c>
      <c r="I36" s="59">
        <v>0</v>
      </c>
      <c r="J36" s="58">
        <v>0</v>
      </c>
    </row>
    <row r="37" spans="1:10" ht="14.25" x14ac:dyDescent="0.2">
      <c r="A37" s="58" t="s">
        <v>185</v>
      </c>
      <c r="B37" s="58" t="s">
        <v>26</v>
      </c>
      <c r="C37" s="58" t="s">
        <v>896</v>
      </c>
      <c r="D37" s="58">
        <v>12</v>
      </c>
      <c r="E37" s="59">
        <v>0</v>
      </c>
      <c r="F37" s="58">
        <v>0</v>
      </c>
      <c r="G37" s="59">
        <v>0</v>
      </c>
      <c r="H37" s="58">
        <v>0</v>
      </c>
      <c r="I37" s="59">
        <v>0</v>
      </c>
      <c r="J37" s="58">
        <v>3</v>
      </c>
    </row>
    <row r="38" spans="1:10" ht="14.25" x14ac:dyDescent="0.2">
      <c r="A38" s="58" t="s">
        <v>179</v>
      </c>
      <c r="B38" s="58" t="s">
        <v>26</v>
      </c>
      <c r="C38" s="58" t="s">
        <v>877</v>
      </c>
      <c r="D38" s="58">
        <v>13</v>
      </c>
      <c r="E38" s="59">
        <v>0</v>
      </c>
      <c r="F38" s="58">
        <v>0</v>
      </c>
      <c r="G38" s="59">
        <v>0</v>
      </c>
      <c r="H38" s="58">
        <v>1</v>
      </c>
      <c r="I38" s="59">
        <v>1</v>
      </c>
      <c r="J38" s="58">
        <v>5</v>
      </c>
    </row>
    <row r="39" spans="1:10" ht="14.25" x14ac:dyDescent="0.2">
      <c r="A39" s="58" t="s">
        <v>195</v>
      </c>
      <c r="B39" s="58" t="s">
        <v>26</v>
      </c>
      <c r="C39" s="58" t="s">
        <v>886</v>
      </c>
      <c r="D39" s="58">
        <v>11</v>
      </c>
      <c r="E39" s="59">
        <v>0</v>
      </c>
      <c r="F39" s="58">
        <v>0</v>
      </c>
      <c r="G39" s="59">
        <v>0</v>
      </c>
      <c r="H39" s="58">
        <v>1</v>
      </c>
      <c r="I39" s="59">
        <v>1</v>
      </c>
      <c r="J39" s="58">
        <v>5</v>
      </c>
    </row>
    <row r="40" spans="1:10" ht="14.25" x14ac:dyDescent="0.2">
      <c r="A40" s="58" t="s">
        <v>182</v>
      </c>
      <c r="B40" s="58" t="s">
        <v>26</v>
      </c>
      <c r="C40" s="58" t="s">
        <v>947</v>
      </c>
      <c r="D40" s="58">
        <v>3</v>
      </c>
      <c r="E40" s="59">
        <v>0</v>
      </c>
      <c r="F40" s="58">
        <v>0</v>
      </c>
      <c r="G40" s="59">
        <v>0</v>
      </c>
      <c r="H40" s="58">
        <v>0</v>
      </c>
      <c r="I40" s="59">
        <v>0</v>
      </c>
      <c r="J40" s="58">
        <v>2</v>
      </c>
    </row>
    <row r="41" spans="1:10" ht="14.25" x14ac:dyDescent="0.2">
      <c r="A41" s="58" t="s">
        <v>186</v>
      </c>
      <c r="B41" s="58" t="s">
        <v>26</v>
      </c>
      <c r="C41" s="58" t="s">
        <v>1058</v>
      </c>
      <c r="D41" s="58">
        <v>1</v>
      </c>
      <c r="E41" s="59">
        <v>0</v>
      </c>
      <c r="F41" s="58">
        <v>0</v>
      </c>
      <c r="G41" s="59">
        <v>0</v>
      </c>
      <c r="H41" s="58">
        <v>0</v>
      </c>
      <c r="I41" s="59">
        <v>0</v>
      </c>
      <c r="J41" s="58">
        <v>0</v>
      </c>
    </row>
    <row r="42" spans="1:10" ht="14.25" x14ac:dyDescent="0.2">
      <c r="A42" s="58" t="s">
        <v>181</v>
      </c>
      <c r="B42" s="58" t="s">
        <v>26</v>
      </c>
      <c r="C42" s="58" t="s">
        <v>906</v>
      </c>
      <c r="D42" s="58">
        <v>5</v>
      </c>
      <c r="E42" s="59">
        <v>0</v>
      </c>
      <c r="F42" s="58">
        <v>0</v>
      </c>
      <c r="G42" s="59">
        <v>0</v>
      </c>
      <c r="H42" s="58">
        <v>0</v>
      </c>
      <c r="I42" s="59">
        <v>0</v>
      </c>
      <c r="J42" s="58">
        <v>1</v>
      </c>
    </row>
    <row r="43" spans="1:10" ht="14.25" x14ac:dyDescent="0.2">
      <c r="A43" s="58" t="s">
        <v>183</v>
      </c>
      <c r="B43" s="58" t="s">
        <v>26</v>
      </c>
      <c r="C43" s="58" t="s">
        <v>931</v>
      </c>
      <c r="D43" s="58">
        <v>4</v>
      </c>
      <c r="E43" s="59">
        <v>0</v>
      </c>
      <c r="F43" s="58">
        <v>1</v>
      </c>
      <c r="G43" s="59">
        <v>1</v>
      </c>
      <c r="H43" s="58">
        <v>1</v>
      </c>
      <c r="I43" s="59">
        <v>1</v>
      </c>
      <c r="J43" s="58">
        <v>2</v>
      </c>
    </row>
    <row r="44" spans="1:10" ht="14.25" x14ac:dyDescent="0.2">
      <c r="A44" s="58" t="s">
        <v>194</v>
      </c>
      <c r="B44" s="58" t="s">
        <v>26</v>
      </c>
      <c r="C44" s="58" t="s">
        <v>1059</v>
      </c>
      <c r="D44" s="58">
        <v>5</v>
      </c>
      <c r="E44" s="59">
        <v>0</v>
      </c>
      <c r="F44" s="58">
        <v>0</v>
      </c>
      <c r="G44" s="59">
        <v>0</v>
      </c>
      <c r="H44" s="58">
        <v>0</v>
      </c>
      <c r="I44" s="59">
        <v>0</v>
      </c>
      <c r="J44" s="58">
        <v>2</v>
      </c>
    </row>
    <row r="45" spans="1:10" ht="14.25" x14ac:dyDescent="0.2">
      <c r="A45" s="58" t="s">
        <v>192</v>
      </c>
      <c r="B45" s="58" t="s">
        <v>26</v>
      </c>
      <c r="C45" s="58" t="s">
        <v>1001</v>
      </c>
      <c r="D45" s="58">
        <v>14</v>
      </c>
      <c r="E45" s="59">
        <v>0</v>
      </c>
      <c r="F45" s="58">
        <v>0</v>
      </c>
      <c r="G45" s="59">
        <v>0</v>
      </c>
      <c r="H45" s="58">
        <v>0</v>
      </c>
      <c r="I45" s="59">
        <v>0</v>
      </c>
      <c r="J45" s="58">
        <v>8</v>
      </c>
    </row>
    <row r="46" spans="1:10" ht="14.25" x14ac:dyDescent="0.2">
      <c r="A46" s="58" t="s">
        <v>187</v>
      </c>
      <c r="B46" s="58" t="s">
        <v>26</v>
      </c>
      <c r="C46" s="58" t="s">
        <v>914</v>
      </c>
      <c r="D46" s="58">
        <v>6</v>
      </c>
      <c r="E46" s="59">
        <v>0</v>
      </c>
      <c r="F46" s="58">
        <v>0</v>
      </c>
      <c r="G46" s="59">
        <v>0</v>
      </c>
      <c r="H46" s="58">
        <v>0</v>
      </c>
      <c r="I46" s="59">
        <v>0</v>
      </c>
      <c r="J46" s="58">
        <v>2</v>
      </c>
    </row>
    <row r="47" spans="1:10" ht="14.25" x14ac:dyDescent="0.2">
      <c r="A47" s="58" t="s">
        <v>180</v>
      </c>
      <c r="B47" s="58" t="s">
        <v>26</v>
      </c>
      <c r="C47" s="58" t="s">
        <v>1002</v>
      </c>
      <c r="D47" s="58">
        <v>14</v>
      </c>
      <c r="E47" s="59">
        <v>0</v>
      </c>
      <c r="F47" s="58">
        <v>0</v>
      </c>
      <c r="G47" s="59">
        <v>0</v>
      </c>
      <c r="H47" s="58">
        <v>2</v>
      </c>
      <c r="I47" s="59">
        <v>1</v>
      </c>
      <c r="J47" s="58">
        <v>12</v>
      </c>
    </row>
    <row r="48" spans="1:10" ht="14.25" x14ac:dyDescent="0.2">
      <c r="A48" s="58" t="s">
        <v>193</v>
      </c>
      <c r="B48" s="58" t="s">
        <v>26</v>
      </c>
      <c r="C48" s="58" t="s">
        <v>948</v>
      </c>
      <c r="D48" s="58">
        <v>7</v>
      </c>
      <c r="E48" s="59">
        <v>0</v>
      </c>
      <c r="F48" s="58">
        <v>1</v>
      </c>
      <c r="G48" s="59">
        <v>1</v>
      </c>
      <c r="H48" s="58">
        <v>2</v>
      </c>
      <c r="I48" s="59">
        <v>1</v>
      </c>
      <c r="J48" s="58">
        <v>5</v>
      </c>
    </row>
    <row r="49" spans="1:10" ht="14.25" x14ac:dyDescent="0.2">
      <c r="A49" s="58" t="s">
        <v>189</v>
      </c>
      <c r="B49" s="58" t="s">
        <v>26</v>
      </c>
      <c r="C49" s="58" t="s">
        <v>1060</v>
      </c>
      <c r="D49" s="58">
        <v>0</v>
      </c>
      <c r="E49" s="59">
        <v>0</v>
      </c>
      <c r="F49" s="58">
        <v>0</v>
      </c>
      <c r="G49" s="59">
        <v>0</v>
      </c>
      <c r="H49" s="58">
        <v>0</v>
      </c>
      <c r="I49" s="59">
        <v>0</v>
      </c>
      <c r="J49" s="58">
        <v>0</v>
      </c>
    </row>
    <row r="50" spans="1:10" ht="14.25" x14ac:dyDescent="0.2">
      <c r="A50" s="58" t="s">
        <v>191</v>
      </c>
      <c r="B50" s="58" t="s">
        <v>26</v>
      </c>
      <c r="C50" s="58" t="s">
        <v>864</v>
      </c>
      <c r="D50" s="58">
        <v>14</v>
      </c>
      <c r="E50" s="59">
        <v>0</v>
      </c>
      <c r="F50" s="58">
        <v>0</v>
      </c>
      <c r="G50" s="59">
        <v>0</v>
      </c>
      <c r="H50" s="58">
        <v>1</v>
      </c>
      <c r="I50" s="59">
        <v>1</v>
      </c>
      <c r="J50" s="58">
        <v>9</v>
      </c>
    </row>
    <row r="51" spans="1:10" ht="14.25" x14ac:dyDescent="0.2">
      <c r="A51" s="58" t="s">
        <v>190</v>
      </c>
      <c r="B51" s="58" t="s">
        <v>26</v>
      </c>
      <c r="C51" s="58" t="s">
        <v>889</v>
      </c>
      <c r="D51" s="58">
        <v>13</v>
      </c>
      <c r="E51" s="59">
        <v>7.6899999999999996E-2</v>
      </c>
      <c r="F51" s="58">
        <v>1</v>
      </c>
      <c r="G51" s="59">
        <v>0</v>
      </c>
      <c r="H51" s="58">
        <v>0</v>
      </c>
      <c r="I51" s="59">
        <v>0</v>
      </c>
      <c r="J51" s="58">
        <v>6</v>
      </c>
    </row>
    <row r="52" spans="1:10" ht="14.25" x14ac:dyDescent="0.2">
      <c r="A52" s="58" t="s">
        <v>184</v>
      </c>
      <c r="B52" s="58" t="s">
        <v>26</v>
      </c>
      <c r="C52" s="58" t="s">
        <v>892</v>
      </c>
      <c r="D52" s="58">
        <v>9</v>
      </c>
      <c r="E52" s="59">
        <v>0</v>
      </c>
      <c r="F52" s="58">
        <v>0</v>
      </c>
      <c r="G52" s="59">
        <v>0</v>
      </c>
      <c r="H52" s="58">
        <v>0</v>
      </c>
      <c r="I52" s="59">
        <v>0</v>
      </c>
      <c r="J52" s="58">
        <v>3</v>
      </c>
    </row>
    <row r="53" spans="1:10" ht="14.25" x14ac:dyDescent="0.2">
      <c r="A53" s="58" t="s">
        <v>196</v>
      </c>
      <c r="B53" s="58" t="s">
        <v>26</v>
      </c>
      <c r="C53" s="58" t="s">
        <v>881</v>
      </c>
      <c r="D53" s="58">
        <v>14</v>
      </c>
      <c r="E53" s="59">
        <v>0</v>
      </c>
      <c r="F53" s="58">
        <v>0</v>
      </c>
      <c r="G53" s="59">
        <v>0</v>
      </c>
      <c r="H53" s="58">
        <v>0</v>
      </c>
      <c r="I53" s="59">
        <v>0</v>
      </c>
      <c r="J53" s="58">
        <v>4</v>
      </c>
    </row>
    <row r="54" spans="1:10" ht="14.25" x14ac:dyDescent="0.2">
      <c r="A54" s="58" t="s">
        <v>197</v>
      </c>
      <c r="B54" s="58" t="s">
        <v>26</v>
      </c>
      <c r="C54" s="58" t="s">
        <v>867</v>
      </c>
      <c r="D54" s="58">
        <v>13</v>
      </c>
      <c r="E54" s="59">
        <v>0</v>
      </c>
      <c r="F54" s="58">
        <v>0</v>
      </c>
      <c r="G54" s="59">
        <v>0</v>
      </c>
      <c r="H54" s="58">
        <v>3</v>
      </c>
      <c r="I54" s="59">
        <v>1</v>
      </c>
      <c r="J54" s="58">
        <v>11</v>
      </c>
    </row>
    <row r="55" spans="1:10" ht="14.25" x14ac:dyDescent="0.2">
      <c r="A55" s="58" t="s">
        <v>188</v>
      </c>
      <c r="B55" s="58" t="s">
        <v>26</v>
      </c>
      <c r="C55" s="58" t="s">
        <v>878</v>
      </c>
      <c r="D55" s="58">
        <v>12</v>
      </c>
      <c r="E55" s="59">
        <v>0</v>
      </c>
      <c r="F55" s="58">
        <v>0</v>
      </c>
      <c r="G55" s="59">
        <v>0</v>
      </c>
      <c r="H55" s="58">
        <v>3</v>
      </c>
      <c r="I55" s="59">
        <v>0.66669999999999996</v>
      </c>
      <c r="J55" s="58">
        <v>7</v>
      </c>
    </row>
    <row r="56" spans="1:10" ht="14.25" x14ac:dyDescent="0.2">
      <c r="A56" s="58" t="s">
        <v>198</v>
      </c>
      <c r="B56" s="58" t="s">
        <v>26</v>
      </c>
      <c r="C56" s="58" t="s">
        <v>855</v>
      </c>
      <c r="D56" s="58">
        <v>14</v>
      </c>
      <c r="E56" s="59">
        <v>0</v>
      </c>
      <c r="F56" s="58">
        <v>0</v>
      </c>
      <c r="G56" s="59">
        <v>0</v>
      </c>
      <c r="H56" s="58">
        <v>4</v>
      </c>
      <c r="I56" s="59">
        <v>0.75</v>
      </c>
      <c r="J56" s="58">
        <v>8</v>
      </c>
    </row>
    <row r="57" spans="1:10" ht="14.25" x14ac:dyDescent="0.2">
      <c r="A57" s="58" t="s">
        <v>203</v>
      </c>
      <c r="B57" s="58" t="s">
        <v>27</v>
      </c>
      <c r="C57" s="58" t="s">
        <v>893</v>
      </c>
      <c r="D57" s="58">
        <v>2</v>
      </c>
      <c r="E57" s="59">
        <v>0.5</v>
      </c>
      <c r="F57" s="58">
        <v>1</v>
      </c>
      <c r="G57" s="59">
        <v>1</v>
      </c>
      <c r="H57" s="58">
        <v>6</v>
      </c>
      <c r="I57" s="59">
        <v>0</v>
      </c>
      <c r="J57" s="58">
        <v>0</v>
      </c>
    </row>
    <row r="58" spans="1:10" ht="14.25" x14ac:dyDescent="0.2">
      <c r="A58" s="58" t="s">
        <v>205</v>
      </c>
      <c r="B58" s="58" t="s">
        <v>27</v>
      </c>
      <c r="C58" s="58" t="s">
        <v>1061</v>
      </c>
      <c r="D58" s="58">
        <v>0</v>
      </c>
      <c r="E58" s="59">
        <v>0</v>
      </c>
      <c r="F58" s="58">
        <v>0</v>
      </c>
      <c r="G58" s="59">
        <v>0</v>
      </c>
      <c r="H58" s="58">
        <v>0</v>
      </c>
      <c r="I58" s="59">
        <v>0</v>
      </c>
      <c r="J58" s="58">
        <v>0</v>
      </c>
    </row>
    <row r="59" spans="1:10" ht="14.25" x14ac:dyDescent="0.2">
      <c r="A59" s="58" t="s">
        <v>200</v>
      </c>
      <c r="B59" s="58" t="s">
        <v>27</v>
      </c>
      <c r="C59" s="58" t="s">
        <v>915</v>
      </c>
      <c r="D59" s="58">
        <v>2</v>
      </c>
      <c r="E59" s="59">
        <v>0</v>
      </c>
      <c r="F59" s="58">
        <v>0</v>
      </c>
      <c r="G59" s="59">
        <v>0</v>
      </c>
      <c r="H59" s="58">
        <v>0</v>
      </c>
      <c r="I59" s="59">
        <v>0</v>
      </c>
      <c r="J59" s="58">
        <v>0</v>
      </c>
    </row>
    <row r="60" spans="1:10" ht="14.25" x14ac:dyDescent="0.2">
      <c r="A60" s="58" t="s">
        <v>206</v>
      </c>
      <c r="B60" s="58" t="s">
        <v>27</v>
      </c>
      <c r="C60" s="58" t="s">
        <v>857</v>
      </c>
      <c r="D60" s="58">
        <v>13</v>
      </c>
      <c r="E60" s="59">
        <v>0.30769999999999997</v>
      </c>
      <c r="F60" s="58">
        <v>4</v>
      </c>
      <c r="G60" s="59">
        <v>0.5</v>
      </c>
      <c r="H60" s="58">
        <v>12</v>
      </c>
      <c r="I60" s="59">
        <v>0.66669999999999996</v>
      </c>
      <c r="J60" s="58">
        <v>10</v>
      </c>
    </row>
    <row r="61" spans="1:10" ht="14.25" x14ac:dyDescent="0.2">
      <c r="A61" s="58" t="s">
        <v>207</v>
      </c>
      <c r="B61" s="58" t="s">
        <v>27</v>
      </c>
      <c r="C61" s="58" t="s">
        <v>871</v>
      </c>
      <c r="D61" s="58">
        <v>11</v>
      </c>
      <c r="E61" s="59">
        <v>0</v>
      </c>
      <c r="F61" s="58">
        <v>0</v>
      </c>
      <c r="G61" s="59">
        <v>0</v>
      </c>
      <c r="H61" s="58">
        <v>3</v>
      </c>
      <c r="I61" s="59">
        <v>0.66669999999999996</v>
      </c>
      <c r="J61" s="58">
        <v>6</v>
      </c>
    </row>
    <row r="62" spans="1:10" ht="14.25" x14ac:dyDescent="0.2">
      <c r="A62" s="58" t="s">
        <v>199</v>
      </c>
      <c r="B62" s="58" t="s">
        <v>27</v>
      </c>
      <c r="C62" s="58" t="s">
        <v>872</v>
      </c>
      <c r="D62" s="58">
        <v>12</v>
      </c>
      <c r="E62" s="59">
        <v>0</v>
      </c>
      <c r="F62" s="58">
        <v>0</v>
      </c>
      <c r="G62" s="59">
        <v>0</v>
      </c>
      <c r="H62" s="58">
        <v>2</v>
      </c>
      <c r="I62" s="59">
        <v>1</v>
      </c>
      <c r="J62" s="58">
        <v>6</v>
      </c>
    </row>
    <row r="63" spans="1:10" ht="14.25" x14ac:dyDescent="0.2">
      <c r="A63" s="58" t="s">
        <v>202</v>
      </c>
      <c r="B63" s="58" t="s">
        <v>27</v>
      </c>
      <c r="C63" s="58" t="s">
        <v>875</v>
      </c>
      <c r="D63" s="58">
        <v>15</v>
      </c>
      <c r="E63" s="59">
        <v>6.6699999999999995E-2</v>
      </c>
      <c r="F63" s="58">
        <v>1</v>
      </c>
      <c r="G63" s="59">
        <v>1</v>
      </c>
      <c r="H63" s="58">
        <v>5</v>
      </c>
      <c r="I63" s="59">
        <v>0.8</v>
      </c>
      <c r="J63" s="58">
        <v>12</v>
      </c>
    </row>
    <row r="64" spans="1:10" ht="14.25" x14ac:dyDescent="0.2">
      <c r="A64" s="58" t="s">
        <v>204</v>
      </c>
      <c r="B64" s="58" t="s">
        <v>27</v>
      </c>
      <c r="C64" s="58" t="s">
        <v>921</v>
      </c>
      <c r="D64" s="58">
        <v>4</v>
      </c>
      <c r="E64" s="59">
        <v>0.25</v>
      </c>
      <c r="F64" s="58">
        <v>2</v>
      </c>
      <c r="G64" s="59">
        <v>0.5</v>
      </c>
      <c r="H64" s="58">
        <v>7</v>
      </c>
      <c r="I64" s="59">
        <v>0.28570000000000001</v>
      </c>
      <c r="J64" s="58">
        <v>4</v>
      </c>
    </row>
    <row r="65" spans="1:10" ht="14.25" x14ac:dyDescent="0.2">
      <c r="A65" s="58" t="s">
        <v>201</v>
      </c>
      <c r="B65" s="58" t="s">
        <v>27</v>
      </c>
      <c r="C65" s="58" t="s">
        <v>1003</v>
      </c>
      <c r="D65" s="58">
        <v>4</v>
      </c>
      <c r="E65" s="59">
        <v>0</v>
      </c>
      <c r="F65" s="58">
        <v>2</v>
      </c>
      <c r="G65" s="59">
        <v>1</v>
      </c>
      <c r="H65" s="58">
        <v>2</v>
      </c>
      <c r="I65" s="59">
        <v>0.5</v>
      </c>
      <c r="J65" s="58">
        <v>2</v>
      </c>
    </row>
    <row r="66" spans="1:10" ht="14.25" x14ac:dyDescent="0.2">
      <c r="A66" s="58" t="s">
        <v>208</v>
      </c>
      <c r="B66" s="58" t="s">
        <v>28</v>
      </c>
      <c r="C66" s="58" t="s">
        <v>890</v>
      </c>
      <c r="D66" s="58">
        <v>12</v>
      </c>
      <c r="E66" s="59">
        <v>0</v>
      </c>
      <c r="F66" s="58">
        <v>0</v>
      </c>
      <c r="G66" s="59">
        <v>0</v>
      </c>
      <c r="H66" s="58">
        <v>0</v>
      </c>
      <c r="I66" s="59">
        <v>0</v>
      </c>
      <c r="J66" s="58">
        <v>4</v>
      </c>
    </row>
    <row r="67" spans="1:10" ht="14.25" x14ac:dyDescent="0.2">
      <c r="A67" s="58" t="s">
        <v>209</v>
      </c>
      <c r="B67" s="58" t="s">
        <v>29</v>
      </c>
      <c r="C67" s="58" t="s">
        <v>932</v>
      </c>
      <c r="D67" s="58">
        <v>15</v>
      </c>
      <c r="E67" s="59">
        <v>0</v>
      </c>
      <c r="F67" s="58">
        <v>0</v>
      </c>
      <c r="G67" s="59">
        <v>0</v>
      </c>
      <c r="H67" s="58">
        <v>2</v>
      </c>
      <c r="I67" s="59">
        <v>1</v>
      </c>
      <c r="J67" s="58">
        <v>14</v>
      </c>
    </row>
    <row r="68" spans="1:10" ht="14.25" x14ac:dyDescent="0.2">
      <c r="A68" s="58" t="s">
        <v>210</v>
      </c>
      <c r="B68" s="58" t="s">
        <v>29</v>
      </c>
      <c r="C68" s="58" t="s">
        <v>1004</v>
      </c>
      <c r="D68" s="58">
        <v>10</v>
      </c>
      <c r="E68" s="59">
        <v>0</v>
      </c>
      <c r="F68" s="58">
        <v>0</v>
      </c>
      <c r="G68" s="59">
        <v>0</v>
      </c>
      <c r="H68" s="58">
        <v>0</v>
      </c>
      <c r="I68" s="59">
        <v>0</v>
      </c>
      <c r="J68" s="58">
        <v>1</v>
      </c>
    </row>
    <row r="69" spans="1:10" ht="14.25" x14ac:dyDescent="0.2">
      <c r="A69" s="58" t="s">
        <v>212</v>
      </c>
      <c r="B69" s="58" t="s">
        <v>30</v>
      </c>
      <c r="C69" s="58" t="s">
        <v>1062</v>
      </c>
      <c r="D69" s="58">
        <v>0</v>
      </c>
      <c r="E69" s="59">
        <v>0</v>
      </c>
      <c r="F69" s="58">
        <v>0</v>
      </c>
      <c r="G69" s="59">
        <v>0</v>
      </c>
      <c r="H69" s="58">
        <v>0</v>
      </c>
      <c r="I69" s="59">
        <v>0</v>
      </c>
      <c r="J69" s="58">
        <v>0</v>
      </c>
    </row>
    <row r="70" spans="1:10" ht="14.25" x14ac:dyDescent="0.2">
      <c r="A70" s="58" t="s">
        <v>211</v>
      </c>
      <c r="B70" s="58" t="s">
        <v>30</v>
      </c>
      <c r="C70" s="58" t="s">
        <v>1063</v>
      </c>
      <c r="D70" s="58">
        <v>0</v>
      </c>
      <c r="E70" s="59">
        <v>0</v>
      </c>
      <c r="F70" s="58">
        <v>0</v>
      </c>
      <c r="G70" s="59">
        <v>0</v>
      </c>
      <c r="H70" s="58">
        <v>0</v>
      </c>
      <c r="I70" s="59">
        <v>0</v>
      </c>
      <c r="J70" s="58">
        <v>0</v>
      </c>
    </row>
    <row r="71" spans="1:10" ht="14.25" x14ac:dyDescent="0.2">
      <c r="A71" s="58" t="s">
        <v>213</v>
      </c>
      <c r="B71" s="58" t="s">
        <v>31</v>
      </c>
      <c r="C71" s="58" t="s">
        <v>1064</v>
      </c>
      <c r="D71" s="58">
        <v>0</v>
      </c>
      <c r="E71" s="59">
        <v>0</v>
      </c>
      <c r="F71" s="58">
        <v>0</v>
      </c>
      <c r="G71" s="59">
        <v>0</v>
      </c>
      <c r="H71" s="58">
        <v>1</v>
      </c>
      <c r="I71" s="59">
        <v>0</v>
      </c>
      <c r="J71" s="58">
        <v>0</v>
      </c>
    </row>
    <row r="72" spans="1:10" ht="14.25" x14ac:dyDescent="0.2">
      <c r="A72" s="58" t="s">
        <v>214</v>
      </c>
      <c r="B72" s="58" t="s">
        <v>32</v>
      </c>
      <c r="C72" s="58" t="s">
        <v>971</v>
      </c>
      <c r="D72" s="58">
        <v>9</v>
      </c>
      <c r="E72" s="59">
        <v>0</v>
      </c>
      <c r="F72" s="58">
        <v>0</v>
      </c>
      <c r="G72" s="59">
        <v>0</v>
      </c>
      <c r="H72" s="58">
        <v>1</v>
      </c>
      <c r="I72" s="59">
        <v>1</v>
      </c>
      <c r="J72" s="58">
        <v>5</v>
      </c>
    </row>
    <row r="73" spans="1:10" ht="14.25" x14ac:dyDescent="0.2">
      <c r="A73" s="58" t="s">
        <v>215</v>
      </c>
      <c r="B73" s="58" t="s">
        <v>33</v>
      </c>
      <c r="C73" s="58" t="s">
        <v>922</v>
      </c>
      <c r="D73" s="58">
        <v>11</v>
      </c>
      <c r="E73" s="59">
        <v>9.0899999999999995E-2</v>
      </c>
      <c r="F73" s="58">
        <v>1</v>
      </c>
      <c r="G73" s="59">
        <v>1</v>
      </c>
      <c r="H73" s="58">
        <v>2</v>
      </c>
      <c r="I73" s="59">
        <v>1</v>
      </c>
      <c r="J73" s="58">
        <v>11</v>
      </c>
    </row>
    <row r="74" spans="1:10" ht="14.25" x14ac:dyDescent="0.2">
      <c r="A74" s="58" t="s">
        <v>217</v>
      </c>
      <c r="B74" s="58" t="s">
        <v>34</v>
      </c>
      <c r="C74" s="58" t="s">
        <v>1065</v>
      </c>
      <c r="D74" s="58">
        <v>0</v>
      </c>
      <c r="E74" s="59">
        <v>0</v>
      </c>
      <c r="F74" s="58">
        <v>0</v>
      </c>
      <c r="G74" s="59">
        <v>0</v>
      </c>
      <c r="H74" s="58">
        <v>2</v>
      </c>
      <c r="I74" s="59">
        <v>0.5</v>
      </c>
      <c r="J74" s="58">
        <v>1</v>
      </c>
    </row>
    <row r="75" spans="1:10" ht="14.25" x14ac:dyDescent="0.2">
      <c r="A75" s="58" t="s">
        <v>219</v>
      </c>
      <c r="B75" s="58" t="s">
        <v>34</v>
      </c>
      <c r="C75" s="58" t="s">
        <v>1066</v>
      </c>
      <c r="D75" s="58">
        <v>0</v>
      </c>
      <c r="E75" s="59">
        <v>0</v>
      </c>
      <c r="F75" s="58">
        <v>0</v>
      </c>
      <c r="G75" s="59">
        <v>0</v>
      </c>
      <c r="H75" s="58">
        <v>0</v>
      </c>
      <c r="I75" s="59">
        <v>0</v>
      </c>
      <c r="J75" s="58">
        <v>0</v>
      </c>
    </row>
    <row r="76" spans="1:10" ht="14.25" x14ac:dyDescent="0.2">
      <c r="A76" s="58" t="s">
        <v>218</v>
      </c>
      <c r="B76" s="58" t="s">
        <v>34</v>
      </c>
      <c r="C76" s="58" t="s">
        <v>1067</v>
      </c>
      <c r="D76" s="58">
        <v>1</v>
      </c>
      <c r="E76" s="59">
        <v>0</v>
      </c>
      <c r="F76" s="58">
        <v>0</v>
      </c>
      <c r="G76" s="59">
        <v>0</v>
      </c>
      <c r="H76" s="58">
        <v>0</v>
      </c>
      <c r="I76" s="59">
        <v>0</v>
      </c>
      <c r="J76" s="58">
        <v>1</v>
      </c>
    </row>
    <row r="77" spans="1:10" ht="14.25" x14ac:dyDescent="0.2">
      <c r="A77" s="58" t="s">
        <v>216</v>
      </c>
      <c r="B77" s="58" t="s">
        <v>34</v>
      </c>
      <c r="C77" s="58" t="s">
        <v>1068</v>
      </c>
      <c r="D77" s="58">
        <v>1</v>
      </c>
      <c r="E77" s="59">
        <v>0</v>
      </c>
      <c r="F77" s="58">
        <v>0</v>
      </c>
      <c r="G77" s="59">
        <v>0</v>
      </c>
      <c r="H77" s="58">
        <v>0</v>
      </c>
      <c r="I77" s="59">
        <v>0</v>
      </c>
      <c r="J77" s="58">
        <v>0</v>
      </c>
    </row>
    <row r="78" spans="1:10" ht="14.25" x14ac:dyDescent="0.2">
      <c r="A78" s="58" t="s">
        <v>220</v>
      </c>
      <c r="B78" s="58" t="s">
        <v>34</v>
      </c>
      <c r="C78" s="58" t="s">
        <v>1069</v>
      </c>
      <c r="D78" s="58">
        <v>0</v>
      </c>
      <c r="E78" s="59">
        <v>0</v>
      </c>
      <c r="F78" s="58">
        <v>0</v>
      </c>
      <c r="G78" s="59">
        <v>0</v>
      </c>
      <c r="H78" s="58">
        <v>0</v>
      </c>
      <c r="I78" s="59">
        <v>0</v>
      </c>
      <c r="J78" s="58">
        <v>0</v>
      </c>
    </row>
    <row r="79" spans="1:10" ht="14.25" x14ac:dyDescent="0.2">
      <c r="A79" s="58" t="s">
        <v>388</v>
      </c>
      <c r="B79" s="58" t="s">
        <v>972</v>
      </c>
      <c r="C79" s="58" t="s">
        <v>973</v>
      </c>
      <c r="D79" s="58">
        <v>5</v>
      </c>
      <c r="E79" s="59">
        <v>0</v>
      </c>
      <c r="F79" s="58">
        <v>0</v>
      </c>
      <c r="G79" s="59">
        <v>0</v>
      </c>
      <c r="H79" s="58">
        <v>1</v>
      </c>
      <c r="I79" s="59">
        <v>1</v>
      </c>
      <c r="J79" s="58">
        <v>4</v>
      </c>
    </row>
    <row r="80" spans="1:10" ht="14.25" x14ac:dyDescent="0.2">
      <c r="A80" s="58" t="s">
        <v>221</v>
      </c>
      <c r="B80" s="58" t="s">
        <v>36</v>
      </c>
      <c r="C80" s="58" t="s">
        <v>1070</v>
      </c>
      <c r="D80" s="58">
        <v>1</v>
      </c>
      <c r="E80" s="59">
        <v>0</v>
      </c>
      <c r="F80" s="58">
        <v>0</v>
      </c>
      <c r="G80" s="59">
        <v>0</v>
      </c>
      <c r="H80" s="58">
        <v>0</v>
      </c>
      <c r="I80" s="59">
        <v>0</v>
      </c>
      <c r="J80" s="58">
        <v>0</v>
      </c>
    </row>
    <row r="81" spans="1:10" ht="14.25" x14ac:dyDescent="0.2">
      <c r="A81" s="58" t="s">
        <v>222</v>
      </c>
      <c r="B81" s="58" t="s">
        <v>37</v>
      </c>
      <c r="C81" s="58" t="s">
        <v>1071</v>
      </c>
      <c r="D81" s="58">
        <v>0</v>
      </c>
      <c r="E81" s="59">
        <v>0</v>
      </c>
      <c r="F81" s="58">
        <v>0</v>
      </c>
      <c r="G81" s="59">
        <v>0</v>
      </c>
      <c r="H81" s="58">
        <v>0</v>
      </c>
      <c r="I81" s="59">
        <v>0</v>
      </c>
      <c r="J81" s="58">
        <v>0</v>
      </c>
    </row>
    <row r="82" spans="1:10" ht="14.25" x14ac:dyDescent="0.2">
      <c r="A82" s="58" t="s">
        <v>224</v>
      </c>
      <c r="B82" s="58" t="s">
        <v>38</v>
      </c>
      <c r="C82" s="58" t="s">
        <v>974</v>
      </c>
      <c r="D82" s="58">
        <v>1</v>
      </c>
      <c r="E82" s="59">
        <v>1</v>
      </c>
      <c r="F82" s="58">
        <v>1</v>
      </c>
      <c r="G82" s="59">
        <v>0</v>
      </c>
      <c r="H82" s="58">
        <v>2</v>
      </c>
      <c r="I82" s="59">
        <v>0</v>
      </c>
      <c r="J82" s="58">
        <v>2</v>
      </c>
    </row>
    <row r="83" spans="1:10" ht="14.25" x14ac:dyDescent="0.2">
      <c r="A83" s="58" t="s">
        <v>226</v>
      </c>
      <c r="B83" s="58" t="s">
        <v>38</v>
      </c>
      <c r="C83" s="58" t="s">
        <v>949</v>
      </c>
      <c r="D83" s="58">
        <v>1</v>
      </c>
      <c r="E83" s="59">
        <v>0</v>
      </c>
      <c r="F83" s="58">
        <v>0</v>
      </c>
      <c r="G83" s="59">
        <v>0</v>
      </c>
      <c r="H83" s="58">
        <v>3</v>
      </c>
      <c r="I83" s="59">
        <v>0.33329999999999999</v>
      </c>
      <c r="J83" s="58">
        <v>4</v>
      </c>
    </row>
    <row r="84" spans="1:10" ht="14.25" x14ac:dyDescent="0.2">
      <c r="A84" s="58" t="s">
        <v>225</v>
      </c>
      <c r="B84" s="58" t="s">
        <v>38</v>
      </c>
      <c r="C84" s="58" t="s">
        <v>1005</v>
      </c>
      <c r="D84" s="58">
        <v>0</v>
      </c>
      <c r="E84" s="59">
        <v>0</v>
      </c>
      <c r="F84" s="58">
        <v>0</v>
      </c>
      <c r="G84" s="59">
        <v>0</v>
      </c>
      <c r="H84" s="58">
        <v>1</v>
      </c>
      <c r="I84" s="59">
        <v>0</v>
      </c>
      <c r="J84" s="58">
        <v>0</v>
      </c>
    </row>
    <row r="85" spans="1:10" ht="14.25" x14ac:dyDescent="0.2">
      <c r="A85" s="58" t="s">
        <v>223</v>
      </c>
      <c r="B85" s="58" t="s">
        <v>38</v>
      </c>
      <c r="C85" s="58" t="s">
        <v>898</v>
      </c>
      <c r="D85" s="58">
        <v>7</v>
      </c>
      <c r="E85" s="59">
        <v>0.1429</v>
      </c>
      <c r="F85" s="58">
        <v>3</v>
      </c>
      <c r="G85" s="59">
        <v>1</v>
      </c>
      <c r="H85" s="58">
        <v>7</v>
      </c>
      <c r="I85" s="59">
        <v>0.42859999999999998</v>
      </c>
      <c r="J85" s="58">
        <v>5</v>
      </c>
    </row>
    <row r="86" spans="1:10" ht="14.25" x14ac:dyDescent="0.2">
      <c r="A86" s="58" t="s">
        <v>227</v>
      </c>
      <c r="B86" s="58" t="s">
        <v>39</v>
      </c>
      <c r="C86" s="58" t="s">
        <v>1006</v>
      </c>
      <c r="D86" s="58">
        <v>9</v>
      </c>
      <c r="E86" s="59">
        <v>0</v>
      </c>
      <c r="F86" s="58">
        <v>0</v>
      </c>
      <c r="G86" s="59">
        <v>0</v>
      </c>
      <c r="H86" s="58">
        <v>3</v>
      </c>
      <c r="I86" s="59">
        <v>1</v>
      </c>
      <c r="J86" s="58">
        <v>12</v>
      </c>
    </row>
    <row r="87" spans="1:10" ht="14.25" x14ac:dyDescent="0.2">
      <c r="A87" s="58" t="s">
        <v>230</v>
      </c>
      <c r="B87" s="58" t="s">
        <v>40</v>
      </c>
      <c r="C87" s="58" t="s">
        <v>923</v>
      </c>
      <c r="D87" s="58">
        <v>12</v>
      </c>
      <c r="E87" s="59">
        <v>0</v>
      </c>
      <c r="F87" s="58">
        <v>0</v>
      </c>
      <c r="G87" s="59">
        <v>0</v>
      </c>
      <c r="H87" s="58">
        <v>6</v>
      </c>
      <c r="I87" s="59">
        <v>1</v>
      </c>
      <c r="J87" s="58">
        <v>15</v>
      </c>
    </row>
    <row r="88" spans="1:10" ht="14.25" x14ac:dyDescent="0.2">
      <c r="A88" s="58" t="s">
        <v>229</v>
      </c>
      <c r="B88" s="58" t="s">
        <v>40</v>
      </c>
      <c r="C88" s="58" t="s">
        <v>884</v>
      </c>
      <c r="D88" s="58">
        <v>10</v>
      </c>
      <c r="E88" s="59">
        <v>0.1</v>
      </c>
      <c r="F88" s="58">
        <v>1</v>
      </c>
      <c r="G88" s="59">
        <v>0</v>
      </c>
      <c r="H88" s="58">
        <v>6</v>
      </c>
      <c r="I88" s="59">
        <v>0.83330000000000004</v>
      </c>
      <c r="J88" s="58">
        <v>13</v>
      </c>
    </row>
    <row r="89" spans="1:10" ht="14.25" x14ac:dyDescent="0.2">
      <c r="A89" s="58" t="s">
        <v>228</v>
      </c>
      <c r="B89" s="58" t="s">
        <v>40</v>
      </c>
      <c r="C89" s="58" t="s">
        <v>950</v>
      </c>
      <c r="D89" s="58">
        <v>14</v>
      </c>
      <c r="E89" s="59">
        <v>7.1400000000000005E-2</v>
      </c>
      <c r="F89" s="58">
        <v>1</v>
      </c>
      <c r="G89" s="59">
        <v>1</v>
      </c>
      <c r="H89" s="58">
        <v>2</v>
      </c>
      <c r="I89" s="59">
        <v>1</v>
      </c>
      <c r="J89" s="58">
        <v>9</v>
      </c>
    </row>
    <row r="90" spans="1:10" ht="14.25" x14ac:dyDescent="0.2">
      <c r="A90" s="58" t="s">
        <v>249</v>
      </c>
      <c r="B90" s="58" t="s">
        <v>40</v>
      </c>
      <c r="C90" s="58" t="s">
        <v>1072</v>
      </c>
      <c r="D90" s="58">
        <v>8</v>
      </c>
      <c r="E90" s="59">
        <v>0</v>
      </c>
      <c r="F90" s="58">
        <v>0</v>
      </c>
      <c r="G90" s="59">
        <v>0</v>
      </c>
      <c r="H90" s="58">
        <v>0</v>
      </c>
      <c r="I90" s="59">
        <v>0</v>
      </c>
      <c r="J90" s="58">
        <v>0</v>
      </c>
    </row>
    <row r="91" spans="1:10" ht="14.25" x14ac:dyDescent="0.2">
      <c r="A91" s="58" t="s">
        <v>250</v>
      </c>
      <c r="B91" s="58" t="s">
        <v>40</v>
      </c>
      <c r="C91" s="58" t="s">
        <v>1073</v>
      </c>
      <c r="D91" s="58">
        <v>10</v>
      </c>
      <c r="E91" s="59">
        <v>0</v>
      </c>
      <c r="F91" s="58">
        <v>0</v>
      </c>
      <c r="G91" s="59">
        <v>0</v>
      </c>
      <c r="H91" s="58">
        <v>1</v>
      </c>
      <c r="I91" s="59">
        <v>1</v>
      </c>
      <c r="J91" s="58">
        <v>6</v>
      </c>
    </row>
    <row r="92" spans="1:10" ht="14.25" x14ac:dyDescent="0.2">
      <c r="A92" s="58" t="s">
        <v>243</v>
      </c>
      <c r="B92" s="58" t="s">
        <v>40</v>
      </c>
      <c r="C92" s="58" t="s">
        <v>933</v>
      </c>
      <c r="D92" s="58">
        <v>13</v>
      </c>
      <c r="E92" s="59">
        <v>0</v>
      </c>
      <c r="F92" s="58">
        <v>0</v>
      </c>
      <c r="G92" s="59">
        <v>0</v>
      </c>
      <c r="H92" s="58">
        <v>0</v>
      </c>
      <c r="I92" s="59">
        <v>0</v>
      </c>
      <c r="J92" s="58">
        <v>4</v>
      </c>
    </row>
    <row r="93" spans="1:10" ht="14.25" x14ac:dyDescent="0.2">
      <c r="A93" s="58" t="s">
        <v>242</v>
      </c>
      <c r="B93" s="58" t="s">
        <v>40</v>
      </c>
      <c r="C93" s="58" t="s">
        <v>1074</v>
      </c>
      <c r="D93" s="58">
        <v>0</v>
      </c>
      <c r="E93" s="59">
        <v>0</v>
      </c>
      <c r="F93" s="58">
        <v>0</v>
      </c>
      <c r="G93" s="59">
        <v>0</v>
      </c>
      <c r="H93" s="58">
        <v>0</v>
      </c>
      <c r="I93" s="59">
        <v>0</v>
      </c>
      <c r="J93" s="58">
        <v>3</v>
      </c>
    </row>
    <row r="94" spans="1:10" ht="14.25" x14ac:dyDescent="0.2">
      <c r="A94" s="58" t="s">
        <v>234</v>
      </c>
      <c r="B94" s="58" t="s">
        <v>40</v>
      </c>
      <c r="C94" s="58" t="s">
        <v>1075</v>
      </c>
      <c r="D94" s="58">
        <v>0</v>
      </c>
      <c r="E94" s="59">
        <v>0</v>
      </c>
      <c r="F94" s="58">
        <v>0</v>
      </c>
      <c r="G94" s="59">
        <v>0</v>
      </c>
      <c r="H94" s="58">
        <v>0</v>
      </c>
      <c r="I94" s="59">
        <v>0</v>
      </c>
      <c r="J94" s="58">
        <v>0</v>
      </c>
    </row>
    <row r="95" spans="1:10" ht="14.25" x14ac:dyDescent="0.2">
      <c r="A95" s="58" t="s">
        <v>244</v>
      </c>
      <c r="B95" s="58" t="s">
        <v>40</v>
      </c>
      <c r="C95" s="58" t="s">
        <v>975</v>
      </c>
      <c r="D95" s="58">
        <v>15</v>
      </c>
      <c r="E95" s="59">
        <v>0</v>
      </c>
      <c r="F95" s="58">
        <v>0</v>
      </c>
      <c r="G95" s="59">
        <v>0</v>
      </c>
      <c r="H95" s="58">
        <v>2</v>
      </c>
      <c r="I95" s="59">
        <v>1</v>
      </c>
      <c r="J95" s="58">
        <v>13</v>
      </c>
    </row>
    <row r="96" spans="1:10" ht="14.25" x14ac:dyDescent="0.2">
      <c r="A96" s="58" t="s">
        <v>237</v>
      </c>
      <c r="B96" s="58" t="s">
        <v>40</v>
      </c>
      <c r="C96" s="58" t="s">
        <v>976</v>
      </c>
      <c r="D96" s="58">
        <v>8</v>
      </c>
      <c r="E96" s="59">
        <v>0</v>
      </c>
      <c r="F96" s="58">
        <v>0</v>
      </c>
      <c r="G96" s="59">
        <v>0</v>
      </c>
      <c r="H96" s="58">
        <v>1</v>
      </c>
      <c r="I96" s="59">
        <v>1</v>
      </c>
      <c r="J96" s="58">
        <v>7</v>
      </c>
    </row>
    <row r="97" spans="1:10" ht="14.25" x14ac:dyDescent="0.2">
      <c r="A97" s="58" t="s">
        <v>246</v>
      </c>
      <c r="B97" s="58" t="s">
        <v>40</v>
      </c>
      <c r="C97" s="58" t="s">
        <v>951</v>
      </c>
      <c r="D97" s="58">
        <v>15</v>
      </c>
      <c r="E97" s="59">
        <v>6.6699999999999995E-2</v>
      </c>
      <c r="F97" s="58">
        <v>1</v>
      </c>
      <c r="G97" s="59">
        <v>1</v>
      </c>
      <c r="H97" s="58">
        <v>5</v>
      </c>
      <c r="I97" s="59">
        <v>1</v>
      </c>
      <c r="J97" s="58">
        <v>15</v>
      </c>
    </row>
    <row r="98" spans="1:10" ht="14.25" x14ac:dyDescent="0.2">
      <c r="A98" s="58" t="s">
        <v>241</v>
      </c>
      <c r="B98" s="58" t="s">
        <v>40</v>
      </c>
      <c r="C98" s="58" t="s">
        <v>916</v>
      </c>
      <c r="D98" s="58">
        <v>13</v>
      </c>
      <c r="E98" s="59">
        <v>0</v>
      </c>
      <c r="F98" s="58">
        <v>1</v>
      </c>
      <c r="G98" s="59">
        <v>1</v>
      </c>
      <c r="H98" s="58">
        <v>3</v>
      </c>
      <c r="I98" s="59">
        <v>1</v>
      </c>
      <c r="J98" s="58">
        <v>10</v>
      </c>
    </row>
    <row r="99" spans="1:10" ht="14.25" x14ac:dyDescent="0.2">
      <c r="A99" s="58" t="s">
        <v>251</v>
      </c>
      <c r="B99" s="58" t="s">
        <v>40</v>
      </c>
      <c r="C99" s="58" t="s">
        <v>924</v>
      </c>
      <c r="D99" s="58">
        <v>6</v>
      </c>
      <c r="E99" s="59">
        <v>0</v>
      </c>
      <c r="F99" s="58">
        <v>0</v>
      </c>
      <c r="G99" s="59">
        <v>0</v>
      </c>
      <c r="H99" s="58">
        <v>1</v>
      </c>
      <c r="I99" s="59">
        <v>1</v>
      </c>
      <c r="J99" s="58">
        <v>6</v>
      </c>
    </row>
    <row r="100" spans="1:10" ht="14.25" x14ac:dyDescent="0.2">
      <c r="A100" s="58" t="s">
        <v>252</v>
      </c>
      <c r="B100" s="58" t="s">
        <v>40</v>
      </c>
      <c r="C100" s="58" t="s">
        <v>934</v>
      </c>
      <c r="D100" s="58">
        <v>13</v>
      </c>
      <c r="E100" s="59">
        <v>0</v>
      </c>
      <c r="F100" s="58">
        <v>0</v>
      </c>
      <c r="G100" s="59">
        <v>0</v>
      </c>
      <c r="H100" s="58">
        <v>1</v>
      </c>
      <c r="I100" s="59">
        <v>1</v>
      </c>
      <c r="J100" s="58">
        <v>9</v>
      </c>
    </row>
    <row r="101" spans="1:10" ht="14.25" x14ac:dyDescent="0.2">
      <c r="A101" s="58" t="s">
        <v>238</v>
      </c>
      <c r="B101" s="58" t="s">
        <v>40</v>
      </c>
      <c r="C101" s="58" t="s">
        <v>895</v>
      </c>
      <c r="D101" s="58">
        <v>15</v>
      </c>
      <c r="E101" s="59">
        <v>0.1333</v>
      </c>
      <c r="F101" s="58">
        <v>2</v>
      </c>
      <c r="G101" s="59">
        <v>1</v>
      </c>
      <c r="H101" s="58">
        <v>8</v>
      </c>
      <c r="I101" s="59">
        <v>0.875</v>
      </c>
      <c r="J101" s="58">
        <v>13</v>
      </c>
    </row>
    <row r="102" spans="1:10" ht="14.25" x14ac:dyDescent="0.2">
      <c r="A102" s="58" t="s">
        <v>245</v>
      </c>
      <c r="B102" s="58" t="s">
        <v>40</v>
      </c>
      <c r="C102" s="58" t="s">
        <v>1007</v>
      </c>
      <c r="D102" s="58">
        <v>8</v>
      </c>
      <c r="E102" s="59">
        <v>0</v>
      </c>
      <c r="F102" s="58">
        <v>0</v>
      </c>
      <c r="G102" s="59">
        <v>0</v>
      </c>
      <c r="H102" s="58">
        <v>2</v>
      </c>
      <c r="I102" s="59">
        <v>0</v>
      </c>
      <c r="J102" s="58">
        <v>6</v>
      </c>
    </row>
    <row r="103" spans="1:10" ht="14.25" x14ac:dyDescent="0.2">
      <c r="A103" s="58" t="s">
        <v>235</v>
      </c>
      <c r="B103" s="58" t="s">
        <v>40</v>
      </c>
      <c r="C103" s="58" t="s">
        <v>1008</v>
      </c>
      <c r="D103" s="58">
        <v>6</v>
      </c>
      <c r="E103" s="59">
        <v>0</v>
      </c>
      <c r="F103" s="58">
        <v>0</v>
      </c>
      <c r="G103" s="59">
        <v>0</v>
      </c>
      <c r="H103" s="58">
        <v>3</v>
      </c>
      <c r="I103" s="59">
        <v>1</v>
      </c>
      <c r="J103" s="58">
        <v>7</v>
      </c>
    </row>
    <row r="104" spans="1:10" ht="14.25" x14ac:dyDescent="0.2">
      <c r="A104" s="58" t="s">
        <v>253</v>
      </c>
      <c r="B104" s="58" t="s">
        <v>40</v>
      </c>
      <c r="C104" s="58" t="s">
        <v>1076</v>
      </c>
      <c r="D104" s="58">
        <v>2</v>
      </c>
      <c r="E104" s="59">
        <v>0</v>
      </c>
      <c r="F104" s="58">
        <v>0</v>
      </c>
      <c r="G104" s="59">
        <v>0</v>
      </c>
      <c r="H104" s="58">
        <v>0</v>
      </c>
      <c r="I104" s="59">
        <v>0</v>
      </c>
      <c r="J104" s="58">
        <v>0</v>
      </c>
    </row>
    <row r="105" spans="1:10" ht="14.25" x14ac:dyDescent="0.2">
      <c r="A105" s="58" t="s">
        <v>239</v>
      </c>
      <c r="B105" s="58" t="s">
        <v>40</v>
      </c>
      <c r="C105" s="58" t="s">
        <v>1077</v>
      </c>
      <c r="D105" s="58">
        <v>0</v>
      </c>
      <c r="E105" s="59">
        <v>0</v>
      </c>
      <c r="F105" s="58">
        <v>0</v>
      </c>
      <c r="G105" s="59">
        <v>0</v>
      </c>
      <c r="H105" s="58">
        <v>0</v>
      </c>
      <c r="I105" s="59">
        <v>0</v>
      </c>
      <c r="J105" s="58">
        <v>0</v>
      </c>
    </row>
    <row r="106" spans="1:10" ht="14.25" x14ac:dyDescent="0.2">
      <c r="A106" s="58" t="s">
        <v>240</v>
      </c>
      <c r="B106" s="58" t="s">
        <v>40</v>
      </c>
      <c r="C106" s="58" t="s">
        <v>1078</v>
      </c>
      <c r="D106" s="58">
        <v>3</v>
      </c>
      <c r="E106" s="59">
        <v>0</v>
      </c>
      <c r="F106" s="58">
        <v>0</v>
      </c>
      <c r="G106" s="59">
        <v>0</v>
      </c>
      <c r="H106" s="58">
        <v>0</v>
      </c>
      <c r="I106" s="59">
        <v>0</v>
      </c>
      <c r="J106" s="58">
        <v>2</v>
      </c>
    </row>
    <row r="107" spans="1:10" ht="14.25" x14ac:dyDescent="0.2">
      <c r="A107" s="58" t="s">
        <v>248</v>
      </c>
      <c r="B107" s="58" t="s">
        <v>843</v>
      </c>
      <c r="C107" s="58" t="s">
        <v>902</v>
      </c>
      <c r="D107" s="58">
        <v>5</v>
      </c>
      <c r="E107" s="59">
        <v>0.2</v>
      </c>
      <c r="F107" s="58">
        <v>2</v>
      </c>
      <c r="G107" s="59">
        <v>1</v>
      </c>
      <c r="H107" s="58">
        <v>8</v>
      </c>
      <c r="I107" s="59">
        <v>0.75</v>
      </c>
      <c r="J107" s="58">
        <v>13</v>
      </c>
    </row>
    <row r="108" spans="1:10" ht="14.25" x14ac:dyDescent="0.2">
      <c r="A108" s="58" t="s">
        <v>233</v>
      </c>
      <c r="B108" s="58" t="s">
        <v>40</v>
      </c>
      <c r="C108" s="58" t="s">
        <v>1079</v>
      </c>
      <c r="D108" s="58">
        <v>0</v>
      </c>
      <c r="E108" s="59">
        <v>0</v>
      </c>
      <c r="F108" s="58">
        <v>0</v>
      </c>
      <c r="G108" s="59">
        <v>0</v>
      </c>
      <c r="H108" s="58">
        <v>1</v>
      </c>
      <c r="I108" s="59">
        <v>0</v>
      </c>
      <c r="J108" s="58">
        <v>0</v>
      </c>
    </row>
    <row r="109" spans="1:10" ht="14.25" x14ac:dyDescent="0.2">
      <c r="A109" s="58" t="s">
        <v>236</v>
      </c>
      <c r="B109" s="58" t="s">
        <v>40</v>
      </c>
      <c r="C109" s="58" t="s">
        <v>977</v>
      </c>
      <c r="D109" s="58">
        <v>7</v>
      </c>
      <c r="E109" s="59">
        <v>0.1429</v>
      </c>
      <c r="F109" s="58">
        <v>1</v>
      </c>
      <c r="G109" s="59">
        <v>1</v>
      </c>
      <c r="H109" s="58">
        <v>5</v>
      </c>
      <c r="I109" s="59">
        <v>0.6</v>
      </c>
      <c r="J109" s="58">
        <v>9</v>
      </c>
    </row>
    <row r="110" spans="1:10" ht="14.25" x14ac:dyDescent="0.2">
      <c r="A110" s="58" t="s">
        <v>254</v>
      </c>
      <c r="B110" s="58" t="s">
        <v>40</v>
      </c>
      <c r="C110" s="58" t="s">
        <v>978</v>
      </c>
      <c r="D110" s="58">
        <v>14</v>
      </c>
      <c r="E110" s="59">
        <v>7.1400000000000005E-2</v>
      </c>
      <c r="F110" s="58">
        <v>1</v>
      </c>
      <c r="G110" s="59">
        <v>1</v>
      </c>
      <c r="H110" s="58">
        <v>8</v>
      </c>
      <c r="I110" s="59">
        <v>1</v>
      </c>
      <c r="J110" s="58">
        <v>14</v>
      </c>
    </row>
    <row r="111" spans="1:10" ht="14.25" x14ac:dyDescent="0.2">
      <c r="A111" s="58" t="s">
        <v>232</v>
      </c>
      <c r="B111" s="58" t="s">
        <v>40</v>
      </c>
      <c r="C111" s="58" t="s">
        <v>1080</v>
      </c>
      <c r="D111" s="58">
        <v>0</v>
      </c>
      <c r="E111" s="59">
        <v>0</v>
      </c>
      <c r="F111" s="58">
        <v>0</v>
      </c>
      <c r="G111" s="59">
        <v>0</v>
      </c>
      <c r="H111" s="58">
        <v>0</v>
      </c>
      <c r="I111" s="59">
        <v>0</v>
      </c>
      <c r="J111" s="58">
        <v>0</v>
      </c>
    </row>
    <row r="112" spans="1:10" ht="14.25" x14ac:dyDescent="0.2">
      <c r="A112" s="58" t="s">
        <v>231</v>
      </c>
      <c r="B112" s="58" t="s">
        <v>40</v>
      </c>
      <c r="C112" s="58" t="s">
        <v>882</v>
      </c>
      <c r="D112" s="58">
        <v>8</v>
      </c>
      <c r="E112" s="59">
        <v>0.625</v>
      </c>
      <c r="F112" s="58">
        <v>5</v>
      </c>
      <c r="G112" s="59">
        <v>0.6</v>
      </c>
      <c r="H112" s="58">
        <v>10</v>
      </c>
      <c r="I112" s="59">
        <v>0.9</v>
      </c>
      <c r="J112" s="58">
        <v>14</v>
      </c>
    </row>
    <row r="113" spans="1:10" ht="14.25" x14ac:dyDescent="0.2">
      <c r="A113" s="58" t="s">
        <v>247</v>
      </c>
      <c r="B113" s="58" t="s">
        <v>40</v>
      </c>
      <c r="C113" s="58" t="s">
        <v>935</v>
      </c>
      <c r="D113" s="58">
        <v>1</v>
      </c>
      <c r="E113" s="59">
        <v>1</v>
      </c>
      <c r="F113" s="58">
        <v>2</v>
      </c>
      <c r="G113" s="59">
        <v>0</v>
      </c>
      <c r="H113" s="58">
        <v>4</v>
      </c>
      <c r="I113" s="59">
        <v>0</v>
      </c>
      <c r="J113" s="58">
        <v>0</v>
      </c>
    </row>
    <row r="114" spans="1:10" ht="14.25" x14ac:dyDescent="0.2">
      <c r="A114" s="58" t="s">
        <v>255</v>
      </c>
      <c r="B114" s="58" t="s">
        <v>42</v>
      </c>
      <c r="C114" s="58" t="s">
        <v>869</v>
      </c>
      <c r="D114" s="58">
        <v>13</v>
      </c>
      <c r="E114" s="59">
        <v>7.6899999999999996E-2</v>
      </c>
      <c r="F114" s="58">
        <v>1</v>
      </c>
      <c r="G114" s="59">
        <v>0</v>
      </c>
      <c r="H114" s="58">
        <v>5</v>
      </c>
      <c r="I114" s="59">
        <v>0.6</v>
      </c>
      <c r="J114" s="58">
        <v>9</v>
      </c>
    </row>
    <row r="115" spans="1:10" ht="14.25" x14ac:dyDescent="0.2">
      <c r="A115" s="58" t="s">
        <v>256</v>
      </c>
      <c r="B115" s="58" t="s">
        <v>42</v>
      </c>
      <c r="C115" s="58" t="s">
        <v>903</v>
      </c>
      <c r="D115" s="58">
        <v>6</v>
      </c>
      <c r="E115" s="59">
        <v>0</v>
      </c>
      <c r="F115" s="58">
        <v>0</v>
      </c>
      <c r="G115" s="59">
        <v>0</v>
      </c>
      <c r="H115" s="58">
        <v>1</v>
      </c>
      <c r="I115" s="59">
        <v>1</v>
      </c>
      <c r="J115" s="58">
        <v>2</v>
      </c>
    </row>
    <row r="116" spans="1:10" ht="14.25" x14ac:dyDescent="0.2">
      <c r="A116" s="58" t="s">
        <v>257</v>
      </c>
      <c r="B116" s="58" t="s">
        <v>43</v>
      </c>
      <c r="C116" s="58" t="s">
        <v>1081</v>
      </c>
      <c r="D116" s="58">
        <v>0</v>
      </c>
      <c r="E116" s="59">
        <v>0</v>
      </c>
      <c r="F116" s="58">
        <v>0</v>
      </c>
      <c r="G116" s="59">
        <v>0</v>
      </c>
      <c r="H116" s="58">
        <v>0</v>
      </c>
      <c r="I116" s="59">
        <v>0</v>
      </c>
      <c r="J116" s="58">
        <v>0</v>
      </c>
    </row>
    <row r="117" spans="1:10" ht="14.25" x14ac:dyDescent="0.2">
      <c r="A117" s="58" t="s">
        <v>258</v>
      </c>
      <c r="B117" s="58" t="s">
        <v>44</v>
      </c>
      <c r="C117" s="58" t="s">
        <v>1009</v>
      </c>
      <c r="D117" s="58">
        <v>11</v>
      </c>
      <c r="E117" s="59">
        <v>0</v>
      </c>
      <c r="F117" s="58">
        <v>0</v>
      </c>
      <c r="G117" s="59">
        <v>0</v>
      </c>
      <c r="H117" s="58">
        <v>1</v>
      </c>
      <c r="I117" s="59">
        <v>1</v>
      </c>
      <c r="J117" s="58">
        <v>9</v>
      </c>
    </row>
    <row r="118" spans="1:10" ht="14.25" x14ac:dyDescent="0.2">
      <c r="A118" s="58" t="s">
        <v>260</v>
      </c>
      <c r="B118" s="58" t="s">
        <v>45</v>
      </c>
      <c r="C118" s="58" t="s">
        <v>1010</v>
      </c>
      <c r="D118" s="58">
        <v>11</v>
      </c>
      <c r="E118" s="59">
        <v>0</v>
      </c>
      <c r="F118" s="58">
        <v>0</v>
      </c>
      <c r="G118" s="59">
        <v>0</v>
      </c>
      <c r="H118" s="58">
        <v>0</v>
      </c>
      <c r="I118" s="59">
        <v>0</v>
      </c>
      <c r="J118" s="58">
        <v>2</v>
      </c>
    </row>
    <row r="119" spans="1:10" ht="14.25" x14ac:dyDescent="0.2">
      <c r="A119" s="58" t="s">
        <v>259</v>
      </c>
      <c r="B119" s="58" t="s">
        <v>45</v>
      </c>
      <c r="C119" s="58" t="s">
        <v>936</v>
      </c>
      <c r="D119" s="58">
        <v>14</v>
      </c>
      <c r="E119" s="59">
        <v>0</v>
      </c>
      <c r="F119" s="58">
        <v>0</v>
      </c>
      <c r="G119" s="59">
        <v>0</v>
      </c>
      <c r="H119" s="58">
        <v>2</v>
      </c>
      <c r="I119" s="59">
        <v>0</v>
      </c>
      <c r="J119" s="58">
        <v>11</v>
      </c>
    </row>
    <row r="120" spans="1:10" ht="14.25" x14ac:dyDescent="0.2">
      <c r="A120" s="58" t="s">
        <v>261</v>
      </c>
      <c r="B120" s="58" t="s">
        <v>46</v>
      </c>
      <c r="C120" s="58" t="s">
        <v>1082</v>
      </c>
      <c r="D120" s="58">
        <v>0</v>
      </c>
      <c r="E120" s="59">
        <v>0</v>
      </c>
      <c r="F120" s="58">
        <v>0</v>
      </c>
      <c r="G120" s="59">
        <v>0</v>
      </c>
      <c r="H120" s="58">
        <v>0</v>
      </c>
      <c r="I120" s="59">
        <v>0</v>
      </c>
      <c r="J120" s="58">
        <v>0</v>
      </c>
    </row>
    <row r="121" spans="1:10" ht="14.25" x14ac:dyDescent="0.2">
      <c r="A121" s="58" t="s">
        <v>262</v>
      </c>
      <c r="B121" s="58" t="s">
        <v>47</v>
      </c>
      <c r="C121" s="58" t="s">
        <v>1083</v>
      </c>
      <c r="D121" s="58">
        <v>0</v>
      </c>
      <c r="E121" s="59">
        <v>0</v>
      </c>
      <c r="F121" s="58">
        <v>0</v>
      </c>
      <c r="G121" s="59">
        <v>0</v>
      </c>
      <c r="H121" s="58">
        <v>0</v>
      </c>
      <c r="I121" s="59">
        <v>0</v>
      </c>
      <c r="J121" s="58">
        <v>1</v>
      </c>
    </row>
    <row r="122" spans="1:10" ht="14.25" x14ac:dyDescent="0.2">
      <c r="A122" s="58" t="s">
        <v>263</v>
      </c>
      <c r="B122" s="58" t="s">
        <v>48</v>
      </c>
      <c r="C122" s="58" t="s">
        <v>1084</v>
      </c>
      <c r="D122" s="58">
        <v>0</v>
      </c>
      <c r="E122" s="59">
        <v>0</v>
      </c>
      <c r="F122" s="58">
        <v>0</v>
      </c>
      <c r="G122" s="59">
        <v>0</v>
      </c>
      <c r="H122" s="58">
        <v>1</v>
      </c>
      <c r="I122" s="59">
        <v>0</v>
      </c>
      <c r="J122" s="58">
        <v>0</v>
      </c>
    </row>
    <row r="123" spans="1:10" ht="14.25" x14ac:dyDescent="0.2">
      <c r="A123" s="58" t="s">
        <v>268</v>
      </c>
      <c r="B123" s="58" t="s">
        <v>49</v>
      </c>
      <c r="C123" s="58" t="s">
        <v>1085</v>
      </c>
      <c r="D123" s="58">
        <v>0</v>
      </c>
      <c r="E123" s="59">
        <v>0</v>
      </c>
      <c r="F123" s="58">
        <v>0</v>
      </c>
      <c r="G123" s="59">
        <v>0</v>
      </c>
      <c r="H123" s="58">
        <v>0</v>
      </c>
      <c r="I123" s="59">
        <v>0</v>
      </c>
      <c r="J123" s="58">
        <v>0</v>
      </c>
    </row>
    <row r="124" spans="1:10" ht="14.25" x14ac:dyDescent="0.2">
      <c r="A124" s="58" t="s">
        <v>267</v>
      </c>
      <c r="B124" s="58" t="s">
        <v>49</v>
      </c>
      <c r="C124" s="58" t="s">
        <v>1086</v>
      </c>
      <c r="D124" s="58">
        <v>3</v>
      </c>
      <c r="E124" s="59">
        <v>0</v>
      </c>
      <c r="F124" s="58">
        <v>0</v>
      </c>
      <c r="G124" s="59">
        <v>0</v>
      </c>
      <c r="H124" s="58">
        <v>0</v>
      </c>
      <c r="I124" s="59">
        <v>0</v>
      </c>
      <c r="J124" s="58">
        <v>1</v>
      </c>
    </row>
    <row r="125" spans="1:10" ht="14.25" x14ac:dyDescent="0.2">
      <c r="A125" s="58" t="s">
        <v>265</v>
      </c>
      <c r="B125" s="58" t="s">
        <v>49</v>
      </c>
      <c r="C125" s="58" t="s">
        <v>1087</v>
      </c>
      <c r="D125" s="58">
        <v>0</v>
      </c>
      <c r="E125" s="59">
        <v>0</v>
      </c>
      <c r="F125" s="58">
        <v>0</v>
      </c>
      <c r="G125" s="59">
        <v>0</v>
      </c>
      <c r="H125" s="58">
        <v>0</v>
      </c>
      <c r="I125" s="59">
        <v>0</v>
      </c>
      <c r="J125" s="58">
        <v>0</v>
      </c>
    </row>
    <row r="126" spans="1:10" ht="14.25" x14ac:dyDescent="0.2">
      <c r="A126" s="58" t="s">
        <v>266</v>
      </c>
      <c r="B126" s="58" t="s">
        <v>49</v>
      </c>
      <c r="C126" s="58" t="s">
        <v>1087</v>
      </c>
      <c r="D126" s="58">
        <v>0</v>
      </c>
      <c r="E126" s="59">
        <v>0</v>
      </c>
      <c r="F126" s="58">
        <v>0</v>
      </c>
      <c r="G126" s="59">
        <v>0</v>
      </c>
      <c r="H126" s="58">
        <v>0</v>
      </c>
      <c r="I126" s="59">
        <v>0</v>
      </c>
      <c r="J126" s="58">
        <v>0</v>
      </c>
    </row>
    <row r="127" spans="1:10" ht="14.25" x14ac:dyDescent="0.2">
      <c r="A127" s="58" t="s">
        <v>264</v>
      </c>
      <c r="B127" s="58" t="s">
        <v>49</v>
      </c>
      <c r="C127" s="58" t="s">
        <v>1088</v>
      </c>
      <c r="D127" s="58">
        <v>1</v>
      </c>
      <c r="E127" s="59">
        <v>0</v>
      </c>
      <c r="F127" s="58">
        <v>0</v>
      </c>
      <c r="G127" s="59">
        <v>0</v>
      </c>
      <c r="H127" s="58">
        <v>0</v>
      </c>
      <c r="I127" s="59">
        <v>0</v>
      </c>
      <c r="J127" s="58">
        <v>0</v>
      </c>
    </row>
    <row r="128" spans="1:10" ht="14.25" x14ac:dyDescent="0.2">
      <c r="A128" s="58" t="s">
        <v>269</v>
      </c>
      <c r="B128" s="58" t="s">
        <v>50</v>
      </c>
      <c r="C128" s="58" t="s">
        <v>979</v>
      </c>
      <c r="D128" s="58">
        <v>12</v>
      </c>
      <c r="E128" s="59">
        <v>0</v>
      </c>
      <c r="F128" s="58">
        <v>0</v>
      </c>
      <c r="G128" s="59">
        <v>0</v>
      </c>
      <c r="H128" s="58">
        <v>0</v>
      </c>
      <c r="I128" s="59">
        <v>0</v>
      </c>
      <c r="J128" s="58">
        <v>5</v>
      </c>
    </row>
    <row r="129" spans="1:10" ht="14.25" x14ac:dyDescent="0.2">
      <c r="A129" s="58" t="s">
        <v>270</v>
      </c>
      <c r="B129" s="58" t="s">
        <v>50</v>
      </c>
      <c r="C129" s="58" t="s">
        <v>1089</v>
      </c>
      <c r="D129" s="58">
        <v>2</v>
      </c>
      <c r="E129" s="59">
        <v>0</v>
      </c>
      <c r="F129" s="58">
        <v>0</v>
      </c>
      <c r="G129" s="59">
        <v>0</v>
      </c>
      <c r="H129" s="58">
        <v>0</v>
      </c>
      <c r="I129" s="59">
        <v>0</v>
      </c>
      <c r="J129" s="58">
        <v>2</v>
      </c>
    </row>
    <row r="130" spans="1:10" ht="14.25" x14ac:dyDescent="0.2">
      <c r="A130" s="58" t="s">
        <v>271</v>
      </c>
      <c r="B130" s="58" t="s">
        <v>51</v>
      </c>
      <c r="C130" s="58" t="s">
        <v>1090</v>
      </c>
      <c r="D130" s="58">
        <v>0</v>
      </c>
      <c r="E130" s="59">
        <v>0</v>
      </c>
      <c r="F130" s="58">
        <v>0</v>
      </c>
      <c r="G130" s="59">
        <v>0</v>
      </c>
      <c r="H130" s="58">
        <v>0</v>
      </c>
      <c r="I130" s="59">
        <v>0</v>
      </c>
      <c r="J130" s="58">
        <v>0</v>
      </c>
    </row>
    <row r="131" spans="1:10" ht="14.25" x14ac:dyDescent="0.2">
      <c r="A131" s="58" t="s">
        <v>274</v>
      </c>
      <c r="B131" s="58" t="s">
        <v>51</v>
      </c>
      <c r="C131" s="58" t="s">
        <v>1091</v>
      </c>
      <c r="D131" s="58">
        <v>0</v>
      </c>
      <c r="E131" s="59">
        <v>0</v>
      </c>
      <c r="F131" s="58">
        <v>0</v>
      </c>
      <c r="G131" s="59">
        <v>0</v>
      </c>
      <c r="H131" s="58">
        <v>0</v>
      </c>
      <c r="I131" s="59">
        <v>0</v>
      </c>
      <c r="J131" s="58">
        <v>0</v>
      </c>
    </row>
    <row r="132" spans="1:10" ht="14.25" x14ac:dyDescent="0.2">
      <c r="A132" s="58" t="s">
        <v>272</v>
      </c>
      <c r="B132" s="58" t="s">
        <v>51</v>
      </c>
      <c r="C132" s="58" t="s">
        <v>1090</v>
      </c>
      <c r="D132" s="58">
        <v>0</v>
      </c>
      <c r="E132" s="59">
        <v>0</v>
      </c>
      <c r="F132" s="58">
        <v>0</v>
      </c>
      <c r="G132" s="59">
        <v>0</v>
      </c>
      <c r="H132" s="58">
        <v>0</v>
      </c>
      <c r="I132" s="59">
        <v>0</v>
      </c>
      <c r="J132" s="58">
        <v>0</v>
      </c>
    </row>
    <row r="133" spans="1:10" ht="14.25" x14ac:dyDescent="0.2">
      <c r="A133" s="58" t="s">
        <v>273</v>
      </c>
      <c r="B133" s="58" t="s">
        <v>51</v>
      </c>
      <c r="C133" s="58" t="s">
        <v>1090</v>
      </c>
      <c r="D133" s="58">
        <v>0</v>
      </c>
      <c r="E133" s="59">
        <v>0</v>
      </c>
      <c r="F133" s="58">
        <v>0</v>
      </c>
      <c r="G133" s="59">
        <v>0</v>
      </c>
      <c r="H133" s="58">
        <v>0</v>
      </c>
      <c r="I133" s="59">
        <v>0</v>
      </c>
      <c r="J133" s="58">
        <v>0</v>
      </c>
    </row>
    <row r="134" spans="1:10" ht="14.25" x14ac:dyDescent="0.2">
      <c r="A134" s="58" t="s">
        <v>276</v>
      </c>
      <c r="B134" s="58" t="s">
        <v>52</v>
      </c>
      <c r="C134" s="58" t="s">
        <v>1011</v>
      </c>
      <c r="D134" s="58">
        <v>13</v>
      </c>
      <c r="E134" s="59">
        <v>0</v>
      </c>
      <c r="F134" s="58">
        <v>0</v>
      </c>
      <c r="G134" s="59">
        <v>0</v>
      </c>
      <c r="H134" s="58">
        <v>0</v>
      </c>
      <c r="I134" s="59">
        <v>0</v>
      </c>
      <c r="J134" s="58">
        <v>6</v>
      </c>
    </row>
    <row r="135" spans="1:10" ht="14.25" x14ac:dyDescent="0.2">
      <c r="A135" s="58" t="s">
        <v>275</v>
      </c>
      <c r="B135" s="58" t="s">
        <v>52</v>
      </c>
      <c r="C135" s="58" t="s">
        <v>980</v>
      </c>
      <c r="D135" s="58">
        <v>14</v>
      </c>
      <c r="E135" s="59">
        <v>0</v>
      </c>
      <c r="F135" s="58">
        <v>0</v>
      </c>
      <c r="G135" s="59">
        <v>0</v>
      </c>
      <c r="H135" s="58">
        <v>0</v>
      </c>
      <c r="I135" s="59">
        <v>0</v>
      </c>
      <c r="J135" s="58">
        <v>10</v>
      </c>
    </row>
    <row r="136" spans="1:10" ht="14.25" x14ac:dyDescent="0.2">
      <c r="A136" s="58" t="s">
        <v>278</v>
      </c>
      <c r="B136" s="58" t="s">
        <v>53</v>
      </c>
      <c r="C136" s="58" t="s">
        <v>1092</v>
      </c>
      <c r="D136" s="58">
        <v>0</v>
      </c>
      <c r="E136" s="59">
        <v>0</v>
      </c>
      <c r="F136" s="58">
        <v>0</v>
      </c>
      <c r="G136" s="59">
        <v>0</v>
      </c>
      <c r="H136" s="58">
        <v>0</v>
      </c>
      <c r="I136" s="59">
        <v>0</v>
      </c>
      <c r="J136" s="58">
        <v>0</v>
      </c>
    </row>
    <row r="137" spans="1:10" ht="14.25" x14ac:dyDescent="0.2">
      <c r="A137" s="58" t="s">
        <v>277</v>
      </c>
      <c r="B137" s="58" t="s">
        <v>53</v>
      </c>
      <c r="C137" s="58" t="s">
        <v>1093</v>
      </c>
      <c r="D137" s="58">
        <v>0</v>
      </c>
      <c r="E137" s="59">
        <v>0</v>
      </c>
      <c r="F137" s="58">
        <v>0</v>
      </c>
      <c r="G137" s="59">
        <v>0</v>
      </c>
      <c r="H137" s="58">
        <v>0</v>
      </c>
      <c r="I137" s="59">
        <v>0</v>
      </c>
      <c r="J137" s="58">
        <v>0</v>
      </c>
    </row>
    <row r="138" spans="1:10" ht="14.25" x14ac:dyDescent="0.2">
      <c r="A138" s="58" t="s">
        <v>280</v>
      </c>
      <c r="B138" s="58" t="s">
        <v>54</v>
      </c>
      <c r="C138" s="58" t="s">
        <v>1094</v>
      </c>
      <c r="D138" s="58">
        <v>6</v>
      </c>
      <c r="E138" s="59">
        <v>0</v>
      </c>
      <c r="F138" s="58">
        <v>0</v>
      </c>
      <c r="G138" s="59">
        <v>0</v>
      </c>
      <c r="H138" s="58">
        <v>1</v>
      </c>
      <c r="I138" s="59">
        <v>0</v>
      </c>
      <c r="J138" s="58">
        <v>4</v>
      </c>
    </row>
    <row r="139" spans="1:10" ht="14.25" x14ac:dyDescent="0.2">
      <c r="A139" s="58" t="s">
        <v>279</v>
      </c>
      <c r="B139" s="58" t="s">
        <v>54</v>
      </c>
      <c r="C139" s="58" t="s">
        <v>887</v>
      </c>
      <c r="D139" s="58">
        <v>13</v>
      </c>
      <c r="E139" s="59">
        <v>7.6899999999999996E-2</v>
      </c>
      <c r="F139" s="58">
        <v>1</v>
      </c>
      <c r="G139" s="59">
        <v>1</v>
      </c>
      <c r="H139" s="58">
        <v>9</v>
      </c>
      <c r="I139" s="59">
        <v>1</v>
      </c>
      <c r="J139" s="58">
        <v>14</v>
      </c>
    </row>
    <row r="140" spans="1:10" ht="14.25" x14ac:dyDescent="0.2">
      <c r="A140" s="58" t="s">
        <v>281</v>
      </c>
      <c r="B140" s="58" t="s">
        <v>55</v>
      </c>
      <c r="C140" s="58" t="s">
        <v>1095</v>
      </c>
      <c r="D140" s="58">
        <v>0</v>
      </c>
      <c r="E140" s="59">
        <v>0</v>
      </c>
      <c r="F140" s="58">
        <v>1</v>
      </c>
      <c r="G140" s="59">
        <v>0</v>
      </c>
      <c r="H140" s="58">
        <v>0</v>
      </c>
      <c r="I140" s="59">
        <v>0</v>
      </c>
      <c r="J140" s="58">
        <v>2</v>
      </c>
    </row>
    <row r="141" spans="1:10" ht="14.25" x14ac:dyDescent="0.2">
      <c r="A141" s="58" t="s">
        <v>284</v>
      </c>
      <c r="B141" s="58" t="s">
        <v>56</v>
      </c>
      <c r="C141" s="58" t="s">
        <v>917</v>
      </c>
      <c r="D141" s="58">
        <v>1</v>
      </c>
      <c r="E141" s="59">
        <v>0</v>
      </c>
      <c r="F141" s="58">
        <v>1</v>
      </c>
      <c r="G141" s="59">
        <v>1</v>
      </c>
      <c r="H141" s="58">
        <v>5</v>
      </c>
      <c r="I141" s="59">
        <v>1</v>
      </c>
      <c r="J141" s="58">
        <v>7</v>
      </c>
    </row>
    <row r="142" spans="1:10" ht="14.25" x14ac:dyDescent="0.2">
      <c r="A142" s="58" t="s">
        <v>282</v>
      </c>
      <c r="B142" s="58" t="s">
        <v>56</v>
      </c>
      <c r="C142" s="58" t="s">
        <v>1096</v>
      </c>
      <c r="D142" s="58">
        <v>0</v>
      </c>
      <c r="E142" s="59">
        <v>0</v>
      </c>
      <c r="F142" s="58">
        <v>0</v>
      </c>
      <c r="G142" s="59">
        <v>0</v>
      </c>
      <c r="H142" s="58">
        <v>0</v>
      </c>
      <c r="I142" s="59">
        <v>0</v>
      </c>
      <c r="J142" s="58">
        <v>1</v>
      </c>
    </row>
    <row r="143" spans="1:10" ht="14.25" x14ac:dyDescent="0.2">
      <c r="A143" s="58" t="s">
        <v>283</v>
      </c>
      <c r="B143" s="58" t="s">
        <v>56</v>
      </c>
      <c r="C143" s="58" t="s">
        <v>952</v>
      </c>
      <c r="D143" s="58">
        <v>1</v>
      </c>
      <c r="E143" s="59">
        <v>1</v>
      </c>
      <c r="F143" s="58">
        <v>1</v>
      </c>
      <c r="G143" s="59">
        <v>1</v>
      </c>
      <c r="H143" s="58">
        <v>1</v>
      </c>
      <c r="I143" s="59">
        <v>0</v>
      </c>
      <c r="J143" s="58">
        <v>1</v>
      </c>
    </row>
    <row r="144" spans="1:10" ht="14.25" x14ac:dyDescent="0.2">
      <c r="A144" s="58" t="s">
        <v>285</v>
      </c>
      <c r="B144" s="58" t="s">
        <v>56</v>
      </c>
      <c r="C144" s="58" t="s">
        <v>917</v>
      </c>
      <c r="D144" s="58">
        <v>0</v>
      </c>
      <c r="E144" s="59">
        <v>0</v>
      </c>
      <c r="F144" s="58">
        <v>0</v>
      </c>
      <c r="G144" s="59">
        <v>0</v>
      </c>
      <c r="H144" s="58">
        <v>2</v>
      </c>
      <c r="I144" s="59">
        <v>0</v>
      </c>
      <c r="J144" s="58">
        <v>1</v>
      </c>
    </row>
    <row r="145" spans="1:10" ht="14.25" x14ac:dyDescent="0.2">
      <c r="A145" s="58" t="s">
        <v>286</v>
      </c>
      <c r="B145" s="58" t="s">
        <v>56</v>
      </c>
      <c r="C145" s="58" t="s">
        <v>937</v>
      </c>
      <c r="D145" s="58">
        <v>4</v>
      </c>
      <c r="E145" s="59">
        <v>0</v>
      </c>
      <c r="F145" s="58">
        <v>3</v>
      </c>
      <c r="G145" s="59">
        <v>0.66669999999999996</v>
      </c>
      <c r="H145" s="58">
        <v>8</v>
      </c>
      <c r="I145" s="59">
        <v>0.75</v>
      </c>
      <c r="J145" s="58">
        <v>9</v>
      </c>
    </row>
    <row r="146" spans="1:10" ht="14.25" x14ac:dyDescent="0.2">
      <c r="A146" s="58" t="s">
        <v>287</v>
      </c>
      <c r="B146" s="58" t="s">
        <v>57</v>
      </c>
      <c r="C146" s="58" t="s">
        <v>1097</v>
      </c>
      <c r="D146" s="58">
        <v>0</v>
      </c>
      <c r="E146" s="59">
        <v>0</v>
      </c>
      <c r="F146" s="58">
        <v>0</v>
      </c>
      <c r="G146" s="59">
        <v>0</v>
      </c>
      <c r="H146" s="58">
        <v>0</v>
      </c>
      <c r="I146" s="59">
        <v>0</v>
      </c>
      <c r="J146" s="58">
        <v>0</v>
      </c>
    </row>
    <row r="147" spans="1:10" ht="14.25" x14ac:dyDescent="0.2">
      <c r="A147" s="58" t="s">
        <v>292</v>
      </c>
      <c r="B147" s="58" t="s">
        <v>58</v>
      </c>
      <c r="C147" s="58" t="s">
        <v>1098</v>
      </c>
      <c r="D147" s="58">
        <v>0</v>
      </c>
      <c r="E147" s="59">
        <v>0</v>
      </c>
      <c r="F147" s="58">
        <v>0</v>
      </c>
      <c r="G147" s="59">
        <v>0</v>
      </c>
      <c r="H147" s="58">
        <v>2</v>
      </c>
      <c r="I147" s="59">
        <v>0</v>
      </c>
      <c r="J147" s="58">
        <v>0</v>
      </c>
    </row>
    <row r="148" spans="1:10" ht="14.25" x14ac:dyDescent="0.2">
      <c r="A148" s="58" t="s">
        <v>291</v>
      </c>
      <c r="B148" s="58" t="s">
        <v>58</v>
      </c>
      <c r="C148" s="58" t="s">
        <v>1099</v>
      </c>
      <c r="D148" s="58">
        <v>0</v>
      </c>
      <c r="E148" s="59">
        <v>0</v>
      </c>
      <c r="F148" s="58">
        <v>0</v>
      </c>
      <c r="G148" s="59">
        <v>0</v>
      </c>
      <c r="H148" s="58">
        <v>2</v>
      </c>
      <c r="I148" s="59">
        <v>0</v>
      </c>
      <c r="J148" s="58">
        <v>3</v>
      </c>
    </row>
    <row r="149" spans="1:10" ht="14.25" x14ac:dyDescent="0.2">
      <c r="A149" s="58" t="s">
        <v>290</v>
      </c>
      <c r="B149" s="58" t="s">
        <v>58</v>
      </c>
      <c r="C149" s="58" t="s">
        <v>953</v>
      </c>
      <c r="D149" s="58">
        <v>1</v>
      </c>
      <c r="E149" s="59">
        <v>0</v>
      </c>
      <c r="F149" s="58">
        <v>0</v>
      </c>
      <c r="G149" s="59">
        <v>0</v>
      </c>
      <c r="H149" s="58">
        <v>2</v>
      </c>
      <c r="I149" s="59">
        <v>0</v>
      </c>
      <c r="J149" s="58">
        <v>1</v>
      </c>
    </row>
    <row r="150" spans="1:10" ht="14.25" x14ac:dyDescent="0.2">
      <c r="A150" s="58" t="s">
        <v>289</v>
      </c>
      <c r="B150" s="58" t="s">
        <v>58</v>
      </c>
      <c r="C150" s="58" t="s">
        <v>873</v>
      </c>
      <c r="D150" s="58">
        <v>2</v>
      </c>
      <c r="E150" s="59">
        <v>0.5</v>
      </c>
      <c r="F150" s="58">
        <v>8</v>
      </c>
      <c r="G150" s="59">
        <v>0.875</v>
      </c>
      <c r="H150" s="58">
        <v>11</v>
      </c>
      <c r="I150" s="59">
        <v>0</v>
      </c>
      <c r="J150" s="58">
        <v>1</v>
      </c>
    </row>
    <row r="151" spans="1:10" ht="14.25" x14ac:dyDescent="0.2">
      <c r="A151" s="58" t="s">
        <v>288</v>
      </c>
      <c r="B151" s="58" t="s">
        <v>58</v>
      </c>
      <c r="C151" s="58" t="s">
        <v>981</v>
      </c>
      <c r="D151" s="58">
        <v>1</v>
      </c>
      <c r="E151" s="59">
        <v>0</v>
      </c>
      <c r="F151" s="58">
        <v>0</v>
      </c>
      <c r="G151" s="59">
        <v>0</v>
      </c>
      <c r="H151" s="58">
        <v>8</v>
      </c>
      <c r="I151" s="59">
        <v>0.125</v>
      </c>
      <c r="J151" s="58">
        <v>3</v>
      </c>
    </row>
    <row r="152" spans="1:10" ht="14.25" x14ac:dyDescent="0.2">
      <c r="A152" s="58" t="s">
        <v>295</v>
      </c>
      <c r="B152" s="58" t="s">
        <v>59</v>
      </c>
      <c r="C152" s="58" t="s">
        <v>1100</v>
      </c>
      <c r="D152" s="58">
        <v>0</v>
      </c>
      <c r="E152" s="59">
        <v>0</v>
      </c>
      <c r="F152" s="58">
        <v>0</v>
      </c>
      <c r="G152" s="59">
        <v>0</v>
      </c>
      <c r="H152" s="58">
        <v>0</v>
      </c>
      <c r="I152" s="59">
        <v>0</v>
      </c>
      <c r="J152" s="58">
        <v>0</v>
      </c>
    </row>
    <row r="153" spans="1:10" ht="14.25" x14ac:dyDescent="0.2">
      <c r="A153" s="58" t="s">
        <v>294</v>
      </c>
      <c r="B153" s="58" t="s">
        <v>59</v>
      </c>
      <c r="C153" s="58" t="s">
        <v>1101</v>
      </c>
      <c r="D153" s="58">
        <v>0</v>
      </c>
      <c r="E153" s="59">
        <v>0</v>
      </c>
      <c r="F153" s="58">
        <v>0</v>
      </c>
      <c r="G153" s="59">
        <v>0</v>
      </c>
      <c r="H153" s="58">
        <v>0</v>
      </c>
      <c r="I153" s="59">
        <v>0</v>
      </c>
      <c r="J153" s="58">
        <v>0</v>
      </c>
    </row>
    <row r="154" spans="1:10" ht="14.25" x14ac:dyDescent="0.2">
      <c r="A154" s="58" t="s">
        <v>293</v>
      </c>
      <c r="B154" s="58" t="s">
        <v>59</v>
      </c>
      <c r="C154" s="58" t="s">
        <v>1102</v>
      </c>
      <c r="D154" s="58">
        <v>0</v>
      </c>
      <c r="E154" s="59">
        <v>0</v>
      </c>
      <c r="F154" s="58">
        <v>0</v>
      </c>
      <c r="G154" s="59">
        <v>0</v>
      </c>
      <c r="H154" s="58">
        <v>0</v>
      </c>
      <c r="I154" s="59">
        <v>0</v>
      </c>
      <c r="J154" s="58">
        <v>0</v>
      </c>
    </row>
    <row r="155" spans="1:10" ht="14.25" x14ac:dyDescent="0.2">
      <c r="A155" s="58" t="s">
        <v>296</v>
      </c>
      <c r="B155" s="58" t="s">
        <v>60</v>
      </c>
      <c r="C155" s="58" t="s">
        <v>1103</v>
      </c>
      <c r="D155" s="58">
        <v>11</v>
      </c>
      <c r="E155" s="59">
        <v>0</v>
      </c>
      <c r="F155" s="58">
        <v>0</v>
      </c>
      <c r="G155" s="59">
        <v>0</v>
      </c>
      <c r="H155" s="58">
        <v>1</v>
      </c>
      <c r="I155" s="59">
        <v>0</v>
      </c>
      <c r="J155" s="58">
        <v>6</v>
      </c>
    </row>
    <row r="156" spans="1:10" ht="14.25" x14ac:dyDescent="0.2">
      <c r="A156" s="58" t="s">
        <v>297</v>
      </c>
      <c r="B156" s="58" t="s">
        <v>60</v>
      </c>
      <c r="C156" s="58" t="s">
        <v>1012</v>
      </c>
      <c r="D156" s="58">
        <v>14</v>
      </c>
      <c r="E156" s="59">
        <v>0</v>
      </c>
      <c r="F156" s="58">
        <v>0</v>
      </c>
      <c r="G156" s="59">
        <v>0</v>
      </c>
      <c r="H156" s="58">
        <v>0</v>
      </c>
      <c r="I156" s="59">
        <v>0</v>
      </c>
      <c r="J156" s="58">
        <v>7</v>
      </c>
    </row>
    <row r="157" spans="1:10" ht="14.25" x14ac:dyDescent="0.2">
      <c r="A157" s="58" t="s">
        <v>300</v>
      </c>
      <c r="B157" s="58" t="s">
        <v>61</v>
      </c>
      <c r="C157" s="58" t="s">
        <v>880</v>
      </c>
      <c r="D157" s="58">
        <v>8</v>
      </c>
      <c r="E157" s="59">
        <v>0</v>
      </c>
      <c r="F157" s="58">
        <v>1</v>
      </c>
      <c r="G157" s="59">
        <v>0</v>
      </c>
      <c r="H157" s="58">
        <v>2</v>
      </c>
      <c r="I157" s="59">
        <v>0</v>
      </c>
      <c r="J157" s="58">
        <v>1</v>
      </c>
    </row>
    <row r="158" spans="1:10" ht="14.25" x14ac:dyDescent="0.2">
      <c r="A158" s="58" t="s">
        <v>298</v>
      </c>
      <c r="B158" s="58" t="s">
        <v>61</v>
      </c>
      <c r="C158" s="58" t="s">
        <v>862</v>
      </c>
      <c r="D158" s="58">
        <v>6</v>
      </c>
      <c r="E158" s="59">
        <v>0</v>
      </c>
      <c r="F158" s="58">
        <v>2</v>
      </c>
      <c r="G158" s="59">
        <v>1</v>
      </c>
      <c r="H158" s="58">
        <v>7</v>
      </c>
      <c r="I158" s="59">
        <v>0.1429</v>
      </c>
      <c r="J158" s="58">
        <v>3</v>
      </c>
    </row>
    <row r="159" spans="1:10" ht="14.25" x14ac:dyDescent="0.2">
      <c r="A159" s="58" t="s">
        <v>299</v>
      </c>
      <c r="B159" s="58" t="s">
        <v>840</v>
      </c>
      <c r="C159" s="58" t="s">
        <v>858</v>
      </c>
      <c r="D159" s="58">
        <v>13</v>
      </c>
      <c r="E159" s="59">
        <v>0.23080000000000001</v>
      </c>
      <c r="F159" s="58">
        <v>4</v>
      </c>
      <c r="G159" s="59">
        <v>1</v>
      </c>
      <c r="H159" s="58">
        <v>11</v>
      </c>
      <c r="I159" s="59">
        <v>0.90910000000000002</v>
      </c>
      <c r="J159" s="58">
        <v>12</v>
      </c>
    </row>
    <row r="160" spans="1:10" ht="14.25" x14ac:dyDescent="0.2">
      <c r="A160" s="58" t="s">
        <v>304</v>
      </c>
      <c r="B160" s="58" t="s">
        <v>63</v>
      </c>
      <c r="C160" s="58" t="s">
        <v>1013</v>
      </c>
      <c r="D160" s="58">
        <v>13</v>
      </c>
      <c r="E160" s="59">
        <v>0</v>
      </c>
      <c r="F160" s="58">
        <v>0</v>
      </c>
      <c r="G160" s="59">
        <v>0</v>
      </c>
      <c r="H160" s="58">
        <v>0</v>
      </c>
      <c r="I160" s="59">
        <v>0</v>
      </c>
      <c r="J160" s="58">
        <v>5</v>
      </c>
    </row>
    <row r="161" spans="1:10" ht="14.25" x14ac:dyDescent="0.2">
      <c r="A161" s="58" t="s">
        <v>303</v>
      </c>
      <c r="B161" s="58" t="s">
        <v>63</v>
      </c>
      <c r="C161" s="58" t="s">
        <v>982</v>
      </c>
      <c r="D161" s="58">
        <v>12</v>
      </c>
      <c r="E161" s="59">
        <v>0</v>
      </c>
      <c r="F161" s="58">
        <v>0</v>
      </c>
      <c r="G161" s="59">
        <v>0</v>
      </c>
      <c r="H161" s="58">
        <v>0</v>
      </c>
      <c r="I161" s="59">
        <v>0</v>
      </c>
      <c r="J161" s="58">
        <v>9</v>
      </c>
    </row>
    <row r="162" spans="1:10" ht="14.25" x14ac:dyDescent="0.2">
      <c r="A162" s="58" t="s">
        <v>301</v>
      </c>
      <c r="B162" s="58" t="s">
        <v>63</v>
      </c>
      <c r="C162" s="58" t="s">
        <v>907</v>
      </c>
      <c r="D162" s="58">
        <v>14</v>
      </c>
      <c r="E162" s="59">
        <v>0</v>
      </c>
      <c r="F162" s="58">
        <v>0</v>
      </c>
      <c r="G162" s="59">
        <v>0</v>
      </c>
      <c r="H162" s="58">
        <v>0</v>
      </c>
      <c r="I162" s="59">
        <v>0</v>
      </c>
      <c r="J162" s="58">
        <v>8</v>
      </c>
    </row>
    <row r="163" spans="1:10" ht="14.25" x14ac:dyDescent="0.2">
      <c r="A163" s="58" t="s">
        <v>305</v>
      </c>
      <c r="B163" s="58" t="s">
        <v>63</v>
      </c>
      <c r="C163" s="58" t="s">
        <v>1104</v>
      </c>
      <c r="D163" s="58">
        <v>2</v>
      </c>
      <c r="E163" s="59">
        <v>0</v>
      </c>
      <c r="F163" s="58">
        <v>0</v>
      </c>
      <c r="G163" s="59">
        <v>0</v>
      </c>
      <c r="H163" s="58">
        <v>0</v>
      </c>
      <c r="I163" s="59">
        <v>0</v>
      </c>
      <c r="J163" s="58">
        <v>1</v>
      </c>
    </row>
    <row r="164" spans="1:10" ht="14.25" x14ac:dyDescent="0.2">
      <c r="A164" s="58" t="s">
        <v>302</v>
      </c>
      <c r="B164" s="58" t="s">
        <v>63</v>
      </c>
      <c r="C164" s="58" t="s">
        <v>1014</v>
      </c>
      <c r="D164" s="58">
        <v>13</v>
      </c>
      <c r="E164" s="59">
        <v>7.6899999999999996E-2</v>
      </c>
      <c r="F164" s="58">
        <v>1</v>
      </c>
      <c r="G164" s="59">
        <v>1</v>
      </c>
      <c r="H164" s="58">
        <v>2</v>
      </c>
      <c r="I164" s="59">
        <v>0.5</v>
      </c>
      <c r="J164" s="58">
        <v>11</v>
      </c>
    </row>
    <row r="165" spans="1:10" ht="14.25" x14ac:dyDescent="0.2">
      <c r="A165" s="58" t="s">
        <v>308</v>
      </c>
      <c r="B165" s="58" t="s">
        <v>63</v>
      </c>
      <c r="C165" s="58" t="s">
        <v>900</v>
      </c>
      <c r="D165" s="58">
        <v>14</v>
      </c>
      <c r="E165" s="59">
        <v>0</v>
      </c>
      <c r="F165" s="58">
        <v>0</v>
      </c>
      <c r="G165" s="59">
        <v>0</v>
      </c>
      <c r="H165" s="58">
        <v>0</v>
      </c>
      <c r="I165" s="59">
        <v>0</v>
      </c>
      <c r="J165" s="58">
        <v>11</v>
      </c>
    </row>
    <row r="166" spans="1:10" ht="14.25" x14ac:dyDescent="0.2">
      <c r="A166" s="58" t="s">
        <v>306</v>
      </c>
      <c r="B166" s="58" t="s">
        <v>63</v>
      </c>
      <c r="C166" s="58" t="s">
        <v>983</v>
      </c>
      <c r="D166" s="58">
        <v>13</v>
      </c>
      <c r="E166" s="59">
        <v>0</v>
      </c>
      <c r="F166" s="58">
        <v>0</v>
      </c>
      <c r="G166" s="59">
        <v>0</v>
      </c>
      <c r="H166" s="58">
        <v>0</v>
      </c>
      <c r="I166" s="59">
        <v>0</v>
      </c>
      <c r="J166" s="58">
        <v>7</v>
      </c>
    </row>
    <row r="167" spans="1:10" ht="14.25" x14ac:dyDescent="0.2">
      <c r="A167" s="58" t="s">
        <v>307</v>
      </c>
      <c r="B167" s="58" t="s">
        <v>63</v>
      </c>
      <c r="C167" s="58" t="s">
        <v>938</v>
      </c>
      <c r="D167" s="58">
        <v>9</v>
      </c>
      <c r="E167" s="59">
        <v>0</v>
      </c>
      <c r="F167" s="58">
        <v>0</v>
      </c>
      <c r="G167" s="59">
        <v>0</v>
      </c>
      <c r="H167" s="58">
        <v>0</v>
      </c>
      <c r="I167" s="59">
        <v>0</v>
      </c>
      <c r="J167" s="58">
        <v>2</v>
      </c>
    </row>
    <row r="168" spans="1:10" ht="14.25" x14ac:dyDescent="0.2">
      <c r="A168" s="58" t="s">
        <v>309</v>
      </c>
      <c r="B168" s="58" t="s">
        <v>64</v>
      </c>
      <c r="C168" s="58" t="s">
        <v>954</v>
      </c>
      <c r="D168" s="58">
        <v>15</v>
      </c>
      <c r="E168" s="59">
        <v>0</v>
      </c>
      <c r="F168" s="58">
        <v>0</v>
      </c>
      <c r="G168" s="59">
        <v>0</v>
      </c>
      <c r="H168" s="58">
        <v>0</v>
      </c>
      <c r="I168" s="59">
        <v>0</v>
      </c>
      <c r="J168" s="58">
        <v>10</v>
      </c>
    </row>
    <row r="169" spans="1:10" ht="14.25" x14ac:dyDescent="0.2">
      <c r="A169" s="58" t="s">
        <v>310</v>
      </c>
      <c r="B169" s="58" t="s">
        <v>64</v>
      </c>
      <c r="C169" s="58" t="s">
        <v>939</v>
      </c>
      <c r="D169" s="58">
        <v>15</v>
      </c>
      <c r="E169" s="59">
        <v>0</v>
      </c>
      <c r="F169" s="58">
        <v>0</v>
      </c>
      <c r="G169" s="59">
        <v>0</v>
      </c>
      <c r="H169" s="58">
        <v>0</v>
      </c>
      <c r="I169" s="59">
        <v>0</v>
      </c>
      <c r="J169" s="58">
        <v>12</v>
      </c>
    </row>
    <row r="170" spans="1:10" ht="14.25" x14ac:dyDescent="0.2">
      <c r="A170" s="58" t="s">
        <v>311</v>
      </c>
      <c r="B170" s="58" t="s">
        <v>64</v>
      </c>
      <c r="C170" s="58" t="s">
        <v>984</v>
      </c>
      <c r="D170" s="58">
        <v>15</v>
      </c>
      <c r="E170" s="59">
        <v>6.6699999999999995E-2</v>
      </c>
      <c r="F170" s="58">
        <v>1</v>
      </c>
      <c r="G170" s="59">
        <v>0</v>
      </c>
      <c r="H170" s="58">
        <v>1</v>
      </c>
      <c r="I170" s="59">
        <v>1</v>
      </c>
      <c r="J170" s="58">
        <v>13</v>
      </c>
    </row>
    <row r="171" spans="1:10" ht="14.25" x14ac:dyDescent="0.2">
      <c r="A171" s="58" t="s">
        <v>312</v>
      </c>
      <c r="B171" s="58" t="s">
        <v>65</v>
      </c>
      <c r="C171" s="58" t="s">
        <v>918</v>
      </c>
      <c r="D171" s="58">
        <v>3</v>
      </c>
      <c r="E171" s="59">
        <v>0</v>
      </c>
      <c r="F171" s="58">
        <v>1</v>
      </c>
      <c r="G171" s="59">
        <v>0</v>
      </c>
      <c r="H171" s="58">
        <v>6</v>
      </c>
      <c r="I171" s="59">
        <v>0.5</v>
      </c>
      <c r="J171" s="58">
        <v>5</v>
      </c>
    </row>
    <row r="172" spans="1:10" ht="14.25" x14ac:dyDescent="0.2">
      <c r="A172" s="58" t="s">
        <v>313</v>
      </c>
      <c r="B172" s="58" t="s">
        <v>66</v>
      </c>
      <c r="C172" s="58" t="s">
        <v>1105</v>
      </c>
      <c r="D172" s="58">
        <v>0</v>
      </c>
      <c r="E172" s="59">
        <v>0</v>
      </c>
      <c r="F172" s="58">
        <v>0</v>
      </c>
      <c r="G172" s="59">
        <v>0</v>
      </c>
      <c r="H172" s="58">
        <v>0</v>
      </c>
      <c r="I172" s="59">
        <v>0</v>
      </c>
      <c r="J172" s="58">
        <v>0</v>
      </c>
    </row>
    <row r="173" spans="1:10" ht="14.25" x14ac:dyDescent="0.2">
      <c r="A173" s="58" t="s">
        <v>315</v>
      </c>
      <c r="B173" s="58" t="s">
        <v>66</v>
      </c>
      <c r="C173" s="58" t="s">
        <v>1106</v>
      </c>
      <c r="D173" s="58">
        <v>0</v>
      </c>
      <c r="E173" s="59">
        <v>0</v>
      </c>
      <c r="F173" s="58">
        <v>0</v>
      </c>
      <c r="G173" s="59">
        <v>0</v>
      </c>
      <c r="H173" s="58">
        <v>0</v>
      </c>
      <c r="I173" s="59">
        <v>0</v>
      </c>
      <c r="J173" s="58">
        <v>0</v>
      </c>
    </row>
    <row r="174" spans="1:10" ht="14.25" x14ac:dyDescent="0.2">
      <c r="A174" s="58" t="s">
        <v>316</v>
      </c>
      <c r="B174" s="58" t="s">
        <v>66</v>
      </c>
      <c r="C174" s="58" t="s">
        <v>1015</v>
      </c>
      <c r="D174" s="58">
        <v>0</v>
      </c>
      <c r="E174" s="59">
        <v>0</v>
      </c>
      <c r="F174" s="58">
        <v>0</v>
      </c>
      <c r="G174" s="59">
        <v>0</v>
      </c>
      <c r="H174" s="58">
        <v>3</v>
      </c>
      <c r="I174" s="59">
        <v>0.33329999999999999</v>
      </c>
      <c r="J174" s="58">
        <v>3</v>
      </c>
    </row>
    <row r="175" spans="1:10" ht="14.25" x14ac:dyDescent="0.2">
      <c r="A175" s="58" t="s">
        <v>317</v>
      </c>
      <c r="B175" s="58" t="s">
        <v>66</v>
      </c>
      <c r="C175" s="58" t="s">
        <v>1107</v>
      </c>
      <c r="D175" s="58">
        <v>0</v>
      </c>
      <c r="E175" s="59">
        <v>0</v>
      </c>
      <c r="F175" s="58">
        <v>0</v>
      </c>
      <c r="G175" s="59">
        <v>0</v>
      </c>
      <c r="H175" s="58">
        <v>0</v>
      </c>
      <c r="I175" s="59">
        <v>0</v>
      </c>
      <c r="J175" s="58">
        <v>0</v>
      </c>
    </row>
    <row r="176" spans="1:10" ht="14.25" x14ac:dyDescent="0.2">
      <c r="A176" s="58" t="s">
        <v>314</v>
      </c>
      <c r="B176" s="58" t="s">
        <v>66</v>
      </c>
      <c r="C176" s="58" t="s">
        <v>1108</v>
      </c>
      <c r="D176" s="58">
        <v>0</v>
      </c>
      <c r="E176" s="59">
        <v>0</v>
      </c>
      <c r="F176" s="58">
        <v>0</v>
      </c>
      <c r="G176" s="59">
        <v>0</v>
      </c>
      <c r="H176" s="58">
        <v>0</v>
      </c>
      <c r="I176" s="59">
        <v>0</v>
      </c>
      <c r="J176" s="58">
        <v>0</v>
      </c>
    </row>
    <row r="177" spans="1:10" ht="14.25" x14ac:dyDescent="0.2">
      <c r="A177" s="58" t="s">
        <v>318</v>
      </c>
      <c r="B177" s="58" t="s">
        <v>67</v>
      </c>
      <c r="C177" s="58" t="s">
        <v>1109</v>
      </c>
      <c r="D177" s="58">
        <v>0</v>
      </c>
      <c r="E177" s="59">
        <v>0</v>
      </c>
      <c r="F177" s="58">
        <v>0</v>
      </c>
      <c r="G177" s="59">
        <v>0</v>
      </c>
      <c r="H177" s="58">
        <v>0</v>
      </c>
      <c r="I177" s="59">
        <v>0</v>
      </c>
      <c r="J177" s="58">
        <v>0</v>
      </c>
    </row>
    <row r="178" spans="1:10" ht="14.25" x14ac:dyDescent="0.2">
      <c r="A178" s="58" t="s">
        <v>319</v>
      </c>
      <c r="B178" s="58" t="s">
        <v>68</v>
      </c>
      <c r="C178" s="58" t="s">
        <v>925</v>
      </c>
      <c r="D178" s="58">
        <v>1</v>
      </c>
      <c r="E178" s="59">
        <v>0</v>
      </c>
      <c r="F178" s="58">
        <v>0</v>
      </c>
      <c r="G178" s="59">
        <v>0</v>
      </c>
      <c r="H178" s="58">
        <v>0</v>
      </c>
      <c r="I178" s="59">
        <v>0</v>
      </c>
      <c r="J178" s="58">
        <v>0</v>
      </c>
    </row>
    <row r="179" spans="1:10" ht="14.25" x14ac:dyDescent="0.2">
      <c r="A179" s="58" t="s">
        <v>320</v>
      </c>
      <c r="B179" s="58" t="s">
        <v>68</v>
      </c>
      <c r="C179" s="58" t="s">
        <v>925</v>
      </c>
      <c r="D179" s="58">
        <v>1</v>
      </c>
      <c r="E179" s="59">
        <v>0</v>
      </c>
      <c r="F179" s="58">
        <v>0</v>
      </c>
      <c r="G179" s="59">
        <v>0</v>
      </c>
      <c r="H179" s="58">
        <v>0</v>
      </c>
      <c r="I179" s="59">
        <v>0</v>
      </c>
      <c r="J179" s="58">
        <v>0</v>
      </c>
    </row>
    <row r="180" spans="1:10" ht="14.25" x14ac:dyDescent="0.2">
      <c r="A180" s="58" t="s">
        <v>321</v>
      </c>
      <c r="B180" s="58" t="s">
        <v>69</v>
      </c>
      <c r="C180" s="58" t="s">
        <v>860</v>
      </c>
      <c r="D180" s="58">
        <v>2</v>
      </c>
      <c r="E180" s="59">
        <v>1</v>
      </c>
      <c r="F180" s="58">
        <v>12</v>
      </c>
      <c r="G180" s="59">
        <v>0.66669999999999996</v>
      </c>
      <c r="H180" s="58">
        <v>9</v>
      </c>
      <c r="I180" s="59">
        <v>0.44440000000000002</v>
      </c>
      <c r="J180" s="58">
        <v>8</v>
      </c>
    </row>
    <row r="181" spans="1:10" ht="14.25" x14ac:dyDescent="0.2">
      <c r="A181" s="58" t="s">
        <v>322</v>
      </c>
      <c r="B181" s="58" t="s">
        <v>70</v>
      </c>
      <c r="C181" s="58" t="s">
        <v>908</v>
      </c>
      <c r="D181" s="58">
        <v>9</v>
      </c>
      <c r="E181" s="59">
        <v>0.22220000000000001</v>
      </c>
      <c r="F181" s="58">
        <v>2</v>
      </c>
      <c r="G181" s="59">
        <v>1</v>
      </c>
      <c r="H181" s="58">
        <v>10</v>
      </c>
      <c r="I181" s="59">
        <v>0.6</v>
      </c>
      <c r="J181" s="58">
        <v>10</v>
      </c>
    </row>
    <row r="182" spans="1:10" ht="14.25" x14ac:dyDescent="0.2">
      <c r="A182" s="58" t="s">
        <v>323</v>
      </c>
      <c r="B182" s="58" t="s">
        <v>70</v>
      </c>
      <c r="C182" s="58" t="s">
        <v>919</v>
      </c>
      <c r="D182" s="58">
        <v>0</v>
      </c>
      <c r="E182" s="59">
        <v>0</v>
      </c>
      <c r="F182" s="58">
        <v>2</v>
      </c>
      <c r="G182" s="59">
        <v>0.5</v>
      </c>
      <c r="H182" s="58">
        <v>7</v>
      </c>
      <c r="I182" s="59">
        <v>0.28570000000000001</v>
      </c>
      <c r="J182" s="58">
        <v>4</v>
      </c>
    </row>
    <row r="183" spans="1:10" ht="14.25" x14ac:dyDescent="0.2">
      <c r="A183" s="58" t="s">
        <v>326</v>
      </c>
      <c r="B183" s="58" t="s">
        <v>71</v>
      </c>
      <c r="C183" s="58" t="s">
        <v>888</v>
      </c>
      <c r="D183" s="58">
        <v>9</v>
      </c>
      <c r="E183" s="59">
        <v>0.88890000000000002</v>
      </c>
      <c r="F183" s="58">
        <v>13</v>
      </c>
      <c r="G183" s="59">
        <v>0.53849999999999998</v>
      </c>
      <c r="H183" s="58">
        <v>8</v>
      </c>
      <c r="I183" s="59">
        <v>0.625</v>
      </c>
      <c r="J183" s="58">
        <v>10</v>
      </c>
    </row>
    <row r="184" spans="1:10" ht="14.25" x14ac:dyDescent="0.2">
      <c r="A184" s="58" t="s">
        <v>325</v>
      </c>
      <c r="B184" s="58" t="s">
        <v>71</v>
      </c>
      <c r="C184" s="58" t="s">
        <v>1110</v>
      </c>
      <c r="D184" s="58">
        <v>0</v>
      </c>
      <c r="E184" s="59">
        <v>0</v>
      </c>
      <c r="F184" s="58">
        <v>0</v>
      </c>
      <c r="G184" s="59">
        <v>0</v>
      </c>
      <c r="H184" s="58">
        <v>0</v>
      </c>
      <c r="I184" s="59">
        <v>0</v>
      </c>
      <c r="J184" s="58">
        <v>0</v>
      </c>
    </row>
    <row r="185" spans="1:10" ht="14.25" x14ac:dyDescent="0.2">
      <c r="A185" s="58" t="s">
        <v>324</v>
      </c>
      <c r="B185" s="58" t="s">
        <v>71</v>
      </c>
      <c r="C185" s="58" t="s">
        <v>909</v>
      </c>
      <c r="D185" s="58">
        <v>1</v>
      </c>
      <c r="E185" s="59">
        <v>1</v>
      </c>
      <c r="F185" s="58">
        <v>7</v>
      </c>
      <c r="G185" s="59">
        <v>0.28570000000000001</v>
      </c>
      <c r="H185" s="58">
        <v>4</v>
      </c>
      <c r="I185" s="59">
        <v>0.25</v>
      </c>
      <c r="J185" s="58">
        <v>3</v>
      </c>
    </row>
    <row r="186" spans="1:10" ht="14.25" x14ac:dyDescent="0.2">
      <c r="A186" s="58" t="s">
        <v>327</v>
      </c>
      <c r="B186" s="58" t="s">
        <v>71</v>
      </c>
      <c r="C186" s="58" t="s">
        <v>1111</v>
      </c>
      <c r="D186" s="58">
        <v>0</v>
      </c>
      <c r="E186" s="59">
        <v>0</v>
      </c>
      <c r="F186" s="58">
        <v>0</v>
      </c>
      <c r="G186" s="59">
        <v>0</v>
      </c>
      <c r="H186" s="58">
        <v>0</v>
      </c>
      <c r="I186" s="59">
        <v>0</v>
      </c>
      <c r="J186" s="58">
        <v>0</v>
      </c>
    </row>
    <row r="187" spans="1:10" ht="14.25" x14ac:dyDescent="0.2">
      <c r="A187" s="58" t="s">
        <v>328</v>
      </c>
      <c r="B187" s="58" t="s">
        <v>71</v>
      </c>
      <c r="C187" s="58" t="s">
        <v>1112</v>
      </c>
      <c r="D187" s="58">
        <v>0</v>
      </c>
      <c r="E187" s="59">
        <v>0</v>
      </c>
      <c r="F187" s="58">
        <v>0</v>
      </c>
      <c r="G187" s="59">
        <v>0</v>
      </c>
      <c r="H187" s="58">
        <v>0</v>
      </c>
      <c r="I187" s="59">
        <v>0</v>
      </c>
      <c r="J187" s="58">
        <v>0</v>
      </c>
    </row>
    <row r="188" spans="1:10" ht="14.25" x14ac:dyDescent="0.2">
      <c r="A188" s="58" t="s">
        <v>329</v>
      </c>
      <c r="B188" s="58" t="s">
        <v>72</v>
      </c>
      <c r="C188" s="58" t="s">
        <v>985</v>
      </c>
      <c r="D188" s="58">
        <v>13</v>
      </c>
      <c r="E188" s="59">
        <v>0</v>
      </c>
      <c r="F188" s="58">
        <v>0</v>
      </c>
      <c r="G188" s="59">
        <v>0</v>
      </c>
      <c r="H188" s="58">
        <v>0</v>
      </c>
      <c r="I188" s="59">
        <v>0</v>
      </c>
      <c r="J188" s="58">
        <v>5</v>
      </c>
    </row>
    <row r="189" spans="1:10" ht="14.25" x14ac:dyDescent="0.2">
      <c r="A189" s="58" t="s">
        <v>331</v>
      </c>
      <c r="B189" s="58" t="s">
        <v>73</v>
      </c>
      <c r="C189" s="58" t="s">
        <v>1113</v>
      </c>
      <c r="D189" s="58">
        <v>0</v>
      </c>
      <c r="E189" s="59">
        <v>0</v>
      </c>
      <c r="F189" s="58">
        <v>0</v>
      </c>
      <c r="G189" s="59">
        <v>0</v>
      </c>
      <c r="H189" s="58">
        <v>0</v>
      </c>
      <c r="I189" s="59">
        <v>0</v>
      </c>
      <c r="J189" s="58">
        <v>0</v>
      </c>
    </row>
    <row r="190" spans="1:10" ht="14.25" x14ac:dyDescent="0.2">
      <c r="A190" s="58" t="s">
        <v>332</v>
      </c>
      <c r="B190" s="58" t="s">
        <v>73</v>
      </c>
      <c r="C190" s="58" t="s">
        <v>1114</v>
      </c>
      <c r="D190" s="58">
        <v>0</v>
      </c>
      <c r="E190" s="59">
        <v>0</v>
      </c>
      <c r="F190" s="58">
        <v>0</v>
      </c>
      <c r="G190" s="59">
        <v>0</v>
      </c>
      <c r="H190" s="58">
        <v>0</v>
      </c>
      <c r="I190" s="59">
        <v>0</v>
      </c>
      <c r="J190" s="58">
        <v>0</v>
      </c>
    </row>
    <row r="191" spans="1:10" ht="14.25" x14ac:dyDescent="0.2">
      <c r="A191" s="58" t="s">
        <v>330</v>
      </c>
      <c r="B191" s="58" t="s">
        <v>73</v>
      </c>
      <c r="C191" s="58" t="s">
        <v>1016</v>
      </c>
      <c r="D191" s="58">
        <v>0</v>
      </c>
      <c r="E191" s="59">
        <v>0</v>
      </c>
      <c r="F191" s="58">
        <v>1</v>
      </c>
      <c r="G191" s="59">
        <v>0</v>
      </c>
      <c r="H191" s="58">
        <v>0</v>
      </c>
      <c r="I191" s="59">
        <v>0</v>
      </c>
      <c r="J191" s="58">
        <v>0</v>
      </c>
    </row>
    <row r="192" spans="1:10" ht="14.25" x14ac:dyDescent="0.2">
      <c r="A192" s="58" t="s">
        <v>333</v>
      </c>
      <c r="B192" s="58" t="s">
        <v>74</v>
      </c>
      <c r="C192" s="58" t="s">
        <v>910</v>
      </c>
      <c r="D192" s="58">
        <v>1</v>
      </c>
      <c r="E192" s="59">
        <v>0</v>
      </c>
      <c r="F192" s="58">
        <v>3</v>
      </c>
      <c r="G192" s="59">
        <v>1</v>
      </c>
      <c r="H192" s="58">
        <v>4</v>
      </c>
      <c r="I192" s="59">
        <v>0</v>
      </c>
      <c r="J192" s="58">
        <v>4</v>
      </c>
    </row>
    <row r="193" spans="1:10" ht="14.25" x14ac:dyDescent="0.2">
      <c r="A193" s="58" t="s">
        <v>334</v>
      </c>
      <c r="B193" s="58" t="s">
        <v>75</v>
      </c>
      <c r="C193" s="58" t="s">
        <v>1115</v>
      </c>
      <c r="D193" s="58">
        <v>0</v>
      </c>
      <c r="E193" s="59">
        <v>0</v>
      </c>
      <c r="F193" s="58">
        <v>0</v>
      </c>
      <c r="G193" s="59">
        <v>0</v>
      </c>
      <c r="H193" s="58">
        <v>0</v>
      </c>
      <c r="I193" s="59">
        <v>0</v>
      </c>
      <c r="J193" s="58">
        <v>0</v>
      </c>
    </row>
    <row r="194" spans="1:10" ht="14.25" x14ac:dyDescent="0.2">
      <c r="A194" s="58" t="s">
        <v>336</v>
      </c>
      <c r="B194" s="58" t="s">
        <v>76</v>
      </c>
      <c r="C194" s="58" t="s">
        <v>1116</v>
      </c>
      <c r="D194" s="58">
        <v>0</v>
      </c>
      <c r="E194" s="59">
        <v>0</v>
      </c>
      <c r="F194" s="58">
        <v>0</v>
      </c>
      <c r="G194" s="59">
        <v>0</v>
      </c>
      <c r="H194" s="58">
        <v>1</v>
      </c>
      <c r="I194" s="59">
        <v>1</v>
      </c>
      <c r="J194" s="58">
        <v>3</v>
      </c>
    </row>
    <row r="195" spans="1:10" ht="14.25" x14ac:dyDescent="0.2">
      <c r="A195" s="58" t="s">
        <v>335</v>
      </c>
      <c r="B195" s="58" t="s">
        <v>76</v>
      </c>
      <c r="C195" s="58" t="s">
        <v>955</v>
      </c>
      <c r="D195" s="58">
        <v>9</v>
      </c>
      <c r="E195" s="59">
        <v>0</v>
      </c>
      <c r="F195" s="58">
        <v>0</v>
      </c>
      <c r="G195" s="59">
        <v>0</v>
      </c>
      <c r="H195" s="58">
        <v>1</v>
      </c>
      <c r="I195" s="59">
        <v>1</v>
      </c>
      <c r="J195" s="58">
        <v>12</v>
      </c>
    </row>
    <row r="196" spans="1:10" ht="14.25" x14ac:dyDescent="0.2">
      <c r="A196" s="58" t="s">
        <v>337</v>
      </c>
      <c r="B196" s="58" t="s">
        <v>76</v>
      </c>
      <c r="C196" s="58" t="s">
        <v>1017</v>
      </c>
      <c r="D196" s="58">
        <v>6</v>
      </c>
      <c r="E196" s="59">
        <v>0</v>
      </c>
      <c r="F196" s="58">
        <v>1</v>
      </c>
      <c r="G196" s="59">
        <v>0</v>
      </c>
      <c r="H196" s="58">
        <v>1</v>
      </c>
      <c r="I196" s="59">
        <v>1</v>
      </c>
      <c r="J196" s="58">
        <v>11</v>
      </c>
    </row>
    <row r="197" spans="1:10" ht="14.25" x14ac:dyDescent="0.2">
      <c r="A197" s="58" t="s">
        <v>348</v>
      </c>
      <c r="B197" s="58" t="s">
        <v>77</v>
      </c>
      <c r="C197" s="58" t="s">
        <v>1117</v>
      </c>
      <c r="D197" s="58">
        <v>0</v>
      </c>
      <c r="E197" s="59">
        <v>0</v>
      </c>
      <c r="F197" s="58">
        <v>0</v>
      </c>
      <c r="G197" s="59">
        <v>0</v>
      </c>
      <c r="H197" s="58">
        <v>0</v>
      </c>
      <c r="I197" s="59">
        <v>0</v>
      </c>
      <c r="J197" s="58">
        <v>0</v>
      </c>
    </row>
    <row r="198" spans="1:10" ht="14.25" x14ac:dyDescent="0.2">
      <c r="A198" s="58" t="s">
        <v>341</v>
      </c>
      <c r="B198" s="58" t="s">
        <v>77</v>
      </c>
      <c r="C198" s="58" t="s">
        <v>1118</v>
      </c>
      <c r="D198" s="58">
        <v>0</v>
      </c>
      <c r="E198" s="59">
        <v>0</v>
      </c>
      <c r="F198" s="58">
        <v>0</v>
      </c>
      <c r="G198" s="59">
        <v>0</v>
      </c>
      <c r="H198" s="58">
        <v>0</v>
      </c>
      <c r="I198" s="59">
        <v>0</v>
      </c>
      <c r="J198" s="58">
        <v>0</v>
      </c>
    </row>
    <row r="199" spans="1:10" ht="14.25" x14ac:dyDescent="0.2">
      <c r="A199" s="58" t="s">
        <v>355</v>
      </c>
      <c r="B199" s="58" t="s">
        <v>77</v>
      </c>
      <c r="C199" s="58" t="s">
        <v>1119</v>
      </c>
      <c r="D199" s="58">
        <v>0</v>
      </c>
      <c r="E199" s="59">
        <v>0</v>
      </c>
      <c r="F199" s="58">
        <v>1</v>
      </c>
      <c r="G199" s="59">
        <v>0</v>
      </c>
      <c r="H199" s="58">
        <v>1</v>
      </c>
      <c r="I199" s="59">
        <v>0</v>
      </c>
      <c r="J199" s="58">
        <v>0</v>
      </c>
    </row>
    <row r="200" spans="1:10" ht="14.25" x14ac:dyDescent="0.2">
      <c r="A200" s="58" t="s">
        <v>349</v>
      </c>
      <c r="B200" s="58" t="s">
        <v>77</v>
      </c>
      <c r="C200" s="58" t="s">
        <v>1120</v>
      </c>
      <c r="D200" s="58">
        <v>0</v>
      </c>
      <c r="E200" s="59">
        <v>0</v>
      </c>
      <c r="F200" s="58">
        <v>1</v>
      </c>
      <c r="G200" s="59">
        <v>1</v>
      </c>
      <c r="H200" s="58">
        <v>2</v>
      </c>
      <c r="I200" s="59">
        <v>0</v>
      </c>
      <c r="J200" s="58">
        <v>0</v>
      </c>
    </row>
    <row r="201" spans="1:10" ht="14.25" x14ac:dyDescent="0.2">
      <c r="A201" s="58" t="s">
        <v>340</v>
      </c>
      <c r="B201" s="58" t="s">
        <v>77</v>
      </c>
      <c r="C201" s="58" t="s">
        <v>1121</v>
      </c>
      <c r="D201" s="58">
        <v>0</v>
      </c>
      <c r="E201" s="59">
        <v>0</v>
      </c>
      <c r="F201" s="58">
        <v>0</v>
      </c>
      <c r="G201" s="59">
        <v>0</v>
      </c>
      <c r="H201" s="58">
        <v>1</v>
      </c>
      <c r="I201" s="59">
        <v>0</v>
      </c>
      <c r="J201" s="58">
        <v>0</v>
      </c>
    </row>
    <row r="202" spans="1:10" ht="14.25" x14ac:dyDescent="0.2">
      <c r="A202" s="58" t="s">
        <v>338</v>
      </c>
      <c r="B202" s="58" t="s">
        <v>77</v>
      </c>
      <c r="C202" s="58" t="s">
        <v>1122</v>
      </c>
      <c r="D202" s="58">
        <v>0</v>
      </c>
      <c r="E202" s="59">
        <v>0</v>
      </c>
      <c r="F202" s="58">
        <v>0</v>
      </c>
      <c r="G202" s="59">
        <v>0</v>
      </c>
      <c r="H202" s="58">
        <v>0</v>
      </c>
      <c r="I202" s="59">
        <v>0</v>
      </c>
      <c r="J202" s="58">
        <v>0</v>
      </c>
    </row>
    <row r="203" spans="1:10" ht="14.25" x14ac:dyDescent="0.2">
      <c r="A203" s="58" t="s">
        <v>356</v>
      </c>
      <c r="B203" s="58" t="s">
        <v>77</v>
      </c>
      <c r="C203" s="58" t="s">
        <v>986</v>
      </c>
      <c r="D203" s="58">
        <v>0</v>
      </c>
      <c r="E203" s="59">
        <v>0</v>
      </c>
      <c r="F203" s="58">
        <v>0</v>
      </c>
      <c r="G203" s="59">
        <v>0</v>
      </c>
      <c r="H203" s="58">
        <v>0</v>
      </c>
      <c r="I203" s="59">
        <v>0</v>
      </c>
      <c r="J203" s="58">
        <v>0</v>
      </c>
    </row>
    <row r="204" spans="1:10" ht="14.25" x14ac:dyDescent="0.2">
      <c r="A204" s="58" t="s">
        <v>344</v>
      </c>
      <c r="B204" s="58" t="s">
        <v>77</v>
      </c>
      <c r="C204" s="58" t="s">
        <v>956</v>
      </c>
      <c r="D204" s="58">
        <v>5</v>
      </c>
      <c r="E204" s="59">
        <v>0</v>
      </c>
      <c r="F204" s="58">
        <v>0</v>
      </c>
      <c r="G204" s="59">
        <v>0</v>
      </c>
      <c r="H204" s="58">
        <v>0</v>
      </c>
      <c r="I204" s="59">
        <v>0</v>
      </c>
      <c r="J204" s="58">
        <v>1</v>
      </c>
    </row>
    <row r="205" spans="1:10" ht="14.25" x14ac:dyDescent="0.2">
      <c r="A205" s="58" t="s">
        <v>345</v>
      </c>
      <c r="B205" s="58" t="s">
        <v>77</v>
      </c>
      <c r="C205" s="58" t="s">
        <v>940</v>
      </c>
      <c r="D205" s="58">
        <v>1</v>
      </c>
      <c r="E205" s="59">
        <v>0</v>
      </c>
      <c r="F205" s="58">
        <v>0</v>
      </c>
      <c r="G205" s="59">
        <v>0</v>
      </c>
      <c r="H205" s="58">
        <v>0</v>
      </c>
      <c r="I205" s="59">
        <v>0</v>
      </c>
      <c r="J205" s="58">
        <v>0</v>
      </c>
    </row>
    <row r="206" spans="1:10" ht="14.25" x14ac:dyDescent="0.2">
      <c r="A206" s="58" t="s">
        <v>339</v>
      </c>
      <c r="B206" s="58" t="s">
        <v>77</v>
      </c>
      <c r="C206" s="58" t="s">
        <v>1123</v>
      </c>
      <c r="D206" s="58">
        <v>1</v>
      </c>
      <c r="E206" s="59">
        <v>0</v>
      </c>
      <c r="F206" s="58">
        <v>0</v>
      </c>
      <c r="G206" s="59">
        <v>0</v>
      </c>
      <c r="H206" s="58">
        <v>0</v>
      </c>
      <c r="I206" s="59">
        <v>0</v>
      </c>
      <c r="J206" s="58">
        <v>0</v>
      </c>
    </row>
    <row r="207" spans="1:10" ht="14.25" x14ac:dyDescent="0.2">
      <c r="A207" s="58" t="s">
        <v>354</v>
      </c>
      <c r="B207" s="58" t="s">
        <v>77</v>
      </c>
      <c r="C207" s="58" t="s">
        <v>1018</v>
      </c>
      <c r="D207" s="58">
        <v>1</v>
      </c>
      <c r="E207" s="59">
        <v>0</v>
      </c>
      <c r="F207" s="58">
        <v>0</v>
      </c>
      <c r="G207" s="59">
        <v>0</v>
      </c>
      <c r="H207" s="58">
        <v>0</v>
      </c>
      <c r="I207" s="59">
        <v>0</v>
      </c>
      <c r="J207" s="58">
        <v>0</v>
      </c>
    </row>
    <row r="208" spans="1:10" ht="14.25" x14ac:dyDescent="0.2">
      <c r="A208" s="58" t="s">
        <v>343</v>
      </c>
      <c r="B208" s="58" t="s">
        <v>77</v>
      </c>
      <c r="C208" s="58" t="s">
        <v>1019</v>
      </c>
      <c r="D208" s="58">
        <v>1</v>
      </c>
      <c r="E208" s="59">
        <v>0</v>
      </c>
      <c r="F208" s="58">
        <v>1</v>
      </c>
      <c r="G208" s="59">
        <v>0</v>
      </c>
      <c r="H208" s="58">
        <v>0</v>
      </c>
      <c r="I208" s="59">
        <v>0</v>
      </c>
      <c r="J208" s="58">
        <v>0</v>
      </c>
    </row>
    <row r="209" spans="1:10" ht="14.25" x14ac:dyDescent="0.2">
      <c r="A209" s="58" t="s">
        <v>351</v>
      </c>
      <c r="B209" s="58" t="s">
        <v>77</v>
      </c>
      <c r="C209" s="58" t="s">
        <v>957</v>
      </c>
      <c r="D209" s="58">
        <v>2</v>
      </c>
      <c r="E209" s="59">
        <v>0</v>
      </c>
      <c r="F209" s="58">
        <v>0</v>
      </c>
      <c r="G209" s="59">
        <v>0</v>
      </c>
      <c r="H209" s="58">
        <v>1</v>
      </c>
      <c r="I209" s="59">
        <v>0</v>
      </c>
      <c r="J209" s="58">
        <v>1</v>
      </c>
    </row>
    <row r="210" spans="1:10" ht="14.25" x14ac:dyDescent="0.2">
      <c r="A210" s="58" t="s">
        <v>342</v>
      </c>
      <c r="B210" s="58" t="s">
        <v>77</v>
      </c>
      <c r="C210" s="58" t="s">
        <v>987</v>
      </c>
      <c r="D210" s="58">
        <v>7</v>
      </c>
      <c r="E210" s="59">
        <v>0</v>
      </c>
      <c r="F210" s="58">
        <v>0</v>
      </c>
      <c r="G210" s="59">
        <v>0</v>
      </c>
      <c r="H210" s="58">
        <v>0</v>
      </c>
      <c r="I210" s="59">
        <v>0</v>
      </c>
      <c r="J210" s="58">
        <v>1</v>
      </c>
    </row>
    <row r="211" spans="1:10" ht="14.25" x14ac:dyDescent="0.2">
      <c r="A211" s="58" t="s">
        <v>353</v>
      </c>
      <c r="B211" s="58" t="s">
        <v>77</v>
      </c>
      <c r="C211" s="58" t="s">
        <v>911</v>
      </c>
      <c r="D211" s="58">
        <v>1</v>
      </c>
      <c r="E211" s="59">
        <v>0</v>
      </c>
      <c r="F211" s="58">
        <v>2</v>
      </c>
      <c r="G211" s="59">
        <v>0.5</v>
      </c>
      <c r="H211" s="58">
        <v>7</v>
      </c>
      <c r="I211" s="59">
        <v>0</v>
      </c>
      <c r="J211" s="58">
        <v>0</v>
      </c>
    </row>
    <row r="212" spans="1:10" ht="14.25" x14ac:dyDescent="0.2">
      <c r="A212" s="58" t="s">
        <v>350</v>
      </c>
      <c r="B212" s="58" t="s">
        <v>77</v>
      </c>
      <c r="C212" s="58" t="s">
        <v>1124</v>
      </c>
      <c r="D212" s="58">
        <v>2</v>
      </c>
      <c r="E212" s="59">
        <v>0</v>
      </c>
      <c r="F212" s="58">
        <v>1</v>
      </c>
      <c r="G212" s="59">
        <v>0</v>
      </c>
      <c r="H212" s="58">
        <v>5</v>
      </c>
      <c r="I212" s="59">
        <v>0</v>
      </c>
      <c r="J212" s="58">
        <v>0</v>
      </c>
    </row>
    <row r="213" spans="1:10" ht="14.25" x14ac:dyDescent="0.2">
      <c r="A213" s="58" t="s">
        <v>346</v>
      </c>
      <c r="B213" s="58" t="s">
        <v>77</v>
      </c>
      <c r="C213" s="58" t="s">
        <v>1125</v>
      </c>
      <c r="D213" s="58">
        <v>0</v>
      </c>
      <c r="E213" s="59">
        <v>0</v>
      </c>
      <c r="F213" s="58">
        <v>0</v>
      </c>
      <c r="G213" s="59">
        <v>0</v>
      </c>
      <c r="H213" s="58">
        <v>0</v>
      </c>
      <c r="I213" s="59">
        <v>0</v>
      </c>
      <c r="J213" s="58">
        <v>0</v>
      </c>
    </row>
    <row r="214" spans="1:10" ht="14.25" x14ac:dyDescent="0.2">
      <c r="A214" s="58" t="s">
        <v>352</v>
      </c>
      <c r="B214" s="58" t="s">
        <v>77</v>
      </c>
      <c r="C214" s="58" t="s">
        <v>1020</v>
      </c>
      <c r="D214" s="58">
        <v>1</v>
      </c>
      <c r="E214" s="59">
        <v>0</v>
      </c>
      <c r="F214" s="58">
        <v>0</v>
      </c>
      <c r="G214" s="59">
        <v>0</v>
      </c>
      <c r="H214" s="58">
        <v>1</v>
      </c>
      <c r="I214" s="59">
        <v>0</v>
      </c>
      <c r="J214" s="58">
        <v>0</v>
      </c>
    </row>
    <row r="215" spans="1:10" ht="14.25" x14ac:dyDescent="0.2">
      <c r="A215" s="58" t="s">
        <v>347</v>
      </c>
      <c r="B215" s="58" t="s">
        <v>77</v>
      </c>
      <c r="C215" s="58" t="s">
        <v>904</v>
      </c>
      <c r="D215" s="58">
        <v>1</v>
      </c>
      <c r="E215" s="59">
        <v>0</v>
      </c>
      <c r="F215" s="58">
        <v>0</v>
      </c>
      <c r="G215" s="59">
        <v>0</v>
      </c>
      <c r="H215" s="58">
        <v>3</v>
      </c>
      <c r="I215" s="59">
        <v>0</v>
      </c>
      <c r="J215" s="58">
        <v>0</v>
      </c>
    </row>
    <row r="216" spans="1:10" ht="14.25" x14ac:dyDescent="0.2">
      <c r="A216" s="58" t="s">
        <v>357</v>
      </c>
      <c r="B216" s="58" t="s">
        <v>78</v>
      </c>
      <c r="C216" s="58" t="s">
        <v>1126</v>
      </c>
      <c r="D216" s="58">
        <v>8</v>
      </c>
      <c r="E216" s="59">
        <v>0</v>
      </c>
      <c r="F216" s="58">
        <v>0</v>
      </c>
      <c r="G216" s="59">
        <v>0</v>
      </c>
      <c r="H216" s="58">
        <v>1</v>
      </c>
      <c r="I216" s="59">
        <v>1</v>
      </c>
      <c r="J216" s="58">
        <v>5</v>
      </c>
    </row>
    <row r="217" spans="1:10" ht="14.25" x14ac:dyDescent="0.2">
      <c r="A217" s="58" t="s">
        <v>358</v>
      </c>
      <c r="B217" s="58" t="s">
        <v>79</v>
      </c>
      <c r="C217" s="58" t="s">
        <v>1127</v>
      </c>
      <c r="D217" s="58">
        <v>1</v>
      </c>
      <c r="E217" s="59">
        <v>0</v>
      </c>
      <c r="F217" s="58">
        <v>0</v>
      </c>
      <c r="G217" s="59">
        <v>0</v>
      </c>
      <c r="H217" s="58">
        <v>1</v>
      </c>
      <c r="I217" s="59">
        <v>0</v>
      </c>
      <c r="J217" s="58">
        <v>3</v>
      </c>
    </row>
    <row r="218" spans="1:10" ht="14.25" x14ac:dyDescent="0.2">
      <c r="A218" s="58" t="s">
        <v>360</v>
      </c>
      <c r="B218" s="58" t="s">
        <v>79</v>
      </c>
      <c r="C218" s="58" t="s">
        <v>1128</v>
      </c>
      <c r="D218" s="58">
        <v>9</v>
      </c>
      <c r="E218" s="59">
        <v>0</v>
      </c>
      <c r="F218" s="58">
        <v>0</v>
      </c>
      <c r="G218" s="59">
        <v>0</v>
      </c>
      <c r="H218" s="58">
        <v>0</v>
      </c>
      <c r="I218" s="59">
        <v>0</v>
      </c>
      <c r="J218" s="58">
        <v>3</v>
      </c>
    </row>
    <row r="219" spans="1:10" ht="14.25" x14ac:dyDescent="0.2">
      <c r="A219" s="58" t="s">
        <v>359</v>
      </c>
      <c r="B219" s="58" t="s">
        <v>79</v>
      </c>
      <c r="C219" s="58" t="s">
        <v>1129</v>
      </c>
      <c r="D219" s="58">
        <v>1</v>
      </c>
      <c r="E219" s="59">
        <v>0</v>
      </c>
      <c r="F219" s="58">
        <v>0</v>
      </c>
      <c r="G219" s="59">
        <v>0</v>
      </c>
      <c r="H219" s="58">
        <v>0</v>
      </c>
      <c r="I219" s="59">
        <v>0</v>
      </c>
      <c r="J219" s="58">
        <v>3</v>
      </c>
    </row>
    <row r="220" spans="1:10" ht="14.25" x14ac:dyDescent="0.2">
      <c r="A220" s="58" t="s">
        <v>361</v>
      </c>
      <c r="B220" s="58" t="s">
        <v>1130</v>
      </c>
      <c r="C220" s="58" t="s">
        <v>1131</v>
      </c>
      <c r="D220" s="58">
        <v>0</v>
      </c>
      <c r="E220" s="59">
        <v>0</v>
      </c>
      <c r="F220" s="58">
        <v>0</v>
      </c>
      <c r="G220" s="59">
        <v>0</v>
      </c>
      <c r="H220" s="58">
        <v>0</v>
      </c>
      <c r="I220" s="59">
        <v>0</v>
      </c>
      <c r="J220" s="58">
        <v>0</v>
      </c>
    </row>
    <row r="221" spans="1:10" ht="14.25" x14ac:dyDescent="0.2">
      <c r="A221" s="58" t="s">
        <v>362</v>
      </c>
      <c r="B221" s="58" t="s">
        <v>81</v>
      </c>
      <c r="C221" s="58" t="s">
        <v>1132</v>
      </c>
      <c r="D221" s="58">
        <v>0</v>
      </c>
      <c r="E221" s="59">
        <v>0</v>
      </c>
      <c r="F221" s="58">
        <v>0</v>
      </c>
      <c r="G221" s="59">
        <v>0</v>
      </c>
      <c r="H221" s="58">
        <v>1</v>
      </c>
      <c r="I221" s="59">
        <v>1</v>
      </c>
      <c r="J221" s="58">
        <v>2</v>
      </c>
    </row>
    <row r="222" spans="1:10" ht="14.25" x14ac:dyDescent="0.2">
      <c r="A222" s="58" t="s">
        <v>364</v>
      </c>
      <c r="B222" s="58" t="s">
        <v>82</v>
      </c>
      <c r="C222" s="58" t="s">
        <v>1133</v>
      </c>
      <c r="D222" s="58">
        <v>0</v>
      </c>
      <c r="E222" s="59">
        <v>0</v>
      </c>
      <c r="F222" s="58">
        <v>0</v>
      </c>
      <c r="G222" s="59">
        <v>0</v>
      </c>
      <c r="H222" s="58">
        <v>0</v>
      </c>
      <c r="I222" s="59">
        <v>0</v>
      </c>
      <c r="J222" s="58">
        <v>0</v>
      </c>
    </row>
    <row r="223" spans="1:10" ht="14.25" x14ac:dyDescent="0.2">
      <c r="A223" s="58" t="s">
        <v>363</v>
      </c>
      <c r="B223" s="58" t="s">
        <v>82</v>
      </c>
      <c r="C223" s="58" t="s">
        <v>1134</v>
      </c>
      <c r="D223" s="58">
        <v>0</v>
      </c>
      <c r="E223" s="59">
        <v>0</v>
      </c>
      <c r="F223" s="58">
        <v>0</v>
      </c>
      <c r="G223" s="59">
        <v>0</v>
      </c>
      <c r="H223" s="58">
        <v>0</v>
      </c>
      <c r="I223" s="59">
        <v>0</v>
      </c>
      <c r="J223" s="58">
        <v>0</v>
      </c>
    </row>
    <row r="224" spans="1:10" ht="14.25" x14ac:dyDescent="0.2">
      <c r="A224" s="58" t="s">
        <v>365</v>
      </c>
      <c r="B224" s="58" t="s">
        <v>83</v>
      </c>
      <c r="C224" s="58" t="s">
        <v>1135</v>
      </c>
      <c r="D224" s="58">
        <v>1</v>
      </c>
      <c r="E224" s="59">
        <v>0</v>
      </c>
      <c r="F224" s="58">
        <v>0</v>
      </c>
      <c r="G224" s="59">
        <v>0</v>
      </c>
      <c r="H224" s="58">
        <v>3</v>
      </c>
      <c r="I224" s="59">
        <v>0</v>
      </c>
      <c r="J224" s="58">
        <v>1</v>
      </c>
    </row>
    <row r="225" spans="1:10" ht="14.25" x14ac:dyDescent="0.2">
      <c r="A225" s="58" t="s">
        <v>366</v>
      </c>
      <c r="B225" s="58" t="s">
        <v>83</v>
      </c>
      <c r="C225" s="58" t="s">
        <v>1136</v>
      </c>
      <c r="D225" s="58">
        <v>1</v>
      </c>
      <c r="E225" s="59">
        <v>0</v>
      </c>
      <c r="F225" s="58">
        <v>0</v>
      </c>
      <c r="G225" s="59">
        <v>0</v>
      </c>
      <c r="H225" s="58">
        <v>0</v>
      </c>
      <c r="I225" s="59">
        <v>0</v>
      </c>
      <c r="J225" s="58">
        <v>0</v>
      </c>
    </row>
    <row r="226" spans="1:10" ht="14.25" x14ac:dyDescent="0.2">
      <c r="A226" s="58" t="s">
        <v>367</v>
      </c>
      <c r="B226" s="58" t="s">
        <v>83</v>
      </c>
      <c r="C226" s="58" t="s">
        <v>1021</v>
      </c>
      <c r="D226" s="58">
        <v>1</v>
      </c>
      <c r="E226" s="59">
        <v>0</v>
      </c>
      <c r="F226" s="58">
        <v>0</v>
      </c>
      <c r="G226" s="59">
        <v>0</v>
      </c>
      <c r="H226" s="58">
        <v>1</v>
      </c>
      <c r="I226" s="59">
        <v>0</v>
      </c>
      <c r="J226" s="58">
        <v>0</v>
      </c>
    </row>
    <row r="227" spans="1:10" ht="14.25" x14ac:dyDescent="0.2">
      <c r="A227" s="58" t="s">
        <v>368</v>
      </c>
      <c r="B227" s="58" t="s">
        <v>84</v>
      </c>
      <c r="C227" s="58" t="s">
        <v>1137</v>
      </c>
      <c r="D227" s="58">
        <v>0</v>
      </c>
      <c r="E227" s="59">
        <v>0</v>
      </c>
      <c r="F227" s="58">
        <v>0</v>
      </c>
      <c r="G227" s="59">
        <v>0</v>
      </c>
      <c r="H227" s="58">
        <v>0</v>
      </c>
      <c r="I227" s="59">
        <v>0</v>
      </c>
      <c r="J227" s="58">
        <v>0</v>
      </c>
    </row>
    <row r="228" spans="1:10" ht="14.25" x14ac:dyDescent="0.2">
      <c r="A228" s="58" t="s">
        <v>369</v>
      </c>
      <c r="B228" s="58" t="s">
        <v>85</v>
      </c>
      <c r="C228" s="58" t="s">
        <v>1138</v>
      </c>
      <c r="D228" s="58">
        <v>6</v>
      </c>
      <c r="E228" s="59">
        <v>0</v>
      </c>
      <c r="F228" s="58">
        <v>0</v>
      </c>
      <c r="G228" s="59">
        <v>0</v>
      </c>
      <c r="H228" s="58">
        <v>0</v>
      </c>
      <c r="I228" s="59">
        <v>0</v>
      </c>
      <c r="J228" s="58">
        <v>1</v>
      </c>
    </row>
    <row r="229" spans="1:10" ht="14.25" x14ac:dyDescent="0.2">
      <c r="A229" s="58" t="s">
        <v>370</v>
      </c>
      <c r="B229" s="58" t="s">
        <v>86</v>
      </c>
      <c r="C229" s="58" t="s">
        <v>1139</v>
      </c>
      <c r="D229" s="58">
        <v>1</v>
      </c>
      <c r="E229" s="59">
        <v>0</v>
      </c>
      <c r="F229" s="58">
        <v>0</v>
      </c>
      <c r="G229" s="59">
        <v>0</v>
      </c>
      <c r="H229" s="58">
        <v>0</v>
      </c>
      <c r="I229" s="59">
        <v>0</v>
      </c>
      <c r="J229" s="58">
        <v>0</v>
      </c>
    </row>
    <row r="230" spans="1:10" ht="14.25" x14ac:dyDescent="0.2">
      <c r="A230" s="58" t="s">
        <v>371</v>
      </c>
      <c r="B230" s="58" t="s">
        <v>87</v>
      </c>
      <c r="C230" s="58" t="s">
        <v>1140</v>
      </c>
      <c r="D230" s="58">
        <v>0</v>
      </c>
      <c r="E230" s="59">
        <v>0</v>
      </c>
      <c r="F230" s="58">
        <v>0</v>
      </c>
      <c r="G230" s="59">
        <v>0</v>
      </c>
      <c r="H230" s="58">
        <v>0</v>
      </c>
      <c r="I230" s="59">
        <v>0</v>
      </c>
      <c r="J230" s="58">
        <v>0</v>
      </c>
    </row>
    <row r="231" spans="1:10" ht="14.25" x14ac:dyDescent="0.2">
      <c r="A231" s="58" t="s">
        <v>372</v>
      </c>
      <c r="B231" s="58" t="s">
        <v>88</v>
      </c>
      <c r="C231" s="58" t="s">
        <v>1022</v>
      </c>
      <c r="D231" s="58">
        <v>0</v>
      </c>
      <c r="E231" s="59">
        <v>0</v>
      </c>
      <c r="F231" s="58">
        <v>0</v>
      </c>
      <c r="G231" s="59">
        <v>0</v>
      </c>
      <c r="H231" s="58">
        <v>0</v>
      </c>
      <c r="I231" s="59">
        <v>0</v>
      </c>
      <c r="J231" s="58">
        <v>0</v>
      </c>
    </row>
    <row r="232" spans="1:10" ht="14.25" x14ac:dyDescent="0.2">
      <c r="A232" s="58" t="s">
        <v>373</v>
      </c>
      <c r="B232" s="58" t="s">
        <v>89</v>
      </c>
      <c r="C232" s="58" t="s">
        <v>1023</v>
      </c>
      <c r="D232" s="58">
        <v>1</v>
      </c>
      <c r="E232" s="59">
        <v>0</v>
      </c>
      <c r="F232" s="58">
        <v>0</v>
      </c>
      <c r="G232" s="59">
        <v>0</v>
      </c>
      <c r="H232" s="58">
        <v>2</v>
      </c>
      <c r="I232" s="59">
        <v>0</v>
      </c>
      <c r="J232" s="58">
        <v>0</v>
      </c>
    </row>
    <row r="233" spans="1:10" ht="14.25" x14ac:dyDescent="0.2">
      <c r="A233" s="58" t="s">
        <v>376</v>
      </c>
      <c r="B233" s="58" t="s">
        <v>90</v>
      </c>
      <c r="C233" s="58" t="s">
        <v>1024</v>
      </c>
      <c r="D233" s="58">
        <v>0</v>
      </c>
      <c r="E233" s="59">
        <v>0</v>
      </c>
      <c r="F233" s="58">
        <v>1</v>
      </c>
      <c r="G233" s="59">
        <v>0</v>
      </c>
      <c r="H233" s="58">
        <v>0</v>
      </c>
      <c r="I233" s="59">
        <v>0</v>
      </c>
      <c r="J233" s="58">
        <v>0</v>
      </c>
    </row>
    <row r="234" spans="1:10" ht="14.25" x14ac:dyDescent="0.2">
      <c r="A234" s="58" t="s">
        <v>380</v>
      </c>
      <c r="B234" s="58" t="s">
        <v>90</v>
      </c>
      <c r="C234" s="58" t="s">
        <v>1141</v>
      </c>
      <c r="D234" s="58">
        <v>0</v>
      </c>
      <c r="E234" s="59">
        <v>0</v>
      </c>
      <c r="F234" s="58">
        <v>0</v>
      </c>
      <c r="G234" s="59">
        <v>0</v>
      </c>
      <c r="H234" s="58">
        <v>0</v>
      </c>
      <c r="I234" s="59">
        <v>0</v>
      </c>
      <c r="J234" s="58">
        <v>0</v>
      </c>
    </row>
    <row r="235" spans="1:10" ht="14.25" x14ac:dyDescent="0.2">
      <c r="A235" s="58" t="s">
        <v>374</v>
      </c>
      <c r="B235" s="58" t="s">
        <v>90</v>
      </c>
      <c r="C235" s="58" t="s">
        <v>1142</v>
      </c>
      <c r="D235" s="58">
        <v>0</v>
      </c>
      <c r="E235" s="59">
        <v>0</v>
      </c>
      <c r="F235" s="58">
        <v>0</v>
      </c>
      <c r="G235" s="59">
        <v>0</v>
      </c>
      <c r="H235" s="58">
        <v>0</v>
      </c>
      <c r="I235" s="59">
        <v>0</v>
      </c>
      <c r="J235" s="58">
        <v>0</v>
      </c>
    </row>
    <row r="236" spans="1:10" ht="14.25" x14ac:dyDescent="0.2">
      <c r="A236" s="58" t="s">
        <v>375</v>
      </c>
      <c r="B236" s="58" t="s">
        <v>90</v>
      </c>
      <c r="C236" s="58" t="s">
        <v>941</v>
      </c>
      <c r="D236" s="58">
        <v>0</v>
      </c>
      <c r="E236" s="59">
        <v>0</v>
      </c>
      <c r="F236" s="58">
        <v>3</v>
      </c>
      <c r="G236" s="59">
        <v>0</v>
      </c>
      <c r="H236" s="58">
        <v>0</v>
      </c>
      <c r="I236" s="59">
        <v>0</v>
      </c>
      <c r="J236" s="58">
        <v>1</v>
      </c>
    </row>
    <row r="237" spans="1:10" ht="14.25" x14ac:dyDescent="0.2">
      <c r="A237" s="58" t="s">
        <v>377</v>
      </c>
      <c r="B237" s="58" t="s">
        <v>90</v>
      </c>
      <c r="C237" s="58" t="s">
        <v>988</v>
      </c>
      <c r="D237" s="58">
        <v>0</v>
      </c>
      <c r="E237" s="59">
        <v>0</v>
      </c>
      <c r="F237" s="58">
        <v>2</v>
      </c>
      <c r="G237" s="59">
        <v>0</v>
      </c>
      <c r="H237" s="58">
        <v>0</v>
      </c>
      <c r="I237" s="59">
        <v>0</v>
      </c>
      <c r="J237" s="58">
        <v>0</v>
      </c>
    </row>
    <row r="238" spans="1:10" ht="14.25" x14ac:dyDescent="0.2">
      <c r="A238" s="58" t="s">
        <v>378</v>
      </c>
      <c r="B238" s="58" t="s">
        <v>90</v>
      </c>
      <c r="C238" s="58" t="s">
        <v>989</v>
      </c>
      <c r="D238" s="58">
        <v>0</v>
      </c>
      <c r="E238" s="59">
        <v>0</v>
      </c>
      <c r="F238" s="58">
        <v>0</v>
      </c>
      <c r="G238" s="59">
        <v>0</v>
      </c>
      <c r="H238" s="58">
        <v>0</v>
      </c>
      <c r="I238" s="59">
        <v>0</v>
      </c>
      <c r="J238" s="58">
        <v>1</v>
      </c>
    </row>
    <row r="239" spans="1:10" ht="14.25" x14ac:dyDescent="0.2">
      <c r="A239" s="58" t="s">
        <v>379</v>
      </c>
      <c r="B239" s="58" t="s">
        <v>90</v>
      </c>
      <c r="C239" s="58" t="s">
        <v>926</v>
      </c>
      <c r="D239" s="58">
        <v>0</v>
      </c>
      <c r="E239" s="59">
        <v>0</v>
      </c>
      <c r="F239" s="58">
        <v>3</v>
      </c>
      <c r="G239" s="59">
        <v>0</v>
      </c>
      <c r="H239" s="58">
        <v>0</v>
      </c>
      <c r="I239" s="59">
        <v>0</v>
      </c>
      <c r="J239" s="58">
        <v>3</v>
      </c>
    </row>
    <row r="240" spans="1:10" ht="14.25" x14ac:dyDescent="0.2">
      <c r="A240" s="58" t="s">
        <v>381</v>
      </c>
      <c r="B240" s="58" t="s">
        <v>91</v>
      </c>
      <c r="C240" s="58" t="s">
        <v>942</v>
      </c>
      <c r="D240" s="58">
        <v>11</v>
      </c>
      <c r="E240" s="59">
        <v>0</v>
      </c>
      <c r="F240" s="58">
        <v>0</v>
      </c>
      <c r="G240" s="59">
        <v>0</v>
      </c>
      <c r="H240" s="58">
        <v>1</v>
      </c>
      <c r="I240" s="59">
        <v>1</v>
      </c>
      <c r="J240" s="58">
        <v>3</v>
      </c>
    </row>
    <row r="241" spans="1:10" ht="14.25" x14ac:dyDescent="0.2">
      <c r="A241" s="58" t="s">
        <v>382</v>
      </c>
      <c r="B241" s="58" t="s">
        <v>92</v>
      </c>
      <c r="C241" s="58" t="s">
        <v>1143</v>
      </c>
      <c r="D241" s="58">
        <v>0</v>
      </c>
      <c r="E241" s="59">
        <v>0</v>
      </c>
      <c r="F241" s="58">
        <v>0</v>
      </c>
      <c r="G241" s="59">
        <v>0</v>
      </c>
      <c r="H241" s="58">
        <v>2</v>
      </c>
      <c r="I241" s="59">
        <v>0</v>
      </c>
      <c r="J241" s="58">
        <v>0</v>
      </c>
    </row>
    <row r="242" spans="1:10" ht="14.25" x14ac:dyDescent="0.2">
      <c r="A242" s="58" t="s">
        <v>383</v>
      </c>
      <c r="B242" s="58" t="s">
        <v>93</v>
      </c>
      <c r="C242" s="58" t="s">
        <v>1144</v>
      </c>
      <c r="D242" s="58">
        <v>0</v>
      </c>
      <c r="E242" s="59">
        <v>0</v>
      </c>
      <c r="F242" s="58">
        <v>0</v>
      </c>
      <c r="G242" s="59">
        <v>0</v>
      </c>
      <c r="H242" s="58">
        <v>0</v>
      </c>
      <c r="I242" s="59">
        <v>0</v>
      </c>
      <c r="J242" s="58">
        <v>0</v>
      </c>
    </row>
    <row r="243" spans="1:10" ht="14.25" x14ac:dyDescent="0.2">
      <c r="A243" s="58" t="s">
        <v>384</v>
      </c>
      <c r="B243" s="58" t="s">
        <v>93</v>
      </c>
      <c r="C243" s="58" t="s">
        <v>1145</v>
      </c>
      <c r="D243" s="58">
        <v>0</v>
      </c>
      <c r="E243" s="59">
        <v>0</v>
      </c>
      <c r="F243" s="58">
        <v>0</v>
      </c>
      <c r="G243" s="59">
        <v>0</v>
      </c>
      <c r="H243" s="58">
        <v>0</v>
      </c>
      <c r="I243" s="59">
        <v>0</v>
      </c>
      <c r="J243" s="58">
        <v>0</v>
      </c>
    </row>
    <row r="244" spans="1:10" ht="14.25" x14ac:dyDescent="0.2">
      <c r="A244" s="58" t="s">
        <v>385</v>
      </c>
      <c r="B244" s="58" t="s">
        <v>93</v>
      </c>
      <c r="C244" s="58" t="s">
        <v>1146</v>
      </c>
      <c r="D244" s="58">
        <v>0</v>
      </c>
      <c r="E244" s="59">
        <v>0</v>
      </c>
      <c r="F244" s="58">
        <v>0</v>
      </c>
      <c r="G244" s="59">
        <v>0</v>
      </c>
      <c r="H244" s="58">
        <v>0</v>
      </c>
      <c r="I244" s="59">
        <v>0</v>
      </c>
      <c r="J244" s="58">
        <v>0</v>
      </c>
    </row>
    <row r="245" spans="1:10" ht="14.25" x14ac:dyDescent="0.2">
      <c r="A245" s="58" t="s">
        <v>387</v>
      </c>
      <c r="B245" s="58" t="s">
        <v>94</v>
      </c>
      <c r="C245" s="58" t="s">
        <v>879</v>
      </c>
      <c r="D245" s="58">
        <v>11</v>
      </c>
      <c r="E245" s="59">
        <v>0</v>
      </c>
      <c r="F245" s="58">
        <v>0</v>
      </c>
      <c r="G245" s="59">
        <v>0</v>
      </c>
      <c r="H245" s="58">
        <v>4</v>
      </c>
      <c r="I245" s="59">
        <v>0.5</v>
      </c>
      <c r="J245" s="58">
        <v>3</v>
      </c>
    </row>
    <row r="246" spans="1:10" ht="14.25" x14ac:dyDescent="0.2">
      <c r="A246" s="58" t="s">
        <v>386</v>
      </c>
      <c r="B246" s="58" t="s">
        <v>841</v>
      </c>
      <c r="C246" s="58" t="s">
        <v>868</v>
      </c>
      <c r="D246" s="58">
        <v>13</v>
      </c>
      <c r="E246" s="59">
        <v>0</v>
      </c>
      <c r="F246" s="58">
        <v>0</v>
      </c>
      <c r="G246" s="59">
        <v>0</v>
      </c>
      <c r="H246" s="58">
        <v>2</v>
      </c>
      <c r="I246" s="59">
        <v>1</v>
      </c>
      <c r="J246" s="58">
        <v>9</v>
      </c>
    </row>
    <row r="247" spans="1:10" ht="14.25" x14ac:dyDescent="0.2">
      <c r="A247" s="58" t="s">
        <v>389</v>
      </c>
      <c r="B247" s="58" t="s">
        <v>96</v>
      </c>
      <c r="C247" s="58" t="s">
        <v>1147</v>
      </c>
      <c r="D247" s="58">
        <v>0</v>
      </c>
      <c r="E247" s="59">
        <v>0</v>
      </c>
      <c r="F247" s="58">
        <v>0</v>
      </c>
      <c r="G247" s="59">
        <v>0</v>
      </c>
      <c r="H247" s="58">
        <v>0</v>
      </c>
      <c r="I247" s="59">
        <v>0</v>
      </c>
      <c r="J247" s="58">
        <v>0</v>
      </c>
    </row>
    <row r="248" spans="1:10" ht="14.25" x14ac:dyDescent="0.2">
      <c r="A248" s="58" t="s">
        <v>390</v>
      </c>
      <c r="B248" s="58" t="s">
        <v>97</v>
      </c>
      <c r="C248" s="58" t="s">
        <v>958</v>
      </c>
      <c r="D248" s="58">
        <v>8</v>
      </c>
      <c r="E248" s="59">
        <v>0</v>
      </c>
      <c r="F248" s="58">
        <v>0</v>
      </c>
      <c r="G248" s="59">
        <v>0</v>
      </c>
      <c r="H248" s="58">
        <v>0</v>
      </c>
      <c r="I248" s="59">
        <v>0</v>
      </c>
      <c r="J248" s="58">
        <v>5</v>
      </c>
    </row>
    <row r="249" spans="1:10" ht="14.25" x14ac:dyDescent="0.2">
      <c r="A249" s="58" t="s">
        <v>392</v>
      </c>
      <c r="B249" s="58" t="s">
        <v>98</v>
      </c>
      <c r="C249" s="58" t="s">
        <v>1148</v>
      </c>
      <c r="D249" s="58">
        <v>0</v>
      </c>
      <c r="E249" s="59">
        <v>0</v>
      </c>
      <c r="F249" s="58">
        <v>0</v>
      </c>
      <c r="G249" s="59">
        <v>0</v>
      </c>
      <c r="H249" s="58">
        <v>0</v>
      </c>
      <c r="I249" s="59">
        <v>0</v>
      </c>
      <c r="J249" s="58">
        <v>0</v>
      </c>
    </row>
    <row r="250" spans="1:10" ht="14.25" x14ac:dyDescent="0.2">
      <c r="A250" s="58" t="s">
        <v>391</v>
      </c>
      <c r="B250" s="58" t="s">
        <v>98</v>
      </c>
      <c r="C250" s="58" t="s">
        <v>1149</v>
      </c>
      <c r="D250" s="58">
        <v>0</v>
      </c>
      <c r="E250" s="59">
        <v>0</v>
      </c>
      <c r="F250" s="58">
        <v>0</v>
      </c>
      <c r="G250" s="59">
        <v>0</v>
      </c>
      <c r="H250" s="58">
        <v>0</v>
      </c>
      <c r="I250" s="59">
        <v>0</v>
      </c>
      <c r="J250" s="58">
        <v>0</v>
      </c>
    </row>
    <row r="251" spans="1:10" ht="14.25" x14ac:dyDescent="0.2">
      <c r="A251" s="58" t="s">
        <v>393</v>
      </c>
      <c r="B251" s="58" t="s">
        <v>99</v>
      </c>
      <c r="C251" s="58" t="s">
        <v>1150</v>
      </c>
      <c r="D251" s="58">
        <v>0</v>
      </c>
      <c r="E251" s="59">
        <v>0</v>
      </c>
      <c r="F251" s="58">
        <v>0</v>
      </c>
      <c r="G251" s="59">
        <v>0</v>
      </c>
      <c r="H251" s="58">
        <v>0</v>
      </c>
      <c r="I251" s="59">
        <v>0</v>
      </c>
      <c r="J251" s="58">
        <v>0</v>
      </c>
    </row>
    <row r="252" spans="1:10" ht="14.25" x14ac:dyDescent="0.2">
      <c r="A252" s="58" t="s">
        <v>394</v>
      </c>
      <c r="B252" s="58" t="s">
        <v>99</v>
      </c>
      <c r="C252" s="58" t="s">
        <v>1151</v>
      </c>
      <c r="D252" s="58">
        <v>0</v>
      </c>
      <c r="E252" s="59">
        <v>0</v>
      </c>
      <c r="F252" s="58">
        <v>0</v>
      </c>
      <c r="G252" s="59">
        <v>0</v>
      </c>
      <c r="H252" s="58">
        <v>0</v>
      </c>
      <c r="I252" s="59">
        <v>0</v>
      </c>
      <c r="J252" s="58">
        <v>0</v>
      </c>
    </row>
    <row r="253" spans="1:10" ht="14.25" x14ac:dyDescent="0.2">
      <c r="A253" s="58" t="s">
        <v>396</v>
      </c>
      <c r="B253" s="58" t="s">
        <v>100</v>
      </c>
      <c r="C253" s="58" t="s">
        <v>990</v>
      </c>
      <c r="D253" s="58">
        <v>4</v>
      </c>
      <c r="E253" s="59">
        <v>0</v>
      </c>
      <c r="F253" s="58">
        <v>0</v>
      </c>
      <c r="G253" s="59">
        <v>0</v>
      </c>
      <c r="H253" s="58">
        <v>2</v>
      </c>
      <c r="I253" s="59">
        <v>0.5</v>
      </c>
      <c r="J253" s="58">
        <v>3</v>
      </c>
    </row>
    <row r="254" spans="1:10" ht="14.25" x14ac:dyDescent="0.2">
      <c r="A254" s="58" t="s">
        <v>395</v>
      </c>
      <c r="B254" s="58" t="s">
        <v>100</v>
      </c>
      <c r="C254" s="58" t="s">
        <v>1025</v>
      </c>
      <c r="D254" s="58">
        <v>2</v>
      </c>
      <c r="E254" s="59">
        <v>0</v>
      </c>
      <c r="F254" s="58">
        <v>0</v>
      </c>
      <c r="G254" s="59">
        <v>0</v>
      </c>
      <c r="H254" s="58">
        <v>2</v>
      </c>
      <c r="I254" s="59">
        <v>0</v>
      </c>
      <c r="J254" s="58">
        <v>3</v>
      </c>
    </row>
    <row r="255" spans="1:10" ht="14.25" x14ac:dyDescent="0.2">
      <c r="A255" s="58" t="s">
        <v>398</v>
      </c>
      <c r="B255" s="58" t="s">
        <v>100</v>
      </c>
      <c r="C255" s="58" t="s">
        <v>1026</v>
      </c>
      <c r="D255" s="58">
        <v>2</v>
      </c>
      <c r="E255" s="59">
        <v>0</v>
      </c>
      <c r="F255" s="58">
        <v>0</v>
      </c>
      <c r="G255" s="59">
        <v>0</v>
      </c>
      <c r="H255" s="58">
        <v>1</v>
      </c>
      <c r="I255" s="59">
        <v>0</v>
      </c>
      <c r="J255" s="58">
        <v>0</v>
      </c>
    </row>
    <row r="256" spans="1:10" ht="14.25" x14ac:dyDescent="0.2">
      <c r="A256" s="58" t="s">
        <v>399</v>
      </c>
      <c r="B256" s="58" t="s">
        <v>100</v>
      </c>
      <c r="C256" s="58" t="s">
        <v>1152</v>
      </c>
      <c r="D256" s="58">
        <v>0</v>
      </c>
      <c r="E256" s="59">
        <v>0</v>
      </c>
      <c r="F256" s="58">
        <v>0</v>
      </c>
      <c r="G256" s="59">
        <v>0</v>
      </c>
      <c r="H256" s="58">
        <v>0</v>
      </c>
      <c r="I256" s="59">
        <v>0</v>
      </c>
      <c r="J256" s="58">
        <v>0</v>
      </c>
    </row>
    <row r="257" spans="1:10" ht="14.25" x14ac:dyDescent="0.2">
      <c r="A257" s="58" t="s">
        <v>397</v>
      </c>
      <c r="B257" s="58" t="s">
        <v>100</v>
      </c>
      <c r="C257" s="58" t="s">
        <v>1027</v>
      </c>
      <c r="D257" s="58">
        <v>2</v>
      </c>
      <c r="E257" s="59">
        <v>0</v>
      </c>
      <c r="F257" s="58">
        <v>0</v>
      </c>
      <c r="G257" s="59">
        <v>0</v>
      </c>
      <c r="H257" s="58">
        <v>2</v>
      </c>
      <c r="I257" s="59">
        <v>0</v>
      </c>
      <c r="J257" s="58">
        <v>3</v>
      </c>
    </row>
    <row r="258" spans="1:10" ht="14.25" x14ac:dyDescent="0.2">
      <c r="A258" s="58" t="s">
        <v>401</v>
      </c>
      <c r="B258" s="58" t="s">
        <v>101</v>
      </c>
      <c r="C258" s="58" t="s">
        <v>1028</v>
      </c>
      <c r="D258" s="58">
        <v>0</v>
      </c>
      <c r="E258" s="59">
        <v>0</v>
      </c>
      <c r="F258" s="58">
        <v>0</v>
      </c>
      <c r="G258" s="59">
        <v>0</v>
      </c>
      <c r="H258" s="58">
        <v>0</v>
      </c>
      <c r="I258" s="59">
        <v>0</v>
      </c>
      <c r="J258" s="58">
        <v>1</v>
      </c>
    </row>
    <row r="259" spans="1:10" ht="14.25" x14ac:dyDescent="0.2">
      <c r="A259" s="58" t="s">
        <v>400</v>
      </c>
      <c r="B259" s="58" t="s">
        <v>101</v>
      </c>
      <c r="C259" s="58" t="s">
        <v>959</v>
      </c>
      <c r="D259" s="58">
        <v>5</v>
      </c>
      <c r="E259" s="59">
        <v>0</v>
      </c>
      <c r="F259" s="58">
        <v>0</v>
      </c>
      <c r="G259" s="59">
        <v>0</v>
      </c>
      <c r="H259" s="58">
        <v>2</v>
      </c>
      <c r="I259" s="59">
        <v>0.5</v>
      </c>
      <c r="J259" s="58">
        <v>2</v>
      </c>
    </row>
    <row r="260" spans="1:10" ht="14.25" x14ac:dyDescent="0.2">
      <c r="A260" s="58" t="s">
        <v>402</v>
      </c>
      <c r="B260" s="58" t="s">
        <v>102</v>
      </c>
      <c r="C260" s="58" t="s">
        <v>991</v>
      </c>
      <c r="D260" s="58">
        <v>8</v>
      </c>
      <c r="E260" s="59">
        <v>0</v>
      </c>
      <c r="F260" s="58">
        <v>0</v>
      </c>
      <c r="G260" s="59">
        <v>0</v>
      </c>
      <c r="H260" s="58">
        <v>0</v>
      </c>
      <c r="I260" s="59">
        <v>0</v>
      </c>
      <c r="J260" s="58">
        <v>1</v>
      </c>
    </row>
    <row r="261" spans="1:10" ht="14.25" x14ac:dyDescent="0.2">
      <c r="A261" s="58" t="s">
        <v>403</v>
      </c>
      <c r="B261" s="58" t="s">
        <v>103</v>
      </c>
      <c r="C261" s="58" t="s">
        <v>1153</v>
      </c>
      <c r="D261" s="58">
        <v>0</v>
      </c>
      <c r="E261" s="59">
        <v>0</v>
      </c>
      <c r="F261" s="58">
        <v>0</v>
      </c>
      <c r="G261" s="59">
        <v>0</v>
      </c>
      <c r="H261" s="58">
        <v>0</v>
      </c>
      <c r="I261" s="59">
        <v>0</v>
      </c>
      <c r="J261" s="58">
        <v>0</v>
      </c>
    </row>
    <row r="262" spans="1:10" ht="14.25" x14ac:dyDescent="0.2">
      <c r="A262" s="58" t="s">
        <v>404</v>
      </c>
      <c r="B262" s="58" t="s">
        <v>103</v>
      </c>
      <c r="C262" s="58" t="s">
        <v>1154</v>
      </c>
      <c r="D262" s="58">
        <v>0</v>
      </c>
      <c r="E262" s="59">
        <v>0</v>
      </c>
      <c r="F262" s="58">
        <v>0</v>
      </c>
      <c r="G262" s="59">
        <v>0</v>
      </c>
      <c r="H262" s="58">
        <v>0</v>
      </c>
      <c r="I262" s="59">
        <v>0</v>
      </c>
      <c r="J262" s="58">
        <v>0</v>
      </c>
    </row>
    <row r="263" spans="1:10" ht="14.25" x14ac:dyDescent="0.2">
      <c r="A263" s="58" t="s">
        <v>405</v>
      </c>
      <c r="B263" s="58" t="s">
        <v>104</v>
      </c>
      <c r="C263" s="58" t="s">
        <v>1155</v>
      </c>
      <c r="D263" s="58">
        <v>0</v>
      </c>
      <c r="E263" s="59">
        <v>0</v>
      </c>
      <c r="F263" s="58">
        <v>0</v>
      </c>
      <c r="G263" s="59">
        <v>0</v>
      </c>
      <c r="H263" s="58">
        <v>0</v>
      </c>
      <c r="I263" s="59">
        <v>0</v>
      </c>
      <c r="J263" s="58">
        <v>0</v>
      </c>
    </row>
    <row r="264" spans="1:10" ht="14.25" x14ac:dyDescent="0.2">
      <c r="A264" s="58" t="s">
        <v>407</v>
      </c>
      <c r="B264" s="58" t="s">
        <v>105</v>
      </c>
      <c r="C264" s="58" t="s">
        <v>1156</v>
      </c>
      <c r="D264" s="58">
        <v>1</v>
      </c>
      <c r="E264" s="59">
        <v>0</v>
      </c>
      <c r="F264" s="58">
        <v>0</v>
      </c>
      <c r="G264" s="59">
        <v>0</v>
      </c>
      <c r="H264" s="58">
        <v>2</v>
      </c>
      <c r="I264" s="59">
        <v>0.5</v>
      </c>
      <c r="J264" s="58">
        <v>4</v>
      </c>
    </row>
    <row r="265" spans="1:10" ht="14.25" x14ac:dyDescent="0.2">
      <c r="A265" s="58" t="s">
        <v>406</v>
      </c>
      <c r="B265" s="58" t="s">
        <v>105</v>
      </c>
      <c r="C265" s="58" t="s">
        <v>1157</v>
      </c>
      <c r="D265" s="58">
        <v>2</v>
      </c>
      <c r="E265" s="59">
        <v>0</v>
      </c>
      <c r="F265" s="58">
        <v>0</v>
      </c>
      <c r="G265" s="59">
        <v>0</v>
      </c>
      <c r="H265" s="58">
        <v>1</v>
      </c>
      <c r="I265" s="59">
        <v>1</v>
      </c>
      <c r="J265" s="58">
        <v>3</v>
      </c>
    </row>
    <row r="266" spans="1:10" ht="14.25" x14ac:dyDescent="0.2">
      <c r="A266" s="58" t="s">
        <v>416</v>
      </c>
      <c r="B266" s="58" t="s">
        <v>106</v>
      </c>
      <c r="C266" s="58" t="s">
        <v>1158</v>
      </c>
      <c r="D266" s="58">
        <v>2</v>
      </c>
      <c r="E266" s="59">
        <v>0</v>
      </c>
      <c r="F266" s="58">
        <v>0</v>
      </c>
      <c r="G266" s="59">
        <v>0</v>
      </c>
      <c r="H266" s="58">
        <v>1</v>
      </c>
      <c r="I266" s="59">
        <v>0</v>
      </c>
      <c r="J266" s="58">
        <v>5</v>
      </c>
    </row>
    <row r="267" spans="1:10" ht="14.25" x14ac:dyDescent="0.2">
      <c r="A267" s="58" t="s">
        <v>410</v>
      </c>
      <c r="B267" s="58" t="s">
        <v>106</v>
      </c>
      <c r="C267" s="58" t="s">
        <v>927</v>
      </c>
      <c r="D267" s="58">
        <v>3</v>
      </c>
      <c r="E267" s="59">
        <v>0</v>
      </c>
      <c r="F267" s="58">
        <v>0</v>
      </c>
      <c r="G267" s="59">
        <v>0</v>
      </c>
      <c r="H267" s="58">
        <v>2</v>
      </c>
      <c r="I267" s="59">
        <v>1</v>
      </c>
      <c r="J267" s="58">
        <v>4</v>
      </c>
    </row>
    <row r="268" spans="1:10" ht="14.25" x14ac:dyDescent="0.2">
      <c r="A268" s="58" t="s">
        <v>419</v>
      </c>
      <c r="B268" s="58" t="s">
        <v>106</v>
      </c>
      <c r="C268" s="58" t="s">
        <v>1159</v>
      </c>
      <c r="D268" s="58">
        <v>1</v>
      </c>
      <c r="E268" s="59">
        <v>0</v>
      </c>
      <c r="F268" s="58">
        <v>0</v>
      </c>
      <c r="G268" s="59">
        <v>0</v>
      </c>
      <c r="H268" s="58">
        <v>0</v>
      </c>
      <c r="I268" s="59">
        <v>0</v>
      </c>
      <c r="J268" s="58">
        <v>2</v>
      </c>
    </row>
    <row r="269" spans="1:10" ht="14.25" x14ac:dyDescent="0.2">
      <c r="A269" s="58" t="s">
        <v>425</v>
      </c>
      <c r="B269" s="58" t="s">
        <v>106</v>
      </c>
      <c r="C269" s="58" t="s">
        <v>1160</v>
      </c>
      <c r="D269" s="58">
        <v>0</v>
      </c>
      <c r="E269" s="59">
        <v>0</v>
      </c>
      <c r="F269" s="58">
        <v>0</v>
      </c>
      <c r="G269" s="59">
        <v>0</v>
      </c>
      <c r="H269" s="58">
        <v>0</v>
      </c>
      <c r="I269" s="59">
        <v>0</v>
      </c>
      <c r="J269" s="58">
        <v>1</v>
      </c>
    </row>
    <row r="270" spans="1:10" ht="14.25" x14ac:dyDescent="0.2">
      <c r="A270" s="58" t="s">
        <v>408</v>
      </c>
      <c r="B270" s="58" t="s">
        <v>106</v>
      </c>
      <c r="C270" s="58" t="s">
        <v>1161</v>
      </c>
      <c r="D270" s="58">
        <v>2</v>
      </c>
      <c r="E270" s="59">
        <v>0</v>
      </c>
      <c r="F270" s="58">
        <v>0</v>
      </c>
      <c r="G270" s="59">
        <v>0</v>
      </c>
      <c r="H270" s="58">
        <v>0</v>
      </c>
      <c r="I270" s="59">
        <v>0</v>
      </c>
      <c r="J270" s="58">
        <v>3</v>
      </c>
    </row>
    <row r="271" spans="1:10" ht="14.25" x14ac:dyDescent="0.2">
      <c r="A271" s="58" t="s">
        <v>428</v>
      </c>
      <c r="B271" s="58" t="s">
        <v>106</v>
      </c>
      <c r="C271" s="58" t="s">
        <v>1162</v>
      </c>
      <c r="D271" s="58">
        <v>0</v>
      </c>
      <c r="E271" s="59">
        <v>0</v>
      </c>
      <c r="F271" s="58">
        <v>0</v>
      </c>
      <c r="G271" s="59">
        <v>0</v>
      </c>
      <c r="H271" s="58">
        <v>0</v>
      </c>
      <c r="I271" s="59">
        <v>0</v>
      </c>
      <c r="J271" s="58">
        <v>2</v>
      </c>
    </row>
    <row r="272" spans="1:10" ht="14.25" x14ac:dyDescent="0.2">
      <c r="A272" s="58" t="s">
        <v>412</v>
      </c>
      <c r="B272" s="58" t="s">
        <v>106</v>
      </c>
      <c r="C272" s="58" t="s">
        <v>1163</v>
      </c>
      <c r="D272" s="58">
        <v>2</v>
      </c>
      <c r="E272" s="59">
        <v>0</v>
      </c>
      <c r="F272" s="58">
        <v>0</v>
      </c>
      <c r="G272" s="59">
        <v>0</v>
      </c>
      <c r="H272" s="58">
        <v>2</v>
      </c>
      <c r="I272" s="59">
        <v>0.5</v>
      </c>
      <c r="J272" s="58">
        <v>6</v>
      </c>
    </row>
    <row r="273" spans="1:10" ht="14.25" x14ac:dyDescent="0.2">
      <c r="A273" s="58" t="s">
        <v>422</v>
      </c>
      <c r="B273" s="58" t="s">
        <v>106</v>
      </c>
      <c r="C273" s="58" t="s">
        <v>1164</v>
      </c>
      <c r="D273" s="58">
        <v>1</v>
      </c>
      <c r="E273" s="59">
        <v>0</v>
      </c>
      <c r="F273" s="58">
        <v>0</v>
      </c>
      <c r="G273" s="59">
        <v>0</v>
      </c>
      <c r="H273" s="58">
        <v>0</v>
      </c>
      <c r="I273" s="59">
        <v>0</v>
      </c>
      <c r="J273" s="58">
        <v>2</v>
      </c>
    </row>
    <row r="274" spans="1:10" ht="14.25" x14ac:dyDescent="0.2">
      <c r="A274" s="58" t="s">
        <v>427</v>
      </c>
      <c r="B274" s="58" t="s">
        <v>106</v>
      </c>
      <c r="C274" s="58" t="s">
        <v>1165</v>
      </c>
      <c r="D274" s="58">
        <v>3</v>
      </c>
      <c r="E274" s="59">
        <v>0</v>
      </c>
      <c r="F274" s="58">
        <v>0</v>
      </c>
      <c r="G274" s="59">
        <v>0</v>
      </c>
      <c r="H274" s="58">
        <v>3</v>
      </c>
      <c r="I274" s="59">
        <v>0.66669999999999996</v>
      </c>
      <c r="J274" s="58">
        <v>7</v>
      </c>
    </row>
    <row r="275" spans="1:10" ht="14.25" x14ac:dyDescent="0.2">
      <c r="A275" s="58" t="s">
        <v>424</v>
      </c>
      <c r="B275" s="58" t="s">
        <v>106</v>
      </c>
      <c r="C275" s="58" t="s">
        <v>1166</v>
      </c>
      <c r="D275" s="58">
        <v>1</v>
      </c>
      <c r="E275" s="59">
        <v>0</v>
      </c>
      <c r="F275" s="58">
        <v>0</v>
      </c>
      <c r="G275" s="59">
        <v>0</v>
      </c>
      <c r="H275" s="58">
        <v>0</v>
      </c>
      <c r="I275" s="59">
        <v>0</v>
      </c>
      <c r="J275" s="58">
        <v>3</v>
      </c>
    </row>
    <row r="276" spans="1:10" ht="14.25" x14ac:dyDescent="0.2">
      <c r="A276" s="58" t="s">
        <v>420</v>
      </c>
      <c r="B276" s="58" t="s">
        <v>106</v>
      </c>
      <c r="C276" s="58" t="s">
        <v>1167</v>
      </c>
      <c r="D276" s="58">
        <v>0</v>
      </c>
      <c r="E276" s="59">
        <v>0</v>
      </c>
      <c r="F276" s="58">
        <v>0</v>
      </c>
      <c r="G276" s="59">
        <v>0</v>
      </c>
      <c r="H276" s="58">
        <v>0</v>
      </c>
      <c r="I276" s="59">
        <v>0</v>
      </c>
      <c r="J276" s="58">
        <v>0</v>
      </c>
    </row>
    <row r="277" spans="1:10" ht="14.25" x14ac:dyDescent="0.2">
      <c r="A277" s="58" t="s">
        <v>413</v>
      </c>
      <c r="B277" s="58" t="s">
        <v>106</v>
      </c>
      <c r="C277" s="58" t="s">
        <v>912</v>
      </c>
      <c r="D277" s="58">
        <v>5</v>
      </c>
      <c r="E277" s="59">
        <v>0</v>
      </c>
      <c r="F277" s="58">
        <v>1</v>
      </c>
      <c r="G277" s="59">
        <v>1</v>
      </c>
      <c r="H277" s="58">
        <v>1</v>
      </c>
      <c r="I277" s="59">
        <v>1</v>
      </c>
      <c r="J277" s="58">
        <v>3</v>
      </c>
    </row>
    <row r="278" spans="1:10" ht="14.25" x14ac:dyDescent="0.2">
      <c r="A278" s="58" t="s">
        <v>414</v>
      </c>
      <c r="B278" s="58" t="s">
        <v>106</v>
      </c>
      <c r="C278" s="58" t="s">
        <v>1168</v>
      </c>
      <c r="D278" s="58">
        <v>0</v>
      </c>
      <c r="E278" s="59">
        <v>0</v>
      </c>
      <c r="F278" s="58">
        <v>0</v>
      </c>
      <c r="G278" s="59">
        <v>0</v>
      </c>
      <c r="H278" s="58">
        <v>0</v>
      </c>
      <c r="I278" s="59">
        <v>0</v>
      </c>
      <c r="J278" s="58">
        <v>1</v>
      </c>
    </row>
    <row r="279" spans="1:10" ht="14.25" x14ac:dyDescent="0.2">
      <c r="A279" s="58" t="s">
        <v>417</v>
      </c>
      <c r="B279" s="58" t="s">
        <v>106</v>
      </c>
      <c r="C279" s="58" t="s">
        <v>1169</v>
      </c>
      <c r="D279" s="58">
        <v>0</v>
      </c>
      <c r="E279" s="59">
        <v>0</v>
      </c>
      <c r="F279" s="58">
        <v>0</v>
      </c>
      <c r="G279" s="59">
        <v>0</v>
      </c>
      <c r="H279" s="58">
        <v>0</v>
      </c>
      <c r="I279" s="59">
        <v>0</v>
      </c>
      <c r="J279" s="58">
        <v>2</v>
      </c>
    </row>
    <row r="280" spans="1:10" ht="14.25" x14ac:dyDescent="0.2">
      <c r="A280" s="58" t="s">
        <v>426</v>
      </c>
      <c r="B280" s="58" t="s">
        <v>106</v>
      </c>
      <c r="C280" s="58" t="s">
        <v>1170</v>
      </c>
      <c r="D280" s="58">
        <v>0</v>
      </c>
      <c r="E280" s="59">
        <v>0</v>
      </c>
      <c r="F280" s="58">
        <v>0</v>
      </c>
      <c r="G280" s="59">
        <v>0</v>
      </c>
      <c r="H280" s="58">
        <v>0</v>
      </c>
      <c r="I280" s="59">
        <v>0</v>
      </c>
      <c r="J280" s="58">
        <v>2</v>
      </c>
    </row>
    <row r="281" spans="1:10" ht="14.25" x14ac:dyDescent="0.2">
      <c r="A281" s="58" t="s">
        <v>421</v>
      </c>
      <c r="B281" s="58" t="s">
        <v>106</v>
      </c>
      <c r="C281" s="58" t="s">
        <v>1171</v>
      </c>
      <c r="D281" s="58">
        <v>2</v>
      </c>
      <c r="E281" s="59">
        <v>0</v>
      </c>
      <c r="F281" s="58">
        <v>0</v>
      </c>
      <c r="G281" s="59">
        <v>0</v>
      </c>
      <c r="H281" s="58">
        <v>0</v>
      </c>
      <c r="I281" s="59">
        <v>0</v>
      </c>
      <c r="J281" s="58">
        <v>2</v>
      </c>
    </row>
    <row r="282" spans="1:10" ht="14.25" x14ac:dyDescent="0.2">
      <c r="A282" s="58" t="s">
        <v>409</v>
      </c>
      <c r="B282" s="58" t="s">
        <v>106</v>
      </c>
      <c r="C282" s="58" t="s">
        <v>1172</v>
      </c>
      <c r="D282" s="58">
        <v>2</v>
      </c>
      <c r="E282" s="59">
        <v>0</v>
      </c>
      <c r="F282" s="58">
        <v>0</v>
      </c>
      <c r="G282" s="59">
        <v>0</v>
      </c>
      <c r="H282" s="58">
        <v>0</v>
      </c>
      <c r="I282" s="59">
        <v>0</v>
      </c>
      <c r="J282" s="58">
        <v>5</v>
      </c>
    </row>
    <row r="283" spans="1:10" ht="14.25" x14ac:dyDescent="0.2">
      <c r="A283" s="58" t="s">
        <v>423</v>
      </c>
      <c r="B283" s="58" t="s">
        <v>106</v>
      </c>
      <c r="C283" s="58" t="s">
        <v>1029</v>
      </c>
      <c r="D283" s="58">
        <v>0</v>
      </c>
      <c r="E283" s="59">
        <v>0</v>
      </c>
      <c r="F283" s="58">
        <v>0</v>
      </c>
      <c r="G283" s="59">
        <v>0</v>
      </c>
      <c r="H283" s="58">
        <v>0</v>
      </c>
      <c r="I283" s="59">
        <v>0</v>
      </c>
      <c r="J283" s="58">
        <v>3</v>
      </c>
    </row>
    <row r="284" spans="1:10" ht="14.25" x14ac:dyDescent="0.2">
      <c r="A284" s="58" t="s">
        <v>415</v>
      </c>
      <c r="B284" s="58" t="s">
        <v>106</v>
      </c>
      <c r="C284" s="58" t="s">
        <v>1173</v>
      </c>
      <c r="D284" s="58">
        <v>1</v>
      </c>
      <c r="E284" s="59">
        <v>0</v>
      </c>
      <c r="F284" s="58">
        <v>0</v>
      </c>
      <c r="G284" s="59">
        <v>0</v>
      </c>
      <c r="H284" s="58">
        <v>0</v>
      </c>
      <c r="I284" s="59">
        <v>0</v>
      </c>
      <c r="J284" s="58">
        <v>2</v>
      </c>
    </row>
    <row r="285" spans="1:10" ht="14.25" x14ac:dyDescent="0.2">
      <c r="A285" s="58" t="s">
        <v>418</v>
      </c>
      <c r="B285" s="58" t="s">
        <v>106</v>
      </c>
      <c r="C285" s="58" t="s">
        <v>1174</v>
      </c>
      <c r="D285" s="58">
        <v>1</v>
      </c>
      <c r="E285" s="59">
        <v>0</v>
      </c>
      <c r="F285" s="58">
        <v>0</v>
      </c>
      <c r="G285" s="59">
        <v>0</v>
      </c>
      <c r="H285" s="58">
        <v>0</v>
      </c>
      <c r="I285" s="59">
        <v>0</v>
      </c>
      <c r="J285" s="58">
        <v>2</v>
      </c>
    </row>
    <row r="286" spans="1:10" ht="14.25" x14ac:dyDescent="0.2">
      <c r="A286" s="58" t="s">
        <v>411</v>
      </c>
      <c r="B286" s="58" t="s">
        <v>106</v>
      </c>
      <c r="C286" s="58" t="s">
        <v>1030</v>
      </c>
      <c r="D286" s="58">
        <v>3</v>
      </c>
      <c r="E286" s="59">
        <v>0</v>
      </c>
      <c r="F286" s="58">
        <v>1</v>
      </c>
      <c r="G286" s="59">
        <v>1</v>
      </c>
      <c r="H286" s="58">
        <v>1</v>
      </c>
      <c r="I286" s="59">
        <v>0</v>
      </c>
      <c r="J286" s="58">
        <v>3</v>
      </c>
    </row>
    <row r="287" spans="1:10" ht="14.25" x14ac:dyDescent="0.2">
      <c r="A287" s="58" t="s">
        <v>430</v>
      </c>
      <c r="B287" s="58" t="s">
        <v>107</v>
      </c>
      <c r="C287" s="58" t="s">
        <v>1175</v>
      </c>
      <c r="D287" s="58">
        <v>1</v>
      </c>
      <c r="E287" s="59">
        <v>0</v>
      </c>
      <c r="F287" s="58">
        <v>0</v>
      </c>
      <c r="G287" s="59">
        <v>0</v>
      </c>
      <c r="H287" s="58">
        <v>0</v>
      </c>
      <c r="I287" s="59">
        <v>0</v>
      </c>
      <c r="J287" s="58">
        <v>1</v>
      </c>
    </row>
    <row r="288" spans="1:10" ht="14.25" x14ac:dyDescent="0.2">
      <c r="A288" s="58" t="s">
        <v>429</v>
      </c>
      <c r="B288" s="58" t="s">
        <v>107</v>
      </c>
      <c r="C288" s="58" t="s">
        <v>885</v>
      </c>
      <c r="D288" s="58">
        <v>0</v>
      </c>
      <c r="E288" s="59">
        <v>0</v>
      </c>
      <c r="F288" s="58">
        <v>5</v>
      </c>
      <c r="G288" s="59">
        <v>0.4</v>
      </c>
      <c r="H288" s="58">
        <v>3</v>
      </c>
      <c r="I288" s="59">
        <v>0</v>
      </c>
      <c r="J288" s="58">
        <v>0</v>
      </c>
    </row>
    <row r="289" spans="1:10" ht="14.25" x14ac:dyDescent="0.2">
      <c r="A289" s="58" t="s">
        <v>432</v>
      </c>
      <c r="B289" s="58" t="s">
        <v>108</v>
      </c>
      <c r="C289" s="58" t="s">
        <v>1176</v>
      </c>
      <c r="D289" s="58">
        <v>0</v>
      </c>
      <c r="E289" s="59">
        <v>0</v>
      </c>
      <c r="F289" s="58">
        <v>1</v>
      </c>
      <c r="G289" s="59">
        <v>1</v>
      </c>
      <c r="H289" s="58">
        <v>1</v>
      </c>
      <c r="I289" s="59">
        <v>0</v>
      </c>
      <c r="J289" s="58">
        <v>0</v>
      </c>
    </row>
    <row r="290" spans="1:10" ht="14.25" x14ac:dyDescent="0.2">
      <c r="A290" s="58" t="s">
        <v>431</v>
      </c>
      <c r="B290" s="58" t="s">
        <v>108</v>
      </c>
      <c r="C290" s="58" t="s">
        <v>1177</v>
      </c>
      <c r="D290" s="58">
        <v>2</v>
      </c>
      <c r="E290" s="59">
        <v>0.5</v>
      </c>
      <c r="F290" s="58">
        <v>1</v>
      </c>
      <c r="G290" s="59">
        <v>1</v>
      </c>
      <c r="H290" s="58">
        <v>2</v>
      </c>
      <c r="I290" s="59">
        <v>0</v>
      </c>
      <c r="J290" s="58">
        <v>2</v>
      </c>
    </row>
    <row r="291" spans="1:10" ht="14.25" x14ac:dyDescent="0.2">
      <c r="A291" s="58" t="s">
        <v>436</v>
      </c>
      <c r="B291" s="58" t="s">
        <v>109</v>
      </c>
      <c r="C291" s="58" t="s">
        <v>1178</v>
      </c>
      <c r="D291" s="58">
        <v>0</v>
      </c>
      <c r="E291" s="59">
        <v>0</v>
      </c>
      <c r="F291" s="58">
        <v>0</v>
      </c>
      <c r="G291" s="59">
        <v>0</v>
      </c>
      <c r="H291" s="58">
        <v>0</v>
      </c>
      <c r="I291" s="59">
        <v>0</v>
      </c>
      <c r="J291" s="58">
        <v>0</v>
      </c>
    </row>
    <row r="292" spans="1:10" ht="14.25" x14ac:dyDescent="0.2">
      <c r="A292" s="58" t="s">
        <v>433</v>
      </c>
      <c r="B292" s="58" t="s">
        <v>109</v>
      </c>
      <c r="C292" s="58" t="s">
        <v>1179</v>
      </c>
      <c r="D292" s="58">
        <v>0</v>
      </c>
      <c r="E292" s="59">
        <v>0</v>
      </c>
      <c r="F292" s="58">
        <v>0</v>
      </c>
      <c r="G292" s="59">
        <v>0</v>
      </c>
      <c r="H292" s="58">
        <v>0</v>
      </c>
      <c r="I292" s="59">
        <v>0</v>
      </c>
      <c r="J292" s="58">
        <v>0</v>
      </c>
    </row>
    <row r="293" spans="1:10" ht="14.25" x14ac:dyDescent="0.2">
      <c r="A293" s="58" t="s">
        <v>434</v>
      </c>
      <c r="B293" s="58" t="s">
        <v>109</v>
      </c>
      <c r="C293" s="58" t="s">
        <v>1180</v>
      </c>
      <c r="D293" s="58">
        <v>0</v>
      </c>
      <c r="E293" s="59">
        <v>0</v>
      </c>
      <c r="F293" s="58">
        <v>0</v>
      </c>
      <c r="G293" s="59">
        <v>0</v>
      </c>
      <c r="H293" s="58">
        <v>1</v>
      </c>
      <c r="I293" s="59">
        <v>0</v>
      </c>
      <c r="J293" s="58">
        <v>0</v>
      </c>
    </row>
    <row r="294" spans="1:10" ht="14.25" x14ac:dyDescent="0.2">
      <c r="A294" s="58" t="s">
        <v>435</v>
      </c>
      <c r="B294" s="58" t="s">
        <v>109</v>
      </c>
      <c r="C294" s="58" t="s">
        <v>1181</v>
      </c>
      <c r="D294" s="58">
        <v>0</v>
      </c>
      <c r="E294" s="59">
        <v>0</v>
      </c>
      <c r="F294" s="58">
        <v>0</v>
      </c>
      <c r="G294" s="59">
        <v>0</v>
      </c>
      <c r="H294" s="58">
        <v>0</v>
      </c>
      <c r="I294" s="59">
        <v>0</v>
      </c>
      <c r="J294" s="58">
        <v>0</v>
      </c>
    </row>
    <row r="295" spans="1:10" ht="14.25" x14ac:dyDescent="0.2">
      <c r="A295" s="58" t="s">
        <v>438</v>
      </c>
      <c r="B295" s="58" t="s">
        <v>110</v>
      </c>
      <c r="C295" s="58" t="s">
        <v>1182</v>
      </c>
      <c r="D295" s="58">
        <v>0</v>
      </c>
      <c r="E295" s="59">
        <v>0</v>
      </c>
      <c r="F295" s="58">
        <v>0</v>
      </c>
      <c r="G295" s="59">
        <v>0</v>
      </c>
      <c r="H295" s="58">
        <v>0</v>
      </c>
      <c r="I295" s="59">
        <v>0</v>
      </c>
      <c r="J295" s="58">
        <v>0</v>
      </c>
    </row>
    <row r="296" spans="1:10" ht="14.25" x14ac:dyDescent="0.2">
      <c r="A296" s="58" t="s">
        <v>440</v>
      </c>
      <c r="B296" s="58" t="s">
        <v>110</v>
      </c>
      <c r="C296" s="58" t="s">
        <v>1183</v>
      </c>
      <c r="D296" s="58">
        <v>0</v>
      </c>
      <c r="E296" s="59">
        <v>0</v>
      </c>
      <c r="F296" s="58">
        <v>0</v>
      </c>
      <c r="G296" s="59">
        <v>0</v>
      </c>
      <c r="H296" s="58">
        <v>0</v>
      </c>
      <c r="I296" s="59">
        <v>0</v>
      </c>
      <c r="J296" s="58">
        <v>0</v>
      </c>
    </row>
    <row r="297" spans="1:10" ht="14.25" x14ac:dyDescent="0.2">
      <c r="A297" s="58" t="s">
        <v>439</v>
      </c>
      <c r="B297" s="58" t="s">
        <v>110</v>
      </c>
      <c r="C297" s="58" t="s">
        <v>1184</v>
      </c>
      <c r="D297" s="58">
        <v>0</v>
      </c>
      <c r="E297" s="59">
        <v>0</v>
      </c>
      <c r="F297" s="58">
        <v>0</v>
      </c>
      <c r="G297" s="59">
        <v>0</v>
      </c>
      <c r="H297" s="58">
        <v>0</v>
      </c>
      <c r="I297" s="59">
        <v>0</v>
      </c>
      <c r="J297" s="58">
        <v>0</v>
      </c>
    </row>
    <row r="298" spans="1:10" ht="14.25" x14ac:dyDescent="0.2">
      <c r="A298" s="58" t="s">
        <v>437</v>
      </c>
      <c r="B298" s="58" t="s">
        <v>110</v>
      </c>
      <c r="C298" s="58" t="s">
        <v>1185</v>
      </c>
      <c r="D298" s="58">
        <v>0</v>
      </c>
      <c r="E298" s="59">
        <v>0</v>
      </c>
      <c r="F298" s="58">
        <v>0</v>
      </c>
      <c r="G298" s="59">
        <v>0</v>
      </c>
      <c r="H298" s="58">
        <v>0</v>
      </c>
      <c r="I298" s="59">
        <v>0</v>
      </c>
      <c r="J298" s="58">
        <v>1</v>
      </c>
    </row>
    <row r="299" spans="1:10" ht="14.25" x14ac:dyDescent="0.2">
      <c r="A299" s="58" t="s">
        <v>441</v>
      </c>
      <c r="B299" s="58" t="s">
        <v>111</v>
      </c>
      <c r="C299" s="58" t="s">
        <v>1186</v>
      </c>
      <c r="D299" s="58">
        <v>0</v>
      </c>
      <c r="E299" s="59">
        <v>0</v>
      </c>
      <c r="F299" s="58">
        <v>0</v>
      </c>
      <c r="G299" s="59">
        <v>0</v>
      </c>
      <c r="H299" s="58">
        <v>0</v>
      </c>
      <c r="I299" s="59">
        <v>0</v>
      </c>
      <c r="J299" s="58">
        <v>0</v>
      </c>
    </row>
    <row r="300" spans="1:10" ht="14.25" x14ac:dyDescent="0.2">
      <c r="A300" s="58" t="s">
        <v>442</v>
      </c>
      <c r="B300" s="58" t="s">
        <v>112</v>
      </c>
      <c r="C300" s="58" t="s">
        <v>1187</v>
      </c>
      <c r="D300" s="58">
        <v>0</v>
      </c>
      <c r="E300" s="59">
        <v>0</v>
      </c>
      <c r="F300" s="58">
        <v>0</v>
      </c>
      <c r="G300" s="59">
        <v>0</v>
      </c>
      <c r="H300" s="58">
        <v>0</v>
      </c>
      <c r="I300" s="59">
        <v>0</v>
      </c>
      <c r="J300" s="58">
        <v>0</v>
      </c>
    </row>
    <row r="301" spans="1:10" ht="14.25" x14ac:dyDescent="0.2">
      <c r="A301" s="58" t="s">
        <v>443</v>
      </c>
      <c r="B301" s="58" t="s">
        <v>113</v>
      </c>
      <c r="C301" s="58" t="s">
        <v>1031</v>
      </c>
      <c r="D301" s="58">
        <v>13</v>
      </c>
      <c r="E301" s="59">
        <v>0</v>
      </c>
      <c r="F301" s="58">
        <v>0</v>
      </c>
      <c r="G301" s="59">
        <v>0</v>
      </c>
      <c r="H301" s="58">
        <v>2</v>
      </c>
      <c r="I301" s="59">
        <v>0.5</v>
      </c>
      <c r="J301" s="58">
        <v>13</v>
      </c>
    </row>
    <row r="302" spans="1:10" ht="14.25" x14ac:dyDescent="0.2">
      <c r="A302" s="58" t="s">
        <v>444</v>
      </c>
      <c r="B302" s="58" t="s">
        <v>113</v>
      </c>
      <c r="C302" s="58" t="s">
        <v>928</v>
      </c>
      <c r="D302" s="58">
        <v>14</v>
      </c>
      <c r="E302" s="59">
        <v>0</v>
      </c>
      <c r="F302" s="58">
        <v>0</v>
      </c>
      <c r="G302" s="59">
        <v>0</v>
      </c>
      <c r="H302" s="58">
        <v>1</v>
      </c>
      <c r="I302" s="59">
        <v>1</v>
      </c>
      <c r="J302" s="58">
        <v>14</v>
      </c>
    </row>
    <row r="303" spans="1:10" ht="14.25" x14ac:dyDescent="0.2">
      <c r="A303" s="58" t="s">
        <v>446</v>
      </c>
      <c r="B303" s="58" t="s">
        <v>114</v>
      </c>
      <c r="C303" s="58" t="s">
        <v>863</v>
      </c>
      <c r="D303" s="58">
        <v>6</v>
      </c>
      <c r="E303" s="59">
        <v>0.66669999999999996</v>
      </c>
      <c r="F303" s="58">
        <v>11</v>
      </c>
      <c r="G303" s="59">
        <v>0.63639999999999997</v>
      </c>
      <c r="H303" s="58">
        <v>9</v>
      </c>
      <c r="I303" s="59">
        <v>0.1111</v>
      </c>
      <c r="J303" s="58">
        <v>5</v>
      </c>
    </row>
    <row r="304" spans="1:10" ht="14.25" x14ac:dyDescent="0.2">
      <c r="A304" s="58" t="s">
        <v>445</v>
      </c>
      <c r="B304" s="58" t="s">
        <v>114</v>
      </c>
      <c r="C304" s="58" t="s">
        <v>1188</v>
      </c>
      <c r="D304" s="58">
        <v>2</v>
      </c>
      <c r="E304" s="59">
        <v>0</v>
      </c>
      <c r="F304" s="58">
        <v>0</v>
      </c>
      <c r="G304" s="59">
        <v>0</v>
      </c>
      <c r="H304" s="58">
        <v>0</v>
      </c>
      <c r="I304" s="59">
        <v>0</v>
      </c>
      <c r="J304" s="58">
        <v>0</v>
      </c>
    </row>
    <row r="305" spans="1:10" ht="14.25" x14ac:dyDescent="0.2">
      <c r="A305" s="58" t="s">
        <v>447</v>
      </c>
      <c r="B305" s="58" t="s">
        <v>115</v>
      </c>
      <c r="C305" s="58" t="s">
        <v>1032</v>
      </c>
      <c r="D305" s="58">
        <v>14</v>
      </c>
      <c r="E305" s="59">
        <v>0</v>
      </c>
      <c r="F305" s="58">
        <v>0</v>
      </c>
      <c r="G305" s="59">
        <v>0</v>
      </c>
      <c r="H305" s="58">
        <v>4</v>
      </c>
      <c r="I305" s="59">
        <v>1</v>
      </c>
      <c r="J305" s="58">
        <v>15</v>
      </c>
    </row>
    <row r="306" spans="1:10" ht="14.25" x14ac:dyDescent="0.2">
      <c r="A306" s="58" t="s">
        <v>452</v>
      </c>
      <c r="B306" s="58" t="s">
        <v>116</v>
      </c>
      <c r="C306" s="58" t="s">
        <v>883</v>
      </c>
      <c r="D306" s="58">
        <v>15</v>
      </c>
      <c r="E306" s="59">
        <v>6.6699999999999995E-2</v>
      </c>
      <c r="F306" s="58">
        <v>1</v>
      </c>
      <c r="G306" s="59">
        <v>1</v>
      </c>
      <c r="H306" s="58">
        <v>7</v>
      </c>
      <c r="I306" s="59">
        <v>1</v>
      </c>
      <c r="J306" s="58">
        <v>15</v>
      </c>
    </row>
    <row r="307" spans="1:10" ht="14.25" x14ac:dyDescent="0.2">
      <c r="A307" s="58" t="s">
        <v>448</v>
      </c>
      <c r="B307" s="58" t="s">
        <v>116</v>
      </c>
      <c r="C307" s="58" t="s">
        <v>905</v>
      </c>
      <c r="D307" s="58">
        <v>15</v>
      </c>
      <c r="E307" s="59">
        <v>0.1333</v>
      </c>
      <c r="F307" s="58">
        <v>2</v>
      </c>
      <c r="G307" s="59">
        <v>1</v>
      </c>
      <c r="H307" s="58">
        <v>5</v>
      </c>
      <c r="I307" s="59">
        <v>1</v>
      </c>
      <c r="J307" s="58">
        <v>15</v>
      </c>
    </row>
    <row r="308" spans="1:10" ht="14.25" x14ac:dyDescent="0.2">
      <c r="A308" s="58" t="s">
        <v>455</v>
      </c>
      <c r="B308" s="58" t="s">
        <v>116</v>
      </c>
      <c r="C308" s="58" t="s">
        <v>960</v>
      </c>
      <c r="D308" s="58">
        <v>13</v>
      </c>
      <c r="E308" s="59">
        <v>0</v>
      </c>
      <c r="F308" s="58">
        <v>0</v>
      </c>
      <c r="G308" s="59">
        <v>0</v>
      </c>
      <c r="H308" s="58">
        <v>2</v>
      </c>
      <c r="I308" s="59">
        <v>1</v>
      </c>
      <c r="J308" s="58">
        <v>13</v>
      </c>
    </row>
    <row r="309" spans="1:10" ht="14.25" x14ac:dyDescent="0.2">
      <c r="A309" s="58" t="s">
        <v>451</v>
      </c>
      <c r="B309" s="58" t="s">
        <v>116</v>
      </c>
      <c r="C309" s="58" t="s">
        <v>1189</v>
      </c>
      <c r="D309" s="58">
        <v>2</v>
      </c>
      <c r="E309" s="59">
        <v>0</v>
      </c>
      <c r="F309" s="58">
        <v>0</v>
      </c>
      <c r="G309" s="59">
        <v>0</v>
      </c>
      <c r="H309" s="58">
        <v>0</v>
      </c>
      <c r="I309" s="59">
        <v>0</v>
      </c>
      <c r="J309" s="58">
        <v>1</v>
      </c>
    </row>
    <row r="310" spans="1:10" ht="14.25" x14ac:dyDescent="0.2">
      <c r="A310" s="58" t="s">
        <v>453</v>
      </c>
      <c r="B310" s="58" t="s">
        <v>116</v>
      </c>
      <c r="C310" s="58" t="s">
        <v>1033</v>
      </c>
      <c r="D310" s="58">
        <v>12</v>
      </c>
      <c r="E310" s="59">
        <v>0</v>
      </c>
      <c r="F310" s="58">
        <v>0</v>
      </c>
      <c r="G310" s="59">
        <v>0</v>
      </c>
      <c r="H310" s="58">
        <v>1</v>
      </c>
      <c r="I310" s="59">
        <v>0</v>
      </c>
      <c r="J310" s="58">
        <v>5</v>
      </c>
    </row>
    <row r="311" spans="1:10" ht="14.25" x14ac:dyDescent="0.2">
      <c r="A311" s="58" t="s">
        <v>454</v>
      </c>
      <c r="B311" s="58" t="s">
        <v>116</v>
      </c>
      <c r="C311" s="58" t="s">
        <v>961</v>
      </c>
      <c r="D311" s="58">
        <v>13</v>
      </c>
      <c r="E311" s="59">
        <v>0</v>
      </c>
      <c r="F311" s="58">
        <v>0</v>
      </c>
      <c r="G311" s="59">
        <v>0</v>
      </c>
      <c r="H311" s="58">
        <v>0</v>
      </c>
      <c r="I311" s="59">
        <v>0</v>
      </c>
      <c r="J311" s="58">
        <v>11</v>
      </c>
    </row>
    <row r="312" spans="1:10" ht="14.25" x14ac:dyDescent="0.2">
      <c r="A312" s="58" t="s">
        <v>449</v>
      </c>
      <c r="B312" s="58" t="s">
        <v>116</v>
      </c>
      <c r="C312" s="58" t="s">
        <v>1190</v>
      </c>
      <c r="D312" s="58">
        <v>1</v>
      </c>
      <c r="E312" s="59">
        <v>0</v>
      </c>
      <c r="F312" s="58">
        <v>0</v>
      </c>
      <c r="G312" s="59">
        <v>0</v>
      </c>
      <c r="H312" s="58">
        <v>0</v>
      </c>
      <c r="I312" s="59">
        <v>0</v>
      </c>
      <c r="J312" s="58">
        <v>0</v>
      </c>
    </row>
    <row r="313" spans="1:10" ht="14.25" x14ac:dyDescent="0.2">
      <c r="A313" s="58" t="s">
        <v>450</v>
      </c>
      <c r="B313" s="58" t="s">
        <v>116</v>
      </c>
      <c r="C313" s="58" t="s">
        <v>1190</v>
      </c>
      <c r="D313" s="58">
        <v>0</v>
      </c>
      <c r="E313" s="59">
        <v>0</v>
      </c>
      <c r="F313" s="58">
        <v>0</v>
      </c>
      <c r="G313" s="59">
        <v>0</v>
      </c>
      <c r="H313" s="58">
        <v>0</v>
      </c>
      <c r="I313" s="59">
        <v>0</v>
      </c>
      <c r="J313" s="58">
        <v>0</v>
      </c>
    </row>
    <row r="314" spans="1:10" ht="14.25" x14ac:dyDescent="0.2">
      <c r="A314" s="58" t="s">
        <v>456</v>
      </c>
      <c r="B314" s="58" t="s">
        <v>117</v>
      </c>
      <c r="C314" s="58" t="s">
        <v>1191</v>
      </c>
      <c r="D314" s="58">
        <v>0</v>
      </c>
      <c r="E314" s="59">
        <v>0</v>
      </c>
      <c r="F314" s="58">
        <v>0</v>
      </c>
      <c r="G314" s="59">
        <v>0</v>
      </c>
      <c r="H314" s="58">
        <v>0</v>
      </c>
      <c r="I314" s="59">
        <v>0</v>
      </c>
      <c r="J314" s="58">
        <v>0</v>
      </c>
    </row>
    <row r="315" spans="1:10" ht="14.25" x14ac:dyDescent="0.2">
      <c r="A315" s="58" t="s">
        <v>457</v>
      </c>
      <c r="B315" s="58" t="s">
        <v>117</v>
      </c>
      <c r="C315" s="58" t="s">
        <v>1034</v>
      </c>
      <c r="D315" s="58">
        <v>0</v>
      </c>
      <c r="E315" s="59">
        <v>0</v>
      </c>
      <c r="F315" s="58">
        <v>0</v>
      </c>
      <c r="G315" s="59">
        <v>0</v>
      </c>
      <c r="H315" s="58">
        <v>0</v>
      </c>
      <c r="I315" s="59">
        <v>0</v>
      </c>
      <c r="J315" s="58">
        <v>0</v>
      </c>
    </row>
    <row r="316" spans="1:10" ht="14.25" x14ac:dyDescent="0.2">
      <c r="A316" s="58" t="s">
        <v>460</v>
      </c>
      <c r="B316" s="58" t="s">
        <v>118</v>
      </c>
      <c r="C316" s="58" t="s">
        <v>1035</v>
      </c>
      <c r="D316" s="58">
        <v>0</v>
      </c>
      <c r="E316" s="59">
        <v>0</v>
      </c>
      <c r="F316" s="58">
        <v>0</v>
      </c>
      <c r="G316" s="59">
        <v>0</v>
      </c>
      <c r="H316" s="58">
        <v>0</v>
      </c>
      <c r="I316" s="59">
        <v>0</v>
      </c>
      <c r="J316" s="58">
        <v>0</v>
      </c>
    </row>
    <row r="317" spans="1:10" ht="14.25" x14ac:dyDescent="0.2">
      <c r="A317" s="58" t="s">
        <v>459</v>
      </c>
      <c r="B317" s="58" t="s">
        <v>118</v>
      </c>
      <c r="C317" s="58" t="s">
        <v>1036</v>
      </c>
      <c r="D317" s="58">
        <v>0</v>
      </c>
      <c r="E317" s="59">
        <v>0</v>
      </c>
      <c r="F317" s="58">
        <v>0</v>
      </c>
      <c r="G317" s="59">
        <v>0</v>
      </c>
      <c r="H317" s="58">
        <v>0</v>
      </c>
      <c r="I317" s="59">
        <v>0</v>
      </c>
      <c r="J317" s="58">
        <v>0</v>
      </c>
    </row>
    <row r="318" spans="1:10" ht="14.25" x14ac:dyDescent="0.2">
      <c r="A318" s="58" t="s">
        <v>458</v>
      </c>
      <c r="B318" s="58" t="s">
        <v>118</v>
      </c>
      <c r="C318" s="58" t="s">
        <v>1037</v>
      </c>
      <c r="D318" s="58">
        <v>0</v>
      </c>
      <c r="E318" s="59">
        <v>0</v>
      </c>
      <c r="F318" s="58">
        <v>0</v>
      </c>
      <c r="G318" s="59">
        <v>0</v>
      </c>
      <c r="H318" s="58">
        <v>0</v>
      </c>
      <c r="I318" s="59">
        <v>0</v>
      </c>
      <c r="J318" s="58">
        <v>0</v>
      </c>
    </row>
    <row r="319" spans="1:10" ht="14.25" x14ac:dyDescent="0.2">
      <c r="A319" s="58" t="s">
        <v>461</v>
      </c>
      <c r="B319" s="58" t="s">
        <v>119</v>
      </c>
      <c r="C319" s="58" t="s">
        <v>1192</v>
      </c>
      <c r="D319" s="58">
        <v>1</v>
      </c>
      <c r="E319" s="59">
        <v>0</v>
      </c>
      <c r="F319" s="58">
        <v>0</v>
      </c>
      <c r="G319" s="59">
        <v>0</v>
      </c>
      <c r="H319" s="58">
        <v>0</v>
      </c>
      <c r="I319" s="59">
        <v>0</v>
      </c>
      <c r="J319" s="58">
        <v>2</v>
      </c>
    </row>
    <row r="320" spans="1:10" ht="14.25" x14ac:dyDescent="0.2">
      <c r="A320" s="58" t="s">
        <v>462</v>
      </c>
      <c r="B320" s="58" t="s">
        <v>119</v>
      </c>
      <c r="C320" s="58" t="s">
        <v>1193</v>
      </c>
      <c r="D320" s="58">
        <v>0</v>
      </c>
      <c r="E320" s="59">
        <v>0</v>
      </c>
      <c r="F320" s="58">
        <v>0</v>
      </c>
      <c r="G320" s="59">
        <v>0</v>
      </c>
      <c r="H320" s="58">
        <v>0</v>
      </c>
      <c r="I320" s="59">
        <v>0</v>
      </c>
      <c r="J320" s="58">
        <v>0</v>
      </c>
    </row>
    <row r="321" spans="1:10" ht="14.25" x14ac:dyDescent="0.2">
      <c r="A321" s="58" t="s">
        <v>463</v>
      </c>
      <c r="B321" s="58" t="s">
        <v>120</v>
      </c>
      <c r="C321" s="58" t="s">
        <v>1194</v>
      </c>
      <c r="D321" s="58">
        <v>0</v>
      </c>
      <c r="E321" s="59">
        <v>0</v>
      </c>
      <c r="F321" s="58">
        <v>0</v>
      </c>
      <c r="G321" s="59">
        <v>0</v>
      </c>
      <c r="H321" s="58">
        <v>0</v>
      </c>
      <c r="I321" s="59">
        <v>0</v>
      </c>
      <c r="J321" s="58">
        <v>0</v>
      </c>
    </row>
    <row r="322" spans="1:10" ht="14.25" x14ac:dyDescent="0.2">
      <c r="A322" s="58" t="s">
        <v>465</v>
      </c>
      <c r="B322" s="58" t="s">
        <v>121</v>
      </c>
      <c r="C322" s="58" t="s">
        <v>1195</v>
      </c>
      <c r="D322" s="58">
        <v>0</v>
      </c>
      <c r="E322" s="59">
        <v>0</v>
      </c>
      <c r="F322" s="58">
        <v>0</v>
      </c>
      <c r="G322" s="59">
        <v>0</v>
      </c>
      <c r="H322" s="58">
        <v>0</v>
      </c>
      <c r="I322" s="59">
        <v>0</v>
      </c>
      <c r="J322" s="58">
        <v>0</v>
      </c>
    </row>
    <row r="323" spans="1:10" ht="14.25" x14ac:dyDescent="0.2">
      <c r="A323" s="58" t="s">
        <v>464</v>
      </c>
      <c r="B323" s="58" t="s">
        <v>121</v>
      </c>
      <c r="C323" s="58" t="s">
        <v>1196</v>
      </c>
      <c r="D323" s="58">
        <v>0</v>
      </c>
      <c r="E323" s="59">
        <v>0</v>
      </c>
      <c r="F323" s="58">
        <v>0</v>
      </c>
      <c r="G323" s="59">
        <v>0</v>
      </c>
      <c r="H323" s="58">
        <v>0</v>
      </c>
      <c r="I323" s="59">
        <v>0</v>
      </c>
      <c r="J323" s="58">
        <v>0</v>
      </c>
    </row>
    <row r="324" spans="1:10" ht="14.25" x14ac:dyDescent="0.2">
      <c r="A324" s="58" t="s">
        <v>467</v>
      </c>
      <c r="B324" s="58" t="s">
        <v>121</v>
      </c>
      <c r="C324" s="58" t="s">
        <v>854</v>
      </c>
      <c r="D324" s="58">
        <v>2</v>
      </c>
      <c r="E324" s="59">
        <v>1</v>
      </c>
      <c r="F324" s="58">
        <v>14</v>
      </c>
      <c r="G324" s="59">
        <v>0.28570000000000001</v>
      </c>
      <c r="H324" s="58">
        <v>4</v>
      </c>
      <c r="I324" s="59">
        <v>0.5</v>
      </c>
      <c r="J324" s="58">
        <v>2</v>
      </c>
    </row>
    <row r="325" spans="1:10" ht="14.25" x14ac:dyDescent="0.2">
      <c r="A325" s="58" t="s">
        <v>466</v>
      </c>
      <c r="B325" s="58" t="s">
        <v>121</v>
      </c>
      <c r="C325" s="58" t="s">
        <v>865</v>
      </c>
      <c r="D325" s="58">
        <v>4</v>
      </c>
      <c r="E325" s="59">
        <v>1</v>
      </c>
      <c r="F325" s="58">
        <v>12</v>
      </c>
      <c r="G325" s="59">
        <v>0.91669999999999996</v>
      </c>
      <c r="H325" s="58">
        <v>14</v>
      </c>
      <c r="I325" s="59">
        <v>0.21429999999999999</v>
      </c>
      <c r="J325" s="58">
        <v>3</v>
      </c>
    </row>
    <row r="326" spans="1:10" ht="14.25" x14ac:dyDescent="0.2">
      <c r="A326" s="58" t="s">
        <v>468</v>
      </c>
      <c r="B326" s="58" t="s">
        <v>122</v>
      </c>
      <c r="C326" s="58" t="s">
        <v>1197</v>
      </c>
      <c r="D326" s="58">
        <v>0</v>
      </c>
      <c r="E326" s="59">
        <v>0</v>
      </c>
      <c r="F326" s="58">
        <v>0</v>
      </c>
      <c r="G326" s="59">
        <v>0</v>
      </c>
      <c r="H326" s="58">
        <v>1</v>
      </c>
      <c r="I326" s="59">
        <v>0</v>
      </c>
      <c r="J326" s="58">
        <v>0</v>
      </c>
    </row>
    <row r="327" spans="1:10" ht="14.25" x14ac:dyDescent="0.2">
      <c r="A327" s="58" t="s">
        <v>476</v>
      </c>
      <c r="B327" s="58" t="s">
        <v>123</v>
      </c>
      <c r="C327" s="58" t="s">
        <v>962</v>
      </c>
      <c r="D327" s="58">
        <v>0</v>
      </c>
      <c r="E327" s="59">
        <v>0</v>
      </c>
      <c r="F327" s="58">
        <v>1</v>
      </c>
      <c r="G327" s="59">
        <v>0</v>
      </c>
      <c r="H327" s="58">
        <v>0</v>
      </c>
      <c r="I327" s="59">
        <v>0</v>
      </c>
      <c r="J327" s="58">
        <v>0</v>
      </c>
    </row>
    <row r="328" spans="1:10" ht="14.25" x14ac:dyDescent="0.2">
      <c r="A328" s="58" t="s">
        <v>481</v>
      </c>
      <c r="B328" s="58" t="s">
        <v>123</v>
      </c>
      <c r="C328" s="58" t="s">
        <v>1198</v>
      </c>
      <c r="D328" s="58">
        <v>0</v>
      </c>
      <c r="E328" s="59">
        <v>0</v>
      </c>
      <c r="F328" s="58">
        <v>0</v>
      </c>
      <c r="G328" s="59">
        <v>0</v>
      </c>
      <c r="H328" s="58">
        <v>0</v>
      </c>
      <c r="I328" s="59">
        <v>0</v>
      </c>
      <c r="J328" s="58">
        <v>0</v>
      </c>
    </row>
    <row r="329" spans="1:10" ht="14.25" x14ac:dyDescent="0.2">
      <c r="A329" s="58" t="s">
        <v>480</v>
      </c>
      <c r="B329" s="58" t="s">
        <v>123</v>
      </c>
      <c r="C329" s="58" t="s">
        <v>870</v>
      </c>
      <c r="D329" s="58">
        <v>4</v>
      </c>
      <c r="E329" s="59">
        <v>1</v>
      </c>
      <c r="F329" s="58">
        <v>10</v>
      </c>
      <c r="G329" s="59">
        <v>0.6</v>
      </c>
      <c r="H329" s="58">
        <v>9</v>
      </c>
      <c r="I329" s="59">
        <v>0.55559999999999998</v>
      </c>
      <c r="J329" s="58">
        <v>7</v>
      </c>
    </row>
    <row r="330" spans="1:10" ht="14.25" x14ac:dyDescent="0.2">
      <c r="A330" s="58" t="s">
        <v>475</v>
      </c>
      <c r="B330" s="58" t="s">
        <v>123</v>
      </c>
      <c r="C330" s="58" t="s">
        <v>1199</v>
      </c>
      <c r="D330" s="58">
        <v>0</v>
      </c>
      <c r="E330" s="59">
        <v>0</v>
      </c>
      <c r="F330" s="58">
        <v>0</v>
      </c>
      <c r="G330" s="59">
        <v>0</v>
      </c>
      <c r="H330" s="58">
        <v>0</v>
      </c>
      <c r="I330" s="59">
        <v>0</v>
      </c>
      <c r="J330" s="58">
        <v>0</v>
      </c>
    </row>
    <row r="331" spans="1:10" ht="14.25" x14ac:dyDescent="0.2">
      <c r="A331" s="58" t="s">
        <v>474</v>
      </c>
      <c r="B331" s="58" t="s">
        <v>123</v>
      </c>
      <c r="C331" s="58" t="s">
        <v>992</v>
      </c>
      <c r="D331" s="58">
        <v>0</v>
      </c>
      <c r="E331" s="59">
        <v>0</v>
      </c>
      <c r="F331" s="58">
        <v>4</v>
      </c>
      <c r="G331" s="59">
        <v>0</v>
      </c>
      <c r="H331" s="58">
        <v>0</v>
      </c>
      <c r="I331" s="59">
        <v>0</v>
      </c>
      <c r="J331" s="58">
        <v>0</v>
      </c>
    </row>
    <row r="332" spans="1:10" ht="14.25" x14ac:dyDescent="0.2">
      <c r="A332" s="58" t="s">
        <v>473</v>
      </c>
      <c r="B332" s="58" t="s">
        <v>123</v>
      </c>
      <c r="C332" s="58" t="s">
        <v>1200</v>
      </c>
      <c r="D332" s="58">
        <v>0</v>
      </c>
      <c r="E332" s="59">
        <v>0</v>
      </c>
      <c r="F332" s="58">
        <v>0</v>
      </c>
      <c r="G332" s="59">
        <v>0</v>
      </c>
      <c r="H332" s="58">
        <v>0</v>
      </c>
      <c r="I332" s="59">
        <v>0</v>
      </c>
      <c r="J332" s="58">
        <v>0</v>
      </c>
    </row>
    <row r="333" spans="1:10" ht="14.25" x14ac:dyDescent="0.2">
      <c r="A333" s="58" t="s">
        <v>483</v>
      </c>
      <c r="B333" s="58" t="s">
        <v>123</v>
      </c>
      <c r="C333" s="58" t="s">
        <v>1201</v>
      </c>
      <c r="D333" s="58">
        <v>0</v>
      </c>
      <c r="E333" s="59">
        <v>0</v>
      </c>
      <c r="F333" s="58">
        <v>2</v>
      </c>
      <c r="G333" s="59">
        <v>0</v>
      </c>
      <c r="H333" s="58">
        <v>0</v>
      </c>
      <c r="I333" s="59">
        <v>0</v>
      </c>
      <c r="J333" s="58">
        <v>0</v>
      </c>
    </row>
    <row r="334" spans="1:10" ht="14.25" x14ac:dyDescent="0.2">
      <c r="A334" s="58" t="s">
        <v>492</v>
      </c>
      <c r="B334" s="58" t="s">
        <v>123</v>
      </c>
      <c r="C334" s="58" t="s">
        <v>1202</v>
      </c>
      <c r="D334" s="58">
        <v>0</v>
      </c>
      <c r="E334" s="59">
        <v>0</v>
      </c>
      <c r="F334" s="58">
        <v>0</v>
      </c>
      <c r="G334" s="59">
        <v>0</v>
      </c>
      <c r="H334" s="58">
        <v>0</v>
      </c>
      <c r="I334" s="59">
        <v>0</v>
      </c>
      <c r="J334" s="58">
        <v>0</v>
      </c>
    </row>
    <row r="335" spans="1:10" ht="14.25" x14ac:dyDescent="0.2">
      <c r="A335" s="58" t="s">
        <v>471</v>
      </c>
      <c r="B335" s="58" t="s">
        <v>123</v>
      </c>
      <c r="C335" s="58" t="s">
        <v>876</v>
      </c>
      <c r="D335" s="58">
        <v>9</v>
      </c>
      <c r="E335" s="59">
        <v>0.44440000000000002</v>
      </c>
      <c r="F335" s="58">
        <v>9</v>
      </c>
      <c r="G335" s="59">
        <v>0.22220000000000001</v>
      </c>
      <c r="H335" s="58">
        <v>5</v>
      </c>
      <c r="I335" s="59">
        <v>0.8</v>
      </c>
      <c r="J335" s="58">
        <v>12</v>
      </c>
    </row>
    <row r="336" spans="1:10" ht="14.25" x14ac:dyDescent="0.2">
      <c r="A336" s="58" t="s">
        <v>489</v>
      </c>
      <c r="B336" s="58" t="s">
        <v>123</v>
      </c>
      <c r="C336" s="58" t="s">
        <v>856</v>
      </c>
      <c r="D336" s="58">
        <v>2</v>
      </c>
      <c r="E336" s="59">
        <v>1</v>
      </c>
      <c r="F336" s="58">
        <v>12</v>
      </c>
      <c r="G336" s="59">
        <v>0.83330000000000004</v>
      </c>
      <c r="H336" s="58">
        <v>13</v>
      </c>
      <c r="I336" s="59">
        <v>0.23080000000000001</v>
      </c>
      <c r="J336" s="58">
        <v>3</v>
      </c>
    </row>
    <row r="337" spans="1:10" ht="14.25" x14ac:dyDescent="0.2">
      <c r="A337" s="58" t="s">
        <v>487</v>
      </c>
      <c r="B337" s="58" t="s">
        <v>123</v>
      </c>
      <c r="C337" s="58" t="s">
        <v>993</v>
      </c>
      <c r="D337" s="58">
        <v>1</v>
      </c>
      <c r="E337" s="59">
        <v>0</v>
      </c>
      <c r="F337" s="58">
        <v>1</v>
      </c>
      <c r="G337" s="59">
        <v>0</v>
      </c>
      <c r="H337" s="58">
        <v>0</v>
      </c>
      <c r="I337" s="59">
        <v>0</v>
      </c>
      <c r="J337" s="58">
        <v>0</v>
      </c>
    </row>
    <row r="338" spans="1:10" ht="14.25" x14ac:dyDescent="0.2">
      <c r="A338" s="58" t="s">
        <v>478</v>
      </c>
      <c r="B338" s="58" t="s">
        <v>123</v>
      </c>
      <c r="C338" s="58" t="s">
        <v>1038</v>
      </c>
      <c r="D338" s="58">
        <v>0</v>
      </c>
      <c r="E338" s="59">
        <v>0</v>
      </c>
      <c r="F338" s="58">
        <v>0</v>
      </c>
      <c r="G338" s="59">
        <v>0</v>
      </c>
      <c r="H338" s="58">
        <v>2</v>
      </c>
      <c r="I338" s="59">
        <v>0</v>
      </c>
      <c r="J338" s="58">
        <v>0</v>
      </c>
    </row>
    <row r="339" spans="1:10" ht="14.25" x14ac:dyDescent="0.2">
      <c r="A339" s="58" t="s">
        <v>486</v>
      </c>
      <c r="B339" s="58" t="s">
        <v>123</v>
      </c>
      <c r="C339" s="58" t="s">
        <v>963</v>
      </c>
      <c r="D339" s="58">
        <v>2</v>
      </c>
      <c r="E339" s="59">
        <v>0.5</v>
      </c>
      <c r="F339" s="58">
        <v>2</v>
      </c>
      <c r="G339" s="59">
        <v>0</v>
      </c>
      <c r="H339" s="58">
        <v>1</v>
      </c>
      <c r="I339" s="59">
        <v>0</v>
      </c>
      <c r="J339" s="58">
        <v>0</v>
      </c>
    </row>
    <row r="340" spans="1:10" ht="14.25" x14ac:dyDescent="0.2">
      <c r="A340" s="58" t="s">
        <v>488</v>
      </c>
      <c r="B340" s="58" t="s">
        <v>123</v>
      </c>
      <c r="C340" s="58" t="s">
        <v>1203</v>
      </c>
      <c r="D340" s="58">
        <v>8</v>
      </c>
      <c r="E340" s="59">
        <v>0.25</v>
      </c>
      <c r="F340" s="58">
        <v>2</v>
      </c>
      <c r="G340" s="59">
        <v>0</v>
      </c>
      <c r="H340" s="58">
        <v>0</v>
      </c>
      <c r="I340" s="59">
        <v>0</v>
      </c>
      <c r="J340" s="58">
        <v>0</v>
      </c>
    </row>
    <row r="341" spans="1:10" ht="14.25" x14ac:dyDescent="0.2">
      <c r="A341" s="58" t="s">
        <v>479</v>
      </c>
      <c r="B341" s="58" t="s">
        <v>123</v>
      </c>
      <c r="C341" s="58" t="s">
        <v>1204</v>
      </c>
      <c r="D341" s="58">
        <v>0</v>
      </c>
      <c r="E341" s="59">
        <v>0</v>
      </c>
      <c r="F341" s="58">
        <v>2</v>
      </c>
      <c r="G341" s="59">
        <v>0</v>
      </c>
      <c r="H341" s="58">
        <v>0</v>
      </c>
      <c r="I341" s="59">
        <v>0</v>
      </c>
      <c r="J341" s="58">
        <v>1</v>
      </c>
    </row>
    <row r="342" spans="1:10" ht="14.25" x14ac:dyDescent="0.2">
      <c r="A342" s="58" t="s">
        <v>482</v>
      </c>
      <c r="B342" s="58" t="s">
        <v>123</v>
      </c>
      <c r="C342" s="58" t="s">
        <v>1205</v>
      </c>
      <c r="D342" s="58">
        <v>6</v>
      </c>
      <c r="E342" s="59">
        <v>0.16669999999999999</v>
      </c>
      <c r="F342" s="58">
        <v>1</v>
      </c>
      <c r="G342" s="59">
        <v>0</v>
      </c>
      <c r="H342" s="58">
        <v>0</v>
      </c>
      <c r="I342" s="59">
        <v>0</v>
      </c>
      <c r="J342" s="58">
        <v>0</v>
      </c>
    </row>
    <row r="343" spans="1:10" ht="14.25" x14ac:dyDescent="0.2">
      <c r="A343" s="58" t="s">
        <v>493</v>
      </c>
      <c r="B343" s="58" t="s">
        <v>123</v>
      </c>
      <c r="C343" s="58" t="s">
        <v>913</v>
      </c>
      <c r="D343" s="58">
        <v>0</v>
      </c>
      <c r="E343" s="59">
        <v>0</v>
      </c>
      <c r="F343" s="58">
        <v>1</v>
      </c>
      <c r="G343" s="59">
        <v>0</v>
      </c>
      <c r="H343" s="58">
        <v>0</v>
      </c>
      <c r="I343" s="59">
        <v>0</v>
      </c>
      <c r="J343" s="58">
        <v>0</v>
      </c>
    </row>
    <row r="344" spans="1:10" ht="14.25" x14ac:dyDescent="0.2">
      <c r="A344" s="58" t="s">
        <v>470</v>
      </c>
      <c r="B344" s="58" t="s">
        <v>123</v>
      </c>
      <c r="C344" s="58" t="s">
        <v>897</v>
      </c>
      <c r="D344" s="58">
        <v>6</v>
      </c>
      <c r="E344" s="59">
        <v>0.16669999999999999</v>
      </c>
      <c r="F344" s="58">
        <v>4</v>
      </c>
      <c r="G344" s="59">
        <v>0.25</v>
      </c>
      <c r="H344" s="58">
        <v>2</v>
      </c>
      <c r="I344" s="59">
        <v>0.5</v>
      </c>
      <c r="J344" s="58">
        <v>1</v>
      </c>
    </row>
    <row r="345" spans="1:10" ht="14.25" x14ac:dyDescent="0.2">
      <c r="A345" s="58" t="s">
        <v>484</v>
      </c>
      <c r="B345" s="58" t="s">
        <v>123</v>
      </c>
      <c r="C345" s="58" t="s">
        <v>861</v>
      </c>
      <c r="D345" s="58">
        <v>14</v>
      </c>
      <c r="E345" s="59">
        <v>0.71430000000000005</v>
      </c>
      <c r="F345" s="58">
        <v>11</v>
      </c>
      <c r="G345" s="59">
        <v>0.63639999999999997</v>
      </c>
      <c r="H345" s="58">
        <v>10</v>
      </c>
      <c r="I345" s="59">
        <v>0.6</v>
      </c>
      <c r="J345" s="58">
        <v>9</v>
      </c>
    </row>
    <row r="346" spans="1:10" ht="14.25" x14ac:dyDescent="0.2">
      <c r="A346" s="58" t="s">
        <v>477</v>
      </c>
      <c r="B346" s="58" t="s">
        <v>123</v>
      </c>
      <c r="C346" s="58" t="s">
        <v>1206</v>
      </c>
      <c r="D346" s="58">
        <v>0</v>
      </c>
      <c r="E346" s="59">
        <v>0</v>
      </c>
      <c r="F346" s="58">
        <v>0</v>
      </c>
      <c r="G346" s="59">
        <v>0</v>
      </c>
      <c r="H346" s="58">
        <v>0</v>
      </c>
      <c r="I346" s="59">
        <v>0</v>
      </c>
      <c r="J346" s="58">
        <v>0</v>
      </c>
    </row>
    <row r="347" spans="1:10" ht="14.25" x14ac:dyDescent="0.2">
      <c r="A347" s="58" t="s">
        <v>494</v>
      </c>
      <c r="B347" s="58" t="s">
        <v>123</v>
      </c>
      <c r="C347" s="58" t="s">
        <v>859</v>
      </c>
      <c r="D347" s="58">
        <v>14</v>
      </c>
      <c r="E347" s="59">
        <v>0.71430000000000005</v>
      </c>
      <c r="F347" s="58">
        <v>11</v>
      </c>
      <c r="G347" s="59">
        <v>0.72729999999999995</v>
      </c>
      <c r="H347" s="58">
        <v>9</v>
      </c>
      <c r="I347" s="59">
        <v>0.88890000000000002</v>
      </c>
      <c r="J347" s="58">
        <v>10</v>
      </c>
    </row>
    <row r="348" spans="1:10" ht="14.25" x14ac:dyDescent="0.2">
      <c r="A348" s="58" t="s">
        <v>485</v>
      </c>
      <c r="B348" s="58" t="s">
        <v>123</v>
      </c>
      <c r="C348" s="58" t="s">
        <v>874</v>
      </c>
      <c r="D348" s="58">
        <v>1</v>
      </c>
      <c r="E348" s="59">
        <v>1</v>
      </c>
      <c r="F348" s="58">
        <v>9</v>
      </c>
      <c r="G348" s="59">
        <v>0.44440000000000002</v>
      </c>
      <c r="H348" s="58">
        <v>7</v>
      </c>
      <c r="I348" s="59">
        <v>0</v>
      </c>
      <c r="J348" s="58">
        <v>0</v>
      </c>
    </row>
    <row r="349" spans="1:10" ht="14.25" x14ac:dyDescent="0.2">
      <c r="A349" s="58" t="s">
        <v>472</v>
      </c>
      <c r="B349" s="58" t="s">
        <v>123</v>
      </c>
      <c r="C349" s="58" t="s">
        <v>1039</v>
      </c>
      <c r="D349" s="58">
        <v>1</v>
      </c>
      <c r="E349" s="59">
        <v>0</v>
      </c>
      <c r="F349" s="58">
        <v>0</v>
      </c>
      <c r="G349" s="59">
        <v>0</v>
      </c>
      <c r="H349" s="58">
        <v>0</v>
      </c>
      <c r="I349" s="59">
        <v>0</v>
      </c>
      <c r="J349" s="58">
        <v>0</v>
      </c>
    </row>
    <row r="350" spans="1:10" ht="14.25" x14ac:dyDescent="0.2">
      <c r="A350" s="58" t="s">
        <v>491</v>
      </c>
      <c r="B350" s="58" t="s">
        <v>123</v>
      </c>
      <c r="C350" s="58" t="s">
        <v>866</v>
      </c>
      <c r="D350" s="58">
        <v>14</v>
      </c>
      <c r="E350" s="59">
        <v>0.64290000000000003</v>
      </c>
      <c r="F350" s="58">
        <v>10</v>
      </c>
      <c r="G350" s="59">
        <v>1</v>
      </c>
      <c r="H350" s="58">
        <v>15</v>
      </c>
      <c r="I350" s="59">
        <v>0.73329999999999995</v>
      </c>
      <c r="J350" s="58">
        <v>11</v>
      </c>
    </row>
    <row r="351" spans="1:10" ht="14.25" x14ac:dyDescent="0.2">
      <c r="A351" s="58" t="s">
        <v>469</v>
      </c>
      <c r="B351" s="58" t="s">
        <v>123</v>
      </c>
      <c r="C351" s="58" t="s">
        <v>899</v>
      </c>
      <c r="D351" s="58">
        <v>0</v>
      </c>
      <c r="E351" s="59">
        <v>0</v>
      </c>
      <c r="F351" s="58">
        <v>4</v>
      </c>
      <c r="G351" s="59">
        <v>0.5</v>
      </c>
      <c r="H351" s="58">
        <v>3</v>
      </c>
      <c r="I351" s="59">
        <v>0</v>
      </c>
      <c r="J351" s="58">
        <v>1</v>
      </c>
    </row>
    <row r="352" spans="1:10" ht="14.25" x14ac:dyDescent="0.2">
      <c r="A352" s="58" t="s">
        <v>490</v>
      </c>
      <c r="B352" s="58" t="s">
        <v>123</v>
      </c>
      <c r="C352" s="58" t="s">
        <v>1040</v>
      </c>
      <c r="D352" s="58">
        <v>0</v>
      </c>
      <c r="E352" s="59">
        <v>0</v>
      </c>
      <c r="F352" s="58">
        <v>1</v>
      </c>
      <c r="G352" s="59">
        <v>0</v>
      </c>
      <c r="H352" s="58">
        <v>0</v>
      </c>
      <c r="I352" s="59">
        <v>0</v>
      </c>
      <c r="J352" s="58">
        <v>1</v>
      </c>
    </row>
    <row r="353" spans="1:10" ht="14.25" x14ac:dyDescent="0.2">
      <c r="A353" s="58" t="s">
        <v>495</v>
      </c>
      <c r="B353" s="58" t="s">
        <v>124</v>
      </c>
      <c r="C353" s="58" t="s">
        <v>994</v>
      </c>
      <c r="D353" s="58">
        <v>15</v>
      </c>
      <c r="E353" s="59">
        <v>0</v>
      </c>
      <c r="F353" s="58">
        <v>0</v>
      </c>
      <c r="G353" s="59">
        <v>0</v>
      </c>
      <c r="H353" s="58">
        <v>0</v>
      </c>
      <c r="I353" s="59">
        <v>0</v>
      </c>
      <c r="J353" s="58">
        <v>8</v>
      </c>
    </row>
    <row r="354" spans="1:10" ht="14.25" x14ac:dyDescent="0.2">
      <c r="A354" s="58" t="s">
        <v>496</v>
      </c>
      <c r="B354" s="58" t="s">
        <v>125</v>
      </c>
      <c r="C354" s="58" t="s">
        <v>894</v>
      </c>
      <c r="D354" s="58">
        <v>10</v>
      </c>
      <c r="E354" s="59">
        <v>0</v>
      </c>
      <c r="F354" s="58">
        <v>0</v>
      </c>
      <c r="G354" s="59">
        <v>0</v>
      </c>
      <c r="H354" s="58">
        <v>3</v>
      </c>
      <c r="I354" s="59">
        <v>1</v>
      </c>
      <c r="J354" s="58">
        <v>7</v>
      </c>
    </row>
    <row r="355" spans="1:10" ht="14.25" x14ac:dyDescent="0.2">
      <c r="A355" s="58" t="s">
        <v>497</v>
      </c>
      <c r="B355" s="58" t="s">
        <v>126</v>
      </c>
      <c r="C355" s="58" t="s">
        <v>995</v>
      </c>
      <c r="D355" s="58">
        <v>11</v>
      </c>
      <c r="E355" s="59">
        <v>0</v>
      </c>
      <c r="F355" s="58">
        <v>0</v>
      </c>
      <c r="G355" s="59">
        <v>0</v>
      </c>
      <c r="H355" s="58">
        <v>0</v>
      </c>
      <c r="I355" s="59">
        <v>0</v>
      </c>
      <c r="J355" s="58">
        <v>7</v>
      </c>
    </row>
    <row r="356" spans="1:10" ht="14.25" x14ac:dyDescent="0.2">
      <c r="A356" s="58" t="s">
        <v>498</v>
      </c>
      <c r="B356" s="58" t="s">
        <v>127</v>
      </c>
      <c r="C356" s="58" t="s">
        <v>1207</v>
      </c>
      <c r="D356" s="58">
        <v>1</v>
      </c>
      <c r="E356" s="59">
        <v>0</v>
      </c>
      <c r="F356" s="58">
        <v>0</v>
      </c>
      <c r="G356" s="59">
        <v>0</v>
      </c>
      <c r="H356" s="58">
        <v>0</v>
      </c>
      <c r="I356" s="59">
        <v>0</v>
      </c>
      <c r="J356" s="58">
        <v>0</v>
      </c>
    </row>
    <row r="357" spans="1:10" ht="14.25" x14ac:dyDescent="0.2">
      <c r="A357" s="58" t="s">
        <v>501</v>
      </c>
      <c r="B357" s="58" t="s">
        <v>128</v>
      </c>
      <c r="C357" s="58" t="s">
        <v>901</v>
      </c>
      <c r="D357" s="58">
        <v>0</v>
      </c>
      <c r="E357" s="59">
        <v>0</v>
      </c>
      <c r="F357" s="58">
        <v>1</v>
      </c>
      <c r="G357" s="59">
        <v>0</v>
      </c>
      <c r="H357" s="58">
        <v>0</v>
      </c>
      <c r="I357" s="59">
        <v>0</v>
      </c>
      <c r="J357" s="58">
        <v>0</v>
      </c>
    </row>
    <row r="358" spans="1:10" ht="14.25" x14ac:dyDescent="0.2">
      <c r="A358" s="58" t="s">
        <v>499</v>
      </c>
      <c r="B358" s="58" t="s">
        <v>128</v>
      </c>
      <c r="C358" s="58" t="s">
        <v>943</v>
      </c>
      <c r="D358" s="58">
        <v>2</v>
      </c>
      <c r="E358" s="59">
        <v>0.5</v>
      </c>
      <c r="F358" s="58">
        <v>2</v>
      </c>
      <c r="G358" s="59">
        <v>0</v>
      </c>
      <c r="H358" s="58">
        <v>4</v>
      </c>
      <c r="I358" s="59">
        <v>0.5</v>
      </c>
      <c r="J358" s="58">
        <v>7</v>
      </c>
    </row>
    <row r="359" spans="1:10" ht="14.25" x14ac:dyDescent="0.2">
      <c r="A359" s="58" t="s">
        <v>500</v>
      </c>
      <c r="B359" s="58" t="s">
        <v>128</v>
      </c>
      <c r="C359" s="58" t="s">
        <v>891</v>
      </c>
      <c r="D359" s="58">
        <v>8</v>
      </c>
      <c r="E359" s="59">
        <v>0.5</v>
      </c>
      <c r="F359" s="58">
        <v>7</v>
      </c>
      <c r="G359" s="59">
        <v>0.71430000000000005</v>
      </c>
      <c r="H359" s="58">
        <v>13</v>
      </c>
      <c r="I359" s="59">
        <v>0.76919999999999999</v>
      </c>
      <c r="J359" s="58">
        <v>12</v>
      </c>
    </row>
    <row r="360" spans="1:10" ht="14.25" x14ac:dyDescent="0.2">
      <c r="A360" s="58" t="s">
        <v>502</v>
      </c>
      <c r="B360" s="58" t="s">
        <v>129</v>
      </c>
      <c r="C360" s="58" t="s">
        <v>1208</v>
      </c>
      <c r="D360" s="58">
        <v>4</v>
      </c>
      <c r="E360" s="59">
        <v>0</v>
      </c>
      <c r="F360" s="58">
        <v>0</v>
      </c>
      <c r="G360" s="59">
        <v>0</v>
      </c>
      <c r="H360" s="58">
        <v>0</v>
      </c>
      <c r="I360" s="59">
        <v>0</v>
      </c>
      <c r="J360" s="58">
        <v>1</v>
      </c>
    </row>
    <row r="361" spans="1:10" ht="14.25" x14ac:dyDescent="0.2">
      <c r="A361" s="58" t="s">
        <v>503</v>
      </c>
      <c r="B361" s="58" t="s">
        <v>130</v>
      </c>
      <c r="C361" s="58" t="s">
        <v>1209</v>
      </c>
      <c r="D361" s="58">
        <v>0</v>
      </c>
      <c r="E361" s="59">
        <v>0</v>
      </c>
      <c r="F361" s="58">
        <v>0</v>
      </c>
      <c r="G361" s="59">
        <v>0</v>
      </c>
      <c r="H361" s="58">
        <v>0</v>
      </c>
      <c r="I361" s="59">
        <v>0</v>
      </c>
      <c r="J361" s="58">
        <v>0</v>
      </c>
    </row>
    <row r="362" spans="1:10" ht="14.25" x14ac:dyDescent="0.2">
      <c r="A362" s="58" t="s">
        <v>504</v>
      </c>
      <c r="B362" s="58" t="s">
        <v>130</v>
      </c>
      <c r="C362" s="58" t="s">
        <v>1210</v>
      </c>
      <c r="D362" s="58">
        <v>0</v>
      </c>
      <c r="E362" s="59">
        <v>0</v>
      </c>
      <c r="F362" s="58">
        <v>0</v>
      </c>
      <c r="G362" s="59">
        <v>0</v>
      </c>
      <c r="H362" s="58">
        <v>0</v>
      </c>
      <c r="I362" s="59">
        <v>0</v>
      </c>
      <c r="J362" s="58">
        <v>0</v>
      </c>
    </row>
    <row r="363" spans="1:10" ht="14.25" x14ac:dyDescent="0.2">
      <c r="A363" s="58" t="s">
        <v>506</v>
      </c>
      <c r="B363" s="58" t="s">
        <v>131</v>
      </c>
      <c r="C363" s="58" t="s">
        <v>1211</v>
      </c>
      <c r="D363" s="58">
        <v>0</v>
      </c>
      <c r="E363" s="59">
        <v>0</v>
      </c>
      <c r="F363" s="58">
        <v>0</v>
      </c>
      <c r="G363" s="59">
        <v>0</v>
      </c>
      <c r="H363" s="58">
        <v>0</v>
      </c>
      <c r="I363" s="59">
        <v>0</v>
      </c>
      <c r="J363" s="58">
        <v>0</v>
      </c>
    </row>
    <row r="364" spans="1:10" ht="14.25" x14ac:dyDescent="0.2">
      <c r="A364" s="58" t="s">
        <v>505</v>
      </c>
      <c r="B364" s="58" t="s">
        <v>131</v>
      </c>
      <c r="C364" s="58" t="s">
        <v>1212</v>
      </c>
      <c r="D364" s="58">
        <v>0</v>
      </c>
      <c r="E364" s="59">
        <v>0</v>
      </c>
      <c r="F364" s="58">
        <v>0</v>
      </c>
      <c r="G364" s="59">
        <v>0</v>
      </c>
      <c r="H364" s="58">
        <v>0</v>
      </c>
      <c r="I364" s="59">
        <v>0</v>
      </c>
      <c r="J364" s="58">
        <v>0</v>
      </c>
    </row>
    <row r="365" spans="1:10" ht="14.25" x14ac:dyDescent="0.2">
      <c r="A365" s="58" t="s">
        <v>508</v>
      </c>
      <c r="B365" s="58" t="s">
        <v>132</v>
      </c>
      <c r="C365" s="58" t="s">
        <v>1213</v>
      </c>
      <c r="D365" s="58">
        <v>0</v>
      </c>
      <c r="E365" s="59">
        <v>0</v>
      </c>
      <c r="F365" s="58">
        <v>0</v>
      </c>
      <c r="G365" s="59">
        <v>0</v>
      </c>
      <c r="H365" s="58">
        <v>0</v>
      </c>
      <c r="I365" s="59">
        <v>0</v>
      </c>
      <c r="J365" s="58">
        <v>0</v>
      </c>
    </row>
    <row r="366" spans="1:10" ht="14.25" x14ac:dyDescent="0.2">
      <c r="A366" s="58" t="s">
        <v>507</v>
      </c>
      <c r="B366" s="58" t="s">
        <v>132</v>
      </c>
      <c r="C366" s="58" t="s">
        <v>1214</v>
      </c>
      <c r="D366" s="58">
        <v>0</v>
      </c>
      <c r="E366" s="59">
        <v>0</v>
      </c>
      <c r="F366" s="58">
        <v>0</v>
      </c>
      <c r="G366" s="59">
        <v>0</v>
      </c>
      <c r="H366" s="58">
        <v>0</v>
      </c>
      <c r="I366" s="59">
        <v>0</v>
      </c>
      <c r="J366" s="58">
        <v>0</v>
      </c>
    </row>
    <row r="367" spans="1:10" ht="14.25" x14ac:dyDescent="0.2">
      <c r="A367" s="58" t="s">
        <v>515</v>
      </c>
      <c r="B367" s="58" t="s">
        <v>132</v>
      </c>
      <c r="C367" s="58" t="s">
        <v>1215</v>
      </c>
      <c r="D367" s="58">
        <v>0</v>
      </c>
      <c r="E367" s="59">
        <v>0</v>
      </c>
      <c r="F367" s="58">
        <v>0</v>
      </c>
      <c r="G367" s="59">
        <v>0</v>
      </c>
      <c r="H367" s="58">
        <v>0</v>
      </c>
      <c r="I367" s="59">
        <v>0</v>
      </c>
      <c r="J367" s="58">
        <v>0</v>
      </c>
    </row>
    <row r="368" spans="1:10" ht="14.25" x14ac:dyDescent="0.2">
      <c r="A368" s="58" t="s">
        <v>511</v>
      </c>
      <c r="B368" s="58" t="s">
        <v>132</v>
      </c>
      <c r="C368" s="58" t="s">
        <v>1216</v>
      </c>
      <c r="D368" s="58">
        <v>0</v>
      </c>
      <c r="E368" s="59">
        <v>0</v>
      </c>
      <c r="F368" s="58">
        <v>0</v>
      </c>
      <c r="G368" s="59">
        <v>0</v>
      </c>
      <c r="H368" s="58">
        <v>0</v>
      </c>
      <c r="I368" s="59">
        <v>0</v>
      </c>
      <c r="J368" s="58">
        <v>0</v>
      </c>
    </row>
    <row r="369" spans="1:10" ht="14.25" x14ac:dyDescent="0.2">
      <c r="A369" s="58" t="s">
        <v>512</v>
      </c>
      <c r="B369" s="58" t="s">
        <v>132</v>
      </c>
      <c r="C369" s="58" t="s">
        <v>1217</v>
      </c>
      <c r="D369" s="58">
        <v>0</v>
      </c>
      <c r="E369" s="59">
        <v>0</v>
      </c>
      <c r="F369" s="58">
        <v>0</v>
      </c>
      <c r="G369" s="59">
        <v>0</v>
      </c>
      <c r="H369" s="58">
        <v>0</v>
      </c>
      <c r="I369" s="59">
        <v>0</v>
      </c>
      <c r="J369" s="58">
        <v>0</v>
      </c>
    </row>
    <row r="370" spans="1:10" ht="14.25" x14ac:dyDescent="0.2">
      <c r="A370" s="58" t="s">
        <v>513</v>
      </c>
      <c r="B370" s="58" t="s">
        <v>132</v>
      </c>
      <c r="C370" s="58" t="s">
        <v>1218</v>
      </c>
      <c r="D370" s="58">
        <v>0</v>
      </c>
      <c r="E370" s="59">
        <v>0</v>
      </c>
      <c r="F370" s="58">
        <v>0</v>
      </c>
      <c r="G370" s="59">
        <v>0</v>
      </c>
      <c r="H370" s="58">
        <v>0</v>
      </c>
      <c r="I370" s="59">
        <v>0</v>
      </c>
      <c r="J370" s="58">
        <v>0</v>
      </c>
    </row>
    <row r="371" spans="1:10" ht="14.25" x14ac:dyDescent="0.2">
      <c r="A371" s="58" t="s">
        <v>516</v>
      </c>
      <c r="B371" s="58" t="s">
        <v>132</v>
      </c>
      <c r="C371" s="58" t="s">
        <v>1219</v>
      </c>
      <c r="D371" s="58">
        <v>0</v>
      </c>
      <c r="E371" s="59">
        <v>0</v>
      </c>
      <c r="F371" s="58">
        <v>0</v>
      </c>
      <c r="G371" s="59">
        <v>0</v>
      </c>
      <c r="H371" s="58">
        <v>0</v>
      </c>
      <c r="I371" s="59">
        <v>0</v>
      </c>
      <c r="J371" s="58">
        <v>0</v>
      </c>
    </row>
    <row r="372" spans="1:10" ht="14.25" x14ac:dyDescent="0.2">
      <c r="A372" s="58" t="s">
        <v>510</v>
      </c>
      <c r="B372" s="58" t="s">
        <v>132</v>
      </c>
      <c r="C372" s="58" t="s">
        <v>1220</v>
      </c>
      <c r="D372" s="58">
        <v>0</v>
      </c>
      <c r="E372" s="59">
        <v>0</v>
      </c>
      <c r="F372" s="58">
        <v>0</v>
      </c>
      <c r="G372" s="59">
        <v>0</v>
      </c>
      <c r="H372" s="58">
        <v>0</v>
      </c>
      <c r="I372" s="59">
        <v>0</v>
      </c>
      <c r="J372" s="58">
        <v>0</v>
      </c>
    </row>
    <row r="373" spans="1:10" ht="14.25" x14ac:dyDescent="0.2">
      <c r="A373" s="58" t="s">
        <v>509</v>
      </c>
      <c r="B373" s="58" t="s">
        <v>132</v>
      </c>
      <c r="C373" s="58" t="s">
        <v>1221</v>
      </c>
      <c r="D373" s="58">
        <v>0</v>
      </c>
      <c r="E373" s="59">
        <v>0</v>
      </c>
      <c r="F373" s="58">
        <v>0</v>
      </c>
      <c r="G373" s="59">
        <v>0</v>
      </c>
      <c r="H373" s="58">
        <v>0</v>
      </c>
      <c r="I373" s="59">
        <v>0</v>
      </c>
      <c r="J373" s="58">
        <v>0</v>
      </c>
    </row>
    <row r="374" spans="1:10" ht="14.25" x14ac:dyDescent="0.2">
      <c r="A374" s="58" t="s">
        <v>514</v>
      </c>
      <c r="B374" s="58" t="s">
        <v>132</v>
      </c>
      <c r="C374" s="58" t="s">
        <v>1222</v>
      </c>
      <c r="D374" s="58">
        <v>0</v>
      </c>
      <c r="E374" s="59">
        <v>0</v>
      </c>
      <c r="F374" s="58">
        <v>0</v>
      </c>
      <c r="G374" s="59">
        <v>0</v>
      </c>
      <c r="H374" s="58">
        <v>0</v>
      </c>
      <c r="I374" s="59">
        <v>0</v>
      </c>
      <c r="J374" s="58">
        <v>0</v>
      </c>
    </row>
  </sheetData>
  <phoneticPr fontId="4" type="noConversion"/>
  <conditionalFormatting sqref="F2:F374">
    <cfRule type="colorScale" priority="7">
      <colorScale>
        <cfvo type="min"/>
        <cfvo type="max"/>
        <color rgb="FFFFEF9C"/>
        <color rgb="FFFF7128"/>
      </colorScale>
    </cfRule>
  </conditionalFormatting>
  <conditionalFormatting sqref="H1:H374">
    <cfRule type="colorScale" priority="6">
      <colorScale>
        <cfvo type="min"/>
        <cfvo type="max"/>
        <color rgb="FFFFEF9C"/>
        <color rgb="FFFF7128"/>
      </colorScale>
    </cfRule>
  </conditionalFormatting>
  <conditionalFormatting sqref="J1:J374">
    <cfRule type="colorScale" priority="5">
      <colorScale>
        <cfvo type="min"/>
        <cfvo type="max"/>
        <color rgb="FFFFEF9C"/>
        <color rgb="FFFF7128"/>
      </colorScale>
    </cfRule>
  </conditionalFormatting>
  <conditionalFormatting sqref="D1:D374">
    <cfRule type="colorScale" priority="4">
      <colorScale>
        <cfvo type="min"/>
        <cfvo type="max"/>
        <color rgb="FFFFEF9C"/>
        <color rgb="FFFF7128"/>
      </colorScale>
    </cfRule>
  </conditionalFormatting>
  <conditionalFormatting sqref="E1:E374">
    <cfRule type="colorScale" priority="3">
      <colorScale>
        <cfvo type="min"/>
        <cfvo type="max"/>
        <color rgb="FFFFEF9C"/>
        <color rgb="FF63BE7B"/>
      </colorScale>
    </cfRule>
  </conditionalFormatting>
  <conditionalFormatting sqref="G1:G374">
    <cfRule type="colorScale" priority="2">
      <colorScale>
        <cfvo type="min"/>
        <cfvo type="max"/>
        <color rgb="FFFFEF9C"/>
        <color rgb="FF63BE7B"/>
      </colorScale>
    </cfRule>
  </conditionalFormatting>
  <conditionalFormatting sqref="I1:I37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2015-03-31T03:07:21Z</dcterms:modified>
</cp:coreProperties>
</file>