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ak/Desktop/"/>
    </mc:Choice>
  </mc:AlternateContent>
  <xr:revisionPtr revIDLastSave="0" documentId="13_ncr:1_{DB412E3B-0C08-C64D-A659-549BECAC55FD}" xr6:coauthVersionLast="36" xr6:coauthVersionMax="36" xr10:uidLastSave="{00000000-0000-0000-0000-000000000000}"/>
  <bookViews>
    <workbookView xWindow="0" yWindow="460" windowWidth="33600" windowHeight="20540" activeTab="1" xr2:uid="{AC901533-F8BC-0A42-A821-1D14E55D4A93}"/>
  </bookViews>
  <sheets>
    <sheet name="All Group " sheetId="1" r:id="rId1"/>
    <sheet name="Aged Classified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5" l="1"/>
  <c r="X14" i="5"/>
  <c r="Q11" i="5"/>
  <c r="S10" i="5"/>
  <c r="R10" i="5"/>
  <c r="P10" i="5"/>
  <c r="Q10" i="5"/>
  <c r="S6" i="5"/>
  <c r="R6" i="5"/>
  <c r="P6" i="5"/>
  <c r="Q6" i="5"/>
  <c r="S5" i="5"/>
  <c r="R5" i="5"/>
  <c r="Q5" i="5"/>
  <c r="P5" i="5"/>
  <c r="L8" i="1"/>
  <c r="K8" i="1"/>
  <c r="J8" i="1"/>
  <c r="I4" i="1"/>
  <c r="K4" i="1"/>
  <c r="L4" i="1"/>
</calcChain>
</file>

<file path=xl/sharedStrings.xml><?xml version="1.0" encoding="utf-8"?>
<sst xmlns="http://schemas.openxmlformats.org/spreadsheetml/2006/main" count="1005" uniqueCount="511">
  <si>
    <t>Location</t>
  </si>
  <si>
    <t>Intersection ID</t>
  </si>
  <si>
    <t>No. of Crashes</t>
  </si>
  <si>
    <t>Altitude</t>
  </si>
  <si>
    <t>Longitute</t>
  </si>
  <si>
    <t>23-K05165-000</t>
  </si>
  <si>
    <t>23-K05360-000</t>
  </si>
  <si>
    <t>23-K05432-000</t>
  </si>
  <si>
    <t>23-K05608-000</t>
  </si>
  <si>
    <t>23-K05611-000</t>
  </si>
  <si>
    <t>23-K05612-000</t>
  </si>
  <si>
    <t>23-K05613-000</t>
  </si>
  <si>
    <t>23-K05615-000</t>
  </si>
  <si>
    <t>23-K05616-000</t>
  </si>
  <si>
    <t>23-K05617-000</t>
  </si>
  <si>
    <t>23-K05618-000</t>
  </si>
  <si>
    <t>23-K05619-000</t>
  </si>
  <si>
    <t>23-K05620-000</t>
  </si>
  <si>
    <t>23-K05623-000</t>
  </si>
  <si>
    <t>23-K05625-000</t>
  </si>
  <si>
    <t>23-K05626-000</t>
  </si>
  <si>
    <t>23-K05629-000</t>
  </si>
  <si>
    <t>23-K05631-000</t>
  </si>
  <si>
    <t>23-K05632-000</t>
  </si>
  <si>
    <t>23-K05633-000</t>
  </si>
  <si>
    <t>23-K05634-000</t>
  </si>
  <si>
    <t>23-K05635-000</t>
  </si>
  <si>
    <t>23-K05636-000</t>
  </si>
  <si>
    <t>23-K05638-000</t>
  </si>
  <si>
    <t>23-K05639-000</t>
  </si>
  <si>
    <t>23-K05640-000</t>
  </si>
  <si>
    <t>23-K05641-000</t>
  </si>
  <si>
    <t>23-K05642-000</t>
  </si>
  <si>
    <t>23-K05643-000</t>
  </si>
  <si>
    <t>23-K05645-000</t>
  </si>
  <si>
    <t>23-K05647-000</t>
  </si>
  <si>
    <t>23-K05648-000</t>
  </si>
  <si>
    <t>23-K05658-000</t>
  </si>
  <si>
    <t>23-K05660-000</t>
  </si>
  <si>
    <t>23-K05661-000</t>
  </si>
  <si>
    <t>23-K05664-000</t>
  </si>
  <si>
    <t>23-K05665-000</t>
  </si>
  <si>
    <t>23-K05668-000</t>
  </si>
  <si>
    <t>23-K05670-000</t>
  </si>
  <si>
    <t>23-K05675-000</t>
  </si>
  <si>
    <t>23-K05676-000</t>
  </si>
  <si>
    <t>23-K05677-000</t>
  </si>
  <si>
    <t>23-K05685-000</t>
  </si>
  <si>
    <t>23-K05691-000</t>
  </si>
  <si>
    <t>23-K05703-000</t>
  </si>
  <si>
    <t>23-K05752-000</t>
  </si>
  <si>
    <t>23-K05755-000</t>
  </si>
  <si>
    <t>23-K05756-000</t>
  </si>
  <si>
    <t>23-K05757-000</t>
  </si>
  <si>
    <t>23-K05758-000</t>
  </si>
  <si>
    <t>23-K05760-000</t>
  </si>
  <si>
    <t>23-K05761-000</t>
  </si>
  <si>
    <t>23-K05762-000</t>
  </si>
  <si>
    <t>23-K05763-000</t>
  </si>
  <si>
    <t>23-K05764-000</t>
  </si>
  <si>
    <t>23-K05767-000</t>
  </si>
  <si>
    <t>23-K05772-000</t>
  </si>
  <si>
    <t>23-K05776-000</t>
  </si>
  <si>
    <t>23-K05783-000</t>
  </si>
  <si>
    <t>23-K05818-000</t>
  </si>
  <si>
    <t>23-K05819-000</t>
  </si>
  <si>
    <t>23-K05821-000</t>
  </si>
  <si>
    <t>23-K05822-000</t>
  </si>
  <si>
    <t>23-K05823-000</t>
  </si>
  <si>
    <t>23-K05824-000</t>
  </si>
  <si>
    <t>23-K05825-000</t>
  </si>
  <si>
    <t>23-K05826-000</t>
  </si>
  <si>
    <t>23-K05827-000</t>
  </si>
  <si>
    <t>23-K05833-000</t>
  </si>
  <si>
    <t>23-K05834-000</t>
  </si>
  <si>
    <t>23-K05838-000</t>
  </si>
  <si>
    <t>23-K05841-000</t>
  </si>
  <si>
    <t>23-K05842-000</t>
  </si>
  <si>
    <t>23-K05843-000</t>
  </si>
  <si>
    <t>23-K05845-000</t>
  </si>
  <si>
    <t>23-K05846-000</t>
  </si>
  <si>
    <t>23-K05847-000</t>
  </si>
  <si>
    <t>23-K05849-000</t>
  </si>
  <si>
    <t>23-K05851-000</t>
  </si>
  <si>
    <t>23-K05852-000</t>
  </si>
  <si>
    <t>23-K05853-000</t>
  </si>
  <si>
    <t>23-K05854-000</t>
  </si>
  <si>
    <t>23-K05855-000</t>
  </si>
  <si>
    <t>23-K05856-000</t>
  </si>
  <si>
    <t>23-K05857-000</t>
  </si>
  <si>
    <t>23-K05858-000</t>
  </si>
  <si>
    <t>23-K05859-000</t>
  </si>
  <si>
    <t>23-K05860-000</t>
  </si>
  <si>
    <t>23-K05861-000</t>
  </si>
  <si>
    <t>23-K05865-000</t>
  </si>
  <si>
    <t>23-K05866-000</t>
  </si>
  <si>
    <t>23-K05867-000</t>
  </si>
  <si>
    <t>23-K05868-000</t>
  </si>
  <si>
    <t>23-K05869-000</t>
  </si>
  <si>
    <t>23-K05870-000</t>
  </si>
  <si>
    <t>23-K05871-000</t>
  </si>
  <si>
    <t>23-K05872-000</t>
  </si>
  <si>
    <t>23-K05874-000</t>
  </si>
  <si>
    <t>23-K05875-000</t>
  </si>
  <si>
    <t>23-K05876-000</t>
  </si>
  <si>
    <t>23-K05877-000</t>
  </si>
  <si>
    <t>23-K05878-000</t>
  </si>
  <si>
    <t>23-K05879-000</t>
  </si>
  <si>
    <t>23-K05880-000</t>
  </si>
  <si>
    <t>23-K05881-000</t>
  </si>
  <si>
    <t>23-K05882-000</t>
  </si>
  <si>
    <t>23-K05884-000</t>
  </si>
  <si>
    <t>23-K05886-200</t>
  </si>
  <si>
    <t>23-K05887-000</t>
  </si>
  <si>
    <t>23-K05888-000</t>
  </si>
  <si>
    <t>23-K05895-000</t>
  </si>
  <si>
    <t>23-K05897-000</t>
  </si>
  <si>
    <t>23-K05901-000</t>
  </si>
  <si>
    <t>23-K05902-000</t>
  </si>
  <si>
    <t>23-K05903-000</t>
  </si>
  <si>
    <t>23-K05905-000</t>
  </si>
  <si>
    <t>23-K05907-000</t>
  </si>
  <si>
    <t>23-K05908-000</t>
  </si>
  <si>
    <t>23-K05909-000</t>
  </si>
  <si>
    <t>23-K05910-000</t>
  </si>
  <si>
    <t>23-K05912-000</t>
  </si>
  <si>
    <t>23-K05913-000</t>
  </si>
  <si>
    <t>23-K05914-200</t>
  </si>
  <si>
    <t>23-K05915-000</t>
  </si>
  <si>
    <t>23-K05916-000</t>
  </si>
  <si>
    <t>23-K05918-000</t>
  </si>
  <si>
    <t>23-K05919-000</t>
  </si>
  <si>
    <t>23-K05922-000</t>
  </si>
  <si>
    <t>23-K05923-000</t>
  </si>
  <si>
    <t>23-K05924-000</t>
  </si>
  <si>
    <t>23-K05925-000</t>
  </si>
  <si>
    <t>23-K05929-000</t>
  </si>
  <si>
    <t>23-K05931-000</t>
  </si>
  <si>
    <t>23-K05932-000</t>
  </si>
  <si>
    <t>23-K05935-000</t>
  </si>
  <si>
    <t>23-K05936-000</t>
  </si>
  <si>
    <t>23-K05937-000</t>
  </si>
  <si>
    <t>23-K05946-000</t>
  </si>
  <si>
    <t>23-K05952-000</t>
  </si>
  <si>
    <t>23-K05953-000</t>
  </si>
  <si>
    <t>23-K05955-000</t>
  </si>
  <si>
    <t>23-K05956-000</t>
  </si>
  <si>
    <t>23-K05957-000</t>
  </si>
  <si>
    <t>23-K05966-000</t>
  </si>
  <si>
    <t>23-K05969-000</t>
  </si>
  <si>
    <t>23-K05971-000</t>
  </si>
  <si>
    <t>23-K05972-000</t>
  </si>
  <si>
    <t>23-K05973-000</t>
  </si>
  <si>
    <t>23-K05974-000</t>
  </si>
  <si>
    <t>23-K05976-000</t>
  </si>
  <si>
    <t>23-K05977-000</t>
  </si>
  <si>
    <t>23-K05979-000</t>
  </si>
  <si>
    <t>23-K05980-000</t>
  </si>
  <si>
    <t>23-K05983-000</t>
  </si>
  <si>
    <t>23-K05984-000</t>
  </si>
  <si>
    <t>23-K05985-000</t>
  </si>
  <si>
    <t>23-K05986-000</t>
  </si>
  <si>
    <t>23-K05987-000</t>
  </si>
  <si>
    <t>23-K05988-000</t>
  </si>
  <si>
    <t>23-K05989-000</t>
  </si>
  <si>
    <t>23-K06006-000</t>
  </si>
  <si>
    <t>23-K06008-000</t>
  </si>
  <si>
    <t>23-K06009-000</t>
  </si>
  <si>
    <t>23-K06011-000</t>
  </si>
  <si>
    <t>23-K06013-000</t>
  </si>
  <si>
    <t>23-K06015-000</t>
  </si>
  <si>
    <t>23-K06016-000</t>
  </si>
  <si>
    <t>23-K06019-000</t>
  </si>
  <si>
    <t>23-K06024-000</t>
  </si>
  <si>
    <t>23-K06038-000</t>
  </si>
  <si>
    <t>23-K06055-000</t>
  </si>
  <si>
    <t>23-K06126-000</t>
  </si>
  <si>
    <t>23-K06173-000</t>
  </si>
  <si>
    <t>23-K06179-000</t>
  </si>
  <si>
    <t>23-K06180-000</t>
  </si>
  <si>
    <t>23-K06183-000</t>
  </si>
  <si>
    <t>23-K06190-000</t>
  </si>
  <si>
    <t>23-K06342-000</t>
  </si>
  <si>
    <t>23-K06343-000</t>
  </si>
  <si>
    <t>23-K06344-000</t>
  </si>
  <si>
    <t>23-K06346-000</t>
  </si>
  <si>
    <t>23-K06347-000</t>
  </si>
  <si>
    <t>23-K06348-000</t>
  </si>
  <si>
    <t>23-K06349-000</t>
  </si>
  <si>
    <t>23-K06350-000</t>
  </si>
  <si>
    <t>23-K06351-000</t>
  </si>
  <si>
    <t>23-K06353-000</t>
  </si>
  <si>
    <t>23-K06354-000</t>
  </si>
  <si>
    <t>23-K06355-000</t>
  </si>
  <si>
    <t>23-K06356-000</t>
  </si>
  <si>
    <t>23-K06357-000</t>
  </si>
  <si>
    <t>23-K06358-000</t>
  </si>
  <si>
    <t>23-K06359-000</t>
  </si>
  <si>
    <t>23-K06360-000</t>
  </si>
  <si>
    <t>23-K06362-000</t>
  </si>
  <si>
    <t>23-K06363-000</t>
  </si>
  <si>
    <t>23-K06366-000</t>
  </si>
  <si>
    <t>23-K06371-000</t>
  </si>
  <si>
    <t>23-K06372-000</t>
  </si>
  <si>
    <t>23-K06373-000</t>
  </si>
  <si>
    <t>23-K06374-000</t>
  </si>
  <si>
    <t>23-K06376-000</t>
  </si>
  <si>
    <t>23-K06377-000</t>
  </si>
  <si>
    <t>23-K06378-000</t>
  </si>
  <si>
    <t>23-K06379-000</t>
  </si>
  <si>
    <t>23-K06381-000</t>
  </si>
  <si>
    <t>23-K06383-000</t>
  </si>
  <si>
    <t>23-K06384-000</t>
  </si>
  <si>
    <t>23-K06386-000</t>
  </si>
  <si>
    <t>23-K06387-000</t>
  </si>
  <si>
    <t>23-K06388-000</t>
  </si>
  <si>
    <t>23-K06389-000</t>
  </si>
  <si>
    <t>23-K06390-000</t>
  </si>
  <si>
    <t>23-K06391-000</t>
  </si>
  <si>
    <t>23-K06392-000</t>
  </si>
  <si>
    <t>23-K06393-000</t>
  </si>
  <si>
    <t>23-K06394-000</t>
  </si>
  <si>
    <t>23-K06396-000</t>
  </si>
  <si>
    <t>23-K06397-000</t>
  </si>
  <si>
    <t>23-K06398-000</t>
  </si>
  <si>
    <t>23-K06399-000</t>
  </si>
  <si>
    <t>23-K06400-000</t>
  </si>
  <si>
    <t>23-K06402-000</t>
  </si>
  <si>
    <t>23-K06403-000</t>
  </si>
  <si>
    <t>23-K06404-000</t>
  </si>
  <si>
    <t>23-K06405-000</t>
  </si>
  <si>
    <t>23-K06407-000</t>
  </si>
  <si>
    <t>23-K06408-000</t>
  </si>
  <si>
    <t>23-K06409-000</t>
  </si>
  <si>
    <t>23-K06413-000</t>
  </si>
  <si>
    <t>23-K06414-000</t>
  </si>
  <si>
    <t>23-K06415-000</t>
  </si>
  <si>
    <t>23-K06416-000</t>
  </si>
  <si>
    <t>23-K06418-000</t>
  </si>
  <si>
    <t>23-K06419-000</t>
  </si>
  <si>
    <t>23-K06420-000</t>
  </si>
  <si>
    <t>23-K06421-000</t>
  </si>
  <si>
    <t>23-K06425-000</t>
  </si>
  <si>
    <t>23-K06426-000</t>
  </si>
  <si>
    <t>23-K06427-000</t>
  </si>
  <si>
    <t>23-K06428-000</t>
  </si>
  <si>
    <t>23-K06429-000</t>
  </si>
  <si>
    <t>23-K06430-000</t>
  </si>
  <si>
    <t>23-K06431-000</t>
  </si>
  <si>
    <t>23-K06432-000</t>
  </si>
  <si>
    <t>23-K06433-000</t>
  </si>
  <si>
    <t>23-K06435-000</t>
  </si>
  <si>
    <t>23-K06436-000</t>
  </si>
  <si>
    <t>23-K06438-000</t>
  </si>
  <si>
    <t>23-K06441-000</t>
  </si>
  <si>
    <t>23-K06442-000</t>
  </si>
  <si>
    <t>23-K06443-000</t>
  </si>
  <si>
    <t>23-K06444-000</t>
  </si>
  <si>
    <t>23-K06445-000</t>
  </si>
  <si>
    <t>23-K06446-000</t>
  </si>
  <si>
    <t>23-K06447-000</t>
  </si>
  <si>
    <t>23-K06448-000</t>
  </si>
  <si>
    <t>23-K06449-000</t>
  </si>
  <si>
    <t>23-K06450-000</t>
  </si>
  <si>
    <t>23-K06454-000</t>
  </si>
  <si>
    <t>23-K06455-000</t>
  </si>
  <si>
    <t>23-K06459-000</t>
  </si>
  <si>
    <t>23-K06460-000</t>
  </si>
  <si>
    <t>23-K06461-000</t>
  </si>
  <si>
    <t>23-K06463-000</t>
  </si>
  <si>
    <t>23-K06464-000</t>
  </si>
  <si>
    <t>23-K06465-000</t>
  </si>
  <si>
    <t>23-K06466-000</t>
  </si>
  <si>
    <t>23-K06467-000</t>
  </si>
  <si>
    <t>23-K06468-000</t>
  </si>
  <si>
    <t>23-K06469-000</t>
  </si>
  <si>
    <t>23-K06472-000</t>
  </si>
  <si>
    <t>23-K06476-000</t>
  </si>
  <si>
    <t>23-K06477-000</t>
  </si>
  <si>
    <t>23-K06479-000</t>
  </si>
  <si>
    <t>23-K06480-000</t>
  </si>
  <si>
    <t>23-K06482-000</t>
  </si>
  <si>
    <t>23-K06483-000</t>
  </si>
  <si>
    <t>23-K06484-000</t>
  </si>
  <si>
    <t>23-K06486-000</t>
  </si>
  <si>
    <t>23-K06488-000</t>
  </si>
  <si>
    <t>23-K06489-000</t>
  </si>
  <si>
    <t>23-K06492-000</t>
  </si>
  <si>
    <t>23-K06493-000</t>
  </si>
  <si>
    <t>23-K06494-000</t>
  </si>
  <si>
    <t>23-K06495-000</t>
  </si>
  <si>
    <t>23-K06496-000</t>
  </si>
  <si>
    <t>23-K06497-200</t>
  </si>
  <si>
    <t>23-K06498-000</t>
  </si>
  <si>
    <t>23-K06501-000</t>
  </si>
  <si>
    <t>23-K06503-000</t>
  </si>
  <si>
    <t>23-K06507-000</t>
  </si>
  <si>
    <t>23-K06508-000</t>
  </si>
  <si>
    <t>23-K06509-000</t>
  </si>
  <si>
    <t>23-K06510-000</t>
  </si>
  <si>
    <t>23-K06511-000</t>
  </si>
  <si>
    <t>23-K06520-000</t>
  </si>
  <si>
    <t>23-K06521-000</t>
  </si>
  <si>
    <t>23-K06523-100</t>
  </si>
  <si>
    <t>23-K06524-000</t>
  </si>
  <si>
    <t>23-K06527-000</t>
  </si>
  <si>
    <t>23-K06529-000</t>
  </si>
  <si>
    <t>23-K06531-000</t>
  </si>
  <si>
    <t>23-K06532-000</t>
  </si>
  <si>
    <t>23-K06533-000</t>
  </si>
  <si>
    <t>23-K06534-000</t>
  </si>
  <si>
    <t>23-K06536-000</t>
  </si>
  <si>
    <t>23-K06537-000</t>
  </si>
  <si>
    <t>23-K06541-000</t>
  </si>
  <si>
    <t>23-K06543-000</t>
  </si>
  <si>
    <t>23-K06552-000</t>
  </si>
  <si>
    <t>23-K06555-000</t>
  </si>
  <si>
    <t>23-K06566-000</t>
  </si>
  <si>
    <t>23-K06872-000</t>
  </si>
  <si>
    <t>23-K06891-000</t>
  </si>
  <si>
    <t>23-K06892-000</t>
  </si>
  <si>
    <t>23-K06893-000</t>
  </si>
  <si>
    <t>23-K06894-000</t>
  </si>
  <si>
    <t>23-K06896-000</t>
  </si>
  <si>
    <t>23-K06898-000</t>
  </si>
  <si>
    <t>23-K06901-000</t>
  </si>
  <si>
    <t>23-K06903-000</t>
  </si>
  <si>
    <t>23-K06904-000</t>
  </si>
  <si>
    <t>23-K06905-000</t>
  </si>
  <si>
    <t>23-K06906-000</t>
  </si>
  <si>
    <t>23-K06907-000</t>
  </si>
  <si>
    <t>23-K06909-000</t>
  </si>
  <si>
    <t>23-K06912-000</t>
  </si>
  <si>
    <t>23-K06917-000</t>
  </si>
  <si>
    <t>23-K06928-000</t>
  </si>
  <si>
    <t>23-K06932-000</t>
  </si>
  <si>
    <t>23-K06934-000</t>
  </si>
  <si>
    <t>23-K06935-000</t>
  </si>
  <si>
    <t>23-K06946-000</t>
  </si>
  <si>
    <t>23-K06948-000</t>
  </si>
  <si>
    <t>23-K06960-000</t>
  </si>
  <si>
    <t>23-K06964-000</t>
  </si>
  <si>
    <t>23-K06965-000</t>
  </si>
  <si>
    <t>23-K06972-000</t>
  </si>
  <si>
    <t>23-K06973-000</t>
  </si>
  <si>
    <t>23-K06978-000</t>
  </si>
  <si>
    <t>23-K06979-000</t>
  </si>
  <si>
    <t>23-K06984-000</t>
  </si>
  <si>
    <t>23-K06988-000</t>
  </si>
  <si>
    <t>23-K07008-000</t>
  </si>
  <si>
    <t>23-K07015-000</t>
  </si>
  <si>
    <t>23-K07031-900</t>
  </si>
  <si>
    <t>23-K07332-000</t>
  </si>
  <si>
    <t>23-K07351-000</t>
  </si>
  <si>
    <t>23-K07362-000</t>
  </si>
  <si>
    <t>23-K07407-000</t>
  </si>
  <si>
    <t>23-K08555-901</t>
  </si>
  <si>
    <t>23-K08559-100</t>
  </si>
  <si>
    <t>23-K11786-000</t>
  </si>
  <si>
    <t>23-K11788-000</t>
  </si>
  <si>
    <t>23-K11789-000</t>
  </si>
  <si>
    <t>23-K11793-000</t>
  </si>
  <si>
    <t>23-K11813-000</t>
  </si>
  <si>
    <t>23-K11814-000</t>
  </si>
  <si>
    <t>23-K11820-000</t>
  </si>
  <si>
    <t>23-K11821-000</t>
  </si>
  <si>
    <t>23-K11824-000</t>
  </si>
  <si>
    <t>23-K11825-000</t>
  </si>
  <si>
    <t>23-K11826-000</t>
  </si>
  <si>
    <t>23-K11827-000</t>
  </si>
  <si>
    <t>23-K11828-000</t>
  </si>
  <si>
    <t>23-K11829-000</t>
  </si>
  <si>
    <t>23-K11832-000</t>
  </si>
  <si>
    <t>23-K11834-000</t>
  </si>
  <si>
    <t>23-K11835-000</t>
  </si>
  <si>
    <t>23-K11839-000</t>
  </si>
  <si>
    <t>23-K11840-000</t>
  </si>
  <si>
    <t>23-K11841-000</t>
  </si>
  <si>
    <t>23-K11842-000</t>
  </si>
  <si>
    <t>23-K11844-000</t>
  </si>
  <si>
    <t>23-K11846-000</t>
  </si>
  <si>
    <t>23-K11859-000</t>
  </si>
  <si>
    <t>23-K11864-000</t>
  </si>
  <si>
    <t>23-K11865-000</t>
  </si>
  <si>
    <t>23-K11866-000</t>
  </si>
  <si>
    <t>23-K11877-000</t>
  </si>
  <si>
    <t>23-K11878-000</t>
  </si>
  <si>
    <t>23-K11883-000</t>
  </si>
  <si>
    <t>23-K11884-000</t>
  </si>
  <si>
    <t>23-K11885-000</t>
  </si>
  <si>
    <t>23-K11886-000</t>
  </si>
  <si>
    <t>23-K11887-000</t>
  </si>
  <si>
    <t>23-K11888-000</t>
  </si>
  <si>
    <t>23-K11889-000</t>
  </si>
  <si>
    <t>23-K11891-000</t>
  </si>
  <si>
    <t>23-K11892-000</t>
  </si>
  <si>
    <t>23-K11893-000</t>
  </si>
  <si>
    <t>23-K11894-000</t>
  </si>
  <si>
    <t>23-K11895-000</t>
  </si>
  <si>
    <t>23-K11896-000</t>
  </si>
  <si>
    <t>23-K11897-000</t>
  </si>
  <si>
    <t>23-K11898-000</t>
  </si>
  <si>
    <t>23-K11899-000</t>
  </si>
  <si>
    <t>23-K11900-000</t>
  </si>
  <si>
    <t>23-K11902-000</t>
  </si>
  <si>
    <t>23-K11904-000</t>
  </si>
  <si>
    <t>23-K11905-000</t>
  </si>
  <si>
    <t>23-K11906-000</t>
  </si>
  <si>
    <t>23-K11909-000</t>
  </si>
  <si>
    <t>23-K11910-000</t>
  </si>
  <si>
    <t>23-K11912-000</t>
  </si>
  <si>
    <t>23-K11913-000</t>
  </si>
  <si>
    <t>23-K11914-000</t>
  </si>
  <si>
    <t>23-K11916-000</t>
  </si>
  <si>
    <t>23-K11919-000</t>
  </si>
  <si>
    <t>23-K11922-000</t>
  </si>
  <si>
    <t>23-K11923-000</t>
  </si>
  <si>
    <t>23-K11928-000</t>
  </si>
  <si>
    <t>23-K11929-000</t>
  </si>
  <si>
    <t>23-K11930-000</t>
  </si>
  <si>
    <t>23-K11931-000</t>
  </si>
  <si>
    <t>23-K11932-000</t>
  </si>
  <si>
    <t>23-K11933-000</t>
  </si>
  <si>
    <t>23-K12060-000</t>
  </si>
  <si>
    <t>23-K12061-000</t>
  </si>
  <si>
    <t>23-K12063-000</t>
  </si>
  <si>
    <t>23-K12064-000</t>
  </si>
  <si>
    <t>23-K12065-000</t>
  </si>
  <si>
    <t>23-K12066-000</t>
  </si>
  <si>
    <t>23-K15091-200</t>
  </si>
  <si>
    <t>23-K15092-000</t>
  </si>
  <si>
    <t>23-K15093-000</t>
  </si>
  <si>
    <t>23-K15094-000</t>
  </si>
  <si>
    <t>23-K15095-200</t>
  </si>
  <si>
    <t>23-K15102-100</t>
  </si>
  <si>
    <t>23-K15103-000</t>
  </si>
  <si>
    <t>23-K15104-000</t>
  </si>
  <si>
    <t>23-K15105-000</t>
  </si>
  <si>
    <t>23-K15106-100</t>
  </si>
  <si>
    <t>23-K15107-100</t>
  </si>
  <si>
    <t>23-K15108-200</t>
  </si>
  <si>
    <t>23-K15109-000</t>
  </si>
  <si>
    <t>23-K15110-000</t>
  </si>
  <si>
    <t>23-K15122-000</t>
  </si>
  <si>
    <t>23-K15123-000</t>
  </si>
  <si>
    <t>23-K15124-000</t>
  </si>
  <si>
    <t>23-K15125-000</t>
  </si>
  <si>
    <t>23-K15126-000</t>
  </si>
  <si>
    <t>23-K15127-000</t>
  </si>
  <si>
    <t>23-K15128-200</t>
  </si>
  <si>
    <t>23-K15129-000</t>
  </si>
  <si>
    <t>23-K15435-100</t>
  </si>
  <si>
    <t>23-K15435-200</t>
  </si>
  <si>
    <t>23-K15824-100</t>
  </si>
  <si>
    <t>23-K50092-000</t>
  </si>
  <si>
    <t>23-K50093-000</t>
  </si>
  <si>
    <t>23-K50094-000</t>
  </si>
  <si>
    <t>23-K50222-000</t>
  </si>
  <si>
    <t>23-K50238-000</t>
  </si>
  <si>
    <t>23-K50271-000</t>
  </si>
  <si>
    <t>23-K50272-000</t>
  </si>
  <si>
    <t>23-K50274-000</t>
  </si>
  <si>
    <t>23-K50313-000</t>
  </si>
  <si>
    <t>23-K50314-000</t>
  </si>
  <si>
    <t>23-K50376-000</t>
  </si>
  <si>
    <t>23-K50377-000</t>
  </si>
  <si>
    <t>23-K50379-000</t>
  </si>
  <si>
    <t>23-K50410-000</t>
  </si>
  <si>
    <t>23-K50516-000</t>
  </si>
  <si>
    <t>23-K50517-000</t>
  </si>
  <si>
    <t>23-K50518-000</t>
  </si>
  <si>
    <t>23-K51002-100</t>
  </si>
  <si>
    <t>23-K51006-100</t>
  </si>
  <si>
    <t>23-K51007-100</t>
  </si>
  <si>
    <t>23-K51132-100</t>
  </si>
  <si>
    <t>23-K51133-100</t>
  </si>
  <si>
    <t>23-K51139-100</t>
  </si>
  <si>
    <t>23-K51196-100</t>
  </si>
  <si>
    <t>23-K51228-100</t>
  </si>
  <si>
    <t>23-K51229-100</t>
  </si>
  <si>
    <t>23-K51292-100</t>
  </si>
  <si>
    <t>23-K52406-200</t>
  </si>
  <si>
    <t>23-K52413-200</t>
  </si>
  <si>
    <t>23-K53358-900</t>
  </si>
  <si>
    <t>23-K53600-900</t>
  </si>
  <si>
    <t>23-K53613-900</t>
  </si>
  <si>
    <t>23-K53735-000</t>
  </si>
  <si>
    <t>Index</t>
  </si>
  <si>
    <t>Second Most dangrous</t>
  </si>
  <si>
    <t>No. of crashes</t>
  </si>
  <si>
    <t>Intersection Name</t>
  </si>
  <si>
    <t>Total Min of Latitude</t>
  </si>
  <si>
    <t>Total Min of Longitude</t>
  </si>
  <si>
    <t>Row Labels</t>
  </si>
  <si>
    <t>Min of Latitude</t>
  </si>
  <si>
    <t>Min of Longitude</t>
  </si>
  <si>
    <t>General</t>
  </si>
  <si>
    <t>Young</t>
  </si>
  <si>
    <t>Senior</t>
  </si>
  <si>
    <t>Crash Count</t>
  </si>
  <si>
    <t>Total</t>
  </si>
  <si>
    <t>Total crash count</t>
  </si>
  <si>
    <t>Longitude</t>
  </si>
  <si>
    <t>Latitude</t>
  </si>
  <si>
    <t>13 columns</t>
  </si>
  <si>
    <t>NOTE: MATCH return the row number in the selected vector</t>
  </si>
  <si>
    <t xml:space="preserve">INDEX is like GPS Need a MAP OR RANGE in 2D </t>
  </si>
  <si>
    <t>LARGE: give you the second largest value within the highlighted range</t>
  </si>
  <si>
    <t>TOTAL NUMBER OF CRASHES</t>
  </si>
  <si>
    <t>SINIOR DRIVERS ONLY</t>
  </si>
  <si>
    <t>BRING LARGER NOT REPETED VAULE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</si>
</sst>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096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66C-3D89-D74B-AC66-8BA64AA1029C}">
  <dimension ref="A1:L483"/>
  <sheetViews>
    <sheetView zoomScale="173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H3" sqref="H3:L8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13" bestFit="1" customWidth="1"/>
    <col min="4" max="5" width="12.6640625" bestFit="1" customWidth="1"/>
    <col min="8" max="8" width="18.1640625" customWidth="1"/>
    <col min="9" max="9" width="19.83203125" bestFit="1" customWidth="1"/>
    <col min="10" max="10" width="19.83203125" customWidth="1"/>
  </cols>
  <sheetData>
    <row r="1" spans="1:12" x14ac:dyDescent="0.2">
      <c r="A1" t="s">
        <v>1</v>
      </c>
      <c r="B1" t="s">
        <v>487</v>
      </c>
      <c r="C1" t="s">
        <v>2</v>
      </c>
      <c r="D1" t="s">
        <v>3</v>
      </c>
      <c r="E1" t="s">
        <v>4</v>
      </c>
    </row>
    <row r="2" spans="1:12" ht="17" thickBot="1" x14ac:dyDescent="0.25">
      <c r="A2" s="4" t="s">
        <v>5</v>
      </c>
      <c r="B2" s="3">
        <v>1</v>
      </c>
      <c r="C2" s="2">
        <v>2</v>
      </c>
      <c r="D2" s="2">
        <v>34.997118059999998</v>
      </c>
      <c r="E2" s="2">
        <v>137.11424170000001</v>
      </c>
    </row>
    <row r="3" spans="1:12" x14ac:dyDescent="0.2">
      <c r="A3" s="4" t="s">
        <v>6</v>
      </c>
      <c r="B3" s="3">
        <v>2</v>
      </c>
      <c r="C3" s="2">
        <v>10</v>
      </c>
      <c r="D3" s="2">
        <v>35.00059306</v>
      </c>
      <c r="E3" s="2">
        <v>137.12565499999999</v>
      </c>
      <c r="H3" t="s">
        <v>490</v>
      </c>
      <c r="I3" s="8" t="s">
        <v>0</v>
      </c>
      <c r="J3" s="11" t="s">
        <v>489</v>
      </c>
      <c r="K3" s="9" t="s">
        <v>3</v>
      </c>
      <c r="L3" s="10" t="s">
        <v>4</v>
      </c>
    </row>
    <row r="4" spans="1:12" ht="17" thickBot="1" x14ac:dyDescent="0.25">
      <c r="A4" s="4" t="s">
        <v>7</v>
      </c>
      <c r="B4" s="3">
        <v>3</v>
      </c>
      <c r="C4" s="2">
        <v>2</v>
      </c>
      <c r="D4" s="2">
        <v>34.993782779999997</v>
      </c>
      <c r="E4" s="2">
        <v>137.14416059999999</v>
      </c>
      <c r="H4" s="4" t="s">
        <v>486</v>
      </c>
      <c r="I4" s="5">
        <f>VLOOKUP(MAX(B2:B483),B2:D483,1,FALSE)</f>
        <v>482</v>
      </c>
      <c r="J4" s="2">
        <v>47</v>
      </c>
      <c r="K4" s="6">
        <f>VLOOKUP(MAX(C2:C483),C2:E483,2,FALSE)</f>
        <v>35.058721939999998</v>
      </c>
      <c r="L4" s="7">
        <f>VLOOKUP(MAX(C2:C483),C2:E483,3,FALSE)</f>
        <v>137.1093128</v>
      </c>
    </row>
    <row r="5" spans="1:12" x14ac:dyDescent="0.2">
      <c r="A5" s="4" t="s">
        <v>8</v>
      </c>
      <c r="B5" s="3">
        <v>4</v>
      </c>
      <c r="C5" s="2">
        <v>8</v>
      </c>
      <c r="D5" s="2">
        <v>35.008723889999999</v>
      </c>
      <c r="E5" s="2">
        <v>137.0987058</v>
      </c>
    </row>
    <row r="6" spans="1:12" x14ac:dyDescent="0.2">
      <c r="A6" s="4" t="s">
        <v>9</v>
      </c>
      <c r="B6" s="3">
        <v>5</v>
      </c>
      <c r="C6" s="2">
        <v>15</v>
      </c>
      <c r="D6" s="2">
        <v>35.010619439999999</v>
      </c>
      <c r="E6" s="2">
        <v>137.10408559999999</v>
      </c>
    </row>
    <row r="7" spans="1:12" x14ac:dyDescent="0.2">
      <c r="A7" s="4" t="s">
        <v>10</v>
      </c>
      <c r="B7" s="3">
        <v>6</v>
      </c>
      <c r="C7" s="2">
        <v>7</v>
      </c>
      <c r="D7" s="2">
        <v>35.013522500000001</v>
      </c>
      <c r="E7" s="2">
        <v>137.09304</v>
      </c>
      <c r="I7" t="s">
        <v>488</v>
      </c>
    </row>
    <row r="8" spans="1:12" ht="17" thickBot="1" x14ac:dyDescent="0.25">
      <c r="A8" s="4" t="s">
        <v>11</v>
      </c>
      <c r="B8" s="3">
        <v>7</v>
      </c>
      <c r="C8" s="2">
        <v>4</v>
      </c>
      <c r="D8" s="2">
        <v>35.015710560000002</v>
      </c>
      <c r="E8" s="2">
        <v>137.10435720000001</v>
      </c>
      <c r="H8" s="4" t="s">
        <v>103</v>
      </c>
      <c r="I8" s="6">
        <v>99</v>
      </c>
      <c r="J8">
        <f>LARGE(C2:C483,2)</f>
        <v>39</v>
      </c>
      <c r="K8" s="6">
        <f>VLOOKUP(J8,C2:E483,2,FALSE)</f>
        <v>35.069375280000003</v>
      </c>
      <c r="L8" s="6">
        <f>VLOOKUP(J8,C2:E483,3,FALSE)</f>
        <v>137.1269533</v>
      </c>
    </row>
    <row r="9" spans="1:12" x14ac:dyDescent="0.2">
      <c r="A9" s="4" t="s">
        <v>12</v>
      </c>
      <c r="B9" s="3">
        <v>8</v>
      </c>
      <c r="C9" s="2">
        <v>3</v>
      </c>
      <c r="D9" s="2">
        <v>35.017910000000001</v>
      </c>
      <c r="E9" s="2">
        <v>137.0645131</v>
      </c>
    </row>
    <row r="10" spans="1:12" x14ac:dyDescent="0.2">
      <c r="A10" s="4" t="s">
        <v>13</v>
      </c>
      <c r="B10" s="3">
        <v>9</v>
      </c>
      <c r="C10" s="2">
        <v>16</v>
      </c>
      <c r="D10" s="2">
        <v>35.015790279999997</v>
      </c>
      <c r="E10" s="2">
        <v>137.11553140000001</v>
      </c>
    </row>
    <row r="11" spans="1:12" x14ac:dyDescent="0.2">
      <c r="A11" s="4" t="s">
        <v>14</v>
      </c>
      <c r="B11" s="3">
        <v>10</v>
      </c>
      <c r="C11" s="2">
        <v>4</v>
      </c>
      <c r="D11" s="2">
        <v>35.020605279999998</v>
      </c>
      <c r="E11" s="2">
        <v>137.10172249999999</v>
      </c>
      <c r="I11" s="3"/>
      <c r="J11" s="2"/>
      <c r="K11" s="2"/>
      <c r="L11" s="2"/>
    </row>
    <row r="12" spans="1:12" x14ac:dyDescent="0.2">
      <c r="A12" s="4" t="s">
        <v>15</v>
      </c>
      <c r="B12" s="3">
        <v>11</v>
      </c>
      <c r="C12" s="2">
        <v>4</v>
      </c>
      <c r="D12" s="2">
        <v>35.019121390000002</v>
      </c>
      <c r="E12" s="2">
        <v>137.11123610000001</v>
      </c>
    </row>
    <row r="13" spans="1:12" x14ac:dyDescent="0.2">
      <c r="A13" s="4" t="s">
        <v>16</v>
      </c>
      <c r="B13" s="3">
        <v>12</v>
      </c>
      <c r="C13" s="2">
        <v>10</v>
      </c>
      <c r="D13" s="2">
        <v>35.021681940000001</v>
      </c>
      <c r="E13" s="2">
        <v>137.10498580000001</v>
      </c>
    </row>
    <row r="14" spans="1:12" x14ac:dyDescent="0.2">
      <c r="A14" s="4" t="s">
        <v>17</v>
      </c>
      <c r="B14" s="3">
        <v>13</v>
      </c>
      <c r="C14" s="2">
        <v>5</v>
      </c>
      <c r="D14" s="2">
        <v>35.022368329999999</v>
      </c>
      <c r="E14" s="2">
        <v>137.05009749999999</v>
      </c>
    </row>
    <row r="15" spans="1:12" x14ac:dyDescent="0.2">
      <c r="A15" s="4" t="s">
        <v>18</v>
      </c>
      <c r="B15" s="3">
        <v>14</v>
      </c>
      <c r="C15" s="2">
        <v>10</v>
      </c>
      <c r="D15" s="2">
        <v>35.023315830000001</v>
      </c>
      <c r="E15" s="2">
        <v>137.0510822</v>
      </c>
    </row>
    <row r="16" spans="1:12" x14ac:dyDescent="0.2">
      <c r="A16" s="4" t="s">
        <v>19</v>
      </c>
      <c r="B16" s="3">
        <v>15</v>
      </c>
      <c r="C16" s="2">
        <v>3</v>
      </c>
      <c r="D16" s="2">
        <v>35.024921390000003</v>
      </c>
      <c r="E16" s="2">
        <v>137.07289890000001</v>
      </c>
    </row>
    <row r="17" spans="1:5" x14ac:dyDescent="0.2">
      <c r="A17" s="4" t="s">
        <v>20</v>
      </c>
      <c r="B17" s="3">
        <v>16</v>
      </c>
      <c r="C17" s="2">
        <v>5</v>
      </c>
      <c r="D17" s="2">
        <v>35.02762972</v>
      </c>
      <c r="E17" s="2">
        <v>137.07544780000001</v>
      </c>
    </row>
    <row r="18" spans="1:5" x14ac:dyDescent="0.2">
      <c r="A18" s="4" t="s">
        <v>21</v>
      </c>
      <c r="B18" s="3">
        <v>17</v>
      </c>
      <c r="C18" s="2">
        <v>6</v>
      </c>
      <c r="D18" s="2">
        <v>35.031976389999997</v>
      </c>
      <c r="E18" s="2">
        <v>137.08052939999999</v>
      </c>
    </row>
    <row r="19" spans="1:5" x14ac:dyDescent="0.2">
      <c r="A19" s="4" t="s">
        <v>22</v>
      </c>
      <c r="B19" s="3">
        <v>18</v>
      </c>
      <c r="C19" s="2">
        <v>4</v>
      </c>
      <c r="D19" s="2">
        <v>35.031644999999997</v>
      </c>
      <c r="E19" s="2">
        <v>137.11346280000001</v>
      </c>
    </row>
    <row r="20" spans="1:5" x14ac:dyDescent="0.2">
      <c r="A20" s="4" t="s">
        <v>23</v>
      </c>
      <c r="B20" s="3">
        <v>19</v>
      </c>
      <c r="C20" s="2">
        <v>3</v>
      </c>
      <c r="D20" s="2">
        <v>35.033952220000003</v>
      </c>
      <c r="E20" s="2">
        <v>137.07924919999999</v>
      </c>
    </row>
    <row r="21" spans="1:5" x14ac:dyDescent="0.2">
      <c r="A21" s="4" t="s">
        <v>24</v>
      </c>
      <c r="B21" s="3">
        <v>20</v>
      </c>
      <c r="C21" s="2">
        <v>6</v>
      </c>
      <c r="D21" s="2">
        <v>35.035015559999998</v>
      </c>
      <c r="E21" s="2">
        <v>137.05405139999999</v>
      </c>
    </row>
    <row r="22" spans="1:5" x14ac:dyDescent="0.2">
      <c r="A22" s="4" t="s">
        <v>25</v>
      </c>
      <c r="B22" s="3">
        <v>21</v>
      </c>
      <c r="C22" s="2">
        <v>5</v>
      </c>
      <c r="D22" s="2">
        <v>35.034864720000002</v>
      </c>
      <c r="E22" s="2">
        <v>137.08609419999999</v>
      </c>
    </row>
    <row r="23" spans="1:5" x14ac:dyDescent="0.2">
      <c r="A23" s="4" t="s">
        <v>26</v>
      </c>
      <c r="B23" s="3">
        <v>22</v>
      </c>
      <c r="C23" s="2">
        <v>12</v>
      </c>
      <c r="D23" s="2">
        <v>35.034913060000001</v>
      </c>
      <c r="E23" s="2">
        <v>137.09026919999999</v>
      </c>
    </row>
    <row r="24" spans="1:5" x14ac:dyDescent="0.2">
      <c r="A24" s="4" t="s">
        <v>27</v>
      </c>
      <c r="B24" s="3">
        <v>23</v>
      </c>
      <c r="C24" s="2">
        <v>6</v>
      </c>
      <c r="D24" s="2">
        <v>35.037361390000001</v>
      </c>
      <c r="E24" s="2">
        <v>137.06178170000001</v>
      </c>
    </row>
    <row r="25" spans="1:5" x14ac:dyDescent="0.2">
      <c r="A25" s="4" t="s">
        <v>28</v>
      </c>
      <c r="B25" s="3">
        <v>24</v>
      </c>
      <c r="C25" s="2">
        <v>6</v>
      </c>
      <c r="D25" s="2">
        <v>35.040010000000002</v>
      </c>
      <c r="E25" s="2">
        <v>137.11515689999999</v>
      </c>
    </row>
    <row r="26" spans="1:5" x14ac:dyDescent="0.2">
      <c r="A26" s="4" t="s">
        <v>29</v>
      </c>
      <c r="B26" s="3">
        <v>25</v>
      </c>
      <c r="C26" s="2">
        <v>9</v>
      </c>
      <c r="D26" s="2">
        <v>35.035918889999998</v>
      </c>
      <c r="E26" s="2">
        <v>137.0756672</v>
      </c>
    </row>
    <row r="27" spans="1:5" x14ac:dyDescent="0.2">
      <c r="A27" s="4" t="s">
        <v>30</v>
      </c>
      <c r="B27" s="3">
        <v>26</v>
      </c>
      <c r="C27" s="2">
        <v>8</v>
      </c>
      <c r="D27" s="2">
        <v>35.039630559999999</v>
      </c>
      <c r="E27" s="2">
        <v>137.06573359999999</v>
      </c>
    </row>
    <row r="28" spans="1:5" x14ac:dyDescent="0.2">
      <c r="A28" s="4" t="s">
        <v>31</v>
      </c>
      <c r="B28" s="3">
        <v>27</v>
      </c>
      <c r="C28" s="2">
        <v>11</v>
      </c>
      <c r="D28" s="2">
        <v>35.042513059999997</v>
      </c>
      <c r="E28" s="2">
        <v>137.06663080000001</v>
      </c>
    </row>
    <row r="29" spans="1:5" x14ac:dyDescent="0.2">
      <c r="A29" s="4" t="s">
        <v>32</v>
      </c>
      <c r="B29" s="3">
        <v>28</v>
      </c>
      <c r="C29" s="2">
        <v>5</v>
      </c>
      <c r="D29" s="2">
        <v>35.038721109999997</v>
      </c>
      <c r="E29" s="2">
        <v>137.0972592</v>
      </c>
    </row>
    <row r="30" spans="1:5" x14ac:dyDescent="0.2">
      <c r="A30" s="4" t="s">
        <v>33</v>
      </c>
      <c r="B30" s="3">
        <v>29</v>
      </c>
      <c r="C30" s="2">
        <v>4</v>
      </c>
      <c r="D30" s="2">
        <v>35.039787220000001</v>
      </c>
      <c r="E30" s="2">
        <v>137.0739447</v>
      </c>
    </row>
    <row r="31" spans="1:5" x14ac:dyDescent="0.2">
      <c r="A31" s="4" t="s">
        <v>34</v>
      </c>
      <c r="B31" s="3">
        <v>30</v>
      </c>
      <c r="C31" s="2">
        <v>4</v>
      </c>
      <c r="D31" s="2">
        <v>35.043785</v>
      </c>
      <c r="E31" s="2">
        <v>137.0680433</v>
      </c>
    </row>
    <row r="32" spans="1:5" x14ac:dyDescent="0.2">
      <c r="A32" s="4" t="s">
        <v>35</v>
      </c>
      <c r="B32" s="3">
        <v>31</v>
      </c>
      <c r="C32" s="2">
        <v>5</v>
      </c>
      <c r="D32" s="2">
        <v>35.04430833</v>
      </c>
      <c r="E32" s="2">
        <v>137.11154780000001</v>
      </c>
    </row>
    <row r="33" spans="1:5" x14ac:dyDescent="0.2">
      <c r="A33" s="4" t="s">
        <v>36</v>
      </c>
      <c r="B33" s="3">
        <v>32</v>
      </c>
      <c r="C33" s="2">
        <v>14</v>
      </c>
      <c r="D33" s="2">
        <v>35.044718609999997</v>
      </c>
      <c r="E33" s="2">
        <v>137.06038860000001</v>
      </c>
    </row>
    <row r="34" spans="1:5" x14ac:dyDescent="0.2">
      <c r="A34" s="4" t="s">
        <v>37</v>
      </c>
      <c r="B34" s="3">
        <v>33</v>
      </c>
      <c r="C34" s="2">
        <v>1</v>
      </c>
      <c r="D34" s="2">
        <v>35.048031940000001</v>
      </c>
      <c r="E34" s="2">
        <v>137.11263059999999</v>
      </c>
    </row>
    <row r="35" spans="1:5" x14ac:dyDescent="0.2">
      <c r="A35" s="4" t="s">
        <v>38</v>
      </c>
      <c r="B35" s="3">
        <v>34</v>
      </c>
      <c r="C35" s="2">
        <v>10</v>
      </c>
      <c r="D35" s="2">
        <v>35.051450279999997</v>
      </c>
      <c r="E35" s="2">
        <v>137.082065</v>
      </c>
    </row>
    <row r="36" spans="1:5" x14ac:dyDescent="0.2">
      <c r="A36" s="4" t="s">
        <v>39</v>
      </c>
      <c r="B36" s="3">
        <v>35</v>
      </c>
      <c r="C36" s="2">
        <v>6</v>
      </c>
      <c r="D36" s="2">
        <v>35.051844719999998</v>
      </c>
      <c r="E36" s="2">
        <v>137.1104569</v>
      </c>
    </row>
    <row r="37" spans="1:5" x14ac:dyDescent="0.2">
      <c r="A37" s="4" t="s">
        <v>40</v>
      </c>
      <c r="B37" s="3">
        <v>36</v>
      </c>
      <c r="C37" s="2">
        <v>3</v>
      </c>
      <c r="D37" s="2">
        <v>35.053337220000003</v>
      </c>
      <c r="E37" s="2">
        <v>137.08846579999999</v>
      </c>
    </row>
    <row r="38" spans="1:5" x14ac:dyDescent="0.2">
      <c r="A38" s="4" t="s">
        <v>41</v>
      </c>
      <c r="B38" s="3">
        <v>37</v>
      </c>
      <c r="C38" s="2">
        <v>4</v>
      </c>
      <c r="D38" s="2">
        <v>35.052638610000002</v>
      </c>
      <c r="E38" s="2">
        <v>137.11172780000001</v>
      </c>
    </row>
    <row r="39" spans="1:5" x14ac:dyDescent="0.2">
      <c r="A39" s="4" t="s">
        <v>42</v>
      </c>
      <c r="B39" s="3">
        <v>38</v>
      </c>
      <c r="C39" s="2">
        <v>14</v>
      </c>
      <c r="D39" s="2">
        <v>35.051499720000002</v>
      </c>
      <c r="E39" s="2">
        <v>137.07341360000001</v>
      </c>
    </row>
    <row r="40" spans="1:5" x14ac:dyDescent="0.2">
      <c r="A40" s="4" t="s">
        <v>43</v>
      </c>
      <c r="B40" s="3">
        <v>39</v>
      </c>
      <c r="C40" s="2">
        <v>1</v>
      </c>
      <c r="D40" s="2">
        <v>35.056335560000001</v>
      </c>
      <c r="E40" s="2">
        <v>137.11517939999999</v>
      </c>
    </row>
    <row r="41" spans="1:5" x14ac:dyDescent="0.2">
      <c r="A41" s="4" t="s">
        <v>44</v>
      </c>
      <c r="B41" s="3">
        <v>40</v>
      </c>
      <c r="C41" s="2">
        <v>11</v>
      </c>
      <c r="D41" s="2">
        <v>35.059338060000002</v>
      </c>
      <c r="E41" s="2">
        <v>137.0985025</v>
      </c>
    </row>
    <row r="42" spans="1:5" x14ac:dyDescent="0.2">
      <c r="A42" s="4" t="s">
        <v>45</v>
      </c>
      <c r="B42" s="3">
        <v>41</v>
      </c>
      <c r="C42" s="2">
        <v>1</v>
      </c>
      <c r="D42" s="2">
        <v>35.060382500000003</v>
      </c>
      <c r="E42" s="2">
        <v>137.0961556</v>
      </c>
    </row>
    <row r="43" spans="1:5" x14ac:dyDescent="0.2">
      <c r="A43" s="4" t="s">
        <v>46</v>
      </c>
      <c r="B43" s="3">
        <v>42</v>
      </c>
      <c r="C43" s="2">
        <v>2</v>
      </c>
      <c r="D43" s="2">
        <v>35.060596109999999</v>
      </c>
      <c r="E43" s="2">
        <v>137.09157250000001</v>
      </c>
    </row>
    <row r="44" spans="1:5" x14ac:dyDescent="0.2">
      <c r="A44" s="4" t="s">
        <v>47</v>
      </c>
      <c r="B44" s="3">
        <v>43</v>
      </c>
      <c r="C44" s="2">
        <v>2</v>
      </c>
      <c r="D44" s="2">
        <v>35.063261939999997</v>
      </c>
      <c r="E44" s="2">
        <v>137.1031261</v>
      </c>
    </row>
    <row r="45" spans="1:5" x14ac:dyDescent="0.2">
      <c r="A45" s="4" t="s">
        <v>48</v>
      </c>
      <c r="B45" s="3">
        <v>44</v>
      </c>
      <c r="C45" s="2">
        <v>4</v>
      </c>
      <c r="D45" s="2">
        <v>35.068541109999998</v>
      </c>
      <c r="E45" s="2">
        <v>137.11483190000001</v>
      </c>
    </row>
    <row r="46" spans="1:5" x14ac:dyDescent="0.2">
      <c r="A46" s="4" t="s">
        <v>49</v>
      </c>
      <c r="B46" s="3">
        <v>45</v>
      </c>
      <c r="C46" s="2">
        <v>13</v>
      </c>
      <c r="D46" s="2">
        <v>35.071125559999999</v>
      </c>
      <c r="E46" s="2">
        <v>137.10889829999999</v>
      </c>
    </row>
    <row r="47" spans="1:5" x14ac:dyDescent="0.2">
      <c r="A47" s="4" t="s">
        <v>50</v>
      </c>
      <c r="B47" s="3">
        <v>46</v>
      </c>
      <c r="C47" s="2">
        <v>9</v>
      </c>
      <c r="D47" s="2">
        <v>35.057327780000001</v>
      </c>
      <c r="E47" s="2">
        <v>137.11668080000001</v>
      </c>
    </row>
    <row r="48" spans="1:5" x14ac:dyDescent="0.2">
      <c r="A48" s="4" t="s">
        <v>51</v>
      </c>
      <c r="B48" s="3">
        <v>47</v>
      </c>
      <c r="C48" s="2">
        <v>1</v>
      </c>
      <c r="D48" s="2">
        <v>35.055107499999998</v>
      </c>
      <c r="E48" s="2">
        <v>137.1105431</v>
      </c>
    </row>
    <row r="49" spans="1:5" x14ac:dyDescent="0.2">
      <c r="A49" s="4" t="s">
        <v>52</v>
      </c>
      <c r="B49" s="3">
        <v>48</v>
      </c>
      <c r="C49" s="2">
        <v>1</v>
      </c>
      <c r="D49" s="2">
        <v>35.036764439999999</v>
      </c>
      <c r="E49" s="2">
        <v>137.1146219</v>
      </c>
    </row>
    <row r="50" spans="1:5" x14ac:dyDescent="0.2">
      <c r="A50" s="4" t="s">
        <v>53</v>
      </c>
      <c r="B50" s="3">
        <v>49</v>
      </c>
      <c r="C50" s="2">
        <v>1</v>
      </c>
      <c r="D50" s="2">
        <v>35.039226390000003</v>
      </c>
      <c r="E50" s="2">
        <v>137.1164508</v>
      </c>
    </row>
    <row r="51" spans="1:5" x14ac:dyDescent="0.2">
      <c r="A51" s="4" t="s">
        <v>54</v>
      </c>
      <c r="B51" s="3">
        <v>50</v>
      </c>
      <c r="C51" s="2">
        <v>4</v>
      </c>
      <c r="D51" s="2">
        <v>35.067684720000003</v>
      </c>
      <c r="E51" s="2">
        <v>137.11331720000001</v>
      </c>
    </row>
    <row r="52" spans="1:5" x14ac:dyDescent="0.2">
      <c r="A52" s="4" t="s">
        <v>55</v>
      </c>
      <c r="B52" s="3">
        <v>51</v>
      </c>
      <c r="C52" s="2">
        <v>1</v>
      </c>
      <c r="D52" s="2">
        <v>35.015903610000002</v>
      </c>
      <c r="E52" s="2">
        <v>137.0948458</v>
      </c>
    </row>
    <row r="53" spans="1:5" x14ac:dyDescent="0.2">
      <c r="A53" s="4" t="s">
        <v>56</v>
      </c>
      <c r="B53" s="3">
        <v>52</v>
      </c>
      <c r="C53" s="2">
        <v>10</v>
      </c>
      <c r="D53" s="2">
        <v>35.016579999999998</v>
      </c>
      <c r="E53" s="2">
        <v>137.0952728</v>
      </c>
    </row>
    <row r="54" spans="1:5" x14ac:dyDescent="0.2">
      <c r="A54" s="4" t="s">
        <v>57</v>
      </c>
      <c r="B54" s="3">
        <v>53</v>
      </c>
      <c r="C54" s="2">
        <v>6</v>
      </c>
      <c r="D54" s="2">
        <v>35.017274440000001</v>
      </c>
      <c r="E54" s="2">
        <v>137.09588579999999</v>
      </c>
    </row>
    <row r="55" spans="1:5" x14ac:dyDescent="0.2">
      <c r="A55" s="4" t="s">
        <v>58</v>
      </c>
      <c r="B55" s="3">
        <v>54</v>
      </c>
      <c r="C55" s="2">
        <v>3</v>
      </c>
      <c r="D55" s="2">
        <v>35.043860000000002</v>
      </c>
      <c r="E55" s="2">
        <v>137.1171933</v>
      </c>
    </row>
    <row r="56" spans="1:5" x14ac:dyDescent="0.2">
      <c r="A56" s="4" t="s">
        <v>59</v>
      </c>
      <c r="B56" s="3">
        <v>55</v>
      </c>
      <c r="C56" s="2">
        <v>3</v>
      </c>
      <c r="D56" s="2">
        <v>35.034845830000002</v>
      </c>
      <c r="E56" s="2">
        <v>137.11793309999999</v>
      </c>
    </row>
    <row r="57" spans="1:5" x14ac:dyDescent="0.2">
      <c r="A57" s="4" t="s">
        <v>60</v>
      </c>
      <c r="B57" s="3">
        <v>56</v>
      </c>
      <c r="C57" s="2">
        <v>2</v>
      </c>
      <c r="D57" s="2">
        <v>35.060774440000003</v>
      </c>
      <c r="E57" s="2">
        <v>137.0848847</v>
      </c>
    </row>
    <row r="58" spans="1:5" x14ac:dyDescent="0.2">
      <c r="A58" s="4" t="s">
        <v>61</v>
      </c>
      <c r="B58" s="3">
        <v>57</v>
      </c>
      <c r="C58" s="2">
        <v>15</v>
      </c>
      <c r="D58" s="2">
        <v>35.032870559999999</v>
      </c>
      <c r="E58" s="2">
        <v>137.11471169999999</v>
      </c>
    </row>
    <row r="59" spans="1:5" x14ac:dyDescent="0.2">
      <c r="A59" s="4" t="s">
        <v>62</v>
      </c>
      <c r="B59" s="3">
        <v>58</v>
      </c>
      <c r="C59" s="2">
        <v>4</v>
      </c>
      <c r="D59" s="2">
        <v>35.051745560000001</v>
      </c>
      <c r="E59" s="2">
        <v>137.0944858</v>
      </c>
    </row>
    <row r="60" spans="1:5" x14ac:dyDescent="0.2">
      <c r="A60" s="4" t="s">
        <v>63</v>
      </c>
      <c r="B60" s="3">
        <v>59</v>
      </c>
      <c r="C60" s="2">
        <v>4</v>
      </c>
      <c r="D60" s="2">
        <v>35.030470280000003</v>
      </c>
      <c r="E60" s="2">
        <v>137.11025309999999</v>
      </c>
    </row>
    <row r="61" spans="1:5" x14ac:dyDescent="0.2">
      <c r="A61" s="4" t="s">
        <v>64</v>
      </c>
      <c r="B61" s="3">
        <v>60</v>
      </c>
      <c r="C61" s="2">
        <v>3</v>
      </c>
      <c r="D61" s="2">
        <v>35.006341669999998</v>
      </c>
      <c r="E61" s="2">
        <v>137.15510219999999</v>
      </c>
    </row>
    <row r="62" spans="1:5" x14ac:dyDescent="0.2">
      <c r="A62" s="4" t="s">
        <v>65</v>
      </c>
      <c r="B62" s="3">
        <v>61</v>
      </c>
      <c r="C62" s="2">
        <v>1</v>
      </c>
      <c r="D62" s="2">
        <v>35.00677417</v>
      </c>
      <c r="E62" s="2">
        <v>137.15394079999999</v>
      </c>
    </row>
    <row r="63" spans="1:5" x14ac:dyDescent="0.2">
      <c r="A63" s="4" t="s">
        <v>66</v>
      </c>
      <c r="B63" s="3">
        <v>62</v>
      </c>
      <c r="C63" s="2">
        <v>31</v>
      </c>
      <c r="D63" s="2">
        <v>35.006268329999997</v>
      </c>
      <c r="E63" s="2">
        <v>137.14250190000001</v>
      </c>
    </row>
    <row r="64" spans="1:5" x14ac:dyDescent="0.2">
      <c r="A64" s="4" t="s">
        <v>67</v>
      </c>
      <c r="B64" s="3">
        <v>63</v>
      </c>
      <c r="C64" s="2">
        <v>6</v>
      </c>
      <c r="D64" s="2">
        <v>35.008196669999997</v>
      </c>
      <c r="E64" s="2">
        <v>137.13788890000001</v>
      </c>
    </row>
    <row r="65" spans="1:5" x14ac:dyDescent="0.2">
      <c r="A65" s="4" t="s">
        <v>68</v>
      </c>
      <c r="B65" s="3">
        <v>64</v>
      </c>
      <c r="C65" s="2">
        <v>13</v>
      </c>
      <c r="D65" s="2">
        <v>35.011106390000002</v>
      </c>
      <c r="E65" s="2">
        <v>137.13147860000001</v>
      </c>
    </row>
    <row r="66" spans="1:5" x14ac:dyDescent="0.2">
      <c r="A66" s="4" t="s">
        <v>69</v>
      </c>
      <c r="B66" s="3">
        <v>65</v>
      </c>
      <c r="C66" s="2">
        <v>12</v>
      </c>
      <c r="D66" s="2">
        <v>35.013385280000001</v>
      </c>
      <c r="E66" s="2">
        <v>137.12733610000001</v>
      </c>
    </row>
    <row r="67" spans="1:5" x14ac:dyDescent="0.2">
      <c r="A67" s="4" t="s">
        <v>70</v>
      </c>
      <c r="B67" s="3">
        <v>66</v>
      </c>
      <c r="C67" s="2">
        <v>2</v>
      </c>
      <c r="D67" s="2">
        <v>35.014384999999997</v>
      </c>
      <c r="E67" s="2">
        <v>137.12425669999999</v>
      </c>
    </row>
    <row r="68" spans="1:5" x14ac:dyDescent="0.2">
      <c r="A68" s="4" t="s">
        <v>71</v>
      </c>
      <c r="B68" s="3">
        <v>67</v>
      </c>
      <c r="C68" s="2">
        <v>4</v>
      </c>
      <c r="D68" s="2">
        <v>35.010415279999997</v>
      </c>
      <c r="E68" s="2">
        <v>137.14661000000001</v>
      </c>
    </row>
    <row r="69" spans="1:5" x14ac:dyDescent="0.2">
      <c r="A69" s="4" t="s">
        <v>72</v>
      </c>
      <c r="B69" s="3">
        <v>68</v>
      </c>
      <c r="C69" s="2">
        <v>15</v>
      </c>
      <c r="D69" s="2">
        <v>35.013941109999998</v>
      </c>
      <c r="E69" s="2">
        <v>137.14586389999999</v>
      </c>
    </row>
    <row r="70" spans="1:5" x14ac:dyDescent="0.2">
      <c r="A70" s="4" t="s">
        <v>73</v>
      </c>
      <c r="B70" s="3">
        <v>69</v>
      </c>
      <c r="C70" s="2">
        <v>2</v>
      </c>
      <c r="D70" s="2">
        <v>35.029436109999999</v>
      </c>
      <c r="E70" s="2">
        <v>137.1473728</v>
      </c>
    </row>
    <row r="71" spans="1:5" x14ac:dyDescent="0.2">
      <c r="A71" s="4" t="s">
        <v>74</v>
      </c>
      <c r="B71" s="3">
        <v>70</v>
      </c>
      <c r="C71" s="2">
        <v>1</v>
      </c>
      <c r="D71" s="2">
        <v>35.029677499999998</v>
      </c>
      <c r="E71" s="2">
        <v>137.1364572</v>
      </c>
    </row>
    <row r="72" spans="1:5" x14ac:dyDescent="0.2">
      <c r="A72" s="4" t="s">
        <v>75</v>
      </c>
      <c r="B72" s="3">
        <v>71</v>
      </c>
      <c r="C72" s="2">
        <v>1</v>
      </c>
      <c r="D72" s="2">
        <v>35.034523890000003</v>
      </c>
      <c r="E72" s="2">
        <v>137.12465169999999</v>
      </c>
    </row>
    <row r="73" spans="1:5" x14ac:dyDescent="0.2">
      <c r="A73" s="4" t="s">
        <v>76</v>
      </c>
      <c r="B73" s="3">
        <v>72</v>
      </c>
      <c r="C73" s="2">
        <v>1</v>
      </c>
      <c r="D73" s="2">
        <v>35.041269720000003</v>
      </c>
      <c r="E73" s="2">
        <v>137.19879829999999</v>
      </c>
    </row>
    <row r="74" spans="1:5" x14ac:dyDescent="0.2">
      <c r="A74" s="4" t="s">
        <v>77</v>
      </c>
      <c r="B74" s="3">
        <v>73</v>
      </c>
      <c r="C74" s="2">
        <v>8</v>
      </c>
      <c r="D74" s="2">
        <v>35.040460279999998</v>
      </c>
      <c r="E74" s="2">
        <v>137.1430297</v>
      </c>
    </row>
    <row r="75" spans="1:5" x14ac:dyDescent="0.2">
      <c r="A75" s="4" t="s">
        <v>78</v>
      </c>
      <c r="B75" s="3">
        <v>74</v>
      </c>
      <c r="C75" s="2">
        <v>10</v>
      </c>
      <c r="D75" s="2">
        <v>35.042867219999998</v>
      </c>
      <c r="E75" s="2">
        <v>137.14206419999999</v>
      </c>
    </row>
    <row r="76" spans="1:5" x14ac:dyDescent="0.2">
      <c r="A76" s="4" t="s">
        <v>79</v>
      </c>
      <c r="B76" s="3">
        <v>75</v>
      </c>
      <c r="C76" s="2">
        <v>13</v>
      </c>
      <c r="D76" s="2">
        <v>35.040210000000002</v>
      </c>
      <c r="E76" s="2">
        <v>137.1682836</v>
      </c>
    </row>
    <row r="77" spans="1:5" x14ac:dyDescent="0.2">
      <c r="A77" s="4" t="s">
        <v>80</v>
      </c>
      <c r="B77" s="3">
        <v>76</v>
      </c>
      <c r="C77" s="2">
        <v>6</v>
      </c>
      <c r="D77" s="2">
        <v>35.046313060000003</v>
      </c>
      <c r="E77" s="2">
        <v>137.15712389999999</v>
      </c>
    </row>
    <row r="78" spans="1:5" x14ac:dyDescent="0.2">
      <c r="A78" s="4" t="s">
        <v>81</v>
      </c>
      <c r="B78" s="3">
        <v>77</v>
      </c>
      <c r="C78" s="2">
        <v>9</v>
      </c>
      <c r="D78" s="2">
        <v>35.050519170000001</v>
      </c>
      <c r="E78" s="2">
        <v>137.1331917</v>
      </c>
    </row>
    <row r="79" spans="1:5" x14ac:dyDescent="0.2">
      <c r="A79" s="4" t="s">
        <v>82</v>
      </c>
      <c r="B79" s="3">
        <v>78</v>
      </c>
      <c r="C79" s="2">
        <v>8</v>
      </c>
      <c r="D79" s="2">
        <v>35.050849999999997</v>
      </c>
      <c r="E79" s="2">
        <v>137.20614670000001</v>
      </c>
    </row>
    <row r="80" spans="1:5" x14ac:dyDescent="0.2">
      <c r="A80" s="4" t="s">
        <v>83</v>
      </c>
      <c r="B80" s="3">
        <v>79</v>
      </c>
      <c r="C80" s="2">
        <v>11</v>
      </c>
      <c r="D80" s="2">
        <v>35.054396390000001</v>
      </c>
      <c r="E80" s="2">
        <v>137.21674279999999</v>
      </c>
    </row>
    <row r="81" spans="1:5" x14ac:dyDescent="0.2">
      <c r="A81" s="4" t="s">
        <v>84</v>
      </c>
      <c r="B81" s="3">
        <v>80</v>
      </c>
      <c r="C81" s="2">
        <v>14</v>
      </c>
      <c r="D81" s="2">
        <v>35.058810829999999</v>
      </c>
      <c r="E81" s="2">
        <v>137.12588890000001</v>
      </c>
    </row>
    <row r="82" spans="1:5" x14ac:dyDescent="0.2">
      <c r="A82" s="4" t="s">
        <v>85</v>
      </c>
      <c r="B82" s="3">
        <v>81</v>
      </c>
      <c r="C82" s="2">
        <v>5</v>
      </c>
      <c r="D82" s="2">
        <v>35.065239720000001</v>
      </c>
      <c r="E82" s="2">
        <v>137.13493109999999</v>
      </c>
    </row>
    <row r="83" spans="1:5" x14ac:dyDescent="0.2">
      <c r="A83" s="4" t="s">
        <v>86</v>
      </c>
      <c r="B83" s="3">
        <v>82</v>
      </c>
      <c r="C83" s="2">
        <v>2</v>
      </c>
      <c r="D83" s="2">
        <v>35.058174170000001</v>
      </c>
      <c r="E83" s="2">
        <v>137.21836440000001</v>
      </c>
    </row>
    <row r="84" spans="1:5" x14ac:dyDescent="0.2">
      <c r="A84" s="4" t="s">
        <v>87</v>
      </c>
      <c r="B84" s="3">
        <v>83</v>
      </c>
      <c r="C84" s="2">
        <v>8</v>
      </c>
      <c r="D84" s="2">
        <v>35.065774439999998</v>
      </c>
      <c r="E84" s="2">
        <v>137.2149364</v>
      </c>
    </row>
    <row r="85" spans="1:5" x14ac:dyDescent="0.2">
      <c r="A85" s="4" t="s">
        <v>88</v>
      </c>
      <c r="B85" s="3">
        <v>84</v>
      </c>
      <c r="C85" s="2">
        <v>4</v>
      </c>
      <c r="D85" s="2">
        <v>35.066041669999997</v>
      </c>
      <c r="E85" s="2">
        <v>137.19927079999999</v>
      </c>
    </row>
    <row r="86" spans="1:5" x14ac:dyDescent="0.2">
      <c r="A86" s="4" t="s">
        <v>89</v>
      </c>
      <c r="B86" s="3">
        <v>85</v>
      </c>
      <c r="C86" s="2">
        <v>7</v>
      </c>
      <c r="D86" s="2">
        <v>35.067406939999998</v>
      </c>
      <c r="E86" s="2">
        <v>137.1598414</v>
      </c>
    </row>
    <row r="87" spans="1:5" x14ac:dyDescent="0.2">
      <c r="A87" s="4" t="s">
        <v>90</v>
      </c>
      <c r="B87" s="3">
        <v>86</v>
      </c>
      <c r="C87" s="2">
        <v>8</v>
      </c>
      <c r="D87" s="2">
        <v>35.065468889999998</v>
      </c>
      <c r="E87" s="2">
        <v>137.17587109999999</v>
      </c>
    </row>
    <row r="88" spans="1:5" x14ac:dyDescent="0.2">
      <c r="A88" s="4" t="s">
        <v>91</v>
      </c>
      <c r="B88" s="3">
        <v>87</v>
      </c>
      <c r="C88" s="2">
        <v>5</v>
      </c>
      <c r="D88" s="2">
        <v>35.068389719999999</v>
      </c>
      <c r="E88" s="2">
        <v>137.1597975</v>
      </c>
    </row>
    <row r="89" spans="1:5" x14ac:dyDescent="0.2">
      <c r="A89" s="4" t="s">
        <v>92</v>
      </c>
      <c r="B89" s="3">
        <v>88</v>
      </c>
      <c r="C89" s="2">
        <v>16</v>
      </c>
      <c r="D89" s="2">
        <v>35.067094439999998</v>
      </c>
      <c r="E89" s="2">
        <v>137.12737139999999</v>
      </c>
    </row>
    <row r="90" spans="1:5" x14ac:dyDescent="0.2">
      <c r="A90" s="4" t="s">
        <v>93</v>
      </c>
      <c r="B90" s="3">
        <v>89</v>
      </c>
      <c r="C90" s="2">
        <v>5</v>
      </c>
      <c r="D90" s="2">
        <v>35.068188329999998</v>
      </c>
      <c r="E90" s="2">
        <v>137.13838390000001</v>
      </c>
    </row>
    <row r="91" spans="1:5" x14ac:dyDescent="0.2">
      <c r="A91" s="4" t="s">
        <v>94</v>
      </c>
      <c r="B91" s="3">
        <v>90</v>
      </c>
      <c r="C91" s="2">
        <v>12</v>
      </c>
      <c r="D91" s="2">
        <v>35.070966110000001</v>
      </c>
      <c r="E91" s="2">
        <v>137.1858719</v>
      </c>
    </row>
    <row r="92" spans="1:5" x14ac:dyDescent="0.2">
      <c r="A92" s="4" t="s">
        <v>95</v>
      </c>
      <c r="B92" s="3">
        <v>91</v>
      </c>
      <c r="C92" s="2">
        <v>5</v>
      </c>
      <c r="D92" s="2">
        <v>35.06882083</v>
      </c>
      <c r="E92" s="2">
        <v>137.14603690000001</v>
      </c>
    </row>
    <row r="93" spans="1:5" x14ac:dyDescent="0.2">
      <c r="A93" s="4" t="s">
        <v>96</v>
      </c>
      <c r="B93" s="3">
        <v>92</v>
      </c>
      <c r="C93" s="2">
        <v>24</v>
      </c>
      <c r="D93" s="2">
        <v>35.068091389999999</v>
      </c>
      <c r="E93" s="2">
        <v>137.1473847</v>
      </c>
    </row>
    <row r="94" spans="1:5" x14ac:dyDescent="0.2">
      <c r="A94" s="4" t="s">
        <v>97</v>
      </c>
      <c r="B94" s="3">
        <v>93</v>
      </c>
      <c r="C94" s="2">
        <v>14</v>
      </c>
      <c r="D94" s="2">
        <v>35.069498060000001</v>
      </c>
      <c r="E94" s="2">
        <v>137.17456670000001</v>
      </c>
    </row>
    <row r="95" spans="1:5" x14ac:dyDescent="0.2">
      <c r="A95" s="4" t="s">
        <v>98</v>
      </c>
      <c r="B95" s="3">
        <v>94</v>
      </c>
      <c r="C95" s="2">
        <v>22</v>
      </c>
      <c r="D95" s="2">
        <v>35.070345830000001</v>
      </c>
      <c r="E95" s="2">
        <v>137.15987390000001</v>
      </c>
    </row>
    <row r="96" spans="1:5" x14ac:dyDescent="0.2">
      <c r="A96" s="4" t="s">
        <v>99</v>
      </c>
      <c r="B96" s="3">
        <v>95</v>
      </c>
      <c r="C96" s="2">
        <v>18</v>
      </c>
      <c r="D96" s="2">
        <v>35.073175560000003</v>
      </c>
      <c r="E96" s="2">
        <v>137.1788875</v>
      </c>
    </row>
    <row r="97" spans="1:5" x14ac:dyDescent="0.2">
      <c r="A97" s="4" t="s">
        <v>100</v>
      </c>
      <c r="B97" s="3">
        <v>96</v>
      </c>
      <c r="C97" s="2">
        <v>10</v>
      </c>
      <c r="D97" s="2">
        <v>35.073572220000003</v>
      </c>
      <c r="E97" s="2">
        <v>137.1780211</v>
      </c>
    </row>
    <row r="98" spans="1:5" x14ac:dyDescent="0.2">
      <c r="A98" s="4" t="s">
        <v>101</v>
      </c>
      <c r="B98" s="3">
        <v>97</v>
      </c>
      <c r="C98" s="2">
        <v>18</v>
      </c>
      <c r="D98" s="2">
        <v>35.074284720000001</v>
      </c>
      <c r="E98" s="2">
        <v>137.17508280000001</v>
      </c>
    </row>
    <row r="99" spans="1:5" x14ac:dyDescent="0.2">
      <c r="A99" s="4" t="s">
        <v>102</v>
      </c>
      <c r="B99" s="3">
        <v>98</v>
      </c>
      <c r="C99" s="2">
        <v>19</v>
      </c>
      <c r="D99" s="2">
        <v>35.078079719999998</v>
      </c>
      <c r="E99" s="2">
        <v>137.1536117</v>
      </c>
    </row>
    <row r="100" spans="1:5" x14ac:dyDescent="0.2">
      <c r="A100" s="4" t="s">
        <v>103</v>
      </c>
      <c r="B100" s="3">
        <v>99</v>
      </c>
      <c r="C100" s="2">
        <v>39</v>
      </c>
      <c r="D100" s="2">
        <v>35.069375280000003</v>
      </c>
      <c r="E100" s="2">
        <v>137.1269533</v>
      </c>
    </row>
    <row r="101" spans="1:5" x14ac:dyDescent="0.2">
      <c r="A101" s="4" t="s">
        <v>104</v>
      </c>
      <c r="B101" s="3">
        <v>100</v>
      </c>
      <c r="C101" s="2">
        <v>12</v>
      </c>
      <c r="D101" s="2">
        <v>35.074970280000002</v>
      </c>
      <c r="E101" s="2">
        <v>137.1590617</v>
      </c>
    </row>
    <row r="102" spans="1:5" x14ac:dyDescent="0.2">
      <c r="A102" s="4" t="s">
        <v>105</v>
      </c>
      <c r="B102" s="3">
        <v>101</v>
      </c>
      <c r="C102" s="2">
        <v>24</v>
      </c>
      <c r="D102" s="2">
        <v>35.079498610000002</v>
      </c>
      <c r="E102" s="2">
        <v>137.12747970000001</v>
      </c>
    </row>
    <row r="103" spans="1:5" x14ac:dyDescent="0.2">
      <c r="A103" s="4" t="s">
        <v>106</v>
      </c>
      <c r="B103" s="3">
        <v>102</v>
      </c>
      <c r="C103" s="2">
        <v>9</v>
      </c>
      <c r="D103" s="2">
        <v>35.081961669999998</v>
      </c>
      <c r="E103" s="2">
        <v>137.1350233</v>
      </c>
    </row>
    <row r="104" spans="1:5" x14ac:dyDescent="0.2">
      <c r="A104" s="4" t="s">
        <v>107</v>
      </c>
      <c r="B104" s="3">
        <v>103</v>
      </c>
      <c r="C104" s="2">
        <v>8</v>
      </c>
      <c r="D104" s="2">
        <v>35.08231361</v>
      </c>
      <c r="E104" s="2">
        <v>137.13613079999999</v>
      </c>
    </row>
    <row r="105" spans="1:5" x14ac:dyDescent="0.2">
      <c r="A105" s="4" t="s">
        <v>108</v>
      </c>
      <c r="B105" s="3">
        <v>104</v>
      </c>
      <c r="C105" s="2">
        <v>10</v>
      </c>
      <c r="D105" s="2">
        <v>35.082503060000001</v>
      </c>
      <c r="E105" s="2">
        <v>137.13766609999999</v>
      </c>
    </row>
    <row r="106" spans="1:5" x14ac:dyDescent="0.2">
      <c r="A106" s="4" t="s">
        <v>109</v>
      </c>
      <c r="B106" s="3">
        <v>105</v>
      </c>
      <c r="C106" s="2">
        <v>4</v>
      </c>
      <c r="D106" s="2">
        <v>35.082773889999999</v>
      </c>
      <c r="E106" s="2">
        <v>137.13870779999999</v>
      </c>
    </row>
    <row r="107" spans="1:5" x14ac:dyDescent="0.2">
      <c r="A107" s="4" t="s">
        <v>110</v>
      </c>
      <c r="B107" s="3">
        <v>106</v>
      </c>
      <c r="C107" s="2">
        <v>4</v>
      </c>
      <c r="D107" s="2">
        <v>35.083858329999998</v>
      </c>
      <c r="E107" s="2">
        <v>137.1547186</v>
      </c>
    </row>
    <row r="108" spans="1:5" x14ac:dyDescent="0.2">
      <c r="A108" s="4" t="s">
        <v>111</v>
      </c>
      <c r="B108" s="3">
        <v>107</v>
      </c>
      <c r="C108" s="2">
        <v>1</v>
      </c>
      <c r="D108" s="2">
        <v>35.037249439999997</v>
      </c>
      <c r="E108" s="2">
        <v>137.1982817</v>
      </c>
    </row>
    <row r="109" spans="1:5" x14ac:dyDescent="0.2">
      <c r="A109" s="4" t="s">
        <v>112</v>
      </c>
      <c r="B109" s="3">
        <v>108</v>
      </c>
      <c r="C109" s="2">
        <v>1</v>
      </c>
      <c r="D109" s="2">
        <v>35.067115280000003</v>
      </c>
      <c r="E109" s="2">
        <v>137.13755080000001</v>
      </c>
    </row>
    <row r="110" spans="1:5" x14ac:dyDescent="0.2">
      <c r="A110" s="4" t="s">
        <v>113</v>
      </c>
      <c r="B110" s="3">
        <v>109</v>
      </c>
      <c r="C110" s="2">
        <v>9</v>
      </c>
      <c r="D110" s="2">
        <v>35.085913060000003</v>
      </c>
      <c r="E110" s="2">
        <v>137.1450347</v>
      </c>
    </row>
    <row r="111" spans="1:5" x14ac:dyDescent="0.2">
      <c r="A111" s="4" t="s">
        <v>114</v>
      </c>
      <c r="B111" s="3">
        <v>110</v>
      </c>
      <c r="C111" s="2">
        <v>2</v>
      </c>
      <c r="D111" s="2">
        <v>35.071948059999997</v>
      </c>
      <c r="E111" s="2">
        <v>137.14219829999999</v>
      </c>
    </row>
    <row r="112" spans="1:5" x14ac:dyDescent="0.2">
      <c r="A112" s="4" t="s">
        <v>115</v>
      </c>
      <c r="B112" s="3">
        <v>111</v>
      </c>
      <c r="C112" s="2">
        <v>1</v>
      </c>
      <c r="D112" s="2">
        <v>35.026921110000004</v>
      </c>
      <c r="E112" s="2">
        <v>137.1476256</v>
      </c>
    </row>
    <row r="113" spans="1:5" x14ac:dyDescent="0.2">
      <c r="A113" s="4" t="s">
        <v>116</v>
      </c>
      <c r="B113" s="3">
        <v>112</v>
      </c>
      <c r="C113" s="2">
        <v>1</v>
      </c>
      <c r="D113" s="2">
        <v>35.011061939999998</v>
      </c>
      <c r="E113" s="2">
        <v>137.13610249999999</v>
      </c>
    </row>
    <row r="114" spans="1:5" x14ac:dyDescent="0.2">
      <c r="A114" s="4" t="s">
        <v>117</v>
      </c>
      <c r="B114" s="3">
        <v>113</v>
      </c>
      <c r="C114" s="2">
        <v>1</v>
      </c>
      <c r="D114" s="2">
        <v>35.042542500000003</v>
      </c>
      <c r="E114" s="2">
        <v>137.14251419999999</v>
      </c>
    </row>
    <row r="115" spans="1:5" x14ac:dyDescent="0.2">
      <c r="A115" s="4" t="s">
        <v>118</v>
      </c>
      <c r="B115" s="3">
        <v>114</v>
      </c>
      <c r="C115" s="2">
        <v>4</v>
      </c>
      <c r="D115" s="2">
        <v>35.044381389999998</v>
      </c>
      <c r="E115" s="2">
        <v>137.14198719999999</v>
      </c>
    </row>
    <row r="116" spans="1:5" x14ac:dyDescent="0.2">
      <c r="A116" s="4" t="s">
        <v>119</v>
      </c>
      <c r="B116" s="3">
        <v>115</v>
      </c>
      <c r="C116" s="2">
        <v>1</v>
      </c>
      <c r="D116" s="2">
        <v>35.04491333</v>
      </c>
      <c r="E116" s="2">
        <v>137.14155969999999</v>
      </c>
    </row>
    <row r="117" spans="1:5" x14ac:dyDescent="0.2">
      <c r="A117" s="4" t="s">
        <v>120</v>
      </c>
      <c r="B117" s="3">
        <v>116</v>
      </c>
      <c r="C117" s="2">
        <v>2</v>
      </c>
      <c r="D117" s="2">
        <v>35.047221110000002</v>
      </c>
      <c r="E117" s="2">
        <v>137.14160279999999</v>
      </c>
    </row>
    <row r="118" spans="1:5" x14ac:dyDescent="0.2">
      <c r="A118" s="4" t="s">
        <v>121</v>
      </c>
      <c r="B118" s="3">
        <v>117</v>
      </c>
      <c r="C118" s="2">
        <v>3</v>
      </c>
      <c r="D118" s="2">
        <v>35.067521390000003</v>
      </c>
      <c r="E118" s="2">
        <v>137.19430220000001</v>
      </c>
    </row>
    <row r="119" spans="1:5" x14ac:dyDescent="0.2">
      <c r="A119" s="4" t="s">
        <v>122</v>
      </c>
      <c r="B119" s="3">
        <v>118</v>
      </c>
      <c r="C119" s="2">
        <v>5</v>
      </c>
      <c r="D119" s="2">
        <v>35.069074720000003</v>
      </c>
      <c r="E119" s="2">
        <v>137.15980830000001</v>
      </c>
    </row>
    <row r="120" spans="1:5" x14ac:dyDescent="0.2">
      <c r="A120" s="4" t="s">
        <v>123</v>
      </c>
      <c r="B120" s="3">
        <v>119</v>
      </c>
      <c r="C120" s="2">
        <v>10</v>
      </c>
      <c r="D120" s="2">
        <v>35.071984999999998</v>
      </c>
      <c r="E120" s="2">
        <v>137.18313079999999</v>
      </c>
    </row>
    <row r="121" spans="1:5" x14ac:dyDescent="0.2">
      <c r="A121" s="4" t="s">
        <v>124</v>
      </c>
      <c r="B121" s="3">
        <v>120</v>
      </c>
      <c r="C121" s="2">
        <v>4</v>
      </c>
      <c r="D121" s="2">
        <v>35.07749389</v>
      </c>
      <c r="E121" s="2">
        <v>137.15352419999999</v>
      </c>
    </row>
    <row r="122" spans="1:5" x14ac:dyDescent="0.2">
      <c r="A122" s="4" t="s">
        <v>125</v>
      </c>
      <c r="B122" s="3">
        <v>121</v>
      </c>
      <c r="C122" s="2">
        <v>1</v>
      </c>
      <c r="D122" s="2">
        <v>35.07945917</v>
      </c>
      <c r="E122" s="2">
        <v>137.1544561</v>
      </c>
    </row>
    <row r="123" spans="1:5" x14ac:dyDescent="0.2">
      <c r="A123" s="4" t="s">
        <v>126</v>
      </c>
      <c r="B123" s="3">
        <v>122</v>
      </c>
      <c r="C123" s="2">
        <v>22</v>
      </c>
      <c r="D123" s="2">
        <v>35.080721109999999</v>
      </c>
      <c r="E123" s="2">
        <v>137.15458720000001</v>
      </c>
    </row>
    <row r="124" spans="1:5" x14ac:dyDescent="0.2">
      <c r="A124" s="4" t="s">
        <v>127</v>
      </c>
      <c r="B124" s="3">
        <v>123</v>
      </c>
      <c r="C124" s="2">
        <v>2</v>
      </c>
      <c r="D124" s="2">
        <v>35.081469720000001</v>
      </c>
      <c r="E124" s="2">
        <v>137.1612547</v>
      </c>
    </row>
    <row r="125" spans="1:5" x14ac:dyDescent="0.2">
      <c r="A125" s="4" t="s">
        <v>128</v>
      </c>
      <c r="B125" s="3">
        <v>124</v>
      </c>
      <c r="C125" s="2">
        <v>2</v>
      </c>
      <c r="D125" s="2">
        <v>35.081808330000001</v>
      </c>
      <c r="E125" s="2">
        <v>137.13432169999999</v>
      </c>
    </row>
    <row r="126" spans="1:5" x14ac:dyDescent="0.2">
      <c r="A126" s="4" t="s">
        <v>129</v>
      </c>
      <c r="B126" s="3">
        <v>125</v>
      </c>
      <c r="C126" s="2">
        <v>2</v>
      </c>
      <c r="D126" s="2">
        <v>35.083939719999996</v>
      </c>
      <c r="E126" s="2">
        <v>137.15810719999999</v>
      </c>
    </row>
    <row r="127" spans="1:5" x14ac:dyDescent="0.2">
      <c r="A127" s="4" t="s">
        <v>130</v>
      </c>
      <c r="B127" s="3">
        <v>126</v>
      </c>
      <c r="C127" s="2">
        <v>9</v>
      </c>
      <c r="D127" s="2">
        <v>35.08518333</v>
      </c>
      <c r="E127" s="2">
        <v>137.1514172</v>
      </c>
    </row>
    <row r="128" spans="1:5" x14ac:dyDescent="0.2">
      <c r="A128" s="4" t="s">
        <v>131</v>
      </c>
      <c r="B128" s="3">
        <v>127</v>
      </c>
      <c r="C128" s="2">
        <v>3</v>
      </c>
      <c r="D128" s="2">
        <v>35.08560722</v>
      </c>
      <c r="E128" s="2">
        <v>137.15531060000001</v>
      </c>
    </row>
    <row r="129" spans="1:5" x14ac:dyDescent="0.2">
      <c r="A129" s="4" t="s">
        <v>132</v>
      </c>
      <c r="B129" s="3">
        <v>128</v>
      </c>
      <c r="C129" s="2">
        <v>10</v>
      </c>
      <c r="D129" s="2">
        <v>35.02838611</v>
      </c>
      <c r="E129" s="2">
        <v>137.12899469999999</v>
      </c>
    </row>
    <row r="130" spans="1:5" x14ac:dyDescent="0.2">
      <c r="A130" s="4" t="s">
        <v>133</v>
      </c>
      <c r="B130" s="3">
        <v>129</v>
      </c>
      <c r="C130" s="2">
        <v>12</v>
      </c>
      <c r="D130" s="2">
        <v>35.007259169999998</v>
      </c>
      <c r="E130" s="2">
        <v>137.1411986</v>
      </c>
    </row>
    <row r="131" spans="1:5" x14ac:dyDescent="0.2">
      <c r="A131" s="4" t="s">
        <v>134</v>
      </c>
      <c r="B131" s="3">
        <v>130</v>
      </c>
      <c r="C131" s="2">
        <v>1</v>
      </c>
      <c r="D131" s="2">
        <v>35.004863610000001</v>
      </c>
      <c r="E131" s="2">
        <v>137.15840030000001</v>
      </c>
    </row>
    <row r="132" spans="1:5" x14ac:dyDescent="0.2">
      <c r="A132" s="4" t="s">
        <v>135</v>
      </c>
      <c r="B132" s="3">
        <v>131</v>
      </c>
      <c r="C132" s="2">
        <v>6</v>
      </c>
      <c r="D132" s="2">
        <v>35.02960556</v>
      </c>
      <c r="E132" s="2">
        <v>137.1372025</v>
      </c>
    </row>
    <row r="133" spans="1:5" x14ac:dyDescent="0.2">
      <c r="A133" s="4" t="s">
        <v>136</v>
      </c>
      <c r="B133" s="3">
        <v>132</v>
      </c>
      <c r="C133" s="2">
        <v>14</v>
      </c>
      <c r="D133" s="2">
        <v>35.034556670000001</v>
      </c>
      <c r="E133" s="2">
        <v>137.1443458</v>
      </c>
    </row>
    <row r="134" spans="1:5" x14ac:dyDescent="0.2">
      <c r="A134" s="4" t="s">
        <v>137</v>
      </c>
      <c r="B134" s="3">
        <v>133</v>
      </c>
      <c r="C134" s="2">
        <v>1</v>
      </c>
      <c r="D134" s="2">
        <v>35.036586110000002</v>
      </c>
      <c r="E134" s="2">
        <v>137.17426750000001</v>
      </c>
    </row>
    <row r="135" spans="1:5" x14ac:dyDescent="0.2">
      <c r="A135" s="4" t="s">
        <v>138</v>
      </c>
      <c r="B135" s="3">
        <v>134</v>
      </c>
      <c r="C135" s="2">
        <v>2</v>
      </c>
      <c r="D135" s="2">
        <v>35.052174440000002</v>
      </c>
      <c r="E135" s="2">
        <v>137.20871249999999</v>
      </c>
    </row>
    <row r="136" spans="1:5" x14ac:dyDescent="0.2">
      <c r="A136" s="4" t="s">
        <v>139</v>
      </c>
      <c r="B136" s="3">
        <v>135</v>
      </c>
      <c r="C136" s="2">
        <v>1</v>
      </c>
      <c r="D136" s="2">
        <v>35.080454170000003</v>
      </c>
      <c r="E136" s="2">
        <v>137.22738029999999</v>
      </c>
    </row>
    <row r="137" spans="1:5" x14ac:dyDescent="0.2">
      <c r="A137" s="4" t="s">
        <v>140</v>
      </c>
      <c r="B137" s="3">
        <v>136</v>
      </c>
      <c r="C137" s="2">
        <v>2</v>
      </c>
      <c r="D137" s="2">
        <v>35.053885829999999</v>
      </c>
      <c r="E137" s="2">
        <v>137.2124297</v>
      </c>
    </row>
    <row r="138" spans="1:5" x14ac:dyDescent="0.2">
      <c r="A138" s="4" t="s">
        <v>141</v>
      </c>
      <c r="B138" s="3">
        <v>137</v>
      </c>
      <c r="C138" s="2">
        <v>7</v>
      </c>
      <c r="D138" s="2">
        <v>35.047223330000001</v>
      </c>
      <c r="E138" s="2">
        <v>137.17445499999999</v>
      </c>
    </row>
    <row r="139" spans="1:5" x14ac:dyDescent="0.2">
      <c r="A139" s="4" t="s">
        <v>142</v>
      </c>
      <c r="B139" s="3">
        <v>138</v>
      </c>
      <c r="C139" s="2">
        <v>8</v>
      </c>
      <c r="D139" s="2">
        <v>35.026921389999998</v>
      </c>
      <c r="E139" s="2">
        <v>137.1487214</v>
      </c>
    </row>
    <row r="140" spans="1:5" x14ac:dyDescent="0.2">
      <c r="A140" s="4" t="s">
        <v>143</v>
      </c>
      <c r="B140" s="3">
        <v>139</v>
      </c>
      <c r="C140" s="2">
        <v>1</v>
      </c>
      <c r="D140" s="2">
        <v>35.085617499999998</v>
      </c>
      <c r="E140" s="2">
        <v>137.12239919999999</v>
      </c>
    </row>
    <row r="141" spans="1:5" x14ac:dyDescent="0.2">
      <c r="A141" s="4" t="s">
        <v>144</v>
      </c>
      <c r="B141" s="3">
        <v>140</v>
      </c>
      <c r="C141" s="2">
        <v>3</v>
      </c>
      <c r="D141" s="2">
        <v>35.034731110000003</v>
      </c>
      <c r="E141" s="2">
        <v>137.12395000000001</v>
      </c>
    </row>
    <row r="142" spans="1:5" x14ac:dyDescent="0.2">
      <c r="A142" s="4" t="s">
        <v>145</v>
      </c>
      <c r="B142" s="3">
        <v>141</v>
      </c>
      <c r="C142" s="2">
        <v>2</v>
      </c>
      <c r="D142" s="2">
        <v>35.037255000000002</v>
      </c>
      <c r="E142" s="2">
        <v>137.1242886</v>
      </c>
    </row>
    <row r="143" spans="1:5" x14ac:dyDescent="0.2">
      <c r="A143" s="4" t="s">
        <v>146</v>
      </c>
      <c r="B143" s="3">
        <v>142</v>
      </c>
      <c r="C143" s="2">
        <v>9</v>
      </c>
      <c r="D143" s="2">
        <v>35.004339170000002</v>
      </c>
      <c r="E143" s="2">
        <v>137.14485830000001</v>
      </c>
    </row>
    <row r="144" spans="1:5" x14ac:dyDescent="0.2">
      <c r="A144" s="4" t="s">
        <v>147</v>
      </c>
      <c r="B144" s="3">
        <v>143</v>
      </c>
      <c r="C144" s="2">
        <v>2</v>
      </c>
      <c r="D144" s="2">
        <v>35.026938889999997</v>
      </c>
      <c r="E144" s="2">
        <v>137.14551030000001</v>
      </c>
    </row>
    <row r="145" spans="1:5" x14ac:dyDescent="0.2">
      <c r="A145" s="4" t="s">
        <v>148</v>
      </c>
      <c r="B145" s="3">
        <v>144</v>
      </c>
      <c r="C145" s="2">
        <v>5</v>
      </c>
      <c r="D145" s="2">
        <v>35.039447780000003</v>
      </c>
      <c r="E145" s="2">
        <v>137.1305022</v>
      </c>
    </row>
    <row r="146" spans="1:5" x14ac:dyDescent="0.2">
      <c r="A146" s="4" t="s">
        <v>149</v>
      </c>
      <c r="B146" s="3">
        <v>145</v>
      </c>
      <c r="C146" s="2">
        <v>2</v>
      </c>
      <c r="D146" s="2">
        <v>35.030021939999997</v>
      </c>
      <c r="E146" s="2">
        <v>137.1465283</v>
      </c>
    </row>
    <row r="147" spans="1:5" x14ac:dyDescent="0.2">
      <c r="A147" s="4" t="s">
        <v>150</v>
      </c>
      <c r="B147" s="3">
        <v>146</v>
      </c>
      <c r="C147" s="2">
        <v>10</v>
      </c>
      <c r="D147" s="2">
        <v>35.080460000000002</v>
      </c>
      <c r="E147" s="2">
        <v>137.15793189999999</v>
      </c>
    </row>
    <row r="148" spans="1:5" x14ac:dyDescent="0.2">
      <c r="A148" s="4" t="s">
        <v>151</v>
      </c>
      <c r="B148" s="3">
        <v>147</v>
      </c>
      <c r="C148" s="2">
        <v>8</v>
      </c>
      <c r="D148" s="2">
        <v>35.041324439999997</v>
      </c>
      <c r="E148" s="2">
        <v>137.13750529999999</v>
      </c>
    </row>
    <row r="149" spans="1:5" x14ac:dyDescent="0.2">
      <c r="A149" s="4" t="s">
        <v>152</v>
      </c>
      <c r="B149" s="3">
        <v>148</v>
      </c>
      <c r="C149" s="2">
        <v>14</v>
      </c>
      <c r="D149" s="2">
        <v>35.043605829999997</v>
      </c>
      <c r="E149" s="2">
        <v>137.13949940000001</v>
      </c>
    </row>
    <row r="150" spans="1:5" x14ac:dyDescent="0.2">
      <c r="A150" s="4" t="s">
        <v>153</v>
      </c>
      <c r="B150" s="3">
        <v>149</v>
      </c>
      <c r="C150" s="2">
        <v>18</v>
      </c>
      <c r="D150" s="2">
        <v>35.044966940000002</v>
      </c>
      <c r="E150" s="2">
        <v>137.13753560000001</v>
      </c>
    </row>
    <row r="151" spans="1:5" x14ac:dyDescent="0.2">
      <c r="A151" s="4" t="s">
        <v>154</v>
      </c>
      <c r="B151" s="3">
        <v>150</v>
      </c>
      <c r="C151" s="2">
        <v>1</v>
      </c>
      <c r="D151" s="2">
        <v>35.014919169999999</v>
      </c>
      <c r="E151" s="2">
        <v>137.13209079999999</v>
      </c>
    </row>
    <row r="152" spans="1:5" x14ac:dyDescent="0.2">
      <c r="A152" s="4" t="s">
        <v>155</v>
      </c>
      <c r="B152" s="3">
        <v>151</v>
      </c>
      <c r="C152" s="2">
        <v>1</v>
      </c>
      <c r="D152" s="2">
        <v>35.015667499999999</v>
      </c>
      <c r="E152" s="2">
        <v>137.13235330000001</v>
      </c>
    </row>
    <row r="153" spans="1:5" x14ac:dyDescent="0.2">
      <c r="A153" s="4" t="s">
        <v>156</v>
      </c>
      <c r="B153" s="3">
        <v>152</v>
      </c>
      <c r="C153" s="2">
        <v>17</v>
      </c>
      <c r="D153" s="2">
        <v>35.050636390000001</v>
      </c>
      <c r="E153" s="2">
        <v>137.13310419999999</v>
      </c>
    </row>
    <row r="154" spans="1:5" x14ac:dyDescent="0.2">
      <c r="A154" s="4" t="s">
        <v>157</v>
      </c>
      <c r="B154" s="3">
        <v>153</v>
      </c>
      <c r="C154" s="2">
        <v>12</v>
      </c>
      <c r="D154" s="2">
        <v>35.04922028</v>
      </c>
      <c r="E154" s="2">
        <v>137.13055220000001</v>
      </c>
    </row>
    <row r="155" spans="1:5" x14ac:dyDescent="0.2">
      <c r="A155" s="4" t="s">
        <v>158</v>
      </c>
      <c r="B155" s="3">
        <v>154</v>
      </c>
      <c r="C155" s="2">
        <v>17</v>
      </c>
      <c r="D155" s="2">
        <v>35.040106389999998</v>
      </c>
      <c r="E155" s="2">
        <v>137.13330780000001</v>
      </c>
    </row>
    <row r="156" spans="1:5" x14ac:dyDescent="0.2">
      <c r="A156" s="4" t="s">
        <v>159</v>
      </c>
      <c r="B156" s="3">
        <v>155</v>
      </c>
      <c r="C156" s="2">
        <v>4</v>
      </c>
      <c r="D156" s="2">
        <v>35.03871917</v>
      </c>
      <c r="E156" s="2">
        <v>137.13653059999999</v>
      </c>
    </row>
    <row r="157" spans="1:5" x14ac:dyDescent="0.2">
      <c r="A157" s="4" t="s">
        <v>160</v>
      </c>
      <c r="B157" s="3">
        <v>156</v>
      </c>
      <c r="C157" s="2">
        <v>2</v>
      </c>
      <c r="D157" s="2">
        <v>35.036961390000002</v>
      </c>
      <c r="E157" s="2">
        <v>137.13732060000001</v>
      </c>
    </row>
    <row r="158" spans="1:5" x14ac:dyDescent="0.2">
      <c r="A158" s="4" t="s">
        <v>161</v>
      </c>
      <c r="B158" s="3">
        <v>157</v>
      </c>
      <c r="C158" s="2">
        <v>7</v>
      </c>
      <c r="D158" s="2">
        <v>35.031895280000001</v>
      </c>
      <c r="E158" s="2">
        <v>137.13778249999999</v>
      </c>
    </row>
    <row r="159" spans="1:5" x14ac:dyDescent="0.2">
      <c r="A159" s="4" t="s">
        <v>162</v>
      </c>
      <c r="B159" s="3">
        <v>158</v>
      </c>
      <c r="C159" s="2">
        <v>12</v>
      </c>
      <c r="D159" s="2">
        <v>35.029082500000001</v>
      </c>
      <c r="E159" s="2">
        <v>137.1369067</v>
      </c>
    </row>
    <row r="160" spans="1:5" x14ac:dyDescent="0.2">
      <c r="A160" s="4" t="s">
        <v>163</v>
      </c>
      <c r="B160" s="3">
        <v>159</v>
      </c>
      <c r="C160" s="2">
        <v>1</v>
      </c>
      <c r="D160" s="2">
        <v>35.07927917</v>
      </c>
      <c r="E160" s="2">
        <v>137.17555440000001</v>
      </c>
    </row>
    <row r="161" spans="1:5" x14ac:dyDescent="0.2">
      <c r="A161" s="4" t="s">
        <v>164</v>
      </c>
      <c r="B161" s="3">
        <v>160</v>
      </c>
      <c r="C161" s="2">
        <v>2</v>
      </c>
      <c r="D161" s="2">
        <v>35.07799</v>
      </c>
      <c r="E161" s="2">
        <v>137.1755872</v>
      </c>
    </row>
    <row r="162" spans="1:5" x14ac:dyDescent="0.2">
      <c r="A162" s="4" t="s">
        <v>165</v>
      </c>
      <c r="B162" s="3">
        <v>161</v>
      </c>
      <c r="C162" s="2">
        <v>1</v>
      </c>
      <c r="D162" s="2">
        <v>35.01521417</v>
      </c>
      <c r="E162" s="2">
        <v>137.36973420000001</v>
      </c>
    </row>
    <row r="163" spans="1:5" x14ac:dyDescent="0.2">
      <c r="A163" s="4" t="s">
        <v>166</v>
      </c>
      <c r="B163" s="3">
        <v>162</v>
      </c>
      <c r="C163" s="2">
        <v>1</v>
      </c>
      <c r="D163" s="2">
        <v>35.017329719999999</v>
      </c>
      <c r="E163" s="2">
        <v>137.26212419999999</v>
      </c>
    </row>
    <row r="164" spans="1:5" x14ac:dyDescent="0.2">
      <c r="A164" s="4" t="s">
        <v>167</v>
      </c>
      <c r="B164" s="3">
        <v>163</v>
      </c>
      <c r="C164" s="2">
        <v>1</v>
      </c>
      <c r="D164" s="2">
        <v>35.01899556</v>
      </c>
      <c r="E164" s="2">
        <v>137.33764780000001</v>
      </c>
    </row>
    <row r="165" spans="1:5" x14ac:dyDescent="0.2">
      <c r="A165" s="4" t="s">
        <v>168</v>
      </c>
      <c r="B165" s="3">
        <v>164</v>
      </c>
      <c r="C165" s="2">
        <v>5</v>
      </c>
      <c r="D165" s="2">
        <v>35.03241611</v>
      </c>
      <c r="E165" s="2">
        <v>137.27745250000001</v>
      </c>
    </row>
    <row r="166" spans="1:5" x14ac:dyDescent="0.2">
      <c r="A166" s="4" t="s">
        <v>169</v>
      </c>
      <c r="B166" s="3">
        <v>165</v>
      </c>
      <c r="C166" s="2">
        <v>3</v>
      </c>
      <c r="D166" s="2">
        <v>35.029664169999997</v>
      </c>
      <c r="E166" s="2">
        <v>137.3057239</v>
      </c>
    </row>
    <row r="167" spans="1:5" x14ac:dyDescent="0.2">
      <c r="A167" s="4" t="s">
        <v>170</v>
      </c>
      <c r="B167" s="3">
        <v>166</v>
      </c>
      <c r="C167" s="2">
        <v>2</v>
      </c>
      <c r="D167" s="2">
        <v>35.031793329999999</v>
      </c>
      <c r="E167" s="2">
        <v>137.27525080000001</v>
      </c>
    </row>
    <row r="168" spans="1:5" x14ac:dyDescent="0.2">
      <c r="A168" s="4" t="s">
        <v>171</v>
      </c>
      <c r="B168" s="3">
        <v>167</v>
      </c>
      <c r="C168" s="2">
        <v>2</v>
      </c>
      <c r="D168" s="2">
        <v>35.032564440000002</v>
      </c>
      <c r="E168" s="2">
        <v>137.30821639999999</v>
      </c>
    </row>
    <row r="169" spans="1:5" x14ac:dyDescent="0.2">
      <c r="A169" s="4" t="s">
        <v>172</v>
      </c>
      <c r="B169" s="3">
        <v>168</v>
      </c>
      <c r="C169" s="2">
        <v>1</v>
      </c>
      <c r="D169" s="2">
        <v>35.041906939999997</v>
      </c>
      <c r="E169" s="2">
        <v>137.32017999999999</v>
      </c>
    </row>
    <row r="170" spans="1:5" x14ac:dyDescent="0.2">
      <c r="A170" s="4" t="s">
        <v>173</v>
      </c>
      <c r="B170" s="3">
        <v>169</v>
      </c>
      <c r="C170" s="2">
        <v>1</v>
      </c>
      <c r="D170" s="2">
        <v>35.055539719999999</v>
      </c>
      <c r="E170" s="2">
        <v>137.33845830000001</v>
      </c>
    </row>
    <row r="171" spans="1:5" x14ac:dyDescent="0.2">
      <c r="A171" s="4" t="s">
        <v>174</v>
      </c>
      <c r="B171" s="3">
        <v>170</v>
      </c>
      <c r="C171" s="2">
        <v>2</v>
      </c>
      <c r="D171" s="2">
        <v>35.043332499999998</v>
      </c>
      <c r="E171" s="2">
        <v>137.3574175</v>
      </c>
    </row>
    <row r="172" spans="1:5" x14ac:dyDescent="0.2">
      <c r="A172" s="4" t="s">
        <v>175</v>
      </c>
      <c r="B172" s="3">
        <v>171</v>
      </c>
      <c r="C172" s="2">
        <v>1</v>
      </c>
      <c r="D172" s="2">
        <v>35.063559439999999</v>
      </c>
      <c r="E172" s="2">
        <v>137.4044336</v>
      </c>
    </row>
    <row r="173" spans="1:5" x14ac:dyDescent="0.2">
      <c r="A173" s="4" t="s">
        <v>176</v>
      </c>
      <c r="B173" s="3">
        <v>172</v>
      </c>
      <c r="C173" s="2">
        <v>7</v>
      </c>
      <c r="D173" s="2">
        <v>35.094873059999998</v>
      </c>
      <c r="E173" s="2">
        <v>137.11581330000001</v>
      </c>
    </row>
    <row r="174" spans="1:5" x14ac:dyDescent="0.2">
      <c r="A174" s="4" t="s">
        <v>177</v>
      </c>
      <c r="B174" s="3">
        <v>173</v>
      </c>
      <c r="C174" s="2">
        <v>1</v>
      </c>
      <c r="D174" s="2">
        <v>35.144836669999997</v>
      </c>
      <c r="E174" s="2">
        <v>137.10804529999999</v>
      </c>
    </row>
    <row r="175" spans="1:5" x14ac:dyDescent="0.2">
      <c r="A175" s="4" t="s">
        <v>178</v>
      </c>
      <c r="B175" s="3">
        <v>174</v>
      </c>
      <c r="C175" s="2">
        <v>1</v>
      </c>
      <c r="D175" s="2">
        <v>35.147050829999998</v>
      </c>
      <c r="E175" s="2">
        <v>137.12108190000001</v>
      </c>
    </row>
    <row r="176" spans="1:5" x14ac:dyDescent="0.2">
      <c r="A176" s="4" t="s">
        <v>179</v>
      </c>
      <c r="B176" s="3">
        <v>175</v>
      </c>
      <c r="C176" s="2">
        <v>4</v>
      </c>
      <c r="D176" s="2">
        <v>35.141989440000003</v>
      </c>
      <c r="E176" s="2">
        <v>137.10532219999999</v>
      </c>
    </row>
    <row r="177" spans="1:5" x14ac:dyDescent="0.2">
      <c r="A177" s="4" t="s">
        <v>180</v>
      </c>
      <c r="B177" s="3">
        <v>176</v>
      </c>
      <c r="C177" s="2">
        <v>5</v>
      </c>
      <c r="D177" s="2">
        <v>35.148684439999997</v>
      </c>
      <c r="E177" s="2">
        <v>137.1048375</v>
      </c>
    </row>
    <row r="178" spans="1:5" x14ac:dyDescent="0.2">
      <c r="A178" s="4" t="s">
        <v>181</v>
      </c>
      <c r="B178" s="3">
        <v>177</v>
      </c>
      <c r="C178" s="2">
        <v>10</v>
      </c>
      <c r="D178" s="2">
        <v>35.152999719999997</v>
      </c>
      <c r="E178" s="2">
        <v>137.11455140000001</v>
      </c>
    </row>
    <row r="179" spans="1:5" x14ac:dyDescent="0.2">
      <c r="A179" s="4" t="s">
        <v>182</v>
      </c>
      <c r="B179" s="3">
        <v>178</v>
      </c>
      <c r="C179" s="2">
        <v>9</v>
      </c>
      <c r="D179" s="2">
        <v>35.086634719999999</v>
      </c>
      <c r="E179" s="2">
        <v>137.17584059999999</v>
      </c>
    </row>
    <row r="180" spans="1:5" x14ac:dyDescent="0.2">
      <c r="A180" s="4" t="s">
        <v>183</v>
      </c>
      <c r="B180" s="3">
        <v>179</v>
      </c>
      <c r="C180" s="2">
        <v>7</v>
      </c>
      <c r="D180" s="2">
        <v>35.087331390000003</v>
      </c>
      <c r="E180" s="2">
        <v>137.12561170000001</v>
      </c>
    </row>
    <row r="181" spans="1:5" x14ac:dyDescent="0.2">
      <c r="A181" s="4" t="s">
        <v>184</v>
      </c>
      <c r="B181" s="3">
        <v>180</v>
      </c>
      <c r="C181" s="2">
        <v>20</v>
      </c>
      <c r="D181" s="2">
        <v>35.087227499999997</v>
      </c>
      <c r="E181" s="2">
        <v>137.1315103</v>
      </c>
    </row>
    <row r="182" spans="1:5" x14ac:dyDescent="0.2">
      <c r="A182" s="4" t="s">
        <v>185</v>
      </c>
      <c r="B182" s="3">
        <v>181</v>
      </c>
      <c r="C182" s="2">
        <v>5</v>
      </c>
      <c r="D182" s="2">
        <v>35.090709169999997</v>
      </c>
      <c r="E182" s="2">
        <v>137.1792189</v>
      </c>
    </row>
    <row r="183" spans="1:5" x14ac:dyDescent="0.2">
      <c r="A183" s="4" t="s">
        <v>186</v>
      </c>
      <c r="B183" s="3">
        <v>182</v>
      </c>
      <c r="C183" s="2">
        <v>1</v>
      </c>
      <c r="D183" s="2">
        <v>35.091034440000001</v>
      </c>
      <c r="E183" s="2">
        <v>137.16325029999999</v>
      </c>
    </row>
    <row r="184" spans="1:5" x14ac:dyDescent="0.2">
      <c r="A184" s="4" t="s">
        <v>187</v>
      </c>
      <c r="B184" s="3">
        <v>183</v>
      </c>
      <c r="C184" s="2">
        <v>15</v>
      </c>
      <c r="D184" s="2">
        <v>35.08864861</v>
      </c>
      <c r="E184" s="2">
        <v>137.12821030000001</v>
      </c>
    </row>
    <row r="185" spans="1:5" x14ac:dyDescent="0.2">
      <c r="A185" s="4" t="s">
        <v>188</v>
      </c>
      <c r="B185" s="3">
        <v>184</v>
      </c>
      <c r="C185" s="2">
        <v>15</v>
      </c>
      <c r="D185" s="2">
        <v>35.087149170000004</v>
      </c>
      <c r="E185" s="2">
        <v>137.16435809999999</v>
      </c>
    </row>
    <row r="186" spans="1:5" x14ac:dyDescent="0.2">
      <c r="A186" s="4" t="s">
        <v>189</v>
      </c>
      <c r="B186" s="3">
        <v>185</v>
      </c>
      <c r="C186" s="2">
        <v>1</v>
      </c>
      <c r="D186" s="2">
        <v>35.09105194</v>
      </c>
      <c r="E186" s="2">
        <v>137.15660389999999</v>
      </c>
    </row>
    <row r="187" spans="1:5" x14ac:dyDescent="0.2">
      <c r="A187" s="4" t="s">
        <v>190</v>
      </c>
      <c r="B187" s="3">
        <v>186</v>
      </c>
      <c r="C187" s="2">
        <v>7</v>
      </c>
      <c r="D187" s="2">
        <v>35.091566110000002</v>
      </c>
      <c r="E187" s="2">
        <v>137.16898639999999</v>
      </c>
    </row>
    <row r="188" spans="1:5" x14ac:dyDescent="0.2">
      <c r="A188" s="4" t="s">
        <v>191</v>
      </c>
      <c r="B188" s="3">
        <v>187</v>
      </c>
      <c r="C188" s="2">
        <v>9</v>
      </c>
      <c r="D188" s="2">
        <v>35.091529719999997</v>
      </c>
      <c r="E188" s="2">
        <v>137.1557372</v>
      </c>
    </row>
    <row r="189" spans="1:5" x14ac:dyDescent="0.2">
      <c r="A189" s="4" t="s">
        <v>192</v>
      </c>
      <c r="B189" s="3">
        <v>188</v>
      </c>
      <c r="C189" s="2">
        <v>2</v>
      </c>
      <c r="D189" s="2">
        <v>35.092998889999997</v>
      </c>
      <c r="E189" s="2">
        <v>137.17984440000001</v>
      </c>
    </row>
    <row r="190" spans="1:5" x14ac:dyDescent="0.2">
      <c r="A190" s="4" t="s">
        <v>193</v>
      </c>
      <c r="B190" s="3">
        <v>189</v>
      </c>
      <c r="C190" s="2">
        <v>13</v>
      </c>
      <c r="D190" s="2">
        <v>35.092926939999998</v>
      </c>
      <c r="E190" s="2">
        <v>137.1542675</v>
      </c>
    </row>
    <row r="191" spans="1:5" x14ac:dyDescent="0.2">
      <c r="A191" s="4" t="s">
        <v>194</v>
      </c>
      <c r="B191" s="3">
        <v>190</v>
      </c>
      <c r="C191" s="2">
        <v>6</v>
      </c>
      <c r="D191" s="2">
        <v>35.09388611</v>
      </c>
      <c r="E191" s="2">
        <v>137.12489529999999</v>
      </c>
    </row>
    <row r="192" spans="1:5" x14ac:dyDescent="0.2">
      <c r="A192" s="4" t="s">
        <v>195</v>
      </c>
      <c r="B192" s="3">
        <v>191</v>
      </c>
      <c r="C192" s="2">
        <v>5</v>
      </c>
      <c r="D192" s="2">
        <v>35.093323329999997</v>
      </c>
      <c r="E192" s="2">
        <v>137.17772780000001</v>
      </c>
    </row>
    <row r="193" spans="1:5" x14ac:dyDescent="0.2">
      <c r="A193" s="4" t="s">
        <v>196</v>
      </c>
      <c r="B193" s="3">
        <v>192</v>
      </c>
      <c r="C193" s="2">
        <v>5</v>
      </c>
      <c r="D193" s="2">
        <v>35.094814169999999</v>
      </c>
      <c r="E193" s="2">
        <v>137.22779689999999</v>
      </c>
    </row>
    <row r="194" spans="1:5" x14ac:dyDescent="0.2">
      <c r="A194" s="4" t="s">
        <v>197</v>
      </c>
      <c r="B194" s="3">
        <v>193</v>
      </c>
      <c r="C194" s="2">
        <v>1</v>
      </c>
      <c r="D194" s="2">
        <v>35.095398609999997</v>
      </c>
      <c r="E194" s="2">
        <v>137.23063809999999</v>
      </c>
    </row>
    <row r="195" spans="1:5" x14ac:dyDescent="0.2">
      <c r="A195" s="4" t="s">
        <v>198</v>
      </c>
      <c r="B195" s="3">
        <v>194</v>
      </c>
      <c r="C195" s="2">
        <v>4</v>
      </c>
      <c r="D195" s="2">
        <v>35.096956110000001</v>
      </c>
      <c r="E195" s="2">
        <v>137.15175529999999</v>
      </c>
    </row>
    <row r="196" spans="1:5" x14ac:dyDescent="0.2">
      <c r="A196" s="4" t="s">
        <v>199</v>
      </c>
      <c r="B196" s="3">
        <v>195</v>
      </c>
      <c r="C196" s="2">
        <v>1</v>
      </c>
      <c r="D196" s="2">
        <v>35.096064439999999</v>
      </c>
      <c r="E196" s="2">
        <v>137.16342560000001</v>
      </c>
    </row>
    <row r="197" spans="1:5" x14ac:dyDescent="0.2">
      <c r="A197" s="4" t="s">
        <v>200</v>
      </c>
      <c r="B197" s="3">
        <v>196</v>
      </c>
      <c r="C197" s="2">
        <v>10</v>
      </c>
      <c r="D197" s="2">
        <v>35.096719999999998</v>
      </c>
      <c r="E197" s="2">
        <v>137.19126309999999</v>
      </c>
    </row>
    <row r="198" spans="1:5" x14ac:dyDescent="0.2">
      <c r="A198" s="4" t="s">
        <v>201</v>
      </c>
      <c r="B198" s="3">
        <v>197</v>
      </c>
      <c r="C198" s="2">
        <v>1</v>
      </c>
      <c r="D198" s="2">
        <v>35.098227219999998</v>
      </c>
      <c r="E198" s="2">
        <v>137.21537219999999</v>
      </c>
    </row>
    <row r="199" spans="1:5" x14ac:dyDescent="0.2">
      <c r="A199" s="4" t="s">
        <v>202</v>
      </c>
      <c r="B199" s="3">
        <v>198</v>
      </c>
      <c r="C199" s="2">
        <v>5</v>
      </c>
      <c r="D199" s="2">
        <v>35.09933667</v>
      </c>
      <c r="E199" s="2">
        <v>137.1668147</v>
      </c>
    </row>
    <row r="200" spans="1:5" x14ac:dyDescent="0.2">
      <c r="A200" s="4" t="s">
        <v>203</v>
      </c>
      <c r="B200" s="3">
        <v>199</v>
      </c>
      <c r="C200" s="2">
        <v>2</v>
      </c>
      <c r="D200" s="2">
        <v>35.099506669999997</v>
      </c>
      <c r="E200" s="2">
        <v>137.18464969999999</v>
      </c>
    </row>
    <row r="201" spans="1:5" x14ac:dyDescent="0.2">
      <c r="A201" s="4" t="s">
        <v>204</v>
      </c>
      <c r="B201" s="3">
        <v>200</v>
      </c>
      <c r="C201" s="2">
        <v>4</v>
      </c>
      <c r="D201" s="2">
        <v>35.100389440000001</v>
      </c>
      <c r="E201" s="2">
        <v>137.14424080000001</v>
      </c>
    </row>
    <row r="202" spans="1:5" x14ac:dyDescent="0.2">
      <c r="A202" s="4" t="s">
        <v>205</v>
      </c>
      <c r="B202" s="3">
        <v>201</v>
      </c>
      <c r="C202" s="2">
        <v>2</v>
      </c>
      <c r="D202" s="2">
        <v>35.100657220000002</v>
      </c>
      <c r="E202" s="2">
        <v>137.2006533</v>
      </c>
    </row>
    <row r="203" spans="1:5" x14ac:dyDescent="0.2">
      <c r="A203" s="4" t="s">
        <v>206</v>
      </c>
      <c r="B203" s="3">
        <v>202</v>
      </c>
      <c r="C203" s="2">
        <v>6</v>
      </c>
      <c r="D203" s="2">
        <v>35.103265</v>
      </c>
      <c r="E203" s="2">
        <v>137.14450360000001</v>
      </c>
    </row>
    <row r="204" spans="1:5" x14ac:dyDescent="0.2">
      <c r="A204" s="4" t="s">
        <v>207</v>
      </c>
      <c r="B204" s="3">
        <v>203</v>
      </c>
      <c r="C204" s="2">
        <v>6</v>
      </c>
      <c r="D204" s="2">
        <v>35.104583329999997</v>
      </c>
      <c r="E204" s="2">
        <v>137.16361169999999</v>
      </c>
    </row>
    <row r="205" spans="1:5" x14ac:dyDescent="0.2">
      <c r="A205" s="4" t="s">
        <v>208</v>
      </c>
      <c r="B205" s="3">
        <v>204</v>
      </c>
      <c r="C205" s="2">
        <v>5</v>
      </c>
      <c r="D205" s="2">
        <v>35.104817220000001</v>
      </c>
      <c r="E205" s="2">
        <v>137.17671999999999</v>
      </c>
    </row>
    <row r="206" spans="1:5" x14ac:dyDescent="0.2">
      <c r="A206" s="4" t="s">
        <v>209</v>
      </c>
      <c r="B206" s="3">
        <v>205</v>
      </c>
      <c r="C206" s="2">
        <v>7</v>
      </c>
      <c r="D206" s="2">
        <v>35.10556528</v>
      </c>
      <c r="E206" s="2">
        <v>137.1788483</v>
      </c>
    </row>
    <row r="207" spans="1:5" x14ac:dyDescent="0.2">
      <c r="A207" s="4" t="s">
        <v>210</v>
      </c>
      <c r="B207" s="3">
        <v>206</v>
      </c>
      <c r="C207" s="2">
        <v>1</v>
      </c>
      <c r="D207" s="2">
        <v>35.105827220000002</v>
      </c>
      <c r="E207" s="2">
        <v>137.16361169999999</v>
      </c>
    </row>
    <row r="208" spans="1:5" x14ac:dyDescent="0.2">
      <c r="A208" s="4" t="s">
        <v>211</v>
      </c>
      <c r="B208" s="3">
        <v>207</v>
      </c>
      <c r="C208" s="2">
        <v>2</v>
      </c>
      <c r="D208" s="2">
        <v>35.112350560000003</v>
      </c>
      <c r="E208" s="2">
        <v>137.19452580000001</v>
      </c>
    </row>
    <row r="209" spans="1:5" x14ac:dyDescent="0.2">
      <c r="A209" s="4" t="s">
        <v>212</v>
      </c>
      <c r="B209" s="3">
        <v>208</v>
      </c>
      <c r="C209" s="2">
        <v>2</v>
      </c>
      <c r="D209" s="2">
        <v>35.112718610000002</v>
      </c>
      <c r="E209" s="2">
        <v>137.2002086</v>
      </c>
    </row>
    <row r="210" spans="1:5" x14ac:dyDescent="0.2">
      <c r="A210" s="4" t="s">
        <v>213</v>
      </c>
      <c r="B210" s="3">
        <v>209</v>
      </c>
      <c r="C210" s="2">
        <v>3</v>
      </c>
      <c r="D210" s="2">
        <v>35.116525559999999</v>
      </c>
      <c r="E210" s="2">
        <v>137.18746189999999</v>
      </c>
    </row>
    <row r="211" spans="1:5" x14ac:dyDescent="0.2">
      <c r="A211" s="4" t="s">
        <v>214</v>
      </c>
      <c r="B211" s="3">
        <v>210</v>
      </c>
      <c r="C211" s="2">
        <v>2</v>
      </c>
      <c r="D211" s="2">
        <v>35.116075000000002</v>
      </c>
      <c r="E211" s="2">
        <v>137.18659529999999</v>
      </c>
    </row>
    <row r="212" spans="1:5" x14ac:dyDescent="0.2">
      <c r="A212" s="4" t="s">
        <v>215</v>
      </c>
      <c r="B212" s="3">
        <v>211</v>
      </c>
      <c r="C212" s="2">
        <v>7</v>
      </c>
      <c r="D212" s="2">
        <v>35.117147500000002</v>
      </c>
      <c r="E212" s="2">
        <v>137.18816440000001</v>
      </c>
    </row>
    <row r="213" spans="1:5" x14ac:dyDescent="0.2">
      <c r="A213" s="4" t="s">
        <v>216</v>
      </c>
      <c r="B213" s="3">
        <v>212</v>
      </c>
      <c r="C213" s="2">
        <v>1</v>
      </c>
      <c r="D213" s="2">
        <v>35.116769720000001</v>
      </c>
      <c r="E213" s="2">
        <v>137.18275560000001</v>
      </c>
    </row>
    <row r="214" spans="1:5" x14ac:dyDescent="0.2">
      <c r="A214" s="4" t="s">
        <v>217</v>
      </c>
      <c r="B214" s="3">
        <v>213</v>
      </c>
      <c r="C214" s="2">
        <v>1</v>
      </c>
      <c r="D214" s="2">
        <v>35.115459999999999</v>
      </c>
      <c r="E214" s="2">
        <v>137.1360636</v>
      </c>
    </row>
    <row r="215" spans="1:5" x14ac:dyDescent="0.2">
      <c r="A215" s="4" t="s">
        <v>218</v>
      </c>
      <c r="B215" s="3">
        <v>214</v>
      </c>
      <c r="C215" s="2">
        <v>16</v>
      </c>
      <c r="D215" s="2">
        <v>35.118754170000003</v>
      </c>
      <c r="E215" s="2">
        <v>137.1668258</v>
      </c>
    </row>
    <row r="216" spans="1:5" x14ac:dyDescent="0.2">
      <c r="A216" s="4" t="s">
        <v>219</v>
      </c>
      <c r="B216" s="3">
        <v>215</v>
      </c>
      <c r="C216" s="2">
        <v>4</v>
      </c>
      <c r="D216" s="2">
        <v>35.119138329999998</v>
      </c>
      <c r="E216" s="2">
        <v>137.19551559999999</v>
      </c>
    </row>
    <row r="217" spans="1:5" x14ac:dyDescent="0.2">
      <c r="A217" s="4" t="s">
        <v>220</v>
      </c>
      <c r="B217" s="3">
        <v>216</v>
      </c>
      <c r="C217" s="2">
        <v>2</v>
      </c>
      <c r="D217" s="2">
        <v>35.120132779999999</v>
      </c>
      <c r="E217" s="2">
        <v>137.1787736</v>
      </c>
    </row>
    <row r="218" spans="1:5" x14ac:dyDescent="0.2">
      <c r="A218" s="4" t="s">
        <v>221</v>
      </c>
      <c r="B218" s="3">
        <v>217</v>
      </c>
      <c r="C218" s="2">
        <v>1</v>
      </c>
      <c r="D218" s="2">
        <v>35.122323610000002</v>
      </c>
      <c r="E218" s="2">
        <v>137.1602097</v>
      </c>
    </row>
    <row r="219" spans="1:5" x14ac:dyDescent="0.2">
      <c r="A219" s="4" t="s">
        <v>222</v>
      </c>
      <c r="B219" s="3">
        <v>218</v>
      </c>
      <c r="C219" s="2">
        <v>1</v>
      </c>
      <c r="D219" s="2">
        <v>35.122548889999997</v>
      </c>
      <c r="E219" s="2">
        <v>137.17584439999999</v>
      </c>
    </row>
    <row r="220" spans="1:5" x14ac:dyDescent="0.2">
      <c r="A220" s="4" t="s">
        <v>223</v>
      </c>
      <c r="B220" s="3">
        <v>219</v>
      </c>
      <c r="C220" s="2">
        <v>5</v>
      </c>
      <c r="D220" s="2">
        <v>35.123703059999997</v>
      </c>
      <c r="E220" s="2">
        <v>137.1687239</v>
      </c>
    </row>
    <row r="221" spans="1:5" x14ac:dyDescent="0.2">
      <c r="A221" s="4" t="s">
        <v>224</v>
      </c>
      <c r="B221" s="3">
        <v>220</v>
      </c>
      <c r="C221" s="2">
        <v>13</v>
      </c>
      <c r="D221" s="2">
        <v>35.122178329999997</v>
      </c>
      <c r="E221" s="2">
        <v>137.17982749999999</v>
      </c>
    </row>
    <row r="222" spans="1:5" x14ac:dyDescent="0.2">
      <c r="A222" s="4" t="s">
        <v>225</v>
      </c>
      <c r="B222" s="3">
        <v>221</v>
      </c>
      <c r="C222" s="2">
        <v>23</v>
      </c>
      <c r="D222" s="2">
        <v>35.120863329999999</v>
      </c>
      <c r="E222" s="2">
        <v>137.16712190000001</v>
      </c>
    </row>
    <row r="223" spans="1:5" x14ac:dyDescent="0.2">
      <c r="A223" s="4" t="s">
        <v>226</v>
      </c>
      <c r="B223" s="3">
        <v>222</v>
      </c>
      <c r="C223" s="2">
        <v>18</v>
      </c>
      <c r="D223" s="2">
        <v>35.122873609999999</v>
      </c>
      <c r="E223" s="2">
        <v>137.16177859999999</v>
      </c>
    </row>
    <row r="224" spans="1:5" x14ac:dyDescent="0.2">
      <c r="A224" s="4" t="s">
        <v>227</v>
      </c>
      <c r="B224" s="3">
        <v>223</v>
      </c>
      <c r="C224" s="2">
        <v>3</v>
      </c>
      <c r="D224" s="2">
        <v>35.124486939999997</v>
      </c>
      <c r="E224" s="2">
        <v>137.1567206</v>
      </c>
    </row>
    <row r="225" spans="1:5" x14ac:dyDescent="0.2">
      <c r="A225" s="4" t="s">
        <v>228</v>
      </c>
      <c r="B225" s="3">
        <v>224</v>
      </c>
      <c r="C225" s="2">
        <v>3</v>
      </c>
      <c r="D225" s="2">
        <v>35.127635560000002</v>
      </c>
      <c r="E225" s="2">
        <v>137.12638140000001</v>
      </c>
    </row>
    <row r="226" spans="1:5" x14ac:dyDescent="0.2">
      <c r="A226" s="4" t="s">
        <v>229</v>
      </c>
      <c r="B226" s="3">
        <v>225</v>
      </c>
      <c r="C226" s="2">
        <v>10</v>
      </c>
      <c r="D226" s="2">
        <v>35.127290559999999</v>
      </c>
      <c r="E226" s="2">
        <v>137.14884140000001</v>
      </c>
    </row>
    <row r="227" spans="1:5" x14ac:dyDescent="0.2">
      <c r="A227" s="4" t="s">
        <v>230</v>
      </c>
      <c r="B227" s="3">
        <v>226</v>
      </c>
      <c r="C227" s="2">
        <v>3</v>
      </c>
      <c r="D227" s="2">
        <v>35.128546110000002</v>
      </c>
      <c r="E227" s="2">
        <v>137.1264908</v>
      </c>
    </row>
    <row r="228" spans="1:5" x14ac:dyDescent="0.2">
      <c r="A228" s="4" t="s">
        <v>231</v>
      </c>
      <c r="B228" s="3">
        <v>227</v>
      </c>
      <c r="C228" s="2">
        <v>25</v>
      </c>
      <c r="D228" s="2">
        <v>35.12847</v>
      </c>
      <c r="E228" s="2">
        <v>137.14383720000001</v>
      </c>
    </row>
    <row r="229" spans="1:5" x14ac:dyDescent="0.2">
      <c r="A229" s="4" t="s">
        <v>232</v>
      </c>
      <c r="B229" s="3">
        <v>228</v>
      </c>
      <c r="C229" s="2">
        <v>7</v>
      </c>
      <c r="D229" s="2">
        <v>35.133688059999997</v>
      </c>
      <c r="E229" s="2">
        <v>137.13897560000001</v>
      </c>
    </row>
    <row r="230" spans="1:5" x14ac:dyDescent="0.2">
      <c r="A230" s="4" t="s">
        <v>233</v>
      </c>
      <c r="B230" s="3">
        <v>229</v>
      </c>
      <c r="C230" s="2">
        <v>4</v>
      </c>
      <c r="D230" s="2">
        <v>35.133465000000001</v>
      </c>
      <c r="E230" s="2">
        <v>137.23291169999999</v>
      </c>
    </row>
    <row r="231" spans="1:5" x14ac:dyDescent="0.2">
      <c r="A231" s="4" t="s">
        <v>234</v>
      </c>
      <c r="B231" s="3">
        <v>230</v>
      </c>
      <c r="C231" s="2">
        <v>2</v>
      </c>
      <c r="D231" s="2">
        <v>35.136234999999999</v>
      </c>
      <c r="E231" s="2">
        <v>137.12469830000001</v>
      </c>
    </row>
    <row r="232" spans="1:5" x14ac:dyDescent="0.2">
      <c r="A232" s="4" t="s">
        <v>235</v>
      </c>
      <c r="B232" s="3">
        <v>231</v>
      </c>
      <c r="C232" s="2">
        <v>1</v>
      </c>
      <c r="D232" s="2">
        <v>35.136306670000003</v>
      </c>
      <c r="E232" s="2">
        <v>137.12362279999999</v>
      </c>
    </row>
    <row r="233" spans="1:5" x14ac:dyDescent="0.2">
      <c r="A233" s="4" t="s">
        <v>236</v>
      </c>
      <c r="B233" s="3">
        <v>232</v>
      </c>
      <c r="C233" s="2">
        <v>1</v>
      </c>
      <c r="D233" s="2">
        <v>35.139659999999999</v>
      </c>
      <c r="E233" s="2">
        <v>137.1232919</v>
      </c>
    </row>
    <row r="234" spans="1:5" x14ac:dyDescent="0.2">
      <c r="A234" s="4" t="s">
        <v>237</v>
      </c>
      <c r="B234" s="3">
        <v>233</v>
      </c>
      <c r="C234" s="2">
        <v>4</v>
      </c>
      <c r="D234" s="2">
        <v>35.138866669999999</v>
      </c>
      <c r="E234" s="2">
        <v>137.12312499999999</v>
      </c>
    </row>
    <row r="235" spans="1:5" x14ac:dyDescent="0.2">
      <c r="A235" s="4" t="s">
        <v>238</v>
      </c>
      <c r="B235" s="3">
        <v>234</v>
      </c>
      <c r="C235" s="2">
        <v>2</v>
      </c>
      <c r="D235" s="2">
        <v>35.141744439999997</v>
      </c>
      <c r="E235" s="2">
        <v>137.22590059999999</v>
      </c>
    </row>
    <row r="236" spans="1:5" x14ac:dyDescent="0.2">
      <c r="A236" s="4" t="s">
        <v>239</v>
      </c>
      <c r="B236" s="3">
        <v>235</v>
      </c>
      <c r="C236" s="2">
        <v>10</v>
      </c>
      <c r="D236" s="2">
        <v>35.141831109999998</v>
      </c>
      <c r="E236" s="2">
        <v>137.1676597</v>
      </c>
    </row>
    <row r="237" spans="1:5" x14ac:dyDescent="0.2">
      <c r="A237" s="4" t="s">
        <v>240</v>
      </c>
      <c r="B237" s="3">
        <v>236</v>
      </c>
      <c r="C237" s="2">
        <v>4</v>
      </c>
      <c r="D237" s="2">
        <v>35.147554999999997</v>
      </c>
      <c r="E237" s="2">
        <v>137.17519970000001</v>
      </c>
    </row>
    <row r="238" spans="1:5" x14ac:dyDescent="0.2">
      <c r="A238" s="4" t="s">
        <v>241</v>
      </c>
      <c r="B238" s="3">
        <v>237</v>
      </c>
      <c r="C238" s="2">
        <v>15</v>
      </c>
      <c r="D238" s="2">
        <v>35.132553059999999</v>
      </c>
      <c r="E238" s="2">
        <v>137.14284499999999</v>
      </c>
    </row>
    <row r="239" spans="1:5" x14ac:dyDescent="0.2">
      <c r="A239" s="4" t="s">
        <v>242</v>
      </c>
      <c r="B239" s="3">
        <v>238</v>
      </c>
      <c r="C239" s="2">
        <v>3</v>
      </c>
      <c r="D239" s="2">
        <v>35.152863889999999</v>
      </c>
      <c r="E239" s="2">
        <v>137.18125889999999</v>
      </c>
    </row>
    <row r="240" spans="1:5" x14ac:dyDescent="0.2">
      <c r="A240" s="4" t="s">
        <v>243</v>
      </c>
      <c r="B240" s="3">
        <v>239</v>
      </c>
      <c r="C240" s="2">
        <v>2</v>
      </c>
      <c r="D240" s="2">
        <v>35.151927219999997</v>
      </c>
      <c r="E240" s="2">
        <v>137.16460860000001</v>
      </c>
    </row>
    <row r="241" spans="1:5" x14ac:dyDescent="0.2">
      <c r="A241" s="4" t="s">
        <v>244</v>
      </c>
      <c r="B241" s="3">
        <v>240</v>
      </c>
      <c r="C241" s="2">
        <v>2</v>
      </c>
      <c r="D241" s="2">
        <v>35.151818329999998</v>
      </c>
      <c r="E241" s="2">
        <v>137.15256830000001</v>
      </c>
    </row>
    <row r="242" spans="1:5" x14ac:dyDescent="0.2">
      <c r="A242" s="4" t="s">
        <v>245</v>
      </c>
      <c r="B242" s="3">
        <v>241</v>
      </c>
      <c r="C242" s="2">
        <v>1</v>
      </c>
      <c r="D242" s="2">
        <v>35.157650279999999</v>
      </c>
      <c r="E242" s="2">
        <v>137.1838611</v>
      </c>
    </row>
    <row r="243" spans="1:5" x14ac:dyDescent="0.2">
      <c r="A243" s="4" t="s">
        <v>246</v>
      </c>
      <c r="B243" s="3">
        <v>242</v>
      </c>
      <c r="C243" s="2">
        <v>3</v>
      </c>
      <c r="D243" s="2">
        <v>35.160020830000001</v>
      </c>
      <c r="E243" s="2">
        <v>137.18503609999999</v>
      </c>
    </row>
    <row r="244" spans="1:5" x14ac:dyDescent="0.2">
      <c r="A244" s="4" t="s">
        <v>247</v>
      </c>
      <c r="B244" s="3">
        <v>243</v>
      </c>
      <c r="C244" s="2">
        <v>1</v>
      </c>
      <c r="D244" s="2">
        <v>35.160735000000003</v>
      </c>
      <c r="E244" s="2">
        <v>137.23154529999999</v>
      </c>
    </row>
    <row r="245" spans="1:5" x14ac:dyDescent="0.2">
      <c r="A245" s="4" t="s">
        <v>248</v>
      </c>
      <c r="B245" s="3">
        <v>244</v>
      </c>
      <c r="C245" s="2">
        <v>8</v>
      </c>
      <c r="D245" s="2">
        <v>35.16076889</v>
      </c>
      <c r="E245" s="2">
        <v>137.18554140000001</v>
      </c>
    </row>
    <row r="246" spans="1:5" x14ac:dyDescent="0.2">
      <c r="A246" s="4" t="s">
        <v>249</v>
      </c>
      <c r="B246" s="3">
        <v>245</v>
      </c>
      <c r="C246" s="2">
        <v>6</v>
      </c>
      <c r="D246" s="2">
        <v>35.095812219999999</v>
      </c>
      <c r="E246" s="2">
        <v>137.16465389999999</v>
      </c>
    </row>
    <row r="247" spans="1:5" x14ac:dyDescent="0.2">
      <c r="A247" s="4" t="s">
        <v>250</v>
      </c>
      <c r="B247" s="3">
        <v>246</v>
      </c>
      <c r="C247" s="2">
        <v>1</v>
      </c>
      <c r="D247" s="2">
        <v>35.144978889999997</v>
      </c>
      <c r="E247" s="2">
        <v>137.20868329999999</v>
      </c>
    </row>
    <row r="248" spans="1:5" x14ac:dyDescent="0.2">
      <c r="A248" s="4" t="s">
        <v>251</v>
      </c>
      <c r="B248" s="3">
        <v>247</v>
      </c>
      <c r="C248" s="2">
        <v>6</v>
      </c>
      <c r="D248" s="2">
        <v>35.156578609999997</v>
      </c>
      <c r="E248" s="2">
        <v>137.16893329999999</v>
      </c>
    </row>
    <row r="249" spans="1:5" x14ac:dyDescent="0.2">
      <c r="A249" s="4" t="s">
        <v>252</v>
      </c>
      <c r="B249" s="3">
        <v>248</v>
      </c>
      <c r="C249" s="2">
        <v>1</v>
      </c>
      <c r="D249" s="2">
        <v>35.138866669999999</v>
      </c>
      <c r="E249" s="2">
        <v>137.1231717</v>
      </c>
    </row>
    <row r="250" spans="1:5" x14ac:dyDescent="0.2">
      <c r="A250" s="4" t="s">
        <v>253</v>
      </c>
      <c r="B250" s="3">
        <v>249</v>
      </c>
      <c r="C250" s="2">
        <v>4</v>
      </c>
      <c r="D250" s="2">
        <v>35.096045830000001</v>
      </c>
      <c r="E250" s="2">
        <v>137.1541575</v>
      </c>
    </row>
    <row r="251" spans="1:5" x14ac:dyDescent="0.2">
      <c r="A251" s="4" t="s">
        <v>254</v>
      </c>
      <c r="B251" s="3">
        <v>250</v>
      </c>
      <c r="C251" s="2">
        <v>14</v>
      </c>
      <c r="D251" s="2">
        <v>35.110541939999997</v>
      </c>
      <c r="E251" s="2">
        <v>137.16584940000001</v>
      </c>
    </row>
    <row r="252" spans="1:5" x14ac:dyDescent="0.2">
      <c r="A252" s="4" t="s">
        <v>255</v>
      </c>
      <c r="B252" s="3">
        <v>251</v>
      </c>
      <c r="C252" s="2">
        <v>5</v>
      </c>
      <c r="D252" s="2">
        <v>35.10162639</v>
      </c>
      <c r="E252" s="2">
        <v>137.17011640000001</v>
      </c>
    </row>
    <row r="253" spans="1:5" x14ac:dyDescent="0.2">
      <c r="A253" s="4" t="s">
        <v>256</v>
      </c>
      <c r="B253" s="3">
        <v>252</v>
      </c>
      <c r="C253" s="2">
        <v>7</v>
      </c>
      <c r="D253" s="2">
        <v>35.086743329999997</v>
      </c>
      <c r="E253" s="2">
        <v>137.15948890000001</v>
      </c>
    </row>
    <row r="254" spans="1:5" x14ac:dyDescent="0.2">
      <c r="A254" s="4" t="s">
        <v>257</v>
      </c>
      <c r="B254" s="3">
        <v>253</v>
      </c>
      <c r="C254" s="2">
        <v>5</v>
      </c>
      <c r="D254" s="2">
        <v>35.088320830000001</v>
      </c>
      <c r="E254" s="2">
        <v>137.15784360000001</v>
      </c>
    </row>
    <row r="255" spans="1:5" x14ac:dyDescent="0.2">
      <c r="A255" s="4" t="s">
        <v>258</v>
      </c>
      <c r="B255" s="3">
        <v>254</v>
      </c>
      <c r="C255" s="2">
        <v>1</v>
      </c>
      <c r="D255" s="2">
        <v>35.087049440000001</v>
      </c>
      <c r="E255" s="2">
        <v>137.17843970000001</v>
      </c>
    </row>
    <row r="256" spans="1:5" x14ac:dyDescent="0.2">
      <c r="A256" s="4" t="s">
        <v>259</v>
      </c>
      <c r="B256" s="3">
        <v>255</v>
      </c>
      <c r="C256" s="2">
        <v>2</v>
      </c>
      <c r="D256" s="2">
        <v>35.087454999999999</v>
      </c>
      <c r="E256" s="2">
        <v>137.17850559999999</v>
      </c>
    </row>
    <row r="257" spans="1:5" x14ac:dyDescent="0.2">
      <c r="A257" s="4" t="s">
        <v>260</v>
      </c>
      <c r="B257" s="3">
        <v>256</v>
      </c>
      <c r="C257" s="2">
        <v>8</v>
      </c>
      <c r="D257" s="2">
        <v>35.088581939999997</v>
      </c>
      <c r="E257" s="2">
        <v>137.1566153</v>
      </c>
    </row>
    <row r="258" spans="1:5" x14ac:dyDescent="0.2">
      <c r="A258" s="4" t="s">
        <v>261</v>
      </c>
      <c r="B258" s="3">
        <v>257</v>
      </c>
      <c r="C258" s="2">
        <v>1</v>
      </c>
      <c r="D258" s="2">
        <v>35.088581939999997</v>
      </c>
      <c r="E258" s="2">
        <v>137.17898829999999</v>
      </c>
    </row>
    <row r="259" spans="1:5" x14ac:dyDescent="0.2">
      <c r="A259" s="4" t="s">
        <v>262</v>
      </c>
      <c r="B259" s="3">
        <v>258</v>
      </c>
      <c r="C259" s="2">
        <v>1</v>
      </c>
      <c r="D259" s="2">
        <v>35.091700830000001</v>
      </c>
      <c r="E259" s="2">
        <v>137.17946029999999</v>
      </c>
    </row>
    <row r="260" spans="1:5" x14ac:dyDescent="0.2">
      <c r="A260" s="4" t="s">
        <v>263</v>
      </c>
      <c r="B260" s="3">
        <v>259</v>
      </c>
      <c r="C260" s="2">
        <v>4</v>
      </c>
      <c r="D260" s="2">
        <v>35.092242220000003</v>
      </c>
      <c r="E260" s="2">
        <v>137.1713006</v>
      </c>
    </row>
    <row r="261" spans="1:5" x14ac:dyDescent="0.2">
      <c r="A261" s="4" t="s">
        <v>264</v>
      </c>
      <c r="B261" s="3">
        <v>260</v>
      </c>
      <c r="C261" s="2">
        <v>2</v>
      </c>
      <c r="D261" s="2">
        <v>35.093124439999997</v>
      </c>
      <c r="E261" s="2">
        <v>137.18438499999999</v>
      </c>
    </row>
    <row r="262" spans="1:5" x14ac:dyDescent="0.2">
      <c r="A262" s="4" t="s">
        <v>265</v>
      </c>
      <c r="B262" s="3">
        <v>261</v>
      </c>
      <c r="C262" s="2">
        <v>1</v>
      </c>
      <c r="D262" s="2">
        <v>35.092773889999997</v>
      </c>
      <c r="E262" s="2">
        <v>137.17438250000001</v>
      </c>
    </row>
    <row r="263" spans="1:5" x14ac:dyDescent="0.2">
      <c r="A263" s="4" t="s">
        <v>266</v>
      </c>
      <c r="B263" s="3">
        <v>262</v>
      </c>
      <c r="C263" s="2">
        <v>7</v>
      </c>
      <c r="D263" s="2">
        <v>35.09448639</v>
      </c>
      <c r="E263" s="2">
        <v>137.15453059999999</v>
      </c>
    </row>
    <row r="264" spans="1:5" x14ac:dyDescent="0.2">
      <c r="A264" s="4" t="s">
        <v>267</v>
      </c>
      <c r="B264" s="3">
        <v>263</v>
      </c>
      <c r="C264" s="2">
        <v>8</v>
      </c>
      <c r="D264" s="2">
        <v>35.09534111</v>
      </c>
      <c r="E264" s="2">
        <v>137.1895844</v>
      </c>
    </row>
    <row r="265" spans="1:5" x14ac:dyDescent="0.2">
      <c r="A265" s="4" t="s">
        <v>268</v>
      </c>
      <c r="B265" s="3">
        <v>264</v>
      </c>
      <c r="C265" s="2">
        <v>3</v>
      </c>
      <c r="D265" s="2">
        <v>35.095118059999997</v>
      </c>
      <c r="E265" s="2">
        <v>137.16354609999999</v>
      </c>
    </row>
    <row r="266" spans="1:5" x14ac:dyDescent="0.2">
      <c r="A266" s="4" t="s">
        <v>269</v>
      </c>
      <c r="B266" s="3">
        <v>265</v>
      </c>
      <c r="C266" s="2">
        <v>1</v>
      </c>
      <c r="D266" s="2">
        <v>35.09617944</v>
      </c>
      <c r="E266" s="2">
        <v>137.19050609999999</v>
      </c>
    </row>
    <row r="267" spans="1:5" x14ac:dyDescent="0.2">
      <c r="A267" s="4" t="s">
        <v>270</v>
      </c>
      <c r="B267" s="3">
        <v>266</v>
      </c>
      <c r="C267" s="2">
        <v>4</v>
      </c>
      <c r="D267" s="2">
        <v>35.097001110000001</v>
      </c>
      <c r="E267" s="2">
        <v>137.15270939999999</v>
      </c>
    </row>
    <row r="268" spans="1:5" x14ac:dyDescent="0.2">
      <c r="A268" s="4" t="s">
        <v>271</v>
      </c>
      <c r="B268" s="3">
        <v>267</v>
      </c>
      <c r="C268" s="2">
        <v>3</v>
      </c>
      <c r="D268" s="2">
        <v>35.097651110000001</v>
      </c>
      <c r="E268" s="2">
        <v>137.16355720000001</v>
      </c>
    </row>
    <row r="269" spans="1:5" x14ac:dyDescent="0.2">
      <c r="A269" s="4" t="s">
        <v>272</v>
      </c>
      <c r="B269" s="3">
        <v>268</v>
      </c>
      <c r="C269" s="2">
        <v>2</v>
      </c>
      <c r="D269" s="2">
        <v>35.097927220000003</v>
      </c>
      <c r="E269" s="2">
        <v>137.1951353</v>
      </c>
    </row>
    <row r="270" spans="1:5" x14ac:dyDescent="0.2">
      <c r="A270" s="4" t="s">
        <v>273</v>
      </c>
      <c r="B270" s="3">
        <v>269</v>
      </c>
      <c r="C270" s="2">
        <v>3</v>
      </c>
      <c r="D270" s="2">
        <v>35.09841583</v>
      </c>
      <c r="E270" s="2">
        <v>137.1467753</v>
      </c>
    </row>
    <row r="271" spans="1:5" x14ac:dyDescent="0.2">
      <c r="A271" s="4" t="s">
        <v>274</v>
      </c>
      <c r="B271" s="3">
        <v>270</v>
      </c>
      <c r="C271" s="2">
        <v>4</v>
      </c>
      <c r="D271" s="2">
        <v>35.098828330000003</v>
      </c>
      <c r="E271" s="2">
        <v>137.1960789</v>
      </c>
    </row>
    <row r="272" spans="1:5" x14ac:dyDescent="0.2">
      <c r="A272" s="4" t="s">
        <v>275</v>
      </c>
      <c r="B272" s="3">
        <v>271</v>
      </c>
      <c r="C272" s="2">
        <v>8</v>
      </c>
      <c r="D272" s="2">
        <v>35.099516940000001</v>
      </c>
      <c r="E272" s="2">
        <v>137.16351309999999</v>
      </c>
    </row>
    <row r="273" spans="1:5" x14ac:dyDescent="0.2">
      <c r="A273" s="4" t="s">
        <v>276</v>
      </c>
      <c r="B273" s="3">
        <v>272</v>
      </c>
      <c r="C273" s="2">
        <v>4</v>
      </c>
      <c r="D273" s="2">
        <v>35.100571670000001</v>
      </c>
      <c r="E273" s="2">
        <v>137.16354609999999</v>
      </c>
    </row>
    <row r="274" spans="1:5" x14ac:dyDescent="0.2">
      <c r="A274" s="4" t="s">
        <v>277</v>
      </c>
      <c r="B274" s="3">
        <v>273</v>
      </c>
      <c r="C274" s="2">
        <v>4</v>
      </c>
      <c r="D274" s="2">
        <v>35.11621083</v>
      </c>
      <c r="E274" s="2">
        <v>137.18339169999999</v>
      </c>
    </row>
    <row r="275" spans="1:5" x14ac:dyDescent="0.2">
      <c r="A275" s="4" t="s">
        <v>278</v>
      </c>
      <c r="B275" s="3">
        <v>274</v>
      </c>
      <c r="C275" s="2">
        <v>17</v>
      </c>
      <c r="D275" s="2">
        <v>35.117978059999999</v>
      </c>
      <c r="E275" s="2">
        <v>137.18047390000001</v>
      </c>
    </row>
    <row r="276" spans="1:5" x14ac:dyDescent="0.2">
      <c r="A276" s="4" t="s">
        <v>279</v>
      </c>
      <c r="B276" s="3">
        <v>275</v>
      </c>
      <c r="C276" s="2">
        <v>3</v>
      </c>
      <c r="D276" s="2">
        <v>35.118454720000003</v>
      </c>
      <c r="E276" s="2">
        <v>137.18785779999999</v>
      </c>
    </row>
    <row r="277" spans="1:5" x14ac:dyDescent="0.2">
      <c r="A277" s="4" t="s">
        <v>280</v>
      </c>
      <c r="B277" s="3">
        <v>276</v>
      </c>
      <c r="C277" s="2">
        <v>1</v>
      </c>
      <c r="D277" s="2">
        <v>35.121899720000002</v>
      </c>
      <c r="E277" s="2">
        <v>137.1768319</v>
      </c>
    </row>
    <row r="278" spans="1:5" x14ac:dyDescent="0.2">
      <c r="A278" s="4" t="s">
        <v>281</v>
      </c>
      <c r="B278" s="3">
        <v>277</v>
      </c>
      <c r="C278" s="2">
        <v>9</v>
      </c>
      <c r="D278" s="2">
        <v>35.122754720000003</v>
      </c>
      <c r="E278" s="2">
        <v>137.18669639999999</v>
      </c>
    </row>
    <row r="279" spans="1:5" x14ac:dyDescent="0.2">
      <c r="A279" s="4" t="s">
        <v>282</v>
      </c>
      <c r="B279" s="3">
        <v>278</v>
      </c>
      <c r="C279" s="2">
        <v>6</v>
      </c>
      <c r="D279" s="2">
        <v>35.12366583</v>
      </c>
      <c r="E279" s="2">
        <v>137.18103439999999</v>
      </c>
    </row>
    <row r="280" spans="1:5" x14ac:dyDescent="0.2">
      <c r="A280" s="4" t="s">
        <v>283</v>
      </c>
      <c r="B280" s="3">
        <v>279</v>
      </c>
      <c r="C280" s="2">
        <v>3</v>
      </c>
      <c r="D280" s="2">
        <v>35.145310559999999</v>
      </c>
      <c r="E280" s="2">
        <v>137.1722144</v>
      </c>
    </row>
    <row r="281" spans="1:5" x14ac:dyDescent="0.2">
      <c r="A281" s="4" t="s">
        <v>284</v>
      </c>
      <c r="B281" s="3">
        <v>280</v>
      </c>
      <c r="C281" s="2">
        <v>2</v>
      </c>
      <c r="D281" s="2">
        <v>35.113516670000003</v>
      </c>
      <c r="E281" s="2">
        <v>137.16713279999999</v>
      </c>
    </row>
    <row r="282" spans="1:5" x14ac:dyDescent="0.2">
      <c r="A282" s="4" t="s">
        <v>285</v>
      </c>
      <c r="B282" s="3">
        <v>281</v>
      </c>
      <c r="C282" s="2">
        <v>2</v>
      </c>
      <c r="D282" s="2">
        <v>35.149483889999999</v>
      </c>
      <c r="E282" s="2">
        <v>137.17729639999999</v>
      </c>
    </row>
    <row r="283" spans="1:5" x14ac:dyDescent="0.2">
      <c r="A283" s="4" t="s">
        <v>286</v>
      </c>
      <c r="B283" s="3">
        <v>282</v>
      </c>
      <c r="C283" s="2">
        <v>1</v>
      </c>
      <c r="D283" s="2">
        <v>35.143068329999998</v>
      </c>
      <c r="E283" s="2">
        <v>137.2073106</v>
      </c>
    </row>
    <row r="284" spans="1:5" x14ac:dyDescent="0.2">
      <c r="A284" s="4" t="s">
        <v>287</v>
      </c>
      <c r="B284" s="3">
        <v>283</v>
      </c>
      <c r="C284" s="2">
        <v>11</v>
      </c>
      <c r="D284" s="2">
        <v>35.132651940000002</v>
      </c>
      <c r="E284" s="2">
        <v>137.13757079999999</v>
      </c>
    </row>
    <row r="285" spans="1:5" x14ac:dyDescent="0.2">
      <c r="A285" s="4" t="s">
        <v>288</v>
      </c>
      <c r="B285" s="3">
        <v>284</v>
      </c>
      <c r="C285" s="2">
        <v>14</v>
      </c>
      <c r="D285" s="2">
        <v>35.088691939999997</v>
      </c>
      <c r="E285" s="2">
        <v>137.12314169999999</v>
      </c>
    </row>
    <row r="286" spans="1:5" x14ac:dyDescent="0.2">
      <c r="A286" s="4" t="s">
        <v>289</v>
      </c>
      <c r="B286" s="3">
        <v>285</v>
      </c>
      <c r="C286" s="2">
        <v>5</v>
      </c>
      <c r="D286" s="2">
        <v>35.125037220000003</v>
      </c>
      <c r="E286" s="2">
        <v>137.1656078</v>
      </c>
    </row>
    <row r="287" spans="1:5" x14ac:dyDescent="0.2">
      <c r="A287" s="4" t="s">
        <v>290</v>
      </c>
      <c r="B287" s="3">
        <v>286</v>
      </c>
      <c r="C287" s="2">
        <v>14</v>
      </c>
      <c r="D287" s="2">
        <v>35.124369999999999</v>
      </c>
      <c r="E287" s="2">
        <v>137.16408279999999</v>
      </c>
    </row>
    <row r="288" spans="1:5" x14ac:dyDescent="0.2">
      <c r="A288" s="4" t="s">
        <v>291</v>
      </c>
      <c r="B288" s="3">
        <v>287</v>
      </c>
      <c r="C288" s="2">
        <v>1</v>
      </c>
      <c r="D288" s="2">
        <v>35.151862219999998</v>
      </c>
      <c r="E288" s="2">
        <v>137.14531360000001</v>
      </c>
    </row>
    <row r="289" spans="1:5" x14ac:dyDescent="0.2">
      <c r="A289" s="4" t="s">
        <v>292</v>
      </c>
      <c r="B289" s="3">
        <v>288</v>
      </c>
      <c r="C289" s="2">
        <v>28</v>
      </c>
      <c r="D289" s="2">
        <v>35.101148610000003</v>
      </c>
      <c r="E289" s="2">
        <v>137.16128639999999</v>
      </c>
    </row>
    <row r="290" spans="1:5" x14ac:dyDescent="0.2">
      <c r="A290" s="4" t="s">
        <v>293</v>
      </c>
      <c r="B290" s="3">
        <v>289</v>
      </c>
      <c r="C290" s="2">
        <v>1</v>
      </c>
      <c r="D290" s="2">
        <v>35.124445280000003</v>
      </c>
      <c r="E290" s="2">
        <v>137.20422919999999</v>
      </c>
    </row>
    <row r="291" spans="1:5" x14ac:dyDescent="0.2">
      <c r="A291" s="4" t="s">
        <v>294</v>
      </c>
      <c r="B291" s="3">
        <v>290</v>
      </c>
      <c r="C291" s="2">
        <v>4</v>
      </c>
      <c r="D291" s="2">
        <v>35.147853609999999</v>
      </c>
      <c r="E291" s="2">
        <v>137.2115494</v>
      </c>
    </row>
    <row r="292" spans="1:5" x14ac:dyDescent="0.2">
      <c r="A292" s="4" t="s">
        <v>295</v>
      </c>
      <c r="B292" s="3">
        <v>291</v>
      </c>
      <c r="C292" s="2">
        <v>9</v>
      </c>
      <c r="D292" s="2">
        <v>35.151034170000003</v>
      </c>
      <c r="E292" s="2">
        <v>137.17922809999999</v>
      </c>
    </row>
    <row r="293" spans="1:5" x14ac:dyDescent="0.2">
      <c r="A293" s="4" t="s">
        <v>296</v>
      </c>
      <c r="B293" s="3">
        <v>292</v>
      </c>
      <c r="C293" s="2">
        <v>2</v>
      </c>
      <c r="D293" s="2">
        <v>35.130221110000001</v>
      </c>
      <c r="E293" s="2">
        <v>137.21109000000001</v>
      </c>
    </row>
    <row r="294" spans="1:5" x14ac:dyDescent="0.2">
      <c r="A294" s="4" t="s">
        <v>297</v>
      </c>
      <c r="B294" s="3">
        <v>293</v>
      </c>
      <c r="C294" s="2">
        <v>6</v>
      </c>
      <c r="D294" s="2">
        <v>35.092485830000001</v>
      </c>
      <c r="E294" s="2">
        <v>137.1636781</v>
      </c>
    </row>
    <row r="295" spans="1:5" x14ac:dyDescent="0.2">
      <c r="A295" s="4" t="s">
        <v>298</v>
      </c>
      <c r="B295" s="3">
        <v>294</v>
      </c>
      <c r="C295" s="2">
        <v>7</v>
      </c>
      <c r="D295" s="2">
        <v>35.092566939999998</v>
      </c>
      <c r="E295" s="2">
        <v>137.1630419</v>
      </c>
    </row>
    <row r="296" spans="1:5" x14ac:dyDescent="0.2">
      <c r="A296" s="4" t="s">
        <v>299</v>
      </c>
      <c r="B296" s="3">
        <v>295</v>
      </c>
      <c r="C296" s="2">
        <v>1</v>
      </c>
      <c r="D296" s="2">
        <v>35.094703330000002</v>
      </c>
      <c r="E296" s="2">
        <v>137.16355720000001</v>
      </c>
    </row>
    <row r="297" spans="1:5" x14ac:dyDescent="0.2">
      <c r="A297" s="4" t="s">
        <v>300</v>
      </c>
      <c r="B297" s="3">
        <v>296</v>
      </c>
      <c r="C297" s="2">
        <v>4</v>
      </c>
      <c r="D297" s="2">
        <v>35.095911110000003</v>
      </c>
      <c r="E297" s="2">
        <v>137.16361190000001</v>
      </c>
    </row>
    <row r="298" spans="1:5" x14ac:dyDescent="0.2">
      <c r="A298" s="4" t="s">
        <v>301</v>
      </c>
      <c r="B298" s="3">
        <v>297</v>
      </c>
      <c r="C298" s="2">
        <v>5</v>
      </c>
      <c r="D298" s="2">
        <v>35.127658889999999</v>
      </c>
      <c r="E298" s="2">
        <v>137.18556670000001</v>
      </c>
    </row>
    <row r="299" spans="1:5" x14ac:dyDescent="0.2">
      <c r="A299" s="4" t="s">
        <v>302</v>
      </c>
      <c r="B299" s="3">
        <v>298</v>
      </c>
      <c r="C299" s="2">
        <v>11</v>
      </c>
      <c r="D299" s="2">
        <v>35.124557780000004</v>
      </c>
      <c r="E299" s="2">
        <v>137.18611440000001</v>
      </c>
    </row>
    <row r="300" spans="1:5" x14ac:dyDescent="0.2">
      <c r="A300" s="4" t="s">
        <v>303</v>
      </c>
      <c r="B300" s="3">
        <v>299</v>
      </c>
      <c r="C300" s="2">
        <v>11</v>
      </c>
      <c r="D300" s="2">
        <v>35.109009440000001</v>
      </c>
      <c r="E300" s="2">
        <v>137.1657836</v>
      </c>
    </row>
    <row r="301" spans="1:5" x14ac:dyDescent="0.2">
      <c r="A301" s="4" t="s">
        <v>304</v>
      </c>
      <c r="B301" s="3">
        <v>300</v>
      </c>
      <c r="C301" s="2">
        <v>2</v>
      </c>
      <c r="D301" s="2">
        <v>35.108866390000003</v>
      </c>
      <c r="E301" s="2">
        <v>137.26974530000001</v>
      </c>
    </row>
    <row r="302" spans="1:5" x14ac:dyDescent="0.2">
      <c r="A302" s="4" t="s">
        <v>305</v>
      </c>
      <c r="B302" s="3">
        <v>301</v>
      </c>
      <c r="C302" s="2">
        <v>1</v>
      </c>
      <c r="D302" s="2">
        <v>35.118758059999998</v>
      </c>
      <c r="E302" s="2">
        <v>137.28642310000001</v>
      </c>
    </row>
    <row r="303" spans="1:5" x14ac:dyDescent="0.2">
      <c r="A303" s="4" t="s">
        <v>306</v>
      </c>
      <c r="B303" s="3">
        <v>302</v>
      </c>
      <c r="C303" s="2">
        <v>2</v>
      </c>
      <c r="D303" s="2">
        <v>35.119146110000003</v>
      </c>
      <c r="E303" s="2">
        <v>137.28591890000001</v>
      </c>
    </row>
    <row r="304" spans="1:5" x14ac:dyDescent="0.2">
      <c r="A304" s="4" t="s">
        <v>307</v>
      </c>
      <c r="B304" s="3">
        <v>303</v>
      </c>
      <c r="C304" s="2">
        <v>5</v>
      </c>
      <c r="D304" s="2">
        <v>35.126209719999999</v>
      </c>
      <c r="E304" s="2">
        <v>137.2981303</v>
      </c>
    </row>
    <row r="305" spans="1:5" x14ac:dyDescent="0.2">
      <c r="A305" s="4" t="s">
        <v>308</v>
      </c>
      <c r="B305" s="3">
        <v>304</v>
      </c>
      <c r="C305" s="2">
        <v>1</v>
      </c>
      <c r="D305" s="2">
        <v>35.133050830000002</v>
      </c>
      <c r="E305" s="2">
        <v>137.30712829999999</v>
      </c>
    </row>
    <row r="306" spans="1:5" x14ac:dyDescent="0.2">
      <c r="A306" s="4" t="s">
        <v>309</v>
      </c>
      <c r="B306" s="3">
        <v>305</v>
      </c>
      <c r="C306" s="2">
        <v>1</v>
      </c>
      <c r="D306" s="2">
        <v>35.13361639</v>
      </c>
      <c r="E306" s="2">
        <v>137.30920309999999</v>
      </c>
    </row>
    <row r="307" spans="1:5" x14ac:dyDescent="0.2">
      <c r="A307" s="4" t="s">
        <v>310</v>
      </c>
      <c r="B307" s="3">
        <v>306</v>
      </c>
      <c r="C307" s="2">
        <v>3</v>
      </c>
      <c r="D307" s="2">
        <v>35.133794440000003</v>
      </c>
      <c r="E307" s="2">
        <v>137.31092609999999</v>
      </c>
    </row>
    <row r="308" spans="1:5" x14ac:dyDescent="0.2">
      <c r="A308" s="4" t="s">
        <v>311</v>
      </c>
      <c r="B308" s="3">
        <v>307</v>
      </c>
      <c r="C308" s="2">
        <v>1</v>
      </c>
      <c r="D308" s="2">
        <v>35.138084720000002</v>
      </c>
      <c r="E308" s="2">
        <v>137.32578140000001</v>
      </c>
    </row>
    <row r="309" spans="1:5" x14ac:dyDescent="0.2">
      <c r="A309" s="4" t="s">
        <v>312</v>
      </c>
      <c r="B309" s="3">
        <v>308</v>
      </c>
      <c r="C309" s="2">
        <v>1</v>
      </c>
      <c r="D309" s="2">
        <v>35.138201940000002</v>
      </c>
      <c r="E309" s="2">
        <v>137.2553844</v>
      </c>
    </row>
    <row r="310" spans="1:5" x14ac:dyDescent="0.2">
      <c r="A310" s="4" t="s">
        <v>313</v>
      </c>
      <c r="B310" s="3">
        <v>309</v>
      </c>
      <c r="C310" s="2">
        <v>1</v>
      </c>
      <c r="D310" s="2">
        <v>35.152143610000003</v>
      </c>
      <c r="E310" s="2">
        <v>137.3351711</v>
      </c>
    </row>
    <row r="311" spans="1:5" x14ac:dyDescent="0.2">
      <c r="A311" s="4" t="s">
        <v>314</v>
      </c>
      <c r="B311" s="3">
        <v>310</v>
      </c>
      <c r="C311" s="2">
        <v>1</v>
      </c>
      <c r="D311" s="2">
        <v>35.159278890000003</v>
      </c>
      <c r="E311" s="2">
        <v>137.3444719</v>
      </c>
    </row>
    <row r="312" spans="1:5" x14ac:dyDescent="0.2">
      <c r="A312" s="4" t="s">
        <v>315</v>
      </c>
      <c r="B312" s="3">
        <v>311</v>
      </c>
      <c r="C312" s="2">
        <v>3</v>
      </c>
      <c r="D312" s="2">
        <v>35.13016889</v>
      </c>
      <c r="E312" s="2">
        <v>137.30476419999999</v>
      </c>
    </row>
    <row r="313" spans="1:5" x14ac:dyDescent="0.2">
      <c r="A313" s="4" t="s">
        <v>316</v>
      </c>
      <c r="B313" s="3">
        <v>312</v>
      </c>
      <c r="C313" s="2">
        <v>1</v>
      </c>
      <c r="D313" s="2">
        <v>35.091332219999998</v>
      </c>
      <c r="E313" s="2">
        <v>137.3647789</v>
      </c>
    </row>
    <row r="314" spans="1:5" x14ac:dyDescent="0.2">
      <c r="A314" s="4" t="s">
        <v>317</v>
      </c>
      <c r="B314" s="3">
        <v>313</v>
      </c>
      <c r="C314" s="2">
        <v>2</v>
      </c>
      <c r="D314" s="2">
        <v>35.134554440000002</v>
      </c>
      <c r="E314" s="2">
        <v>137.30864500000001</v>
      </c>
    </row>
    <row r="315" spans="1:5" x14ac:dyDescent="0.2">
      <c r="A315" s="4" t="s">
        <v>318</v>
      </c>
      <c r="B315" s="3">
        <v>314</v>
      </c>
      <c r="C315" s="2">
        <v>1</v>
      </c>
      <c r="D315" s="2">
        <v>35.182634720000003</v>
      </c>
      <c r="E315" s="2">
        <v>137.10901720000001</v>
      </c>
    </row>
    <row r="316" spans="1:5" x14ac:dyDescent="0.2">
      <c r="A316" s="4" t="s">
        <v>319</v>
      </c>
      <c r="B316" s="3">
        <v>315</v>
      </c>
      <c r="C316" s="2">
        <v>2</v>
      </c>
      <c r="D316" s="2">
        <v>35.172723060000003</v>
      </c>
      <c r="E316" s="2">
        <v>137.17745310000001</v>
      </c>
    </row>
    <row r="317" spans="1:5" x14ac:dyDescent="0.2">
      <c r="A317" s="4" t="s">
        <v>320</v>
      </c>
      <c r="B317" s="3">
        <v>316</v>
      </c>
      <c r="C317" s="2">
        <v>1</v>
      </c>
      <c r="D317" s="2">
        <v>35.172903060000003</v>
      </c>
      <c r="E317" s="2">
        <v>137.21552639999999</v>
      </c>
    </row>
    <row r="318" spans="1:5" x14ac:dyDescent="0.2">
      <c r="A318" s="4" t="s">
        <v>321</v>
      </c>
      <c r="B318" s="3">
        <v>317</v>
      </c>
      <c r="C318" s="2">
        <v>1</v>
      </c>
      <c r="D318" s="2">
        <v>35.176607779999998</v>
      </c>
      <c r="E318" s="2">
        <v>137.2162094</v>
      </c>
    </row>
    <row r="319" spans="1:5" x14ac:dyDescent="0.2">
      <c r="A319" s="4" t="s">
        <v>322</v>
      </c>
      <c r="B319" s="3">
        <v>318</v>
      </c>
      <c r="C319" s="2">
        <v>10</v>
      </c>
      <c r="D319" s="2">
        <v>35.173875000000002</v>
      </c>
      <c r="E319" s="2">
        <v>137.18538029999999</v>
      </c>
    </row>
    <row r="320" spans="1:5" x14ac:dyDescent="0.2">
      <c r="A320" s="4" t="s">
        <v>323</v>
      </c>
      <c r="B320" s="3">
        <v>319</v>
      </c>
      <c r="C320" s="2">
        <v>8</v>
      </c>
      <c r="D320" s="2">
        <v>35.180328609999997</v>
      </c>
      <c r="E320" s="2">
        <v>137.19397810000001</v>
      </c>
    </row>
    <row r="321" spans="1:5" x14ac:dyDescent="0.2">
      <c r="A321" s="4" t="s">
        <v>324</v>
      </c>
      <c r="B321" s="3">
        <v>320</v>
      </c>
      <c r="C321" s="2">
        <v>4</v>
      </c>
      <c r="D321" s="2">
        <v>35.193536389999998</v>
      </c>
      <c r="E321" s="2">
        <v>137.20832609999999</v>
      </c>
    </row>
    <row r="322" spans="1:5" x14ac:dyDescent="0.2">
      <c r="A322" s="4" t="s">
        <v>325</v>
      </c>
      <c r="B322" s="3">
        <v>321</v>
      </c>
      <c r="C322" s="2">
        <v>3</v>
      </c>
      <c r="D322" s="2">
        <v>35.192838330000001</v>
      </c>
      <c r="E322" s="2">
        <v>137.20311860000001</v>
      </c>
    </row>
    <row r="323" spans="1:5" x14ac:dyDescent="0.2">
      <c r="A323" s="4" t="s">
        <v>326</v>
      </c>
      <c r="B323" s="3">
        <v>322</v>
      </c>
      <c r="C323" s="2">
        <v>2</v>
      </c>
      <c r="D323" s="2">
        <v>35.196344170000003</v>
      </c>
      <c r="E323" s="2">
        <v>137.2431153</v>
      </c>
    </row>
    <row r="324" spans="1:5" x14ac:dyDescent="0.2">
      <c r="A324" s="4" t="s">
        <v>327</v>
      </c>
      <c r="B324" s="3">
        <v>323</v>
      </c>
      <c r="C324" s="2">
        <v>4</v>
      </c>
      <c r="D324" s="2">
        <v>35.196523890000002</v>
      </c>
      <c r="E324" s="2">
        <v>137.20733720000001</v>
      </c>
    </row>
    <row r="325" spans="1:5" x14ac:dyDescent="0.2">
      <c r="A325" s="4" t="s">
        <v>328</v>
      </c>
      <c r="B325" s="3">
        <v>324</v>
      </c>
      <c r="C325" s="2">
        <v>1</v>
      </c>
      <c r="D325" s="2">
        <v>35.199259720000001</v>
      </c>
      <c r="E325" s="2">
        <v>137.21877079999999</v>
      </c>
    </row>
    <row r="326" spans="1:5" x14ac:dyDescent="0.2">
      <c r="A326" s="4" t="s">
        <v>329</v>
      </c>
      <c r="B326" s="3">
        <v>325</v>
      </c>
      <c r="C326" s="2">
        <v>3</v>
      </c>
      <c r="D326" s="2">
        <v>35.21377528</v>
      </c>
      <c r="E326" s="2">
        <v>137.2326419</v>
      </c>
    </row>
    <row r="327" spans="1:5" x14ac:dyDescent="0.2">
      <c r="A327" s="4" t="s">
        <v>330</v>
      </c>
      <c r="B327" s="3">
        <v>326</v>
      </c>
      <c r="C327" s="2">
        <v>7</v>
      </c>
      <c r="D327" s="2">
        <v>35.206395280000002</v>
      </c>
      <c r="E327" s="2">
        <v>137.20433499999999</v>
      </c>
    </row>
    <row r="328" spans="1:5" x14ac:dyDescent="0.2">
      <c r="A328" s="4" t="s">
        <v>331</v>
      </c>
      <c r="B328" s="3">
        <v>327</v>
      </c>
      <c r="C328" s="2">
        <v>4</v>
      </c>
      <c r="D328" s="2">
        <v>35.210733060000003</v>
      </c>
      <c r="E328" s="2">
        <v>137.1950544</v>
      </c>
    </row>
    <row r="329" spans="1:5" x14ac:dyDescent="0.2">
      <c r="A329" s="4" t="s">
        <v>332</v>
      </c>
      <c r="B329" s="3">
        <v>328</v>
      </c>
      <c r="C329" s="2">
        <v>2</v>
      </c>
      <c r="D329" s="2">
        <v>35.225884440000002</v>
      </c>
      <c r="E329" s="2">
        <v>137.20442969999999</v>
      </c>
    </row>
    <row r="330" spans="1:5" x14ac:dyDescent="0.2">
      <c r="A330" s="4" t="s">
        <v>333</v>
      </c>
      <c r="B330" s="3">
        <v>329</v>
      </c>
      <c r="C330" s="2">
        <v>1</v>
      </c>
      <c r="D330" s="2">
        <v>35.243212219999997</v>
      </c>
      <c r="E330" s="2">
        <v>137.22193060000001</v>
      </c>
    </row>
    <row r="331" spans="1:5" x14ac:dyDescent="0.2">
      <c r="A331" s="4" t="s">
        <v>334</v>
      </c>
      <c r="B331" s="3">
        <v>330</v>
      </c>
      <c r="C331" s="2">
        <v>2</v>
      </c>
      <c r="D331" s="2">
        <v>35.205505000000002</v>
      </c>
      <c r="E331" s="2">
        <v>137.22257500000001</v>
      </c>
    </row>
    <row r="332" spans="1:5" x14ac:dyDescent="0.2">
      <c r="A332" s="4" t="s">
        <v>335</v>
      </c>
      <c r="B332" s="3">
        <v>331</v>
      </c>
      <c r="C332" s="2">
        <v>2</v>
      </c>
      <c r="D332" s="2">
        <v>35.187623610000003</v>
      </c>
      <c r="E332" s="2">
        <v>137.2341472</v>
      </c>
    </row>
    <row r="333" spans="1:5" x14ac:dyDescent="0.2">
      <c r="A333" s="4" t="s">
        <v>336</v>
      </c>
      <c r="B333" s="3">
        <v>332</v>
      </c>
      <c r="C333" s="2">
        <v>2</v>
      </c>
      <c r="D333" s="2">
        <v>35.198470829999998</v>
      </c>
      <c r="E333" s="2">
        <v>137.20535280000001</v>
      </c>
    </row>
    <row r="334" spans="1:5" x14ac:dyDescent="0.2">
      <c r="A334" s="4" t="s">
        <v>337</v>
      </c>
      <c r="B334" s="3">
        <v>333</v>
      </c>
      <c r="C334" s="2">
        <v>2</v>
      </c>
      <c r="D334" s="2">
        <v>35.201563329999999</v>
      </c>
      <c r="E334" s="2">
        <v>137.2057475</v>
      </c>
    </row>
    <row r="335" spans="1:5" x14ac:dyDescent="0.2">
      <c r="A335" s="4" t="s">
        <v>338</v>
      </c>
      <c r="B335" s="3">
        <v>334</v>
      </c>
      <c r="C335" s="2">
        <v>2</v>
      </c>
      <c r="D335" s="2">
        <v>35.183081110000003</v>
      </c>
      <c r="E335" s="2">
        <v>137.27100279999999</v>
      </c>
    </row>
    <row r="336" spans="1:5" x14ac:dyDescent="0.2">
      <c r="A336" s="4" t="s">
        <v>339</v>
      </c>
      <c r="B336" s="3">
        <v>335</v>
      </c>
      <c r="C336" s="2">
        <v>2</v>
      </c>
      <c r="D336" s="2">
        <v>35.184183330000003</v>
      </c>
      <c r="E336" s="2">
        <v>137.2683581</v>
      </c>
    </row>
    <row r="337" spans="1:5" x14ac:dyDescent="0.2">
      <c r="A337" s="4" t="s">
        <v>340</v>
      </c>
      <c r="B337" s="3">
        <v>336</v>
      </c>
      <c r="C337" s="2">
        <v>1</v>
      </c>
      <c r="D337" s="2">
        <v>35.22182694</v>
      </c>
      <c r="E337" s="2">
        <v>137.32697719999999</v>
      </c>
    </row>
    <row r="338" spans="1:5" x14ac:dyDescent="0.2">
      <c r="A338" s="4" t="s">
        <v>341</v>
      </c>
      <c r="B338" s="3">
        <v>337</v>
      </c>
      <c r="C338" s="2">
        <v>1</v>
      </c>
      <c r="D338" s="2">
        <v>35.230844439999998</v>
      </c>
      <c r="E338" s="2">
        <v>137.3616456</v>
      </c>
    </row>
    <row r="339" spans="1:5" x14ac:dyDescent="0.2">
      <c r="A339" s="4" t="s">
        <v>342</v>
      </c>
      <c r="B339" s="3">
        <v>338</v>
      </c>
      <c r="C339" s="2">
        <v>5</v>
      </c>
      <c r="D339" s="2">
        <v>35.23060778</v>
      </c>
      <c r="E339" s="2">
        <v>137.27788609999999</v>
      </c>
    </row>
    <row r="340" spans="1:5" x14ac:dyDescent="0.2">
      <c r="A340" s="4" t="s">
        <v>343</v>
      </c>
      <c r="B340" s="3">
        <v>339</v>
      </c>
      <c r="C340" s="2">
        <v>2</v>
      </c>
      <c r="D340" s="2">
        <v>35.238946939999998</v>
      </c>
      <c r="E340" s="2">
        <v>137.29526859999999</v>
      </c>
    </row>
    <row r="341" spans="1:5" x14ac:dyDescent="0.2">
      <c r="A341" s="4" t="s">
        <v>344</v>
      </c>
      <c r="B341" s="3">
        <v>340</v>
      </c>
      <c r="C341" s="2">
        <v>3</v>
      </c>
      <c r="D341" s="2">
        <v>35.222174719999998</v>
      </c>
      <c r="E341" s="2">
        <v>137.3298561</v>
      </c>
    </row>
    <row r="342" spans="1:5" x14ac:dyDescent="0.2">
      <c r="A342" s="4" t="s">
        <v>345</v>
      </c>
      <c r="B342" s="3">
        <v>341</v>
      </c>
      <c r="C342" s="2">
        <v>1</v>
      </c>
      <c r="D342" s="2">
        <v>35.171702779999997</v>
      </c>
      <c r="E342" s="2">
        <v>137.3967778</v>
      </c>
    </row>
    <row r="343" spans="1:5" x14ac:dyDescent="0.2">
      <c r="A343" s="4" t="s">
        <v>346</v>
      </c>
      <c r="B343" s="3">
        <v>342</v>
      </c>
      <c r="C343" s="2">
        <v>1</v>
      </c>
      <c r="D343" s="2">
        <v>35.172376939999999</v>
      </c>
      <c r="E343" s="2">
        <v>137.3780064</v>
      </c>
    </row>
    <row r="344" spans="1:5" x14ac:dyDescent="0.2">
      <c r="A344" s="4" t="s">
        <v>347</v>
      </c>
      <c r="B344" s="3">
        <v>343</v>
      </c>
      <c r="C344" s="2">
        <v>2</v>
      </c>
      <c r="D344" s="2">
        <v>35.211291109999998</v>
      </c>
      <c r="E344" s="2">
        <v>137.48548310000001</v>
      </c>
    </row>
    <row r="345" spans="1:5" x14ac:dyDescent="0.2">
      <c r="A345" s="4" t="s">
        <v>348</v>
      </c>
      <c r="B345" s="3">
        <v>344</v>
      </c>
      <c r="C345" s="2">
        <v>1</v>
      </c>
      <c r="D345" s="2">
        <v>35.196626389999999</v>
      </c>
      <c r="E345" s="2">
        <v>137.4635614</v>
      </c>
    </row>
    <row r="346" spans="1:5" x14ac:dyDescent="0.2">
      <c r="A346" s="4" t="s">
        <v>349</v>
      </c>
      <c r="B346" s="3">
        <v>345</v>
      </c>
      <c r="C346" s="2">
        <v>1</v>
      </c>
      <c r="D346" s="2">
        <v>35.183677779999996</v>
      </c>
      <c r="E346" s="2">
        <v>137.4424108</v>
      </c>
    </row>
    <row r="347" spans="1:5" x14ac:dyDescent="0.2">
      <c r="A347" s="4" t="s">
        <v>350</v>
      </c>
      <c r="B347" s="3">
        <v>346</v>
      </c>
      <c r="C347" s="2">
        <v>5</v>
      </c>
      <c r="D347" s="2">
        <v>35.213371940000002</v>
      </c>
      <c r="E347" s="2">
        <v>137.50266999999999</v>
      </c>
    </row>
    <row r="348" spans="1:5" x14ac:dyDescent="0.2">
      <c r="A348" s="4" t="s">
        <v>351</v>
      </c>
      <c r="B348" s="3">
        <v>347</v>
      </c>
      <c r="C348" s="2">
        <v>1</v>
      </c>
      <c r="D348" s="2">
        <v>35.232135560000003</v>
      </c>
      <c r="E348" s="2">
        <v>137.5041756</v>
      </c>
    </row>
    <row r="349" spans="1:5" x14ac:dyDescent="0.2">
      <c r="A349" s="4" t="s">
        <v>352</v>
      </c>
      <c r="B349" s="3">
        <v>348</v>
      </c>
      <c r="C349" s="2">
        <v>2</v>
      </c>
      <c r="D349" s="2">
        <v>35.254622500000004</v>
      </c>
      <c r="E349" s="2">
        <v>137.3626917</v>
      </c>
    </row>
    <row r="350" spans="1:5" x14ac:dyDescent="0.2">
      <c r="A350" s="4" t="s">
        <v>353</v>
      </c>
      <c r="B350" s="3">
        <v>349</v>
      </c>
      <c r="C350" s="2">
        <v>1</v>
      </c>
      <c r="D350" s="2">
        <v>35.279301390000001</v>
      </c>
      <c r="E350" s="2">
        <v>137.29751970000001</v>
      </c>
    </row>
    <row r="351" spans="1:5" x14ac:dyDescent="0.2">
      <c r="A351" s="4" t="s">
        <v>354</v>
      </c>
      <c r="B351" s="3">
        <v>350</v>
      </c>
      <c r="C351" s="2">
        <v>2</v>
      </c>
      <c r="D351" s="2">
        <v>35.272891940000001</v>
      </c>
      <c r="E351" s="2">
        <v>137.29772919999999</v>
      </c>
    </row>
    <row r="352" spans="1:5" x14ac:dyDescent="0.2">
      <c r="A352" s="4" t="s">
        <v>355</v>
      </c>
      <c r="B352" s="3">
        <v>351</v>
      </c>
      <c r="C352" s="2">
        <v>1</v>
      </c>
      <c r="D352" s="2">
        <v>35.254325280000003</v>
      </c>
      <c r="E352" s="2">
        <v>137.4855306</v>
      </c>
    </row>
    <row r="353" spans="1:5" x14ac:dyDescent="0.2">
      <c r="A353" s="4" t="s">
        <v>356</v>
      </c>
      <c r="B353" s="3">
        <v>352</v>
      </c>
      <c r="C353" s="2">
        <v>1</v>
      </c>
      <c r="D353" s="2">
        <v>35.008414170000002</v>
      </c>
      <c r="E353" s="2">
        <v>137.09781079999999</v>
      </c>
    </row>
    <row r="354" spans="1:5" x14ac:dyDescent="0.2">
      <c r="A354" s="4" t="s">
        <v>357</v>
      </c>
      <c r="B354" s="3">
        <v>353</v>
      </c>
      <c r="C354" s="2">
        <v>1</v>
      </c>
      <c r="D354" s="2">
        <v>35.02364472</v>
      </c>
      <c r="E354" s="2">
        <v>137.07750279999999</v>
      </c>
    </row>
    <row r="355" spans="1:5" x14ac:dyDescent="0.2">
      <c r="A355" s="4" t="s">
        <v>358</v>
      </c>
      <c r="B355" s="3">
        <v>354</v>
      </c>
      <c r="C355" s="2">
        <v>3</v>
      </c>
      <c r="D355" s="2">
        <v>35.025385829999998</v>
      </c>
      <c r="E355" s="2">
        <v>137.07927609999999</v>
      </c>
    </row>
    <row r="356" spans="1:5" x14ac:dyDescent="0.2">
      <c r="A356" s="4" t="s">
        <v>359</v>
      </c>
      <c r="B356" s="3">
        <v>355</v>
      </c>
      <c r="C356" s="2">
        <v>2</v>
      </c>
      <c r="D356" s="2">
        <v>35.03537583</v>
      </c>
      <c r="E356" s="2">
        <v>137.09583720000001</v>
      </c>
    </row>
    <row r="357" spans="1:5" x14ac:dyDescent="0.2">
      <c r="A357" s="4" t="s">
        <v>360</v>
      </c>
      <c r="B357" s="3">
        <v>356</v>
      </c>
      <c r="C357" s="2">
        <v>8</v>
      </c>
      <c r="D357" s="2">
        <v>35.037181109999999</v>
      </c>
      <c r="E357" s="2">
        <v>137.0943322</v>
      </c>
    </row>
    <row r="358" spans="1:5" x14ac:dyDescent="0.2">
      <c r="A358" s="4" t="s">
        <v>361</v>
      </c>
      <c r="B358" s="3">
        <v>357</v>
      </c>
      <c r="C358" s="2">
        <v>8</v>
      </c>
      <c r="D358" s="2">
        <v>35.079198329999997</v>
      </c>
      <c r="E358" s="2">
        <v>137.11541690000001</v>
      </c>
    </row>
    <row r="359" spans="1:5" x14ac:dyDescent="0.2">
      <c r="A359" s="4" t="s">
        <v>362</v>
      </c>
      <c r="B359" s="3">
        <v>358</v>
      </c>
      <c r="C359" s="2">
        <v>5</v>
      </c>
      <c r="D359" s="2">
        <v>35.018896939999998</v>
      </c>
      <c r="E359" s="2">
        <v>137.0589014</v>
      </c>
    </row>
    <row r="360" spans="1:5" x14ac:dyDescent="0.2">
      <c r="A360" s="4" t="s">
        <v>363</v>
      </c>
      <c r="B360" s="3">
        <v>359</v>
      </c>
      <c r="C360" s="2">
        <v>4</v>
      </c>
      <c r="D360" s="2">
        <v>35.014297499999998</v>
      </c>
      <c r="E360" s="2">
        <v>137.05677080000001</v>
      </c>
    </row>
    <row r="361" spans="1:5" x14ac:dyDescent="0.2">
      <c r="A361" s="4" t="s">
        <v>364</v>
      </c>
      <c r="B361" s="3">
        <v>360</v>
      </c>
      <c r="C361" s="2">
        <v>3</v>
      </c>
      <c r="D361" s="2">
        <v>35.02849028</v>
      </c>
      <c r="E361" s="2">
        <v>137.0836669</v>
      </c>
    </row>
    <row r="362" spans="1:5" x14ac:dyDescent="0.2">
      <c r="A362" s="4" t="s">
        <v>365</v>
      </c>
      <c r="B362" s="3">
        <v>361</v>
      </c>
      <c r="C362" s="2">
        <v>11</v>
      </c>
      <c r="D362" s="2">
        <v>35.030329170000002</v>
      </c>
      <c r="E362" s="2">
        <v>137.0973511</v>
      </c>
    </row>
    <row r="363" spans="1:5" x14ac:dyDescent="0.2">
      <c r="A363" s="4" t="s">
        <v>366</v>
      </c>
      <c r="B363" s="3">
        <v>362</v>
      </c>
      <c r="C363" s="2">
        <v>2</v>
      </c>
      <c r="D363" s="2">
        <v>35.04533</v>
      </c>
      <c r="E363" s="2">
        <v>137.09951169999999</v>
      </c>
    </row>
    <row r="364" spans="1:5" x14ac:dyDescent="0.2">
      <c r="A364" s="4" t="s">
        <v>367</v>
      </c>
      <c r="B364" s="3">
        <v>363</v>
      </c>
      <c r="C364" s="2">
        <v>5</v>
      </c>
      <c r="D364" s="2">
        <v>35.075598329999998</v>
      </c>
      <c r="E364" s="2">
        <v>137.11203140000001</v>
      </c>
    </row>
    <row r="365" spans="1:5" x14ac:dyDescent="0.2">
      <c r="A365" s="4" t="s">
        <v>368</v>
      </c>
      <c r="B365" s="3">
        <v>364</v>
      </c>
      <c r="C365" s="2">
        <v>1</v>
      </c>
      <c r="D365" s="2">
        <v>35.080178060000001</v>
      </c>
      <c r="E365" s="2">
        <v>137.1133442</v>
      </c>
    </row>
    <row r="366" spans="1:5" x14ac:dyDescent="0.2">
      <c r="A366" s="4" t="s">
        <v>369</v>
      </c>
      <c r="B366" s="3">
        <v>365</v>
      </c>
      <c r="C366" s="2">
        <v>3</v>
      </c>
      <c r="D366" s="2">
        <v>35.081186109999997</v>
      </c>
      <c r="E366" s="2">
        <v>137.1079369</v>
      </c>
    </row>
    <row r="367" spans="1:5" x14ac:dyDescent="0.2">
      <c r="A367" s="4" t="s">
        <v>370</v>
      </c>
      <c r="B367" s="3">
        <v>366</v>
      </c>
      <c r="C367" s="2">
        <v>1</v>
      </c>
      <c r="D367" s="2">
        <v>35.080331110000003</v>
      </c>
      <c r="E367" s="2">
        <v>137.11268609999999</v>
      </c>
    </row>
    <row r="368" spans="1:5" x14ac:dyDescent="0.2">
      <c r="A368" s="4" t="s">
        <v>371</v>
      </c>
      <c r="B368" s="3">
        <v>367</v>
      </c>
      <c r="C368" s="2">
        <v>3</v>
      </c>
      <c r="D368" s="2">
        <v>35.068624440000001</v>
      </c>
      <c r="E368" s="2">
        <v>137.1202811</v>
      </c>
    </row>
    <row r="369" spans="1:5" x14ac:dyDescent="0.2">
      <c r="A369" s="4" t="s">
        <v>372</v>
      </c>
      <c r="B369" s="3">
        <v>368</v>
      </c>
      <c r="C369" s="2">
        <v>10</v>
      </c>
      <c r="D369" s="2">
        <v>35.032408060000002</v>
      </c>
      <c r="E369" s="2">
        <v>137.05693310000001</v>
      </c>
    </row>
    <row r="370" spans="1:5" x14ac:dyDescent="0.2">
      <c r="A370" s="4" t="s">
        <v>373</v>
      </c>
      <c r="B370" s="3">
        <v>369</v>
      </c>
      <c r="C370" s="2">
        <v>4</v>
      </c>
      <c r="D370" s="2">
        <v>35.023062779999997</v>
      </c>
      <c r="E370" s="2">
        <v>137.07057750000001</v>
      </c>
    </row>
    <row r="371" spans="1:5" x14ac:dyDescent="0.2">
      <c r="A371" s="4" t="s">
        <v>374</v>
      </c>
      <c r="B371" s="3">
        <v>370</v>
      </c>
      <c r="C371" s="2">
        <v>6</v>
      </c>
      <c r="D371" s="2">
        <v>35.019666669999999</v>
      </c>
      <c r="E371" s="2">
        <v>137.0740772</v>
      </c>
    </row>
    <row r="372" spans="1:5" x14ac:dyDescent="0.2">
      <c r="A372" s="4" t="s">
        <v>375</v>
      </c>
      <c r="B372" s="3">
        <v>371</v>
      </c>
      <c r="C372" s="2">
        <v>2</v>
      </c>
      <c r="D372" s="2">
        <v>35.014921940000001</v>
      </c>
      <c r="E372" s="2">
        <v>137.05941079999999</v>
      </c>
    </row>
    <row r="373" spans="1:5" x14ac:dyDescent="0.2">
      <c r="A373" s="4" t="s">
        <v>376</v>
      </c>
      <c r="B373" s="3">
        <v>372</v>
      </c>
      <c r="C373" s="2">
        <v>1</v>
      </c>
      <c r="D373" s="2">
        <v>35.022384170000002</v>
      </c>
      <c r="E373" s="2">
        <v>137.1103683</v>
      </c>
    </row>
    <row r="374" spans="1:5" x14ac:dyDescent="0.2">
      <c r="A374" s="4" t="s">
        <v>377</v>
      </c>
      <c r="B374" s="3">
        <v>373</v>
      </c>
      <c r="C374" s="2">
        <v>11</v>
      </c>
      <c r="D374" s="2">
        <v>35.026799169999997</v>
      </c>
      <c r="E374" s="2">
        <v>137.10506079999999</v>
      </c>
    </row>
    <row r="375" spans="1:5" x14ac:dyDescent="0.2">
      <c r="A375" s="4" t="s">
        <v>378</v>
      </c>
      <c r="B375" s="3">
        <v>374</v>
      </c>
      <c r="C375" s="2">
        <v>2</v>
      </c>
      <c r="D375" s="2">
        <v>35.040024440000003</v>
      </c>
      <c r="E375" s="2">
        <v>137.08355330000001</v>
      </c>
    </row>
    <row r="376" spans="1:5" x14ac:dyDescent="0.2">
      <c r="A376" s="4" t="s">
        <v>379</v>
      </c>
      <c r="B376" s="3">
        <v>375</v>
      </c>
      <c r="C376" s="2">
        <v>1</v>
      </c>
      <c r="D376" s="2">
        <v>35.045039719999998</v>
      </c>
      <c r="E376" s="2">
        <v>137.08237940000001</v>
      </c>
    </row>
    <row r="377" spans="1:5" x14ac:dyDescent="0.2">
      <c r="A377" s="4" t="s">
        <v>380</v>
      </c>
      <c r="B377" s="3">
        <v>376</v>
      </c>
      <c r="C377" s="2">
        <v>1</v>
      </c>
      <c r="D377" s="2">
        <v>35.058146669999999</v>
      </c>
      <c r="E377" s="2">
        <v>137.1135558</v>
      </c>
    </row>
    <row r="378" spans="1:5" x14ac:dyDescent="0.2">
      <c r="A378" s="4" t="s">
        <v>381</v>
      </c>
      <c r="B378" s="3">
        <v>377</v>
      </c>
      <c r="C378" s="2">
        <v>2</v>
      </c>
      <c r="D378" s="2">
        <v>35.018965829999999</v>
      </c>
      <c r="E378" s="2">
        <v>137.05531830000001</v>
      </c>
    </row>
    <row r="379" spans="1:5" x14ac:dyDescent="0.2">
      <c r="A379" s="4" t="s">
        <v>382</v>
      </c>
      <c r="B379" s="3">
        <v>378</v>
      </c>
      <c r="C379" s="2">
        <v>1</v>
      </c>
      <c r="D379" s="2">
        <v>35.0427325</v>
      </c>
      <c r="E379" s="2">
        <v>137.0973764</v>
      </c>
    </row>
    <row r="380" spans="1:5" x14ac:dyDescent="0.2">
      <c r="A380" s="4" t="s">
        <v>383</v>
      </c>
      <c r="B380" s="3">
        <v>379</v>
      </c>
      <c r="C380" s="2">
        <v>8</v>
      </c>
      <c r="D380" s="2">
        <v>35.047267220000002</v>
      </c>
      <c r="E380" s="2">
        <v>137.07141530000001</v>
      </c>
    </row>
    <row r="381" spans="1:5" x14ac:dyDescent="0.2">
      <c r="A381" s="4" t="s">
        <v>384</v>
      </c>
      <c r="B381" s="3">
        <v>380</v>
      </c>
      <c r="C381" s="2">
        <v>1</v>
      </c>
      <c r="D381" s="2">
        <v>35.036217780000001</v>
      </c>
      <c r="E381" s="2">
        <v>137.05314670000001</v>
      </c>
    </row>
    <row r="382" spans="1:5" x14ac:dyDescent="0.2">
      <c r="A382" s="4" t="s">
        <v>385</v>
      </c>
      <c r="B382" s="3">
        <v>381</v>
      </c>
      <c r="C382" s="2">
        <v>13</v>
      </c>
      <c r="D382" s="2">
        <v>35.051116669999999</v>
      </c>
      <c r="E382" s="2">
        <v>137.18333469999999</v>
      </c>
    </row>
    <row r="383" spans="1:5" x14ac:dyDescent="0.2">
      <c r="A383" s="4" t="s">
        <v>386</v>
      </c>
      <c r="B383" s="3">
        <v>382</v>
      </c>
      <c r="C383" s="2">
        <v>3</v>
      </c>
      <c r="D383" s="2">
        <v>35.079154170000002</v>
      </c>
      <c r="E383" s="2">
        <v>137.12268779999999</v>
      </c>
    </row>
    <row r="384" spans="1:5" x14ac:dyDescent="0.2">
      <c r="A384" s="4" t="s">
        <v>387</v>
      </c>
      <c r="B384" s="3">
        <v>383</v>
      </c>
      <c r="C384" s="2">
        <v>17</v>
      </c>
      <c r="D384" s="2">
        <v>35.05701972</v>
      </c>
      <c r="E384" s="2">
        <v>137.13339920000001</v>
      </c>
    </row>
    <row r="385" spans="1:5" x14ac:dyDescent="0.2">
      <c r="A385" s="4" t="s">
        <v>388</v>
      </c>
      <c r="B385" s="3">
        <v>384</v>
      </c>
      <c r="C385" s="2">
        <v>5</v>
      </c>
      <c r="D385" s="2">
        <v>35.056506110000001</v>
      </c>
      <c r="E385" s="2">
        <v>137.1417094</v>
      </c>
    </row>
    <row r="386" spans="1:5" x14ac:dyDescent="0.2">
      <c r="A386" s="4" t="s">
        <v>389</v>
      </c>
      <c r="B386" s="3">
        <v>385</v>
      </c>
      <c r="C386" s="2">
        <v>4</v>
      </c>
      <c r="D386" s="2">
        <v>35.056479439999997</v>
      </c>
      <c r="E386" s="2">
        <v>137.1440886</v>
      </c>
    </row>
    <row r="387" spans="1:5" x14ac:dyDescent="0.2">
      <c r="A387" s="4" t="s">
        <v>390</v>
      </c>
      <c r="B387" s="3">
        <v>386</v>
      </c>
      <c r="C387" s="2">
        <v>8</v>
      </c>
      <c r="D387" s="2">
        <v>35.055749720000001</v>
      </c>
      <c r="E387" s="2">
        <v>137.1457881</v>
      </c>
    </row>
    <row r="388" spans="1:5" x14ac:dyDescent="0.2">
      <c r="A388" s="4" t="s">
        <v>391</v>
      </c>
      <c r="B388" s="3">
        <v>387</v>
      </c>
      <c r="C388" s="2">
        <v>3</v>
      </c>
      <c r="D388" s="2">
        <v>35.053658609999999</v>
      </c>
      <c r="E388" s="2">
        <v>137.1474767</v>
      </c>
    </row>
    <row r="389" spans="1:5" x14ac:dyDescent="0.2">
      <c r="A389" s="4" t="s">
        <v>392</v>
      </c>
      <c r="B389" s="3">
        <v>388</v>
      </c>
      <c r="C389" s="2">
        <v>5</v>
      </c>
      <c r="D389" s="2">
        <v>35.05415472</v>
      </c>
      <c r="E389" s="2">
        <v>137.14928560000001</v>
      </c>
    </row>
    <row r="390" spans="1:5" x14ac:dyDescent="0.2">
      <c r="A390" s="4" t="s">
        <v>393</v>
      </c>
      <c r="B390" s="3">
        <v>389</v>
      </c>
      <c r="C390" s="2">
        <v>7</v>
      </c>
      <c r="D390" s="2">
        <v>35.052531940000001</v>
      </c>
      <c r="E390" s="2">
        <v>137.1483211</v>
      </c>
    </row>
    <row r="391" spans="1:5" x14ac:dyDescent="0.2">
      <c r="A391" s="4" t="s">
        <v>394</v>
      </c>
      <c r="B391" s="3">
        <v>390</v>
      </c>
      <c r="C391" s="2">
        <v>11</v>
      </c>
      <c r="D391" s="2">
        <v>35.052766669999997</v>
      </c>
      <c r="E391" s="2">
        <v>137.15158779999999</v>
      </c>
    </row>
    <row r="392" spans="1:5" x14ac:dyDescent="0.2">
      <c r="A392" s="4" t="s">
        <v>395</v>
      </c>
      <c r="B392" s="3">
        <v>391</v>
      </c>
      <c r="C392" s="2">
        <v>18</v>
      </c>
      <c r="D392" s="2">
        <v>35.050765560000002</v>
      </c>
      <c r="E392" s="2">
        <v>137.15191669999999</v>
      </c>
    </row>
    <row r="393" spans="1:5" x14ac:dyDescent="0.2">
      <c r="A393" s="4" t="s">
        <v>396</v>
      </c>
      <c r="B393" s="3">
        <v>392</v>
      </c>
      <c r="C393" s="2">
        <v>31</v>
      </c>
      <c r="D393" s="2">
        <v>35.046628609999999</v>
      </c>
      <c r="E393" s="2">
        <v>137.15551249999999</v>
      </c>
    </row>
    <row r="394" spans="1:5" x14ac:dyDescent="0.2">
      <c r="A394" s="4" t="s">
        <v>397</v>
      </c>
      <c r="B394" s="3">
        <v>393</v>
      </c>
      <c r="C394" s="2">
        <v>2</v>
      </c>
      <c r="D394" s="2">
        <v>35.08322639</v>
      </c>
      <c r="E394" s="2">
        <v>137.14838</v>
      </c>
    </row>
    <row r="395" spans="1:5" x14ac:dyDescent="0.2">
      <c r="A395" s="4" t="s">
        <v>398</v>
      </c>
      <c r="B395" s="3">
        <v>394</v>
      </c>
      <c r="C395" s="2">
        <v>9</v>
      </c>
      <c r="D395" s="2">
        <v>35.082893609999999</v>
      </c>
      <c r="E395" s="2">
        <v>137.15482829999999</v>
      </c>
    </row>
    <row r="396" spans="1:5" x14ac:dyDescent="0.2">
      <c r="A396" s="4" t="s">
        <v>399</v>
      </c>
      <c r="B396" s="3">
        <v>395</v>
      </c>
      <c r="C396" s="2">
        <v>3</v>
      </c>
      <c r="D396" s="2">
        <v>35.082425000000001</v>
      </c>
      <c r="E396" s="2">
        <v>137.1548722</v>
      </c>
    </row>
    <row r="397" spans="1:5" x14ac:dyDescent="0.2">
      <c r="A397" s="4" t="s">
        <v>400</v>
      </c>
      <c r="B397" s="3">
        <v>396</v>
      </c>
      <c r="C397" s="2">
        <v>7</v>
      </c>
      <c r="D397" s="2">
        <v>35.083804720000003</v>
      </c>
      <c r="E397" s="2">
        <v>137.16094749999999</v>
      </c>
    </row>
    <row r="398" spans="1:5" x14ac:dyDescent="0.2">
      <c r="A398" s="4" t="s">
        <v>401</v>
      </c>
      <c r="B398" s="3">
        <v>397</v>
      </c>
      <c r="C398" s="2">
        <v>2</v>
      </c>
      <c r="D398" s="2">
        <v>35.086481939999999</v>
      </c>
      <c r="E398" s="2">
        <v>137.16123250000001</v>
      </c>
    </row>
    <row r="399" spans="1:5" x14ac:dyDescent="0.2">
      <c r="A399" s="4" t="s">
        <v>402</v>
      </c>
      <c r="B399" s="3">
        <v>398</v>
      </c>
      <c r="C399" s="2">
        <v>9</v>
      </c>
      <c r="D399" s="2">
        <v>35.05277667</v>
      </c>
      <c r="E399" s="2">
        <v>137.1575622</v>
      </c>
    </row>
    <row r="400" spans="1:5" x14ac:dyDescent="0.2">
      <c r="A400" s="4" t="s">
        <v>403</v>
      </c>
      <c r="B400" s="3">
        <v>399</v>
      </c>
      <c r="C400" s="2">
        <v>3</v>
      </c>
      <c r="D400" s="2">
        <v>35.054488059999997</v>
      </c>
      <c r="E400" s="2">
        <v>137.1487372</v>
      </c>
    </row>
    <row r="401" spans="1:5" x14ac:dyDescent="0.2">
      <c r="A401" s="4" t="s">
        <v>404</v>
      </c>
      <c r="B401" s="3">
        <v>400</v>
      </c>
      <c r="C401" s="2">
        <v>16</v>
      </c>
      <c r="D401" s="2">
        <v>35.081605000000003</v>
      </c>
      <c r="E401" s="2">
        <v>137.16057470000001</v>
      </c>
    </row>
    <row r="402" spans="1:5" x14ac:dyDescent="0.2">
      <c r="A402" s="4" t="s">
        <v>405</v>
      </c>
      <c r="B402" s="3">
        <v>401</v>
      </c>
      <c r="C402" s="2">
        <v>10</v>
      </c>
      <c r="D402" s="2">
        <v>35.033863060000002</v>
      </c>
      <c r="E402" s="2">
        <v>137.15177750000001</v>
      </c>
    </row>
    <row r="403" spans="1:5" x14ac:dyDescent="0.2">
      <c r="A403" s="4" t="s">
        <v>406</v>
      </c>
      <c r="B403" s="3">
        <v>402</v>
      </c>
      <c r="C403" s="2">
        <v>2</v>
      </c>
      <c r="D403" s="2">
        <v>35.038893330000001</v>
      </c>
      <c r="E403" s="2">
        <v>137.1534647</v>
      </c>
    </row>
    <row r="404" spans="1:5" x14ac:dyDescent="0.2">
      <c r="A404" s="4" t="s">
        <v>407</v>
      </c>
      <c r="B404" s="3">
        <v>403</v>
      </c>
      <c r="C404" s="2">
        <v>11</v>
      </c>
      <c r="D404" s="2">
        <v>35.042949999999998</v>
      </c>
      <c r="E404" s="2">
        <v>137.15131529999999</v>
      </c>
    </row>
    <row r="405" spans="1:5" x14ac:dyDescent="0.2">
      <c r="A405" s="4" t="s">
        <v>408</v>
      </c>
      <c r="B405" s="3">
        <v>404</v>
      </c>
      <c r="C405" s="2">
        <v>1</v>
      </c>
      <c r="D405" s="2">
        <v>35.052279169999998</v>
      </c>
      <c r="E405" s="2">
        <v>137.18618499999999</v>
      </c>
    </row>
    <row r="406" spans="1:5" x14ac:dyDescent="0.2">
      <c r="A406" s="4" t="s">
        <v>409</v>
      </c>
      <c r="B406" s="3">
        <v>405</v>
      </c>
      <c r="C406" s="2">
        <v>3</v>
      </c>
      <c r="D406" s="2">
        <v>35.056226940000002</v>
      </c>
      <c r="E406" s="2">
        <v>137.18956249999999</v>
      </c>
    </row>
    <row r="407" spans="1:5" x14ac:dyDescent="0.2">
      <c r="A407" s="4" t="s">
        <v>410</v>
      </c>
      <c r="B407" s="3">
        <v>406</v>
      </c>
      <c r="C407" s="2">
        <v>5</v>
      </c>
      <c r="D407" s="2">
        <v>35.062091670000001</v>
      </c>
      <c r="E407" s="2">
        <v>137.1282994</v>
      </c>
    </row>
    <row r="408" spans="1:5" x14ac:dyDescent="0.2">
      <c r="A408" s="4" t="s">
        <v>411</v>
      </c>
      <c r="B408" s="3">
        <v>407</v>
      </c>
      <c r="C408" s="2">
        <v>3</v>
      </c>
      <c r="D408" s="2">
        <v>35.064669719999998</v>
      </c>
      <c r="E408" s="2">
        <v>137.12785940000001</v>
      </c>
    </row>
    <row r="409" spans="1:5" x14ac:dyDescent="0.2">
      <c r="A409" s="4" t="s">
        <v>412</v>
      </c>
      <c r="B409" s="3">
        <v>408</v>
      </c>
      <c r="C409" s="2">
        <v>11</v>
      </c>
      <c r="D409" s="2">
        <v>35.065813609999999</v>
      </c>
      <c r="E409" s="2">
        <v>137.1252278</v>
      </c>
    </row>
    <row r="410" spans="1:5" x14ac:dyDescent="0.2">
      <c r="A410" s="4" t="s">
        <v>413</v>
      </c>
      <c r="B410" s="3">
        <v>409</v>
      </c>
      <c r="C410" s="2">
        <v>2</v>
      </c>
      <c r="D410" s="2">
        <v>35.008536390000003</v>
      </c>
      <c r="E410" s="2">
        <v>137.13020890000001</v>
      </c>
    </row>
    <row r="411" spans="1:5" x14ac:dyDescent="0.2">
      <c r="A411" s="4" t="s">
        <v>414</v>
      </c>
      <c r="B411" s="3">
        <v>410</v>
      </c>
      <c r="C411" s="2">
        <v>7</v>
      </c>
      <c r="D411" s="2">
        <v>35.083333609999997</v>
      </c>
      <c r="E411" s="2">
        <v>137.14298439999999</v>
      </c>
    </row>
    <row r="412" spans="1:5" x14ac:dyDescent="0.2">
      <c r="A412" s="4" t="s">
        <v>415</v>
      </c>
      <c r="B412" s="3">
        <v>411</v>
      </c>
      <c r="C412" s="2">
        <v>8</v>
      </c>
      <c r="D412" s="2">
        <v>35.083019720000003</v>
      </c>
      <c r="E412" s="2">
        <v>137.15288720000001</v>
      </c>
    </row>
    <row r="413" spans="1:5" x14ac:dyDescent="0.2">
      <c r="A413" s="4" t="s">
        <v>416</v>
      </c>
      <c r="B413" s="3">
        <v>412</v>
      </c>
      <c r="C413" s="2">
        <v>3</v>
      </c>
      <c r="D413" s="2">
        <v>35.082488609999999</v>
      </c>
      <c r="E413" s="2">
        <v>137.16464329999999</v>
      </c>
    </row>
    <row r="414" spans="1:5" x14ac:dyDescent="0.2">
      <c r="A414" s="4" t="s">
        <v>417</v>
      </c>
      <c r="B414" s="3">
        <v>413</v>
      </c>
      <c r="C414" s="2">
        <v>10</v>
      </c>
      <c r="D414" s="2">
        <v>35.058369720000002</v>
      </c>
      <c r="E414" s="2">
        <v>137.1319958</v>
      </c>
    </row>
    <row r="415" spans="1:5" x14ac:dyDescent="0.2">
      <c r="A415" s="4" t="s">
        <v>418</v>
      </c>
      <c r="B415" s="3">
        <v>414</v>
      </c>
      <c r="C415" s="2">
        <v>2</v>
      </c>
      <c r="D415" s="2">
        <v>35.05244167</v>
      </c>
      <c r="E415" s="2">
        <v>137.14847470000001</v>
      </c>
    </row>
    <row r="416" spans="1:5" x14ac:dyDescent="0.2">
      <c r="A416" s="4" t="s">
        <v>419</v>
      </c>
      <c r="B416" s="3">
        <v>415</v>
      </c>
      <c r="C416" s="2">
        <v>1</v>
      </c>
      <c r="D416" s="2">
        <v>35.030978609999998</v>
      </c>
      <c r="E416" s="2">
        <v>137.15439749999999</v>
      </c>
    </row>
    <row r="417" spans="1:5" x14ac:dyDescent="0.2">
      <c r="A417" s="4" t="s">
        <v>420</v>
      </c>
      <c r="B417" s="3">
        <v>416</v>
      </c>
      <c r="C417" s="2">
        <v>12</v>
      </c>
      <c r="D417" s="2">
        <v>35.005029440000001</v>
      </c>
      <c r="E417" s="2">
        <v>137.12931219999999</v>
      </c>
    </row>
    <row r="418" spans="1:5" x14ac:dyDescent="0.2">
      <c r="A418" s="4" t="s">
        <v>421</v>
      </c>
      <c r="B418" s="3">
        <v>417</v>
      </c>
      <c r="C418" s="2">
        <v>3</v>
      </c>
      <c r="D418" s="2">
        <v>35.084974440000003</v>
      </c>
      <c r="E418" s="2">
        <v>137.14353249999999</v>
      </c>
    </row>
    <row r="419" spans="1:5" x14ac:dyDescent="0.2">
      <c r="A419" s="4" t="s">
        <v>422</v>
      </c>
      <c r="B419" s="3">
        <v>418</v>
      </c>
      <c r="C419" s="2">
        <v>6</v>
      </c>
      <c r="D419" s="2">
        <v>35.083342780000002</v>
      </c>
      <c r="E419" s="2">
        <v>137.1428311</v>
      </c>
    </row>
    <row r="420" spans="1:5" x14ac:dyDescent="0.2">
      <c r="A420" s="4" t="s">
        <v>423</v>
      </c>
      <c r="B420" s="3">
        <v>419</v>
      </c>
      <c r="C420" s="2">
        <v>1</v>
      </c>
      <c r="D420" s="2">
        <v>35.088501110000003</v>
      </c>
      <c r="E420" s="2">
        <v>137.1619561</v>
      </c>
    </row>
    <row r="421" spans="1:5" x14ac:dyDescent="0.2">
      <c r="A421" s="4" t="s">
        <v>424</v>
      </c>
      <c r="B421" s="3">
        <v>420</v>
      </c>
      <c r="C421" s="2">
        <v>3</v>
      </c>
      <c r="D421" s="2">
        <v>35.08940278</v>
      </c>
      <c r="E421" s="2">
        <v>137.1621428</v>
      </c>
    </row>
    <row r="422" spans="1:5" x14ac:dyDescent="0.2">
      <c r="A422" s="4" t="s">
        <v>425</v>
      </c>
      <c r="B422" s="3">
        <v>421</v>
      </c>
      <c r="C422" s="2">
        <v>1</v>
      </c>
      <c r="D422" s="2">
        <v>35.112800559999997</v>
      </c>
      <c r="E422" s="2">
        <v>137.19718080000001</v>
      </c>
    </row>
    <row r="423" spans="1:5" x14ac:dyDescent="0.2">
      <c r="A423" s="4" t="s">
        <v>426</v>
      </c>
      <c r="B423" s="3">
        <v>422</v>
      </c>
      <c r="C423" s="2">
        <v>3</v>
      </c>
      <c r="D423" s="2">
        <v>35.096054440000003</v>
      </c>
      <c r="E423" s="2">
        <v>137.18245529999999</v>
      </c>
    </row>
    <row r="424" spans="1:5" x14ac:dyDescent="0.2">
      <c r="A424" s="4" t="s">
        <v>427</v>
      </c>
      <c r="B424" s="3">
        <v>423</v>
      </c>
      <c r="C424" s="2">
        <v>3</v>
      </c>
      <c r="D424" s="2">
        <v>35.103825829999998</v>
      </c>
      <c r="E424" s="2">
        <v>137.17424080000001</v>
      </c>
    </row>
    <row r="425" spans="1:5" x14ac:dyDescent="0.2">
      <c r="A425" s="4" t="s">
        <v>428</v>
      </c>
      <c r="B425" s="3">
        <v>424</v>
      </c>
      <c r="C425" s="2">
        <v>1</v>
      </c>
      <c r="D425" s="2">
        <v>35.099954439999998</v>
      </c>
      <c r="E425" s="2">
        <v>137.1994028</v>
      </c>
    </row>
    <row r="426" spans="1:5" x14ac:dyDescent="0.2">
      <c r="A426" s="4" t="s">
        <v>429</v>
      </c>
      <c r="B426" s="3">
        <v>425</v>
      </c>
      <c r="C426" s="2">
        <v>18</v>
      </c>
      <c r="D426" s="2">
        <v>35.021614720000002</v>
      </c>
      <c r="E426" s="2">
        <v>137.10023169999999</v>
      </c>
    </row>
    <row r="427" spans="1:5" x14ac:dyDescent="0.2">
      <c r="A427" s="4" t="s">
        <v>430</v>
      </c>
      <c r="B427" s="3">
        <v>426</v>
      </c>
      <c r="C427" s="2">
        <v>6</v>
      </c>
      <c r="D427" s="2">
        <v>35.041551390000002</v>
      </c>
      <c r="E427" s="2">
        <v>137.11495859999999</v>
      </c>
    </row>
    <row r="428" spans="1:5" x14ac:dyDescent="0.2">
      <c r="A428" s="4" t="s">
        <v>431</v>
      </c>
      <c r="B428" s="3">
        <v>427</v>
      </c>
      <c r="C428" s="2">
        <v>8</v>
      </c>
      <c r="D428" s="2">
        <v>35.046605560000003</v>
      </c>
      <c r="E428" s="2">
        <v>137.10842249999999</v>
      </c>
    </row>
    <row r="429" spans="1:5" x14ac:dyDescent="0.2">
      <c r="A429" s="4" t="s">
        <v>432</v>
      </c>
      <c r="B429" s="3">
        <v>428</v>
      </c>
      <c r="C429" s="2">
        <v>4</v>
      </c>
      <c r="D429" s="2">
        <v>35.052381390000001</v>
      </c>
      <c r="E429" s="2">
        <v>137.08646970000001</v>
      </c>
    </row>
    <row r="430" spans="1:5" x14ac:dyDescent="0.2">
      <c r="A430" s="4" t="s">
        <v>433</v>
      </c>
      <c r="B430" s="3">
        <v>429</v>
      </c>
      <c r="C430" s="2">
        <v>8</v>
      </c>
      <c r="D430" s="2">
        <v>35.059117499999999</v>
      </c>
      <c r="E430" s="2">
        <v>137.10519919999999</v>
      </c>
    </row>
    <row r="431" spans="1:5" x14ac:dyDescent="0.2">
      <c r="A431" s="4" t="s">
        <v>434</v>
      </c>
      <c r="B431" s="3">
        <v>430</v>
      </c>
      <c r="C431" s="2">
        <v>1</v>
      </c>
      <c r="D431" s="2">
        <v>35.002406389999997</v>
      </c>
      <c r="E431" s="2">
        <v>137.1307156</v>
      </c>
    </row>
    <row r="432" spans="1:5" x14ac:dyDescent="0.2">
      <c r="A432" s="4" t="s">
        <v>435</v>
      </c>
      <c r="B432" s="3">
        <v>431</v>
      </c>
      <c r="C432" s="2">
        <v>15</v>
      </c>
      <c r="D432" s="2">
        <v>35.063630000000003</v>
      </c>
      <c r="E432" s="2">
        <v>137.15966610000001</v>
      </c>
    </row>
    <row r="433" spans="1:5" x14ac:dyDescent="0.2">
      <c r="A433" s="4" t="s">
        <v>436</v>
      </c>
      <c r="B433" s="3">
        <v>432</v>
      </c>
      <c r="C433" s="2">
        <v>35</v>
      </c>
      <c r="D433" s="2">
        <v>35.059207780000001</v>
      </c>
      <c r="E433" s="2">
        <v>137.1300986</v>
      </c>
    </row>
    <row r="434" spans="1:5" x14ac:dyDescent="0.2">
      <c r="A434" s="4" t="s">
        <v>437</v>
      </c>
      <c r="B434" s="3">
        <v>433</v>
      </c>
      <c r="C434" s="2">
        <v>32</v>
      </c>
      <c r="D434" s="2">
        <v>35.084137499999997</v>
      </c>
      <c r="E434" s="2">
        <v>137.15322689999999</v>
      </c>
    </row>
    <row r="435" spans="1:5" x14ac:dyDescent="0.2">
      <c r="A435" s="4" t="s">
        <v>438</v>
      </c>
      <c r="B435" s="3">
        <v>434</v>
      </c>
      <c r="C435" s="2">
        <v>8</v>
      </c>
      <c r="D435" s="2">
        <v>35.050865000000002</v>
      </c>
      <c r="E435" s="2">
        <v>137.17260279999999</v>
      </c>
    </row>
    <row r="436" spans="1:5" x14ac:dyDescent="0.2">
      <c r="A436" s="4" t="s">
        <v>439</v>
      </c>
      <c r="B436" s="3">
        <v>435</v>
      </c>
      <c r="C436" s="2">
        <v>4</v>
      </c>
      <c r="D436" s="2">
        <v>35.049862779999998</v>
      </c>
      <c r="E436" s="2">
        <v>137.1441781</v>
      </c>
    </row>
    <row r="437" spans="1:5" x14ac:dyDescent="0.2">
      <c r="A437" s="4" t="s">
        <v>440</v>
      </c>
      <c r="B437" s="3">
        <v>436</v>
      </c>
      <c r="C437" s="2">
        <v>6</v>
      </c>
      <c r="D437" s="2">
        <v>35.064650280000002</v>
      </c>
      <c r="E437" s="2">
        <v>137.20909169999999</v>
      </c>
    </row>
    <row r="438" spans="1:5" x14ac:dyDescent="0.2">
      <c r="A438" s="4" t="s">
        <v>441</v>
      </c>
      <c r="B438" s="3">
        <v>437</v>
      </c>
      <c r="C438" s="2">
        <v>2</v>
      </c>
      <c r="D438" s="2">
        <v>35.011538889999997</v>
      </c>
      <c r="E438" s="2">
        <v>137.1323769</v>
      </c>
    </row>
    <row r="439" spans="1:5" x14ac:dyDescent="0.2">
      <c r="A439" s="4" t="s">
        <v>442</v>
      </c>
      <c r="B439" s="3">
        <v>438</v>
      </c>
      <c r="C439" s="2">
        <v>6</v>
      </c>
      <c r="D439" s="2">
        <v>35.076827219999998</v>
      </c>
      <c r="E439" s="2">
        <v>137.17254969999999</v>
      </c>
    </row>
    <row r="440" spans="1:5" x14ac:dyDescent="0.2">
      <c r="A440" s="4" t="s">
        <v>443</v>
      </c>
      <c r="B440" s="3">
        <v>439</v>
      </c>
      <c r="C440" s="2">
        <v>1</v>
      </c>
      <c r="D440" s="2">
        <v>35.119788059999998</v>
      </c>
      <c r="E440" s="2">
        <v>137.19213669999999</v>
      </c>
    </row>
    <row r="441" spans="1:5" x14ac:dyDescent="0.2">
      <c r="A441" s="4" t="s">
        <v>444</v>
      </c>
      <c r="B441" s="3">
        <v>440</v>
      </c>
      <c r="C441" s="2">
        <v>3</v>
      </c>
      <c r="D441" s="2">
        <v>35.086977220000001</v>
      </c>
      <c r="E441" s="2">
        <v>137.1555736</v>
      </c>
    </row>
    <row r="442" spans="1:5" x14ac:dyDescent="0.2">
      <c r="A442" s="4" t="s">
        <v>445</v>
      </c>
      <c r="B442" s="3">
        <v>441</v>
      </c>
      <c r="C442" s="2">
        <v>16</v>
      </c>
      <c r="D442" s="2">
        <v>35.119830559999997</v>
      </c>
      <c r="E442" s="2">
        <v>137.129445</v>
      </c>
    </row>
    <row r="443" spans="1:5" x14ac:dyDescent="0.2">
      <c r="A443" s="4" t="s">
        <v>446</v>
      </c>
      <c r="B443" s="3">
        <v>442</v>
      </c>
      <c r="C443" s="2">
        <v>7</v>
      </c>
      <c r="D443" s="2">
        <v>35.133839999999999</v>
      </c>
      <c r="E443" s="2">
        <v>137.13425720000001</v>
      </c>
    </row>
    <row r="444" spans="1:5" x14ac:dyDescent="0.2">
      <c r="A444" s="4" t="s">
        <v>447</v>
      </c>
      <c r="B444" s="3">
        <v>443</v>
      </c>
      <c r="C444" s="2">
        <v>11</v>
      </c>
      <c r="D444" s="2">
        <v>35.093241669999998</v>
      </c>
      <c r="E444" s="2">
        <v>137.18365030000001</v>
      </c>
    </row>
    <row r="445" spans="1:5" x14ac:dyDescent="0.2">
      <c r="A445" s="4" t="s">
        <v>448</v>
      </c>
      <c r="B445" s="3">
        <v>444</v>
      </c>
      <c r="C445" s="2">
        <v>15</v>
      </c>
      <c r="D445" s="2">
        <v>35.135980830000001</v>
      </c>
      <c r="E445" s="2">
        <v>137.16617830000001</v>
      </c>
    </row>
    <row r="446" spans="1:5" x14ac:dyDescent="0.2">
      <c r="A446" s="4" t="s">
        <v>449</v>
      </c>
      <c r="B446" s="3">
        <v>445</v>
      </c>
      <c r="C446" s="2">
        <v>9</v>
      </c>
      <c r="D446" s="2">
        <v>35.090836109999998</v>
      </c>
      <c r="E446" s="2">
        <v>137.16242779999999</v>
      </c>
    </row>
    <row r="447" spans="1:5" x14ac:dyDescent="0.2">
      <c r="A447" s="4" t="s">
        <v>450</v>
      </c>
      <c r="B447" s="3">
        <v>446</v>
      </c>
      <c r="C447" s="2">
        <v>8</v>
      </c>
      <c r="D447" s="2">
        <v>35.118366389999998</v>
      </c>
      <c r="E447" s="2">
        <v>137.16797779999999</v>
      </c>
    </row>
    <row r="448" spans="1:5" x14ac:dyDescent="0.2">
      <c r="A448" s="4" t="s">
        <v>451</v>
      </c>
      <c r="B448" s="3">
        <v>447</v>
      </c>
      <c r="C448" s="2">
        <v>2</v>
      </c>
      <c r="D448" s="2">
        <v>35.026660560000003</v>
      </c>
      <c r="E448" s="2">
        <v>137.15426669999999</v>
      </c>
    </row>
    <row r="449" spans="1:5" x14ac:dyDescent="0.2">
      <c r="A449" s="4" t="s">
        <v>452</v>
      </c>
      <c r="B449" s="3">
        <v>448</v>
      </c>
      <c r="C449" s="2">
        <v>1</v>
      </c>
      <c r="D449" s="2">
        <v>35.028878329999998</v>
      </c>
      <c r="E449" s="2">
        <v>137.1545294</v>
      </c>
    </row>
    <row r="450" spans="1:5" x14ac:dyDescent="0.2">
      <c r="A450" s="4" t="s">
        <v>453</v>
      </c>
      <c r="B450" s="3">
        <v>449</v>
      </c>
      <c r="C450" s="2">
        <v>3</v>
      </c>
      <c r="D450" s="2">
        <v>35.083803609999997</v>
      </c>
      <c r="E450" s="2">
        <v>137.1494217</v>
      </c>
    </row>
    <row r="451" spans="1:5" x14ac:dyDescent="0.2">
      <c r="A451" s="4" t="s">
        <v>454</v>
      </c>
      <c r="B451" s="3">
        <v>450</v>
      </c>
      <c r="C451" s="2">
        <v>9</v>
      </c>
      <c r="D451" s="2">
        <v>35.082758609999999</v>
      </c>
      <c r="E451" s="2">
        <v>137.1571094</v>
      </c>
    </row>
    <row r="452" spans="1:5" x14ac:dyDescent="0.2">
      <c r="A452" s="4" t="s">
        <v>455</v>
      </c>
      <c r="B452" s="3">
        <v>451</v>
      </c>
      <c r="C452" s="2">
        <v>10</v>
      </c>
      <c r="D452" s="2">
        <v>35.099769440000003</v>
      </c>
      <c r="E452" s="2">
        <v>137.16748390000001</v>
      </c>
    </row>
    <row r="453" spans="1:5" x14ac:dyDescent="0.2">
      <c r="A453" s="4" t="s">
        <v>456</v>
      </c>
      <c r="B453" s="3">
        <v>452</v>
      </c>
      <c r="C453" s="2">
        <v>3</v>
      </c>
      <c r="D453" s="2">
        <v>35.106502220000003</v>
      </c>
      <c r="E453" s="2">
        <v>137.1820625</v>
      </c>
    </row>
    <row r="454" spans="1:5" x14ac:dyDescent="0.2">
      <c r="A454" s="4" t="s">
        <v>457</v>
      </c>
      <c r="B454" s="3">
        <v>453</v>
      </c>
      <c r="C454" s="2">
        <v>1</v>
      </c>
      <c r="D454" s="2">
        <v>35.059447220000003</v>
      </c>
      <c r="E454" s="2">
        <v>137.1589539</v>
      </c>
    </row>
    <row r="455" spans="1:5" x14ac:dyDescent="0.2">
      <c r="A455" s="4" t="s">
        <v>458</v>
      </c>
      <c r="B455" s="3">
        <v>454</v>
      </c>
      <c r="C455" s="2">
        <v>1</v>
      </c>
      <c r="D455" s="2">
        <v>35.053008890000001</v>
      </c>
      <c r="E455" s="2">
        <v>137.23637110000001</v>
      </c>
    </row>
    <row r="456" spans="1:5" x14ac:dyDescent="0.2">
      <c r="A456" s="4" t="s">
        <v>459</v>
      </c>
      <c r="B456" s="3">
        <v>455</v>
      </c>
      <c r="C456" s="2">
        <v>7</v>
      </c>
      <c r="D456" s="2">
        <v>35.037418610000003</v>
      </c>
      <c r="E456" s="2">
        <v>137.12649110000001</v>
      </c>
    </row>
    <row r="457" spans="1:5" x14ac:dyDescent="0.2">
      <c r="A457" s="4" t="s">
        <v>460</v>
      </c>
      <c r="B457" s="3">
        <v>456</v>
      </c>
      <c r="C457" s="2">
        <v>11</v>
      </c>
      <c r="D457" s="2">
        <v>35.008419170000003</v>
      </c>
      <c r="E457" s="2">
        <v>137.09103970000001</v>
      </c>
    </row>
    <row r="458" spans="1:5" x14ac:dyDescent="0.2">
      <c r="A458" s="4" t="s">
        <v>461</v>
      </c>
      <c r="B458" s="3">
        <v>457</v>
      </c>
      <c r="C458" s="2">
        <v>1</v>
      </c>
      <c r="D458" s="2">
        <v>35.163284439999998</v>
      </c>
      <c r="E458" s="2">
        <v>137.18160109999999</v>
      </c>
    </row>
    <row r="459" spans="1:5" x14ac:dyDescent="0.2">
      <c r="A459" s="4" t="s">
        <v>462</v>
      </c>
      <c r="B459" s="3">
        <v>458</v>
      </c>
      <c r="C459" s="2">
        <v>1</v>
      </c>
      <c r="D459" s="2">
        <v>35.176953060000002</v>
      </c>
      <c r="E459" s="2">
        <v>137.30537029999999</v>
      </c>
    </row>
    <row r="460" spans="1:5" x14ac:dyDescent="0.2">
      <c r="A460" s="4" t="s">
        <v>463</v>
      </c>
      <c r="B460" s="3">
        <v>459</v>
      </c>
      <c r="C460" s="2">
        <v>1</v>
      </c>
      <c r="D460" s="2">
        <v>35.156535560000002</v>
      </c>
      <c r="E460" s="2">
        <v>137.31300809999999</v>
      </c>
    </row>
    <row r="461" spans="1:5" x14ac:dyDescent="0.2">
      <c r="A461" s="4" t="s">
        <v>464</v>
      </c>
      <c r="B461" s="3">
        <v>460</v>
      </c>
      <c r="C461" s="2">
        <v>11</v>
      </c>
      <c r="D461" s="2">
        <v>35.010465000000003</v>
      </c>
      <c r="E461" s="2">
        <v>137.07722140000001</v>
      </c>
    </row>
    <row r="462" spans="1:5" x14ac:dyDescent="0.2">
      <c r="A462" s="4" t="s">
        <v>465</v>
      </c>
      <c r="B462" s="3">
        <v>461</v>
      </c>
      <c r="C462" s="2">
        <v>5</v>
      </c>
      <c r="D462" s="2">
        <v>35.014553890000002</v>
      </c>
      <c r="E462" s="2">
        <v>137.0845142</v>
      </c>
    </row>
    <row r="463" spans="1:5" x14ac:dyDescent="0.2">
      <c r="A463" s="4" t="s">
        <v>466</v>
      </c>
      <c r="B463" s="3">
        <v>462</v>
      </c>
      <c r="C463" s="2">
        <v>12</v>
      </c>
      <c r="D463" s="2">
        <v>35.00495944</v>
      </c>
      <c r="E463" s="2">
        <v>137.10406689999999</v>
      </c>
    </row>
    <row r="464" spans="1:5" x14ac:dyDescent="0.2">
      <c r="A464" s="4" t="s">
        <v>467</v>
      </c>
      <c r="B464" s="3">
        <v>463</v>
      </c>
      <c r="C464" s="2">
        <v>9</v>
      </c>
      <c r="D464" s="2">
        <v>35.044776390000003</v>
      </c>
      <c r="E464" s="2">
        <v>137.13411690000001</v>
      </c>
    </row>
    <row r="465" spans="1:5" x14ac:dyDescent="0.2">
      <c r="A465" s="4" t="s">
        <v>468</v>
      </c>
      <c r="B465" s="3">
        <v>464</v>
      </c>
      <c r="C465" s="2">
        <v>9</v>
      </c>
      <c r="D465" s="2">
        <v>35.019465830000001</v>
      </c>
      <c r="E465" s="2">
        <v>137.14615889999999</v>
      </c>
    </row>
    <row r="466" spans="1:5" x14ac:dyDescent="0.2">
      <c r="A466" s="4" t="s">
        <v>469</v>
      </c>
      <c r="B466" s="3">
        <v>465</v>
      </c>
      <c r="C466" s="2">
        <v>9</v>
      </c>
      <c r="D466" s="2">
        <v>35.029048060000001</v>
      </c>
      <c r="E466" s="2">
        <v>137.1404781</v>
      </c>
    </row>
    <row r="467" spans="1:5" x14ac:dyDescent="0.2">
      <c r="A467" s="4" t="s">
        <v>470</v>
      </c>
      <c r="B467" s="3">
        <v>466</v>
      </c>
      <c r="C467" s="2">
        <v>1</v>
      </c>
      <c r="D467" s="2">
        <v>35.029633330000003</v>
      </c>
      <c r="E467" s="2">
        <v>137.14029310000001</v>
      </c>
    </row>
    <row r="468" spans="1:5" x14ac:dyDescent="0.2">
      <c r="A468" s="4" t="s">
        <v>471</v>
      </c>
      <c r="B468" s="3">
        <v>467</v>
      </c>
      <c r="C468" s="2">
        <v>17</v>
      </c>
      <c r="D468" s="2">
        <v>35.083089719999997</v>
      </c>
      <c r="E468" s="2">
        <v>137.1405719</v>
      </c>
    </row>
    <row r="469" spans="1:5" x14ac:dyDescent="0.2">
      <c r="A469" s="4" t="s">
        <v>472</v>
      </c>
      <c r="B469" s="3">
        <v>468</v>
      </c>
      <c r="C469" s="2">
        <v>5</v>
      </c>
      <c r="D469" s="2">
        <v>35.065468610000003</v>
      </c>
      <c r="E469" s="2">
        <v>137.1180789</v>
      </c>
    </row>
    <row r="470" spans="1:5" x14ac:dyDescent="0.2">
      <c r="A470" s="4" t="s">
        <v>473</v>
      </c>
      <c r="B470" s="3">
        <v>469</v>
      </c>
      <c r="C470" s="2">
        <v>4</v>
      </c>
      <c r="D470" s="2">
        <v>35.066249720000002</v>
      </c>
      <c r="E470" s="2">
        <v>137.13634529999999</v>
      </c>
    </row>
    <row r="471" spans="1:5" x14ac:dyDescent="0.2">
      <c r="A471" s="4" t="s">
        <v>474</v>
      </c>
      <c r="B471" s="3">
        <v>470</v>
      </c>
      <c r="C471" s="2">
        <v>2</v>
      </c>
      <c r="D471" s="2">
        <v>35.030076940000001</v>
      </c>
      <c r="E471" s="2">
        <v>137.15319220000001</v>
      </c>
    </row>
    <row r="472" spans="1:5" x14ac:dyDescent="0.2">
      <c r="A472" s="4" t="s">
        <v>475</v>
      </c>
      <c r="B472" s="3">
        <v>471</v>
      </c>
      <c r="C472" s="2">
        <v>9</v>
      </c>
      <c r="D472" s="2">
        <v>35.049079999999996</v>
      </c>
      <c r="E472" s="2">
        <v>137.15367140000001</v>
      </c>
    </row>
    <row r="473" spans="1:5" x14ac:dyDescent="0.2">
      <c r="A473" s="4" t="s">
        <v>476</v>
      </c>
      <c r="B473" s="3">
        <v>472</v>
      </c>
      <c r="C473" s="2">
        <v>11</v>
      </c>
      <c r="D473" s="2">
        <v>35.082371389999999</v>
      </c>
      <c r="E473" s="2">
        <v>137.16212110000001</v>
      </c>
    </row>
    <row r="474" spans="1:5" x14ac:dyDescent="0.2">
      <c r="A474" s="4" t="s">
        <v>477</v>
      </c>
      <c r="B474" s="3">
        <v>473</v>
      </c>
      <c r="C474" s="2">
        <v>10</v>
      </c>
      <c r="D474" s="2">
        <v>35.035187499999999</v>
      </c>
      <c r="E474" s="2">
        <v>137.09661500000001</v>
      </c>
    </row>
    <row r="475" spans="1:5" x14ac:dyDescent="0.2">
      <c r="A475" s="4" t="s">
        <v>478</v>
      </c>
      <c r="B475" s="3">
        <v>474</v>
      </c>
      <c r="C475" s="2">
        <v>4</v>
      </c>
      <c r="D475" s="2">
        <v>35.00625556</v>
      </c>
      <c r="E475" s="2">
        <v>137.12970580000001</v>
      </c>
    </row>
    <row r="476" spans="1:5" x14ac:dyDescent="0.2">
      <c r="A476" s="4" t="s">
        <v>479</v>
      </c>
      <c r="B476" s="3">
        <v>475</v>
      </c>
      <c r="C476" s="2">
        <v>11</v>
      </c>
      <c r="D476" s="2">
        <v>35.00524583</v>
      </c>
      <c r="E476" s="2">
        <v>137.12937779999999</v>
      </c>
    </row>
    <row r="477" spans="1:5" x14ac:dyDescent="0.2">
      <c r="A477" s="4" t="s">
        <v>480</v>
      </c>
      <c r="B477" s="3">
        <v>476</v>
      </c>
      <c r="C477" s="2">
        <v>2</v>
      </c>
      <c r="D477" s="2">
        <v>35.051431669999999</v>
      </c>
      <c r="E477" s="2">
        <v>137.1461181</v>
      </c>
    </row>
    <row r="478" spans="1:5" x14ac:dyDescent="0.2">
      <c r="A478" s="4" t="s">
        <v>481</v>
      </c>
      <c r="B478" s="3">
        <v>477</v>
      </c>
      <c r="C478" s="2">
        <v>1</v>
      </c>
      <c r="D478" s="2">
        <v>35.064891940000003</v>
      </c>
      <c r="E478" s="2">
        <v>137.1597428</v>
      </c>
    </row>
    <row r="479" spans="1:5" x14ac:dyDescent="0.2">
      <c r="A479" s="4" t="s">
        <v>482</v>
      </c>
      <c r="B479" s="3">
        <v>478</v>
      </c>
      <c r="C479" s="2">
        <v>6</v>
      </c>
      <c r="D479" s="2">
        <v>35.082957219999997</v>
      </c>
      <c r="E479" s="2">
        <v>137.16235140000001</v>
      </c>
    </row>
    <row r="480" spans="1:5" x14ac:dyDescent="0.2">
      <c r="A480" s="4" t="s">
        <v>483</v>
      </c>
      <c r="B480" s="3">
        <v>479</v>
      </c>
      <c r="C480" s="2">
        <v>2</v>
      </c>
      <c r="D480" s="2">
        <v>35.059966109999998</v>
      </c>
      <c r="E480" s="2">
        <v>137.1101889</v>
      </c>
    </row>
    <row r="481" spans="1:5" x14ac:dyDescent="0.2">
      <c r="A481" s="4" t="s">
        <v>484</v>
      </c>
      <c r="B481" s="3">
        <v>480</v>
      </c>
      <c r="C481" s="2">
        <v>16</v>
      </c>
      <c r="D481" s="2">
        <v>35.063016939999997</v>
      </c>
      <c r="E481" s="2">
        <v>137.1592933</v>
      </c>
    </row>
    <row r="482" spans="1:5" x14ac:dyDescent="0.2">
      <c r="A482" s="4" t="s">
        <v>485</v>
      </c>
      <c r="B482" s="3">
        <v>481</v>
      </c>
      <c r="C482" s="2">
        <v>2</v>
      </c>
      <c r="D482" s="2">
        <v>35.011952219999998</v>
      </c>
      <c r="E482" s="2">
        <v>137.09007220000001</v>
      </c>
    </row>
    <row r="483" spans="1:5" x14ac:dyDescent="0.2">
      <c r="A483" s="4" t="s">
        <v>486</v>
      </c>
      <c r="B483" s="3">
        <v>482</v>
      </c>
      <c r="C483" s="2">
        <v>47</v>
      </c>
      <c r="D483" s="2">
        <v>35.058721939999998</v>
      </c>
      <c r="E483" s="2">
        <v>137.1093128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F4E0-EA60-6D46-BA5A-5ECEF844E0EE}">
  <dimension ref="A1:Y485"/>
  <sheetViews>
    <sheetView tabSelected="1" topLeftCell="K1" zoomScale="173" workbookViewId="0">
      <selection activeCell="Q7" sqref="Q7"/>
    </sheetView>
  </sheetViews>
  <sheetFormatPr baseColWidth="10" defaultRowHeight="16" x14ac:dyDescent="0.2"/>
  <cols>
    <col min="1" max="1" width="14.1640625" style="13" bestFit="1" customWidth="1"/>
    <col min="2" max="2" width="11.33203125" style="13" bestFit="1" customWidth="1"/>
    <col min="3" max="3" width="14" style="13" bestFit="1" customWidth="1"/>
    <col min="4" max="4" width="15.33203125" style="13" bestFit="1" customWidth="1"/>
    <col min="5" max="5" width="11.33203125" style="13" bestFit="1" customWidth="1"/>
    <col min="6" max="6" width="14" style="13" bestFit="1" customWidth="1"/>
    <col min="7" max="7" width="15.33203125" style="13" bestFit="1" customWidth="1"/>
    <col min="8" max="8" width="11.33203125" style="13" bestFit="1" customWidth="1"/>
    <col min="9" max="9" width="14" style="13" bestFit="1" customWidth="1"/>
    <col min="10" max="10" width="15.33203125" style="13" bestFit="1" customWidth="1"/>
    <col min="11" max="11" width="11.33203125" style="13" bestFit="1" customWidth="1"/>
    <col min="12" max="12" width="18.83203125" style="13" bestFit="1" customWidth="1"/>
    <col min="13" max="13" width="20.1640625" style="13" bestFit="1" customWidth="1"/>
    <col min="14" max="15" width="10.83203125" style="13"/>
    <col min="16" max="16" width="16.5" style="13" bestFit="1" customWidth="1"/>
    <col min="17" max="17" width="15.1640625" style="13" bestFit="1" customWidth="1"/>
    <col min="18" max="19" width="13.83203125" style="13" bestFit="1" customWidth="1"/>
    <col min="20" max="20" width="10.83203125" style="13"/>
    <col min="21" max="21" width="10.83203125" style="27"/>
    <col min="22" max="23" width="10.83203125" style="13"/>
    <col min="24" max="24" width="13" style="13" customWidth="1"/>
    <col min="25" max="25" width="14.1640625" style="13" customWidth="1"/>
    <col min="26" max="16384" width="10.83203125" style="13"/>
  </cols>
  <sheetData>
    <row r="1" spans="1:24" x14ac:dyDescent="0.2">
      <c r="B1" s="14" t="s">
        <v>496</v>
      </c>
      <c r="C1" s="15"/>
      <c r="D1" s="15"/>
      <c r="E1" s="18" t="s">
        <v>497</v>
      </c>
      <c r="F1" s="18"/>
      <c r="G1" s="18"/>
      <c r="H1" s="20" t="s">
        <v>498</v>
      </c>
      <c r="I1" s="20"/>
      <c r="J1" s="20"/>
      <c r="K1" s="22" t="s">
        <v>500</v>
      </c>
      <c r="L1" s="22"/>
      <c r="M1" s="23"/>
    </row>
    <row r="2" spans="1:24" ht="17" thickBot="1" x14ac:dyDescent="0.25">
      <c r="A2" s="13" t="s">
        <v>493</v>
      </c>
      <c r="B2" s="16" t="s">
        <v>499</v>
      </c>
      <c r="C2" s="17" t="s">
        <v>494</v>
      </c>
      <c r="D2" s="17" t="s">
        <v>495</v>
      </c>
      <c r="E2" s="19" t="s">
        <v>499</v>
      </c>
      <c r="F2" s="19" t="s">
        <v>494</v>
      </c>
      <c r="G2" s="19" t="s">
        <v>495</v>
      </c>
      <c r="H2" s="21" t="s">
        <v>499</v>
      </c>
      <c r="I2" s="21" t="s">
        <v>494</v>
      </c>
      <c r="J2" s="21" t="s">
        <v>495</v>
      </c>
      <c r="K2" s="24" t="s">
        <v>499</v>
      </c>
      <c r="L2" s="24" t="s">
        <v>491</v>
      </c>
      <c r="M2" s="25" t="s">
        <v>492</v>
      </c>
      <c r="Q2" s="13" t="s">
        <v>504</v>
      </c>
      <c r="S2" s="27"/>
      <c r="T2" s="28"/>
      <c r="U2" s="27" t="s">
        <v>505</v>
      </c>
    </row>
    <row r="3" spans="1:24" x14ac:dyDescent="0.2">
      <c r="A3" s="12" t="s">
        <v>5</v>
      </c>
      <c r="B3" s="26">
        <v>1</v>
      </c>
      <c r="C3" s="26">
        <v>34.997126940000001</v>
      </c>
      <c r="D3" s="26">
        <v>137.11424170000001</v>
      </c>
      <c r="E3" s="26">
        <v>0</v>
      </c>
      <c r="F3" s="26">
        <v>0</v>
      </c>
      <c r="G3" s="26">
        <v>0</v>
      </c>
      <c r="H3" s="26">
        <v>1</v>
      </c>
      <c r="I3" s="26">
        <v>34.997118059999998</v>
      </c>
      <c r="J3" s="26">
        <v>137.1143075</v>
      </c>
      <c r="K3" s="26">
        <v>2</v>
      </c>
      <c r="L3" s="26">
        <v>34.997118059999998</v>
      </c>
      <c r="M3" s="26">
        <v>137.11424170000001</v>
      </c>
      <c r="P3" s="27" t="s">
        <v>508</v>
      </c>
      <c r="U3" s="27" t="s">
        <v>506</v>
      </c>
    </row>
    <row r="4" spans="1:24" x14ac:dyDescent="0.2">
      <c r="A4" s="12" t="s">
        <v>6</v>
      </c>
      <c r="B4" s="26">
        <v>9</v>
      </c>
      <c r="C4" s="26">
        <v>35.00059306</v>
      </c>
      <c r="D4" s="26">
        <v>137.12565499999999</v>
      </c>
      <c r="E4" s="26">
        <v>0</v>
      </c>
      <c r="F4" s="26">
        <v>0</v>
      </c>
      <c r="G4" s="26">
        <v>0</v>
      </c>
      <c r="H4" s="26">
        <v>1</v>
      </c>
      <c r="I4" s="26">
        <v>35.000619999999998</v>
      </c>
      <c r="J4" s="26">
        <v>137.12568780000001</v>
      </c>
      <c r="K4" s="26">
        <v>10</v>
      </c>
      <c r="L4" s="26">
        <v>35.00059306</v>
      </c>
      <c r="M4" s="26">
        <v>137.12565499999999</v>
      </c>
      <c r="P4" s="13" t="s">
        <v>490</v>
      </c>
      <c r="Q4" s="13" t="s">
        <v>501</v>
      </c>
      <c r="R4" s="13" t="s">
        <v>503</v>
      </c>
      <c r="S4" s="13" t="s">
        <v>502</v>
      </c>
      <c r="U4" s="27" t="s">
        <v>507</v>
      </c>
    </row>
    <row r="5" spans="1:24" x14ac:dyDescent="0.2">
      <c r="A5" s="12" t="s">
        <v>7</v>
      </c>
      <c r="B5" s="26">
        <v>2</v>
      </c>
      <c r="C5" s="26">
        <v>34.993782779999997</v>
      </c>
      <c r="D5" s="26">
        <v>137.14416059999999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2</v>
      </c>
      <c r="L5" s="26">
        <v>34.993782779999997</v>
      </c>
      <c r="M5" s="26">
        <v>137.14416059999999</v>
      </c>
      <c r="P5" s="13" t="str">
        <f>INDEX(A3:M484,MATCH(MAX(K3:K484),K3:K484,0),1)</f>
        <v>23-K53735-000</v>
      </c>
      <c r="Q5" s="13">
        <f>INDEX(A3:M484,MATCH(MAX(K3:K484),K3:K484,0),11)</f>
        <v>47</v>
      </c>
      <c r="R5" s="13">
        <f>INDEX(A3:M484,MATCH(MAX(K3:K484),K3:K484,0),12)</f>
        <v>35.058721939999998</v>
      </c>
      <c r="S5" s="13">
        <f>INDEX(A3:M484,MATCH(MAX(K3:K484),K3:K484,0),13)</f>
        <v>137.1093128</v>
      </c>
      <c r="W5" s="13" t="s">
        <v>510</v>
      </c>
    </row>
    <row r="6" spans="1:24" x14ac:dyDescent="0.2">
      <c r="A6" s="12" t="s">
        <v>8</v>
      </c>
      <c r="B6" s="26">
        <v>6</v>
      </c>
      <c r="C6" s="26">
        <v>35.008723889999999</v>
      </c>
      <c r="D6" s="26">
        <v>137.0987058</v>
      </c>
      <c r="E6" s="26">
        <v>2</v>
      </c>
      <c r="F6" s="26">
        <v>35.012489170000002</v>
      </c>
      <c r="G6" s="26">
        <v>137.09880440000001</v>
      </c>
      <c r="H6" s="26">
        <v>0</v>
      </c>
      <c r="I6" s="26">
        <v>0</v>
      </c>
      <c r="J6" s="26">
        <v>0</v>
      </c>
      <c r="K6" s="26">
        <v>8</v>
      </c>
      <c r="L6" s="26">
        <v>35.008723889999999</v>
      </c>
      <c r="M6" s="26">
        <v>137.0987058</v>
      </c>
      <c r="P6" s="13" t="str">
        <f>INDEX(A3:M484,MATCH(Q6,K3:K484,0),1)</f>
        <v>23-K05875-000</v>
      </c>
      <c r="Q6" s="13">
        <f>LARGE(K3:K484,2)</f>
        <v>39</v>
      </c>
      <c r="R6" s="13">
        <f>INDEX(A3:M484,MATCH(Q6,K3:K484,0),12)</f>
        <v>35.069375280000003</v>
      </c>
      <c r="S6" s="13">
        <f>INDEX(A3:M484,MATCH(Q6,K3:K484,0),13)</f>
        <v>137.1269533</v>
      </c>
      <c r="W6" s="13">
        <v>3</v>
      </c>
    </row>
    <row r="7" spans="1:24" x14ac:dyDescent="0.2">
      <c r="A7" s="12" t="s">
        <v>9</v>
      </c>
      <c r="B7" s="26">
        <v>7</v>
      </c>
      <c r="C7" s="26">
        <v>35.010619439999999</v>
      </c>
      <c r="D7" s="26">
        <v>137.10408559999999</v>
      </c>
      <c r="E7" s="26">
        <v>5</v>
      </c>
      <c r="F7" s="26">
        <v>35.012573330000002</v>
      </c>
      <c r="G7" s="26">
        <v>137.10415140000001</v>
      </c>
      <c r="H7" s="26">
        <v>3</v>
      </c>
      <c r="I7" s="26">
        <v>35.012573330000002</v>
      </c>
      <c r="J7" s="26">
        <v>137.10426079999999</v>
      </c>
      <c r="K7" s="26">
        <v>15</v>
      </c>
      <c r="L7" s="26">
        <v>35.010619439999999</v>
      </c>
      <c r="M7" s="26">
        <v>137.10408559999999</v>
      </c>
      <c r="W7" s="26">
        <v>4</v>
      </c>
      <c r="X7" s="26"/>
    </row>
    <row r="8" spans="1:24" x14ac:dyDescent="0.2">
      <c r="A8" s="12" t="s">
        <v>10</v>
      </c>
      <c r="B8" s="26">
        <v>4</v>
      </c>
      <c r="C8" s="26">
        <v>35.013522500000001</v>
      </c>
      <c r="D8" s="26">
        <v>137.09304</v>
      </c>
      <c r="E8" s="26">
        <v>3</v>
      </c>
      <c r="F8" s="26">
        <v>35.014758059999998</v>
      </c>
      <c r="G8" s="26">
        <v>137.09378419999999</v>
      </c>
      <c r="H8" s="26">
        <v>0</v>
      </c>
      <c r="I8" s="26">
        <v>0</v>
      </c>
      <c r="J8" s="26">
        <v>0</v>
      </c>
      <c r="K8" s="26">
        <v>7</v>
      </c>
      <c r="L8" s="26">
        <v>35.013522500000001</v>
      </c>
      <c r="M8" s="26">
        <v>137.09304</v>
      </c>
      <c r="W8" s="13">
        <v>5</v>
      </c>
    </row>
    <row r="9" spans="1:24" x14ac:dyDescent="0.2">
      <c r="A9" s="12" t="s">
        <v>11</v>
      </c>
      <c r="B9" s="26">
        <v>2</v>
      </c>
      <c r="C9" s="26">
        <v>35.015710560000002</v>
      </c>
      <c r="D9" s="26">
        <v>137.10442280000001</v>
      </c>
      <c r="E9" s="26">
        <v>0</v>
      </c>
      <c r="F9" s="26">
        <v>0</v>
      </c>
      <c r="G9" s="26">
        <v>0</v>
      </c>
      <c r="H9" s="26">
        <v>2</v>
      </c>
      <c r="I9" s="26">
        <v>35.015710560000002</v>
      </c>
      <c r="J9" s="26">
        <v>137.10435720000001</v>
      </c>
      <c r="K9" s="26">
        <v>4</v>
      </c>
      <c r="L9" s="26">
        <v>35.015710560000002</v>
      </c>
      <c r="M9" s="26">
        <v>137.10435720000001</v>
      </c>
      <c r="P9" s="1" t="s">
        <v>509</v>
      </c>
      <c r="Q9" s="26"/>
      <c r="R9" s="26"/>
      <c r="S9" s="26"/>
      <c r="W9" s="13">
        <v>5</v>
      </c>
    </row>
    <row r="10" spans="1:24" x14ac:dyDescent="0.2">
      <c r="A10" s="12" t="s">
        <v>12</v>
      </c>
      <c r="B10" s="26">
        <v>3</v>
      </c>
      <c r="C10" s="26">
        <v>35.017910000000001</v>
      </c>
      <c r="D10" s="26">
        <v>137.0645131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3</v>
      </c>
      <c r="L10" s="26">
        <v>35.017910000000001</v>
      </c>
      <c r="M10" s="26">
        <v>137.0645131</v>
      </c>
      <c r="P10" s="13" t="str">
        <f>INDEX(A3:M484,MATCH(MAX(H3:H484),H3:H484,0),1)</f>
        <v>23-K05821-000</v>
      </c>
      <c r="Q10" s="13">
        <f>INDEX(A3:M484,MATCH(MAX(H3:H484),H3:H484,0),8)</f>
        <v>6</v>
      </c>
      <c r="R10" s="13">
        <f>INDEX(A3:M484,MATCH(MAX(H3:H484),H3:H484,0),9)</f>
        <v>35.006277500000003</v>
      </c>
      <c r="S10" s="13">
        <f>INDEX(A3:M484,MATCH(MAX(H3:H484),H3:H484,0),10)</f>
        <v>137.14250190000001</v>
      </c>
      <c r="W10" s="13">
        <v>5</v>
      </c>
    </row>
    <row r="11" spans="1:24" x14ac:dyDescent="0.2">
      <c r="A11" s="12" t="s">
        <v>13</v>
      </c>
      <c r="B11" s="26">
        <v>11</v>
      </c>
      <c r="C11" s="26">
        <v>35.015790279999997</v>
      </c>
      <c r="D11" s="26">
        <v>137.11553140000001</v>
      </c>
      <c r="E11" s="26">
        <v>2</v>
      </c>
      <c r="F11" s="26">
        <v>35.019375830000001</v>
      </c>
      <c r="G11" s="26">
        <v>137.11578359999999</v>
      </c>
      <c r="H11" s="26">
        <v>3</v>
      </c>
      <c r="I11" s="26">
        <v>35.018096389999997</v>
      </c>
      <c r="J11" s="26">
        <v>137.11580530000001</v>
      </c>
      <c r="K11" s="26">
        <v>16</v>
      </c>
      <c r="L11" s="26">
        <v>35.015790279999997</v>
      </c>
      <c r="M11" s="26">
        <v>137.11553140000001</v>
      </c>
      <c r="Q11" s="13">
        <f>LARGE(H3:H484,4)</f>
        <v>5</v>
      </c>
      <c r="W11" s="13">
        <v>5</v>
      </c>
    </row>
    <row r="12" spans="1:24" x14ac:dyDescent="0.2">
      <c r="A12" s="12" t="s">
        <v>14</v>
      </c>
      <c r="B12" s="26">
        <v>2</v>
      </c>
      <c r="C12" s="26">
        <v>35.021992220000001</v>
      </c>
      <c r="D12" s="26">
        <v>137.10172249999999</v>
      </c>
      <c r="E12" s="26">
        <v>0</v>
      </c>
      <c r="F12" s="26">
        <v>0</v>
      </c>
      <c r="G12" s="26">
        <v>0</v>
      </c>
      <c r="H12" s="26">
        <v>2</v>
      </c>
      <c r="I12" s="26">
        <v>35.020605279999998</v>
      </c>
      <c r="J12" s="26">
        <v>137.10359690000001</v>
      </c>
      <c r="K12" s="26">
        <v>4</v>
      </c>
      <c r="L12" s="26">
        <v>35.020605279999998</v>
      </c>
      <c r="M12" s="26">
        <v>137.10172249999999</v>
      </c>
      <c r="X12" s="13">
        <f>LARGE(W6:W11,COUNTIF(W6:W11,MAX(W6:W11))+1)</f>
        <v>4</v>
      </c>
    </row>
    <row r="13" spans="1:24" x14ac:dyDescent="0.2">
      <c r="A13" s="12" t="s">
        <v>15</v>
      </c>
      <c r="B13" s="26">
        <v>2</v>
      </c>
      <c r="C13" s="26">
        <v>35.020546940000003</v>
      </c>
      <c r="D13" s="26">
        <v>137.1127031</v>
      </c>
      <c r="E13" s="26">
        <v>1</v>
      </c>
      <c r="F13" s="26">
        <v>35.019121390000002</v>
      </c>
      <c r="G13" s="26">
        <v>137.11123610000001</v>
      </c>
      <c r="H13" s="26">
        <v>1</v>
      </c>
      <c r="I13" s="26">
        <v>35.02142972</v>
      </c>
      <c r="J13" s="26">
        <v>137.11271389999999</v>
      </c>
      <c r="K13" s="26">
        <v>4</v>
      </c>
      <c r="L13" s="26">
        <v>35.019121390000002</v>
      </c>
      <c r="M13" s="26">
        <v>137.11123610000001</v>
      </c>
    </row>
    <row r="14" spans="1:24" x14ac:dyDescent="0.2">
      <c r="A14" s="12" t="s">
        <v>16</v>
      </c>
      <c r="B14" s="26">
        <v>9</v>
      </c>
      <c r="C14" s="26">
        <v>35.021681940000001</v>
      </c>
      <c r="D14" s="26">
        <v>137.10498580000001</v>
      </c>
      <c r="E14" s="26">
        <v>0</v>
      </c>
      <c r="F14" s="26">
        <v>0</v>
      </c>
      <c r="G14" s="26">
        <v>0</v>
      </c>
      <c r="H14" s="26">
        <v>1</v>
      </c>
      <c r="I14" s="26">
        <v>35.021816940000001</v>
      </c>
      <c r="J14" s="26">
        <v>137.11183689999999</v>
      </c>
      <c r="K14" s="26">
        <v>10</v>
      </c>
      <c r="L14" s="26">
        <v>35.021681940000001</v>
      </c>
      <c r="M14" s="26">
        <v>137.10498580000001</v>
      </c>
      <c r="X14" s="13">
        <f>COUNTIF(W6:W10,MAX(W6:W10))</f>
        <v>3</v>
      </c>
    </row>
    <row r="15" spans="1:24" x14ac:dyDescent="0.2">
      <c r="A15" s="12" t="s">
        <v>17</v>
      </c>
      <c r="B15" s="26">
        <v>1</v>
      </c>
      <c r="C15" s="26">
        <v>35.022386390000001</v>
      </c>
      <c r="D15" s="26">
        <v>137.05009749999999</v>
      </c>
      <c r="E15" s="26">
        <v>3</v>
      </c>
      <c r="F15" s="26">
        <v>35.022368329999999</v>
      </c>
      <c r="G15" s="26">
        <v>137.05010830000001</v>
      </c>
      <c r="H15" s="26">
        <v>1</v>
      </c>
      <c r="I15" s="26">
        <v>35.023992499999999</v>
      </c>
      <c r="J15" s="26">
        <v>137.0517169</v>
      </c>
      <c r="K15" s="26">
        <v>5</v>
      </c>
      <c r="L15" s="26">
        <v>35.022368329999999</v>
      </c>
      <c r="M15" s="26">
        <v>137.05009749999999</v>
      </c>
    </row>
    <row r="16" spans="1:24" x14ac:dyDescent="0.2">
      <c r="A16" s="12" t="s">
        <v>18</v>
      </c>
      <c r="B16" s="26">
        <v>7</v>
      </c>
      <c r="C16" s="26">
        <v>35.023315830000001</v>
      </c>
      <c r="D16" s="26">
        <v>137.0510822</v>
      </c>
      <c r="E16" s="26">
        <v>2</v>
      </c>
      <c r="F16" s="26">
        <v>35.023396939999998</v>
      </c>
      <c r="G16" s="26">
        <v>137.0511042</v>
      </c>
      <c r="H16" s="26">
        <v>1</v>
      </c>
      <c r="I16" s="26">
        <v>35.023333890000004</v>
      </c>
      <c r="J16" s="26">
        <v>137.0511042</v>
      </c>
      <c r="K16" s="26">
        <v>10</v>
      </c>
      <c r="L16" s="26">
        <v>35.023315830000001</v>
      </c>
      <c r="M16" s="26">
        <v>137.0510822</v>
      </c>
    </row>
    <row r="17" spans="1:25" x14ac:dyDescent="0.2">
      <c r="A17" s="12" t="s">
        <v>19</v>
      </c>
      <c r="B17" s="26">
        <v>1</v>
      </c>
      <c r="C17" s="26">
        <v>35.024921390000003</v>
      </c>
      <c r="D17" s="26">
        <v>137.07289890000001</v>
      </c>
      <c r="E17" s="26">
        <v>2</v>
      </c>
      <c r="F17" s="26">
        <v>35.024984439999997</v>
      </c>
      <c r="G17" s="26">
        <v>137.07298610000001</v>
      </c>
      <c r="H17" s="26">
        <v>0</v>
      </c>
      <c r="I17" s="26">
        <v>0</v>
      </c>
      <c r="J17" s="26">
        <v>0</v>
      </c>
      <c r="K17" s="26">
        <v>3</v>
      </c>
      <c r="L17" s="26">
        <v>35.024921390000003</v>
      </c>
      <c r="M17" s="26">
        <v>137.07289890000001</v>
      </c>
      <c r="P17" s="12"/>
      <c r="S17" s="26"/>
      <c r="T17" s="26"/>
      <c r="U17" s="26"/>
      <c r="V17" s="26"/>
      <c r="W17" s="26"/>
      <c r="X17" s="26"/>
      <c r="Y17" s="26"/>
    </row>
    <row r="18" spans="1:25" x14ac:dyDescent="0.2">
      <c r="A18" s="12" t="s">
        <v>20</v>
      </c>
      <c r="B18" s="26">
        <v>5</v>
      </c>
      <c r="C18" s="26">
        <v>35.02762972</v>
      </c>
      <c r="D18" s="26">
        <v>137.07544780000001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5</v>
      </c>
      <c r="L18" s="26">
        <v>35.02762972</v>
      </c>
      <c r="M18" s="26">
        <v>137.07544780000001</v>
      </c>
    </row>
    <row r="19" spans="1:25" x14ac:dyDescent="0.2">
      <c r="A19" s="12" t="s">
        <v>21</v>
      </c>
      <c r="B19" s="26">
        <v>4</v>
      </c>
      <c r="C19" s="26">
        <v>35.031976389999997</v>
      </c>
      <c r="D19" s="26">
        <v>137.08052939999999</v>
      </c>
      <c r="E19" s="26">
        <v>1</v>
      </c>
      <c r="F19" s="26">
        <v>35.033852779999997</v>
      </c>
      <c r="G19" s="26">
        <v>137.0826319</v>
      </c>
      <c r="H19" s="26">
        <v>1</v>
      </c>
      <c r="I19" s="26">
        <v>35.031985280000001</v>
      </c>
      <c r="J19" s="26">
        <v>137.08056250000001</v>
      </c>
      <c r="K19" s="26">
        <v>6</v>
      </c>
      <c r="L19" s="26">
        <v>35.031976389999997</v>
      </c>
      <c r="M19" s="26">
        <v>137.08052939999999</v>
      </c>
    </row>
    <row r="20" spans="1:25" x14ac:dyDescent="0.2">
      <c r="A20" s="12" t="s">
        <v>22</v>
      </c>
      <c r="B20" s="26">
        <v>3</v>
      </c>
      <c r="C20" s="26">
        <v>35.031644999999997</v>
      </c>
      <c r="D20" s="26">
        <v>137.11346280000001</v>
      </c>
      <c r="E20" s="26">
        <v>0</v>
      </c>
      <c r="F20" s="26">
        <v>0</v>
      </c>
      <c r="G20" s="26">
        <v>0</v>
      </c>
      <c r="H20" s="26">
        <v>1</v>
      </c>
      <c r="I20" s="26">
        <v>35.032527219999999</v>
      </c>
      <c r="J20" s="26">
        <v>137.11353940000001</v>
      </c>
      <c r="K20" s="26">
        <v>4</v>
      </c>
      <c r="L20" s="26">
        <v>35.031644999999997</v>
      </c>
      <c r="M20" s="26">
        <v>137.11346280000001</v>
      </c>
    </row>
    <row r="21" spans="1:25" x14ac:dyDescent="0.2">
      <c r="A21" s="12" t="s">
        <v>23</v>
      </c>
      <c r="B21" s="26">
        <v>3</v>
      </c>
      <c r="C21" s="26">
        <v>35.033952220000003</v>
      </c>
      <c r="D21" s="26">
        <v>137.07924919999999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3</v>
      </c>
      <c r="L21" s="26">
        <v>35.033952220000003</v>
      </c>
      <c r="M21" s="26">
        <v>137.07924919999999</v>
      </c>
    </row>
    <row r="22" spans="1:25" x14ac:dyDescent="0.2">
      <c r="A22" s="12" t="s">
        <v>24</v>
      </c>
      <c r="B22" s="26">
        <v>2</v>
      </c>
      <c r="C22" s="26">
        <v>35.03608028</v>
      </c>
      <c r="D22" s="26">
        <v>137.05465469999999</v>
      </c>
      <c r="E22" s="26">
        <v>3</v>
      </c>
      <c r="F22" s="26">
        <v>35.035015559999998</v>
      </c>
      <c r="G22" s="26">
        <v>137.05405139999999</v>
      </c>
      <c r="H22" s="26">
        <v>1</v>
      </c>
      <c r="I22" s="26">
        <v>35.035033609999999</v>
      </c>
      <c r="J22" s="26">
        <v>137.05948309999999</v>
      </c>
      <c r="K22" s="26">
        <v>6</v>
      </c>
      <c r="L22" s="26">
        <v>35.035015559999998</v>
      </c>
      <c r="M22" s="26">
        <v>137.05405139999999</v>
      </c>
    </row>
    <row r="23" spans="1:25" x14ac:dyDescent="0.2">
      <c r="A23" s="12" t="s">
        <v>25</v>
      </c>
      <c r="B23" s="26">
        <v>4</v>
      </c>
      <c r="C23" s="26">
        <v>35.034864720000002</v>
      </c>
      <c r="D23" s="26">
        <v>137.08609419999999</v>
      </c>
      <c r="E23" s="26">
        <v>1</v>
      </c>
      <c r="F23" s="26">
        <v>35.03500167</v>
      </c>
      <c r="G23" s="26">
        <v>137.08842859999999</v>
      </c>
      <c r="H23" s="26">
        <v>0</v>
      </c>
      <c r="I23" s="26">
        <v>0</v>
      </c>
      <c r="J23" s="26">
        <v>0</v>
      </c>
      <c r="K23" s="26">
        <v>5</v>
      </c>
      <c r="L23" s="26">
        <v>35.034864720000002</v>
      </c>
      <c r="M23" s="26">
        <v>137.08609419999999</v>
      </c>
    </row>
    <row r="24" spans="1:25" x14ac:dyDescent="0.2">
      <c r="A24" s="12" t="s">
        <v>26</v>
      </c>
      <c r="B24" s="26">
        <v>8</v>
      </c>
      <c r="C24" s="26">
        <v>35.034913060000001</v>
      </c>
      <c r="D24" s="26">
        <v>137.09026919999999</v>
      </c>
      <c r="E24" s="26">
        <v>3</v>
      </c>
      <c r="F24" s="26">
        <v>35.034931110000002</v>
      </c>
      <c r="G24" s="26">
        <v>137.09102609999999</v>
      </c>
      <c r="H24" s="26">
        <v>1</v>
      </c>
      <c r="I24" s="26">
        <v>35.034913060000001</v>
      </c>
      <c r="J24" s="26">
        <v>137.09107</v>
      </c>
      <c r="K24" s="26">
        <v>12</v>
      </c>
      <c r="L24" s="26">
        <v>35.034913060000001</v>
      </c>
      <c r="M24" s="26">
        <v>137.09026919999999</v>
      </c>
    </row>
    <row r="25" spans="1:25" x14ac:dyDescent="0.2">
      <c r="A25" s="12" t="s">
        <v>27</v>
      </c>
      <c r="B25" s="26">
        <v>4</v>
      </c>
      <c r="C25" s="26">
        <v>35.037370279999998</v>
      </c>
      <c r="D25" s="26">
        <v>137.06178170000001</v>
      </c>
      <c r="E25" s="26">
        <v>1</v>
      </c>
      <c r="F25" s="26">
        <v>35.037379440000002</v>
      </c>
      <c r="G25" s="26">
        <v>137.06179280000001</v>
      </c>
      <c r="H25" s="26">
        <v>1</v>
      </c>
      <c r="I25" s="26">
        <v>35.037361390000001</v>
      </c>
      <c r="J25" s="26">
        <v>137.06182559999999</v>
      </c>
      <c r="K25" s="26">
        <v>6</v>
      </c>
      <c r="L25" s="26">
        <v>35.037361390000001</v>
      </c>
      <c r="M25" s="26">
        <v>137.06178170000001</v>
      </c>
    </row>
    <row r="26" spans="1:25" x14ac:dyDescent="0.2">
      <c r="A26" s="12" t="s">
        <v>28</v>
      </c>
      <c r="B26" s="26">
        <v>2</v>
      </c>
      <c r="C26" s="26">
        <v>35.040010000000002</v>
      </c>
      <c r="D26" s="26">
        <v>137.11515689999999</v>
      </c>
      <c r="E26" s="26">
        <v>2</v>
      </c>
      <c r="F26" s="26">
        <v>35.040578330000002</v>
      </c>
      <c r="G26" s="26">
        <v>137.11637329999999</v>
      </c>
      <c r="H26" s="26">
        <v>2</v>
      </c>
      <c r="I26" s="26">
        <v>35.040569439999999</v>
      </c>
      <c r="J26" s="26">
        <v>137.11637329999999</v>
      </c>
      <c r="K26" s="26">
        <v>6</v>
      </c>
      <c r="L26" s="26">
        <v>35.040010000000002</v>
      </c>
      <c r="M26" s="26">
        <v>137.11515689999999</v>
      </c>
    </row>
    <row r="27" spans="1:25" x14ac:dyDescent="0.2">
      <c r="A27" s="12" t="s">
        <v>29</v>
      </c>
      <c r="B27" s="26">
        <v>6</v>
      </c>
      <c r="C27" s="26">
        <v>35.035918889999998</v>
      </c>
      <c r="D27" s="26">
        <v>137.0756672</v>
      </c>
      <c r="E27" s="26">
        <v>0</v>
      </c>
      <c r="F27" s="26">
        <v>0</v>
      </c>
      <c r="G27" s="26">
        <v>0</v>
      </c>
      <c r="H27" s="26">
        <v>3</v>
      </c>
      <c r="I27" s="26">
        <v>35.038616670000003</v>
      </c>
      <c r="J27" s="26">
        <v>137.0756672</v>
      </c>
      <c r="K27" s="26">
        <v>9</v>
      </c>
      <c r="L27" s="26">
        <v>35.035918889999998</v>
      </c>
      <c r="M27" s="26">
        <v>137.0756672</v>
      </c>
    </row>
    <row r="28" spans="1:25" x14ac:dyDescent="0.2">
      <c r="A28" s="12" t="s">
        <v>30</v>
      </c>
      <c r="B28" s="26">
        <v>7</v>
      </c>
      <c r="C28" s="26">
        <v>35.039630559999999</v>
      </c>
      <c r="D28" s="26">
        <v>137.06573359999999</v>
      </c>
      <c r="E28" s="26">
        <v>0</v>
      </c>
      <c r="F28" s="26">
        <v>0</v>
      </c>
      <c r="G28" s="26">
        <v>0</v>
      </c>
      <c r="H28" s="26">
        <v>1</v>
      </c>
      <c r="I28" s="26">
        <v>35.041412219999998</v>
      </c>
      <c r="J28" s="26">
        <v>137.06575530000001</v>
      </c>
      <c r="K28" s="26">
        <v>8</v>
      </c>
      <c r="L28" s="26">
        <v>35.039630559999999</v>
      </c>
      <c r="M28" s="26">
        <v>137.06573359999999</v>
      </c>
    </row>
    <row r="29" spans="1:25" x14ac:dyDescent="0.2">
      <c r="A29" s="12" t="s">
        <v>31</v>
      </c>
      <c r="B29" s="26">
        <v>8</v>
      </c>
      <c r="C29" s="26">
        <v>35.042513059999997</v>
      </c>
      <c r="D29" s="26">
        <v>137.06680639999999</v>
      </c>
      <c r="E29" s="26">
        <v>1</v>
      </c>
      <c r="F29" s="26">
        <v>35.045733609999999</v>
      </c>
      <c r="G29" s="26">
        <v>137.069795</v>
      </c>
      <c r="H29" s="26">
        <v>2</v>
      </c>
      <c r="I29" s="26">
        <v>35.042548889999999</v>
      </c>
      <c r="J29" s="26">
        <v>137.06663080000001</v>
      </c>
      <c r="K29" s="26">
        <v>11</v>
      </c>
      <c r="L29" s="26">
        <v>35.042513059999997</v>
      </c>
      <c r="M29" s="26">
        <v>137.06663080000001</v>
      </c>
    </row>
    <row r="30" spans="1:25" x14ac:dyDescent="0.2">
      <c r="A30" s="12" t="s">
        <v>32</v>
      </c>
      <c r="B30" s="26">
        <v>4</v>
      </c>
      <c r="C30" s="26">
        <v>35.038721109999997</v>
      </c>
      <c r="D30" s="26">
        <v>137.0972592</v>
      </c>
      <c r="E30" s="26">
        <v>1</v>
      </c>
      <c r="F30" s="26">
        <v>35.041563060000001</v>
      </c>
      <c r="G30" s="26">
        <v>137.10145470000001</v>
      </c>
      <c r="H30" s="26">
        <v>0</v>
      </c>
      <c r="I30" s="26">
        <v>0</v>
      </c>
      <c r="J30" s="26">
        <v>0</v>
      </c>
      <c r="K30" s="26">
        <v>5</v>
      </c>
      <c r="L30" s="26">
        <v>35.038721109999997</v>
      </c>
      <c r="M30" s="26">
        <v>137.0972592</v>
      </c>
    </row>
    <row r="31" spans="1:25" x14ac:dyDescent="0.2">
      <c r="A31" s="12" t="s">
        <v>33</v>
      </c>
      <c r="B31" s="26">
        <v>4</v>
      </c>
      <c r="C31" s="26">
        <v>35.039787220000001</v>
      </c>
      <c r="D31" s="26">
        <v>137.0739447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4</v>
      </c>
      <c r="L31" s="26">
        <v>35.039787220000001</v>
      </c>
      <c r="M31" s="26">
        <v>137.0739447</v>
      </c>
    </row>
    <row r="32" spans="1:25" x14ac:dyDescent="0.2">
      <c r="A32" s="12" t="s">
        <v>34</v>
      </c>
      <c r="B32" s="26">
        <v>3</v>
      </c>
      <c r="C32" s="26">
        <v>35.043785</v>
      </c>
      <c r="D32" s="26">
        <v>137.0680433</v>
      </c>
      <c r="E32" s="26">
        <v>0</v>
      </c>
      <c r="F32" s="26">
        <v>0</v>
      </c>
      <c r="G32" s="26">
        <v>0</v>
      </c>
      <c r="H32" s="26">
        <v>1</v>
      </c>
      <c r="I32" s="26">
        <v>35.044644439999999</v>
      </c>
      <c r="J32" s="26">
        <v>137.07198829999999</v>
      </c>
      <c r="K32" s="26">
        <v>4</v>
      </c>
      <c r="L32" s="26">
        <v>35.043785</v>
      </c>
      <c r="M32" s="26">
        <v>137.0680433</v>
      </c>
    </row>
    <row r="33" spans="1:13" x14ac:dyDescent="0.2">
      <c r="A33" s="12" t="s">
        <v>35</v>
      </c>
      <c r="B33" s="26">
        <v>3</v>
      </c>
      <c r="C33" s="26">
        <v>35.044416669999997</v>
      </c>
      <c r="D33" s="26">
        <v>137.11154780000001</v>
      </c>
      <c r="E33" s="26">
        <v>0</v>
      </c>
      <c r="F33" s="26">
        <v>0</v>
      </c>
      <c r="G33" s="26">
        <v>0</v>
      </c>
      <c r="H33" s="26">
        <v>2</v>
      </c>
      <c r="I33" s="26">
        <v>35.04430833</v>
      </c>
      <c r="J33" s="26">
        <v>137.11164669999999</v>
      </c>
      <c r="K33" s="26">
        <v>5</v>
      </c>
      <c r="L33" s="26">
        <v>35.04430833</v>
      </c>
      <c r="M33" s="26">
        <v>137.11154780000001</v>
      </c>
    </row>
    <row r="34" spans="1:13" x14ac:dyDescent="0.2">
      <c r="A34" s="12" t="s">
        <v>36</v>
      </c>
      <c r="B34" s="26">
        <v>8</v>
      </c>
      <c r="C34" s="26">
        <v>35.044718609999997</v>
      </c>
      <c r="D34" s="26">
        <v>137.06038860000001</v>
      </c>
      <c r="E34" s="26">
        <v>1</v>
      </c>
      <c r="F34" s="26">
        <v>35.04475472</v>
      </c>
      <c r="G34" s="26">
        <v>137.06348220000001</v>
      </c>
      <c r="H34" s="26">
        <v>5</v>
      </c>
      <c r="I34" s="26">
        <v>35.044727780000002</v>
      </c>
      <c r="J34" s="26">
        <v>137.06042170000001</v>
      </c>
      <c r="K34" s="26">
        <v>14</v>
      </c>
      <c r="L34" s="26">
        <v>35.044718609999997</v>
      </c>
      <c r="M34" s="26">
        <v>137.06038860000001</v>
      </c>
    </row>
    <row r="35" spans="1:13" x14ac:dyDescent="0.2">
      <c r="A35" s="12" t="s">
        <v>37</v>
      </c>
      <c r="B35" s="26">
        <v>1</v>
      </c>
      <c r="C35" s="26">
        <v>35.048031940000001</v>
      </c>
      <c r="D35" s="26">
        <v>137.11263059999999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1</v>
      </c>
      <c r="L35" s="26">
        <v>35.048031940000001</v>
      </c>
      <c r="M35" s="26">
        <v>137.11263059999999</v>
      </c>
    </row>
    <row r="36" spans="1:13" x14ac:dyDescent="0.2">
      <c r="A36" s="12" t="s">
        <v>38</v>
      </c>
      <c r="B36" s="26">
        <v>7</v>
      </c>
      <c r="C36" s="26">
        <v>35.052269440000003</v>
      </c>
      <c r="D36" s="26">
        <v>137.082065</v>
      </c>
      <c r="E36" s="26">
        <v>2</v>
      </c>
      <c r="F36" s="26">
        <v>35.052576389999999</v>
      </c>
      <c r="G36" s="26">
        <v>137.0829306</v>
      </c>
      <c r="H36" s="26">
        <v>1</v>
      </c>
      <c r="I36" s="26">
        <v>35.051450279999997</v>
      </c>
      <c r="J36" s="26">
        <v>137.08400610000001</v>
      </c>
      <c r="K36" s="26">
        <v>10</v>
      </c>
      <c r="L36" s="26">
        <v>35.051450279999997</v>
      </c>
      <c r="M36" s="26">
        <v>137.082065</v>
      </c>
    </row>
    <row r="37" spans="1:13" x14ac:dyDescent="0.2">
      <c r="A37" s="12" t="s">
        <v>39</v>
      </c>
      <c r="B37" s="26">
        <v>6</v>
      </c>
      <c r="C37" s="26">
        <v>35.051844719999998</v>
      </c>
      <c r="D37" s="26">
        <v>137.1104569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6</v>
      </c>
      <c r="L37" s="26">
        <v>35.051844719999998</v>
      </c>
      <c r="M37" s="26">
        <v>137.1104569</v>
      </c>
    </row>
    <row r="38" spans="1:13" x14ac:dyDescent="0.2">
      <c r="A38" s="12" t="s">
        <v>40</v>
      </c>
      <c r="B38" s="26">
        <v>2</v>
      </c>
      <c r="C38" s="26">
        <v>35.053337220000003</v>
      </c>
      <c r="D38" s="26">
        <v>137.08846579999999</v>
      </c>
      <c r="E38" s="26">
        <v>0</v>
      </c>
      <c r="F38" s="26">
        <v>0</v>
      </c>
      <c r="G38" s="26">
        <v>0</v>
      </c>
      <c r="H38" s="26">
        <v>1</v>
      </c>
      <c r="I38" s="26">
        <v>35.053373329999999</v>
      </c>
      <c r="J38" s="26">
        <v>137.08857560000001</v>
      </c>
      <c r="K38" s="26">
        <v>3</v>
      </c>
      <c r="L38" s="26">
        <v>35.053337220000003</v>
      </c>
      <c r="M38" s="26">
        <v>137.08846579999999</v>
      </c>
    </row>
    <row r="39" spans="1:13" x14ac:dyDescent="0.2">
      <c r="A39" s="12" t="s">
        <v>41</v>
      </c>
      <c r="B39" s="26">
        <v>4</v>
      </c>
      <c r="C39" s="26">
        <v>35.052638610000002</v>
      </c>
      <c r="D39" s="26">
        <v>137.11172780000001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4</v>
      </c>
      <c r="L39" s="26">
        <v>35.052638610000002</v>
      </c>
      <c r="M39" s="26">
        <v>137.11172780000001</v>
      </c>
    </row>
    <row r="40" spans="1:13" x14ac:dyDescent="0.2">
      <c r="A40" s="12" t="s">
        <v>42</v>
      </c>
      <c r="B40" s="26">
        <v>11</v>
      </c>
      <c r="C40" s="26">
        <v>35.051499720000002</v>
      </c>
      <c r="D40" s="26">
        <v>137.07341360000001</v>
      </c>
      <c r="E40" s="26">
        <v>1</v>
      </c>
      <c r="F40" s="26">
        <v>35.054480830000003</v>
      </c>
      <c r="G40" s="26">
        <v>137.0739394</v>
      </c>
      <c r="H40" s="26">
        <v>2</v>
      </c>
      <c r="I40" s="26">
        <v>35.051688329999998</v>
      </c>
      <c r="J40" s="26">
        <v>137.07388470000001</v>
      </c>
      <c r="K40" s="26">
        <v>14</v>
      </c>
      <c r="L40" s="26">
        <v>35.051499720000002</v>
      </c>
      <c r="M40" s="26">
        <v>137.07341360000001</v>
      </c>
    </row>
    <row r="41" spans="1:13" x14ac:dyDescent="0.2">
      <c r="A41" s="12" t="s">
        <v>43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1</v>
      </c>
      <c r="I41" s="26">
        <v>35.056335560000001</v>
      </c>
      <c r="J41" s="26">
        <v>137.11517939999999</v>
      </c>
      <c r="K41" s="26">
        <v>1</v>
      </c>
      <c r="L41" s="26">
        <v>35.056335560000001</v>
      </c>
      <c r="M41" s="26">
        <v>137.11517939999999</v>
      </c>
    </row>
    <row r="42" spans="1:13" x14ac:dyDescent="0.2">
      <c r="A42" s="12" t="s">
        <v>44</v>
      </c>
      <c r="B42" s="26">
        <v>5</v>
      </c>
      <c r="C42" s="26">
        <v>35.06029444</v>
      </c>
      <c r="D42" s="26">
        <v>137.09967470000001</v>
      </c>
      <c r="E42" s="26">
        <v>4</v>
      </c>
      <c r="F42" s="26">
        <v>35.059338060000002</v>
      </c>
      <c r="G42" s="26">
        <v>137.0985025</v>
      </c>
      <c r="H42" s="26">
        <v>2</v>
      </c>
      <c r="I42" s="26">
        <v>35.060321389999999</v>
      </c>
      <c r="J42" s="26">
        <v>137.0997078</v>
      </c>
      <c r="K42" s="26">
        <v>11</v>
      </c>
      <c r="L42" s="26">
        <v>35.059338060000002</v>
      </c>
      <c r="M42" s="26">
        <v>137.0985025</v>
      </c>
    </row>
    <row r="43" spans="1:13" x14ac:dyDescent="0.2">
      <c r="A43" s="12" t="s">
        <v>45</v>
      </c>
      <c r="B43" s="26">
        <v>0</v>
      </c>
      <c r="C43" s="26">
        <v>0</v>
      </c>
      <c r="D43" s="26">
        <v>0</v>
      </c>
      <c r="E43" s="26">
        <v>1</v>
      </c>
      <c r="F43" s="26">
        <v>35.060382500000003</v>
      </c>
      <c r="G43" s="26">
        <v>137.0961556</v>
      </c>
      <c r="H43" s="26">
        <v>0</v>
      </c>
      <c r="I43" s="26">
        <v>0</v>
      </c>
      <c r="J43" s="26">
        <v>0</v>
      </c>
      <c r="K43" s="26">
        <v>1</v>
      </c>
      <c r="L43" s="26">
        <v>35.060382500000003</v>
      </c>
      <c r="M43" s="26">
        <v>137.0961556</v>
      </c>
    </row>
    <row r="44" spans="1:13" x14ac:dyDescent="0.2">
      <c r="A44" s="12" t="s">
        <v>46</v>
      </c>
      <c r="B44" s="26">
        <v>1</v>
      </c>
      <c r="C44" s="26">
        <v>35.060605000000002</v>
      </c>
      <c r="D44" s="26">
        <v>137.09164939999999</v>
      </c>
      <c r="E44" s="26">
        <v>1</v>
      </c>
      <c r="F44" s="26">
        <v>35.060596109999999</v>
      </c>
      <c r="G44" s="26">
        <v>137.09157250000001</v>
      </c>
      <c r="H44" s="26">
        <v>0</v>
      </c>
      <c r="I44" s="26">
        <v>0</v>
      </c>
      <c r="J44" s="26">
        <v>0</v>
      </c>
      <c r="K44" s="26">
        <v>2</v>
      </c>
      <c r="L44" s="26">
        <v>35.060596109999999</v>
      </c>
      <c r="M44" s="26">
        <v>137.09157250000001</v>
      </c>
    </row>
    <row r="45" spans="1:13" x14ac:dyDescent="0.2">
      <c r="A45" s="12" t="s">
        <v>47</v>
      </c>
      <c r="B45" s="26">
        <v>2</v>
      </c>
      <c r="C45" s="26">
        <v>35.063261939999997</v>
      </c>
      <c r="D45" s="26">
        <v>137.1031261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2</v>
      </c>
      <c r="L45" s="26">
        <v>35.063261939999997</v>
      </c>
      <c r="M45" s="26">
        <v>137.1031261</v>
      </c>
    </row>
    <row r="46" spans="1:13" x14ac:dyDescent="0.2">
      <c r="A46" s="12" t="s">
        <v>48</v>
      </c>
      <c r="B46" s="26">
        <v>3</v>
      </c>
      <c r="C46" s="26">
        <v>35.068541109999998</v>
      </c>
      <c r="D46" s="26">
        <v>137.11483190000001</v>
      </c>
      <c r="E46" s="26">
        <v>1</v>
      </c>
      <c r="F46" s="26">
        <v>35.068541109999998</v>
      </c>
      <c r="G46" s="26">
        <v>137.1148431</v>
      </c>
      <c r="H46" s="26">
        <v>0</v>
      </c>
      <c r="I46" s="26">
        <v>0</v>
      </c>
      <c r="J46" s="26">
        <v>0</v>
      </c>
      <c r="K46" s="26">
        <v>4</v>
      </c>
      <c r="L46" s="26">
        <v>35.068541109999998</v>
      </c>
      <c r="M46" s="26">
        <v>137.11483190000001</v>
      </c>
    </row>
    <row r="47" spans="1:13" x14ac:dyDescent="0.2">
      <c r="A47" s="12" t="s">
        <v>49</v>
      </c>
      <c r="B47" s="26">
        <v>8</v>
      </c>
      <c r="C47" s="26">
        <v>35.071179720000003</v>
      </c>
      <c r="D47" s="26">
        <v>137.10889829999999</v>
      </c>
      <c r="E47" s="26">
        <v>2</v>
      </c>
      <c r="F47" s="26">
        <v>35.073289719999998</v>
      </c>
      <c r="G47" s="26">
        <v>137.11024560000001</v>
      </c>
      <c r="H47" s="26">
        <v>3</v>
      </c>
      <c r="I47" s="26">
        <v>35.071125559999999</v>
      </c>
      <c r="J47" s="26">
        <v>137.10889829999999</v>
      </c>
      <c r="K47" s="26">
        <v>13</v>
      </c>
      <c r="L47" s="26">
        <v>35.071125559999999</v>
      </c>
      <c r="M47" s="26">
        <v>137.10889829999999</v>
      </c>
    </row>
    <row r="48" spans="1:13" x14ac:dyDescent="0.2">
      <c r="A48" s="12" t="s">
        <v>50</v>
      </c>
      <c r="B48" s="26">
        <v>6</v>
      </c>
      <c r="C48" s="26">
        <v>35.057652500000003</v>
      </c>
      <c r="D48" s="26">
        <v>137.11740420000001</v>
      </c>
      <c r="E48" s="26">
        <v>2</v>
      </c>
      <c r="F48" s="26">
        <v>35.057327780000001</v>
      </c>
      <c r="G48" s="26">
        <v>137.11668080000001</v>
      </c>
      <c r="H48" s="26">
        <v>1</v>
      </c>
      <c r="I48" s="26">
        <v>35.057697500000003</v>
      </c>
      <c r="J48" s="26">
        <v>137.1173933</v>
      </c>
      <c r="K48" s="26">
        <v>9</v>
      </c>
      <c r="L48" s="26">
        <v>35.057327780000001</v>
      </c>
      <c r="M48" s="26">
        <v>137.11668080000001</v>
      </c>
    </row>
    <row r="49" spans="1:13" x14ac:dyDescent="0.2">
      <c r="A49" s="12" t="s">
        <v>51</v>
      </c>
      <c r="B49" s="26">
        <v>1</v>
      </c>
      <c r="C49" s="26">
        <v>35.055107499999998</v>
      </c>
      <c r="D49" s="26">
        <v>137.1105431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1</v>
      </c>
      <c r="L49" s="26">
        <v>35.055107499999998</v>
      </c>
      <c r="M49" s="26">
        <v>137.1105431</v>
      </c>
    </row>
    <row r="50" spans="1:13" x14ac:dyDescent="0.2">
      <c r="A50" s="12" t="s">
        <v>52</v>
      </c>
      <c r="B50" s="26">
        <v>1</v>
      </c>
      <c r="C50" s="26">
        <v>35.036764439999999</v>
      </c>
      <c r="D50" s="26">
        <v>137.1146219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35.036764439999999</v>
      </c>
      <c r="M50" s="26">
        <v>137.1146219</v>
      </c>
    </row>
    <row r="51" spans="1:13" x14ac:dyDescent="0.2">
      <c r="A51" s="12" t="s">
        <v>53</v>
      </c>
      <c r="B51" s="26">
        <v>1</v>
      </c>
      <c r="C51" s="26">
        <v>35.039226390000003</v>
      </c>
      <c r="D51" s="26">
        <v>137.1164508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1</v>
      </c>
      <c r="L51" s="26">
        <v>35.039226390000003</v>
      </c>
      <c r="M51" s="26">
        <v>137.1164508</v>
      </c>
    </row>
    <row r="52" spans="1:13" x14ac:dyDescent="0.2">
      <c r="A52" s="12" t="s">
        <v>54</v>
      </c>
      <c r="B52" s="26">
        <v>3</v>
      </c>
      <c r="C52" s="26">
        <v>35.067684720000003</v>
      </c>
      <c r="D52" s="26">
        <v>137.11331720000001</v>
      </c>
      <c r="E52" s="26">
        <v>0</v>
      </c>
      <c r="F52" s="26">
        <v>0</v>
      </c>
      <c r="G52" s="26">
        <v>0</v>
      </c>
      <c r="H52" s="26">
        <v>1</v>
      </c>
      <c r="I52" s="26">
        <v>35.067684720000003</v>
      </c>
      <c r="J52" s="26">
        <v>137.11526029999999</v>
      </c>
      <c r="K52" s="26">
        <v>4</v>
      </c>
      <c r="L52" s="26">
        <v>35.067684720000003</v>
      </c>
      <c r="M52" s="26">
        <v>137.11331720000001</v>
      </c>
    </row>
    <row r="53" spans="1:13" x14ac:dyDescent="0.2">
      <c r="A53" s="12" t="s">
        <v>55</v>
      </c>
      <c r="B53" s="26">
        <v>1</v>
      </c>
      <c r="C53" s="26">
        <v>35.015903610000002</v>
      </c>
      <c r="D53" s="26">
        <v>137.0948458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1</v>
      </c>
      <c r="L53" s="26">
        <v>35.015903610000002</v>
      </c>
      <c r="M53" s="26">
        <v>137.0948458</v>
      </c>
    </row>
    <row r="54" spans="1:13" x14ac:dyDescent="0.2">
      <c r="A54" s="12" t="s">
        <v>56</v>
      </c>
      <c r="B54" s="26">
        <v>8</v>
      </c>
      <c r="C54" s="26">
        <v>35.016579999999998</v>
      </c>
      <c r="D54" s="26">
        <v>137.0952728</v>
      </c>
      <c r="E54" s="26">
        <v>0</v>
      </c>
      <c r="F54" s="26">
        <v>0</v>
      </c>
      <c r="G54" s="26">
        <v>0</v>
      </c>
      <c r="H54" s="26">
        <v>2</v>
      </c>
      <c r="I54" s="26">
        <v>35.01659806</v>
      </c>
      <c r="J54" s="26">
        <v>137.09538219999999</v>
      </c>
      <c r="K54" s="26">
        <v>10</v>
      </c>
      <c r="L54" s="26">
        <v>35.016579999999998</v>
      </c>
      <c r="M54" s="26">
        <v>137.0952728</v>
      </c>
    </row>
    <row r="55" spans="1:13" x14ac:dyDescent="0.2">
      <c r="A55" s="12" t="s">
        <v>57</v>
      </c>
      <c r="B55" s="26">
        <v>4</v>
      </c>
      <c r="C55" s="26">
        <v>35.021314719999999</v>
      </c>
      <c r="D55" s="26">
        <v>137.09913689999999</v>
      </c>
      <c r="E55" s="26">
        <v>0</v>
      </c>
      <c r="F55" s="26">
        <v>0</v>
      </c>
      <c r="G55" s="26">
        <v>0</v>
      </c>
      <c r="H55" s="26">
        <v>2</v>
      </c>
      <c r="I55" s="26">
        <v>35.017274440000001</v>
      </c>
      <c r="J55" s="26">
        <v>137.09588579999999</v>
      </c>
      <c r="K55" s="26">
        <v>6</v>
      </c>
      <c r="L55" s="26">
        <v>35.017274440000001</v>
      </c>
      <c r="M55" s="26">
        <v>137.09588579999999</v>
      </c>
    </row>
    <row r="56" spans="1:13" x14ac:dyDescent="0.2">
      <c r="A56" s="12" t="s">
        <v>58</v>
      </c>
      <c r="B56" s="26">
        <v>3</v>
      </c>
      <c r="C56" s="26">
        <v>35.043860000000002</v>
      </c>
      <c r="D56" s="26">
        <v>137.1171933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3</v>
      </c>
      <c r="L56" s="26">
        <v>35.043860000000002</v>
      </c>
      <c r="M56" s="26">
        <v>137.1171933</v>
      </c>
    </row>
    <row r="57" spans="1:13" x14ac:dyDescent="0.2">
      <c r="A57" s="12" t="s">
        <v>59</v>
      </c>
      <c r="B57" s="26">
        <v>0</v>
      </c>
      <c r="C57" s="26">
        <v>0</v>
      </c>
      <c r="D57" s="26">
        <v>0</v>
      </c>
      <c r="E57" s="26">
        <v>2</v>
      </c>
      <c r="F57" s="26">
        <v>35.035658060000003</v>
      </c>
      <c r="G57" s="26">
        <v>137.1201136</v>
      </c>
      <c r="H57" s="26">
        <v>1</v>
      </c>
      <c r="I57" s="26">
        <v>35.034845830000002</v>
      </c>
      <c r="J57" s="26">
        <v>137.11793309999999</v>
      </c>
      <c r="K57" s="26">
        <v>3</v>
      </c>
      <c r="L57" s="26">
        <v>35.034845830000002</v>
      </c>
      <c r="M57" s="26">
        <v>137.11793309999999</v>
      </c>
    </row>
    <row r="58" spans="1:13" x14ac:dyDescent="0.2">
      <c r="A58" s="12" t="s">
        <v>60</v>
      </c>
      <c r="B58" s="26">
        <v>1</v>
      </c>
      <c r="C58" s="26">
        <v>35.060774440000003</v>
      </c>
      <c r="D58" s="26">
        <v>137.08837109999999</v>
      </c>
      <c r="E58" s="26">
        <v>1</v>
      </c>
      <c r="F58" s="26">
        <v>35.060834999999997</v>
      </c>
      <c r="G58" s="26">
        <v>137.0848847</v>
      </c>
      <c r="H58" s="26">
        <v>0</v>
      </c>
      <c r="I58" s="26">
        <v>0</v>
      </c>
      <c r="J58" s="26">
        <v>0</v>
      </c>
      <c r="K58" s="26">
        <v>2</v>
      </c>
      <c r="L58" s="26">
        <v>35.060774440000003</v>
      </c>
      <c r="M58" s="26">
        <v>137.0848847</v>
      </c>
    </row>
    <row r="59" spans="1:13" x14ac:dyDescent="0.2">
      <c r="A59" s="12" t="s">
        <v>61</v>
      </c>
      <c r="B59" s="26">
        <v>12</v>
      </c>
      <c r="C59" s="26">
        <v>35.032870559999999</v>
      </c>
      <c r="D59" s="26">
        <v>137.11471169999999</v>
      </c>
      <c r="E59" s="26">
        <v>0</v>
      </c>
      <c r="F59" s="26">
        <v>0</v>
      </c>
      <c r="G59" s="26">
        <v>0</v>
      </c>
      <c r="H59" s="26">
        <v>3</v>
      </c>
      <c r="I59" s="26">
        <v>35.033374999999999</v>
      </c>
      <c r="J59" s="26">
        <v>137.11476640000001</v>
      </c>
      <c r="K59" s="26">
        <v>15</v>
      </c>
      <c r="L59" s="26">
        <v>35.032870559999999</v>
      </c>
      <c r="M59" s="26">
        <v>137.11471169999999</v>
      </c>
    </row>
    <row r="60" spans="1:13" x14ac:dyDescent="0.2">
      <c r="A60" s="12" t="s">
        <v>62</v>
      </c>
      <c r="B60" s="26">
        <v>3</v>
      </c>
      <c r="C60" s="26">
        <v>35.051745560000001</v>
      </c>
      <c r="D60" s="26">
        <v>137.0944858</v>
      </c>
      <c r="E60" s="26">
        <v>0</v>
      </c>
      <c r="F60" s="26">
        <v>0</v>
      </c>
      <c r="G60" s="26">
        <v>0</v>
      </c>
      <c r="H60" s="26">
        <v>1</v>
      </c>
      <c r="I60" s="26">
        <v>35.058282499999997</v>
      </c>
      <c r="J60" s="26">
        <v>137.0968589</v>
      </c>
      <c r="K60" s="26">
        <v>4</v>
      </c>
      <c r="L60" s="26">
        <v>35.051745560000001</v>
      </c>
      <c r="M60" s="26">
        <v>137.0944858</v>
      </c>
    </row>
    <row r="61" spans="1:13" x14ac:dyDescent="0.2">
      <c r="A61" s="12" t="s">
        <v>63</v>
      </c>
      <c r="B61" s="26">
        <v>2</v>
      </c>
      <c r="C61" s="26">
        <v>35.030497500000003</v>
      </c>
      <c r="D61" s="26">
        <v>137.11025309999999</v>
      </c>
      <c r="E61" s="26">
        <v>1</v>
      </c>
      <c r="F61" s="26">
        <v>35.030470280000003</v>
      </c>
      <c r="G61" s="26">
        <v>137.11026419999999</v>
      </c>
      <c r="H61" s="26">
        <v>1</v>
      </c>
      <c r="I61" s="26">
        <v>35.031616390000003</v>
      </c>
      <c r="J61" s="26">
        <v>137.11270719999999</v>
      </c>
      <c r="K61" s="26">
        <v>4</v>
      </c>
      <c r="L61" s="26">
        <v>35.030470280000003</v>
      </c>
      <c r="M61" s="26">
        <v>137.11025309999999</v>
      </c>
    </row>
    <row r="62" spans="1:13" x14ac:dyDescent="0.2">
      <c r="A62" s="12" t="s">
        <v>64</v>
      </c>
      <c r="B62" s="26">
        <v>3</v>
      </c>
      <c r="C62" s="26">
        <v>35.006341669999998</v>
      </c>
      <c r="D62" s="26">
        <v>137.15510219999999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3</v>
      </c>
      <c r="L62" s="26">
        <v>35.006341669999998</v>
      </c>
      <c r="M62" s="26">
        <v>137.15510219999999</v>
      </c>
    </row>
    <row r="63" spans="1:13" x14ac:dyDescent="0.2">
      <c r="A63" s="12" t="s">
        <v>65</v>
      </c>
      <c r="B63" s="26">
        <v>1</v>
      </c>
      <c r="C63" s="26">
        <v>35.00677417</v>
      </c>
      <c r="D63" s="26">
        <v>137.15394079999999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1</v>
      </c>
      <c r="L63" s="26">
        <v>35.00677417</v>
      </c>
      <c r="M63" s="26">
        <v>137.15394079999999</v>
      </c>
    </row>
    <row r="64" spans="1:13" x14ac:dyDescent="0.2">
      <c r="A64" s="12" t="s">
        <v>66</v>
      </c>
      <c r="B64" s="26">
        <v>23</v>
      </c>
      <c r="C64" s="26">
        <v>35.006268329999997</v>
      </c>
      <c r="D64" s="26">
        <v>137.14606359999999</v>
      </c>
      <c r="E64" s="26">
        <v>2</v>
      </c>
      <c r="F64" s="26">
        <v>35.006313329999998</v>
      </c>
      <c r="G64" s="26">
        <v>137.1460744</v>
      </c>
      <c r="H64" s="26">
        <v>6</v>
      </c>
      <c r="I64" s="26">
        <v>35.006277500000003</v>
      </c>
      <c r="J64" s="26">
        <v>137.14250190000001</v>
      </c>
      <c r="K64" s="26">
        <v>31</v>
      </c>
      <c r="L64" s="26">
        <v>35.006268329999997</v>
      </c>
      <c r="M64" s="26">
        <v>137.14250190000001</v>
      </c>
    </row>
    <row r="65" spans="1:13" x14ac:dyDescent="0.2">
      <c r="A65" s="12" t="s">
        <v>67</v>
      </c>
      <c r="B65" s="26">
        <v>3</v>
      </c>
      <c r="C65" s="26">
        <v>35.009251390000003</v>
      </c>
      <c r="D65" s="26">
        <v>137.13788890000001</v>
      </c>
      <c r="E65" s="26">
        <v>1</v>
      </c>
      <c r="F65" s="26">
        <v>35.008196669999997</v>
      </c>
      <c r="G65" s="26">
        <v>137.1421406</v>
      </c>
      <c r="H65" s="26">
        <v>2</v>
      </c>
      <c r="I65" s="26">
        <v>35.009224439999997</v>
      </c>
      <c r="J65" s="26">
        <v>137.14177889999999</v>
      </c>
      <c r="K65" s="26">
        <v>6</v>
      </c>
      <c r="L65" s="26">
        <v>35.008196669999997</v>
      </c>
      <c r="M65" s="26">
        <v>137.13788890000001</v>
      </c>
    </row>
    <row r="66" spans="1:13" x14ac:dyDescent="0.2">
      <c r="A66" s="12" t="s">
        <v>68</v>
      </c>
      <c r="B66" s="26">
        <v>10</v>
      </c>
      <c r="C66" s="26">
        <v>35.011106390000002</v>
      </c>
      <c r="D66" s="26">
        <v>137.13147860000001</v>
      </c>
      <c r="E66" s="26">
        <v>2</v>
      </c>
      <c r="F66" s="26">
        <v>35.011359169999999</v>
      </c>
      <c r="G66" s="26">
        <v>137.1344369</v>
      </c>
      <c r="H66" s="26">
        <v>1</v>
      </c>
      <c r="I66" s="26">
        <v>35.01142222</v>
      </c>
      <c r="J66" s="26">
        <v>137.1344589</v>
      </c>
      <c r="K66" s="26">
        <v>13</v>
      </c>
      <c r="L66" s="26">
        <v>35.011106390000002</v>
      </c>
      <c r="M66" s="26">
        <v>137.13147860000001</v>
      </c>
    </row>
    <row r="67" spans="1:13" x14ac:dyDescent="0.2">
      <c r="A67" s="12" t="s">
        <v>69</v>
      </c>
      <c r="B67" s="26">
        <v>9</v>
      </c>
      <c r="C67" s="26">
        <v>35.013385280000001</v>
      </c>
      <c r="D67" s="26">
        <v>137.12733610000001</v>
      </c>
      <c r="E67" s="26">
        <v>3</v>
      </c>
      <c r="F67" s="26">
        <v>35.013394439999999</v>
      </c>
      <c r="G67" s="26">
        <v>137.12734689999999</v>
      </c>
      <c r="H67" s="26">
        <v>0</v>
      </c>
      <c r="I67" s="26">
        <v>0</v>
      </c>
      <c r="J67" s="26">
        <v>0</v>
      </c>
      <c r="K67" s="26">
        <v>12</v>
      </c>
      <c r="L67" s="26">
        <v>35.013385280000001</v>
      </c>
      <c r="M67" s="26">
        <v>137.12733610000001</v>
      </c>
    </row>
    <row r="68" spans="1:13" x14ac:dyDescent="0.2">
      <c r="A68" s="12" t="s">
        <v>70</v>
      </c>
      <c r="B68" s="26">
        <v>1</v>
      </c>
      <c r="C68" s="26">
        <v>35.014384999999997</v>
      </c>
      <c r="D68" s="26">
        <v>137.12425669999999</v>
      </c>
      <c r="E68" s="26">
        <v>1</v>
      </c>
      <c r="F68" s="26">
        <v>35.014429999999997</v>
      </c>
      <c r="G68" s="26">
        <v>137.12430029999999</v>
      </c>
      <c r="H68" s="26">
        <v>0</v>
      </c>
      <c r="I68" s="26">
        <v>0</v>
      </c>
      <c r="J68" s="26">
        <v>0</v>
      </c>
      <c r="K68" s="26">
        <v>2</v>
      </c>
      <c r="L68" s="26">
        <v>35.014384999999997</v>
      </c>
      <c r="M68" s="26">
        <v>137.12425669999999</v>
      </c>
    </row>
    <row r="69" spans="1:13" x14ac:dyDescent="0.2">
      <c r="A69" s="12" t="s">
        <v>71</v>
      </c>
      <c r="B69" s="26">
        <v>3</v>
      </c>
      <c r="C69" s="26">
        <v>35.010415279999997</v>
      </c>
      <c r="D69" s="26">
        <v>137.14661000000001</v>
      </c>
      <c r="E69" s="26">
        <v>0</v>
      </c>
      <c r="F69" s="26">
        <v>0</v>
      </c>
      <c r="G69" s="26">
        <v>0</v>
      </c>
      <c r="H69" s="26">
        <v>1</v>
      </c>
      <c r="I69" s="26">
        <v>35.012371389999998</v>
      </c>
      <c r="J69" s="26">
        <v>137.14662079999999</v>
      </c>
      <c r="K69" s="26">
        <v>4</v>
      </c>
      <c r="L69" s="26">
        <v>35.010415279999997</v>
      </c>
      <c r="M69" s="26">
        <v>137.14661000000001</v>
      </c>
    </row>
    <row r="70" spans="1:13" x14ac:dyDescent="0.2">
      <c r="A70" s="12" t="s">
        <v>72</v>
      </c>
      <c r="B70" s="26">
        <v>8</v>
      </c>
      <c r="C70" s="26">
        <v>35.013941109999998</v>
      </c>
      <c r="D70" s="26">
        <v>137.14586389999999</v>
      </c>
      <c r="E70" s="26">
        <v>2</v>
      </c>
      <c r="F70" s="26">
        <v>35.016311389999998</v>
      </c>
      <c r="G70" s="26">
        <v>137.15083859999999</v>
      </c>
      <c r="H70" s="26">
        <v>5</v>
      </c>
      <c r="I70" s="26">
        <v>35.013941109999998</v>
      </c>
      <c r="J70" s="26">
        <v>137.15083859999999</v>
      </c>
      <c r="K70" s="26">
        <v>15</v>
      </c>
      <c r="L70" s="26">
        <v>35.013941109999998</v>
      </c>
      <c r="M70" s="26">
        <v>137.14586389999999</v>
      </c>
    </row>
    <row r="71" spans="1:13" x14ac:dyDescent="0.2">
      <c r="A71" s="12" t="s">
        <v>73</v>
      </c>
      <c r="B71" s="26">
        <v>1</v>
      </c>
      <c r="C71" s="26">
        <v>35.029436109999999</v>
      </c>
      <c r="D71" s="26">
        <v>137.1473728</v>
      </c>
      <c r="E71" s="26">
        <v>1</v>
      </c>
      <c r="F71" s="26">
        <v>35.029670830000001</v>
      </c>
      <c r="G71" s="26">
        <v>137.1480742</v>
      </c>
      <c r="H71" s="26">
        <v>0</v>
      </c>
      <c r="I71" s="26">
        <v>0</v>
      </c>
      <c r="J71" s="26">
        <v>0</v>
      </c>
      <c r="K71" s="26">
        <v>2</v>
      </c>
      <c r="L71" s="26">
        <v>35.029436109999999</v>
      </c>
      <c r="M71" s="26">
        <v>137.1473728</v>
      </c>
    </row>
    <row r="72" spans="1:13" x14ac:dyDescent="0.2">
      <c r="A72" s="12" t="s">
        <v>74</v>
      </c>
      <c r="B72" s="26">
        <v>1</v>
      </c>
      <c r="C72" s="26">
        <v>35.029677499999998</v>
      </c>
      <c r="D72" s="26">
        <v>137.1364572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1</v>
      </c>
      <c r="L72" s="26">
        <v>35.029677499999998</v>
      </c>
      <c r="M72" s="26">
        <v>137.1364572</v>
      </c>
    </row>
    <row r="73" spans="1:13" x14ac:dyDescent="0.2">
      <c r="A73" s="12" t="s">
        <v>75</v>
      </c>
      <c r="B73" s="26">
        <v>1</v>
      </c>
      <c r="C73" s="26">
        <v>35.034523890000003</v>
      </c>
      <c r="D73" s="26">
        <v>137.12465169999999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1</v>
      </c>
      <c r="L73" s="26">
        <v>35.034523890000003</v>
      </c>
      <c r="M73" s="26">
        <v>137.12465169999999</v>
      </c>
    </row>
    <row r="74" spans="1:13" x14ac:dyDescent="0.2">
      <c r="A74" s="12" t="s">
        <v>76</v>
      </c>
      <c r="B74" s="26">
        <v>0</v>
      </c>
      <c r="C74" s="26">
        <v>0</v>
      </c>
      <c r="D74" s="26">
        <v>0</v>
      </c>
      <c r="E74" s="26">
        <v>1</v>
      </c>
      <c r="F74" s="26">
        <v>35.041269720000003</v>
      </c>
      <c r="G74" s="26">
        <v>137.19879829999999</v>
      </c>
      <c r="H74" s="26">
        <v>0</v>
      </c>
      <c r="I74" s="26">
        <v>0</v>
      </c>
      <c r="J74" s="26">
        <v>0</v>
      </c>
      <c r="K74" s="26">
        <v>1</v>
      </c>
      <c r="L74" s="26">
        <v>35.041269720000003</v>
      </c>
      <c r="M74" s="26">
        <v>137.19879829999999</v>
      </c>
    </row>
    <row r="75" spans="1:13" x14ac:dyDescent="0.2">
      <c r="A75" s="12" t="s">
        <v>77</v>
      </c>
      <c r="B75" s="26">
        <v>6</v>
      </c>
      <c r="C75" s="26">
        <v>35.041127500000002</v>
      </c>
      <c r="D75" s="26">
        <v>137.1430297</v>
      </c>
      <c r="E75" s="26">
        <v>0</v>
      </c>
      <c r="F75" s="26">
        <v>0</v>
      </c>
      <c r="G75" s="26">
        <v>0</v>
      </c>
      <c r="H75" s="26">
        <v>2</v>
      </c>
      <c r="I75" s="26">
        <v>35.040460279999998</v>
      </c>
      <c r="J75" s="26">
        <v>137.1430953</v>
      </c>
      <c r="K75" s="26">
        <v>8</v>
      </c>
      <c r="L75" s="26">
        <v>35.040460279999998</v>
      </c>
      <c r="M75" s="26">
        <v>137.1430297</v>
      </c>
    </row>
    <row r="76" spans="1:13" x14ac:dyDescent="0.2">
      <c r="A76" s="12" t="s">
        <v>78</v>
      </c>
      <c r="B76" s="26">
        <v>9</v>
      </c>
      <c r="C76" s="26">
        <v>35.042867219999998</v>
      </c>
      <c r="D76" s="26">
        <v>137.14206419999999</v>
      </c>
      <c r="E76" s="26">
        <v>0</v>
      </c>
      <c r="F76" s="26">
        <v>0</v>
      </c>
      <c r="G76" s="26">
        <v>0</v>
      </c>
      <c r="H76" s="26">
        <v>1</v>
      </c>
      <c r="I76" s="26">
        <v>35.045346389999999</v>
      </c>
      <c r="J76" s="26">
        <v>137.1439819</v>
      </c>
      <c r="K76" s="26">
        <v>10</v>
      </c>
      <c r="L76" s="26">
        <v>35.042867219999998</v>
      </c>
      <c r="M76" s="26">
        <v>137.14206419999999</v>
      </c>
    </row>
    <row r="77" spans="1:13" x14ac:dyDescent="0.2">
      <c r="A77" s="12" t="s">
        <v>79</v>
      </c>
      <c r="B77" s="26">
        <v>7</v>
      </c>
      <c r="C77" s="26">
        <v>35.043166939999999</v>
      </c>
      <c r="D77" s="26">
        <v>137.1682836</v>
      </c>
      <c r="E77" s="26">
        <v>3</v>
      </c>
      <c r="F77" s="26">
        <v>35.040210000000002</v>
      </c>
      <c r="G77" s="26">
        <v>137.17067309999999</v>
      </c>
      <c r="H77" s="26">
        <v>3</v>
      </c>
      <c r="I77" s="26">
        <v>35.043121939999999</v>
      </c>
      <c r="J77" s="26">
        <v>137.17050860000001</v>
      </c>
      <c r="K77" s="26">
        <v>13</v>
      </c>
      <c r="L77" s="26">
        <v>35.040210000000002</v>
      </c>
      <c r="M77" s="26">
        <v>137.1682836</v>
      </c>
    </row>
    <row r="78" spans="1:13" x14ac:dyDescent="0.2">
      <c r="A78" s="12" t="s">
        <v>80</v>
      </c>
      <c r="B78" s="26">
        <v>3</v>
      </c>
      <c r="C78" s="26">
        <v>35.046313060000003</v>
      </c>
      <c r="D78" s="26">
        <v>137.15781469999999</v>
      </c>
      <c r="E78" s="26">
        <v>2</v>
      </c>
      <c r="F78" s="26">
        <v>35.051541389999997</v>
      </c>
      <c r="G78" s="26">
        <v>137.15767220000001</v>
      </c>
      <c r="H78" s="26">
        <v>1</v>
      </c>
      <c r="I78" s="26">
        <v>35.051802780000003</v>
      </c>
      <c r="J78" s="26">
        <v>137.15712389999999</v>
      </c>
      <c r="K78" s="26">
        <v>6</v>
      </c>
      <c r="L78" s="26">
        <v>35.046313060000003</v>
      </c>
      <c r="M78" s="26">
        <v>137.15712389999999</v>
      </c>
    </row>
    <row r="79" spans="1:13" x14ac:dyDescent="0.2">
      <c r="A79" s="12" t="s">
        <v>81</v>
      </c>
      <c r="B79" s="26">
        <v>7</v>
      </c>
      <c r="C79" s="26">
        <v>35.050519170000001</v>
      </c>
      <c r="D79" s="26">
        <v>137.1331917</v>
      </c>
      <c r="E79" s="26">
        <v>1</v>
      </c>
      <c r="F79" s="26">
        <v>35.055990280000003</v>
      </c>
      <c r="G79" s="26">
        <v>137.13320279999999</v>
      </c>
      <c r="H79" s="26">
        <v>1</v>
      </c>
      <c r="I79" s="26">
        <v>35.056008329999997</v>
      </c>
      <c r="J79" s="26">
        <v>137.1332136</v>
      </c>
      <c r="K79" s="26">
        <v>9</v>
      </c>
      <c r="L79" s="26">
        <v>35.050519170000001</v>
      </c>
      <c r="M79" s="26">
        <v>137.1331917</v>
      </c>
    </row>
    <row r="80" spans="1:13" x14ac:dyDescent="0.2">
      <c r="A80" s="12" t="s">
        <v>82</v>
      </c>
      <c r="B80" s="26">
        <v>4</v>
      </c>
      <c r="C80" s="26">
        <v>35.050849999999997</v>
      </c>
      <c r="D80" s="26">
        <v>137.2061578</v>
      </c>
      <c r="E80" s="26">
        <v>1</v>
      </c>
      <c r="F80" s="26">
        <v>35.050894999999997</v>
      </c>
      <c r="G80" s="26">
        <v>137.20616860000001</v>
      </c>
      <c r="H80" s="26">
        <v>3</v>
      </c>
      <c r="I80" s="26">
        <v>35.050868059999999</v>
      </c>
      <c r="J80" s="26">
        <v>137.20614670000001</v>
      </c>
      <c r="K80" s="26">
        <v>8</v>
      </c>
      <c r="L80" s="26">
        <v>35.050849999999997</v>
      </c>
      <c r="M80" s="26">
        <v>137.20614670000001</v>
      </c>
    </row>
    <row r="81" spans="1:13" x14ac:dyDescent="0.2">
      <c r="A81" s="12" t="s">
        <v>83</v>
      </c>
      <c r="B81" s="26">
        <v>8</v>
      </c>
      <c r="C81" s="26">
        <v>35.054396390000001</v>
      </c>
      <c r="D81" s="26">
        <v>137.2167647</v>
      </c>
      <c r="E81" s="26">
        <v>1</v>
      </c>
      <c r="F81" s="26">
        <v>35.057417219999998</v>
      </c>
      <c r="G81" s="26">
        <v>137.21798999999999</v>
      </c>
      <c r="H81" s="26">
        <v>2</v>
      </c>
      <c r="I81" s="26">
        <v>35.0575525</v>
      </c>
      <c r="J81" s="26">
        <v>137.21674279999999</v>
      </c>
      <c r="K81" s="26">
        <v>11</v>
      </c>
      <c r="L81" s="26">
        <v>35.054396390000001</v>
      </c>
      <c r="M81" s="26">
        <v>137.21674279999999</v>
      </c>
    </row>
    <row r="82" spans="1:13" x14ac:dyDescent="0.2">
      <c r="A82" s="12" t="s">
        <v>84</v>
      </c>
      <c r="B82" s="26">
        <v>10</v>
      </c>
      <c r="C82" s="26">
        <v>35.058971669999998</v>
      </c>
      <c r="D82" s="26">
        <v>137.12594390000001</v>
      </c>
      <c r="E82" s="26">
        <v>1</v>
      </c>
      <c r="F82" s="26">
        <v>35.060631669999999</v>
      </c>
      <c r="G82" s="26">
        <v>137.1293086</v>
      </c>
      <c r="H82" s="26">
        <v>3</v>
      </c>
      <c r="I82" s="26">
        <v>35.058810829999999</v>
      </c>
      <c r="J82" s="26">
        <v>137.12588890000001</v>
      </c>
      <c r="K82" s="26">
        <v>14</v>
      </c>
      <c r="L82" s="26">
        <v>35.058810829999999</v>
      </c>
      <c r="M82" s="26">
        <v>137.12588890000001</v>
      </c>
    </row>
    <row r="83" spans="1:13" x14ac:dyDescent="0.2">
      <c r="A83" s="12" t="s">
        <v>85</v>
      </c>
      <c r="B83" s="26">
        <v>2</v>
      </c>
      <c r="C83" s="26">
        <v>35.065239720000001</v>
      </c>
      <c r="D83" s="26">
        <v>137.13493109999999</v>
      </c>
      <c r="E83" s="26">
        <v>3</v>
      </c>
      <c r="F83" s="26">
        <v>35.065320829999997</v>
      </c>
      <c r="G83" s="26">
        <v>137.1349969</v>
      </c>
      <c r="H83" s="26">
        <v>0</v>
      </c>
      <c r="I83" s="26">
        <v>0</v>
      </c>
      <c r="J83" s="26">
        <v>0</v>
      </c>
      <c r="K83" s="26">
        <v>5</v>
      </c>
      <c r="L83" s="26">
        <v>35.065239720000001</v>
      </c>
      <c r="M83" s="26">
        <v>137.13493109999999</v>
      </c>
    </row>
    <row r="84" spans="1:13" x14ac:dyDescent="0.2">
      <c r="A84" s="12" t="s">
        <v>86</v>
      </c>
      <c r="B84" s="26">
        <v>1</v>
      </c>
      <c r="C84" s="26">
        <v>35.059986389999999</v>
      </c>
      <c r="D84" s="26">
        <v>137.21836440000001</v>
      </c>
      <c r="E84" s="26">
        <v>1</v>
      </c>
      <c r="F84" s="26">
        <v>35.058174170000001</v>
      </c>
      <c r="G84" s="26">
        <v>137.21863719999999</v>
      </c>
      <c r="H84" s="26">
        <v>0</v>
      </c>
      <c r="I84" s="26">
        <v>0</v>
      </c>
      <c r="J84" s="26">
        <v>0</v>
      </c>
      <c r="K84" s="26">
        <v>2</v>
      </c>
      <c r="L84" s="26">
        <v>35.058174170000001</v>
      </c>
      <c r="M84" s="26">
        <v>137.21836440000001</v>
      </c>
    </row>
    <row r="85" spans="1:13" x14ac:dyDescent="0.2">
      <c r="A85" s="12" t="s">
        <v>87</v>
      </c>
      <c r="B85" s="26">
        <v>4</v>
      </c>
      <c r="C85" s="26">
        <v>35.065783609999997</v>
      </c>
      <c r="D85" s="26">
        <v>137.2149364</v>
      </c>
      <c r="E85" s="26">
        <v>2</v>
      </c>
      <c r="F85" s="26">
        <v>35.065774439999998</v>
      </c>
      <c r="G85" s="26">
        <v>137.2151886</v>
      </c>
      <c r="H85" s="26">
        <v>2</v>
      </c>
      <c r="I85" s="26">
        <v>35.066108329999999</v>
      </c>
      <c r="J85" s="26">
        <v>137.21522139999999</v>
      </c>
      <c r="K85" s="26">
        <v>8</v>
      </c>
      <c r="L85" s="26">
        <v>35.065774439999998</v>
      </c>
      <c r="M85" s="26">
        <v>137.2149364</v>
      </c>
    </row>
    <row r="86" spans="1:13" x14ac:dyDescent="0.2">
      <c r="A86" s="12" t="s">
        <v>88</v>
      </c>
      <c r="B86" s="26">
        <v>2</v>
      </c>
      <c r="C86" s="26">
        <v>35.066077780000001</v>
      </c>
      <c r="D86" s="26">
        <v>137.19927079999999</v>
      </c>
      <c r="E86" s="26">
        <v>2</v>
      </c>
      <c r="F86" s="26">
        <v>35.066041669999997</v>
      </c>
      <c r="G86" s="26">
        <v>137.19936920000001</v>
      </c>
      <c r="H86" s="26">
        <v>0</v>
      </c>
      <c r="I86" s="26">
        <v>0</v>
      </c>
      <c r="J86" s="26">
        <v>0</v>
      </c>
      <c r="K86" s="26">
        <v>4</v>
      </c>
      <c r="L86" s="26">
        <v>35.066041669999997</v>
      </c>
      <c r="M86" s="26">
        <v>137.19927079999999</v>
      </c>
    </row>
    <row r="87" spans="1:13" x14ac:dyDescent="0.2">
      <c r="A87" s="12" t="s">
        <v>89</v>
      </c>
      <c r="B87" s="26">
        <v>6</v>
      </c>
      <c r="C87" s="26">
        <v>35.067406939999998</v>
      </c>
      <c r="D87" s="26">
        <v>137.1598414</v>
      </c>
      <c r="E87" s="26">
        <v>0</v>
      </c>
      <c r="F87" s="26">
        <v>0</v>
      </c>
      <c r="G87" s="26">
        <v>0</v>
      </c>
      <c r="H87" s="26">
        <v>1</v>
      </c>
      <c r="I87" s="26">
        <v>35.067605559999997</v>
      </c>
      <c r="J87" s="26">
        <v>137.16324030000001</v>
      </c>
      <c r="K87" s="26">
        <v>7</v>
      </c>
      <c r="L87" s="26">
        <v>35.067406939999998</v>
      </c>
      <c r="M87" s="26">
        <v>137.1598414</v>
      </c>
    </row>
    <row r="88" spans="1:13" x14ac:dyDescent="0.2">
      <c r="A88" s="12" t="s">
        <v>90</v>
      </c>
      <c r="B88" s="26">
        <v>5</v>
      </c>
      <c r="C88" s="26">
        <v>35.065468889999998</v>
      </c>
      <c r="D88" s="26">
        <v>137.17587109999999</v>
      </c>
      <c r="E88" s="26">
        <v>1</v>
      </c>
      <c r="F88" s="26">
        <v>35.067532780000001</v>
      </c>
      <c r="G88" s="26">
        <v>137.17837109999999</v>
      </c>
      <c r="H88" s="26">
        <v>2</v>
      </c>
      <c r="I88" s="26">
        <v>35.066640280000001</v>
      </c>
      <c r="J88" s="26">
        <v>137.17832720000001</v>
      </c>
      <c r="K88" s="26">
        <v>8</v>
      </c>
      <c r="L88" s="26">
        <v>35.065468889999998</v>
      </c>
      <c r="M88" s="26">
        <v>137.17587109999999</v>
      </c>
    </row>
    <row r="89" spans="1:13" x14ac:dyDescent="0.2">
      <c r="A89" s="12" t="s">
        <v>91</v>
      </c>
      <c r="B89" s="26">
        <v>3</v>
      </c>
      <c r="C89" s="26">
        <v>35.068398610000003</v>
      </c>
      <c r="D89" s="26">
        <v>137.1597975</v>
      </c>
      <c r="E89" s="26">
        <v>2</v>
      </c>
      <c r="F89" s="26">
        <v>35.068389719999999</v>
      </c>
      <c r="G89" s="26">
        <v>137.1598194</v>
      </c>
      <c r="H89" s="26">
        <v>0</v>
      </c>
      <c r="I89" s="26">
        <v>0</v>
      </c>
      <c r="J89" s="26">
        <v>0</v>
      </c>
      <c r="K89" s="26">
        <v>5</v>
      </c>
      <c r="L89" s="26">
        <v>35.068389719999999</v>
      </c>
      <c r="M89" s="26">
        <v>137.1597975</v>
      </c>
    </row>
    <row r="90" spans="1:13" x14ac:dyDescent="0.2">
      <c r="A90" s="12" t="s">
        <v>92</v>
      </c>
      <c r="B90" s="26">
        <v>12</v>
      </c>
      <c r="C90" s="26">
        <v>35.067094439999998</v>
      </c>
      <c r="D90" s="26">
        <v>137.12737139999999</v>
      </c>
      <c r="E90" s="26">
        <v>3</v>
      </c>
      <c r="F90" s="26">
        <v>35.073368610000003</v>
      </c>
      <c r="G90" s="26">
        <v>137.12745939999999</v>
      </c>
      <c r="H90" s="26">
        <v>1</v>
      </c>
      <c r="I90" s="26">
        <v>35.076054999999997</v>
      </c>
      <c r="J90" s="26">
        <v>137.12745939999999</v>
      </c>
      <c r="K90" s="26">
        <v>16</v>
      </c>
      <c r="L90" s="26">
        <v>35.067094439999998</v>
      </c>
      <c r="M90" s="26">
        <v>137.12737139999999</v>
      </c>
    </row>
    <row r="91" spans="1:13" x14ac:dyDescent="0.2">
      <c r="A91" s="12" t="s">
        <v>93</v>
      </c>
      <c r="B91" s="26">
        <v>4</v>
      </c>
      <c r="C91" s="26">
        <v>35.068188329999998</v>
      </c>
      <c r="D91" s="26">
        <v>137.13840579999999</v>
      </c>
      <c r="E91" s="26">
        <v>1</v>
      </c>
      <c r="F91" s="26">
        <v>35.06820639</v>
      </c>
      <c r="G91" s="26">
        <v>137.13838390000001</v>
      </c>
      <c r="H91" s="26">
        <v>0</v>
      </c>
      <c r="I91" s="26">
        <v>0</v>
      </c>
      <c r="J91" s="26">
        <v>0</v>
      </c>
      <c r="K91" s="26">
        <v>5</v>
      </c>
      <c r="L91" s="26">
        <v>35.068188329999998</v>
      </c>
      <c r="M91" s="26">
        <v>137.13838390000001</v>
      </c>
    </row>
    <row r="92" spans="1:13" x14ac:dyDescent="0.2">
      <c r="A92" s="12" t="s">
        <v>94</v>
      </c>
      <c r="B92" s="26">
        <v>9</v>
      </c>
      <c r="C92" s="26">
        <v>35.070966110000001</v>
      </c>
      <c r="D92" s="26">
        <v>137.1858719</v>
      </c>
      <c r="E92" s="26">
        <v>1</v>
      </c>
      <c r="F92" s="26">
        <v>35.07165139</v>
      </c>
      <c r="G92" s="26">
        <v>137.18760420000001</v>
      </c>
      <c r="H92" s="26">
        <v>2</v>
      </c>
      <c r="I92" s="26">
        <v>35.071056390000003</v>
      </c>
      <c r="J92" s="26">
        <v>137.1858939</v>
      </c>
      <c r="K92" s="26">
        <v>12</v>
      </c>
      <c r="L92" s="26">
        <v>35.070966110000001</v>
      </c>
      <c r="M92" s="26">
        <v>137.1858719</v>
      </c>
    </row>
    <row r="93" spans="1:13" x14ac:dyDescent="0.2">
      <c r="A93" s="12" t="s">
        <v>95</v>
      </c>
      <c r="B93" s="26">
        <v>4</v>
      </c>
      <c r="C93" s="26">
        <v>35.068838890000002</v>
      </c>
      <c r="D93" s="26">
        <v>137.14610279999999</v>
      </c>
      <c r="E93" s="26">
        <v>0</v>
      </c>
      <c r="F93" s="26">
        <v>0</v>
      </c>
      <c r="G93" s="26">
        <v>0</v>
      </c>
      <c r="H93" s="26">
        <v>1</v>
      </c>
      <c r="I93" s="26">
        <v>35.06882083</v>
      </c>
      <c r="J93" s="26">
        <v>137.14603690000001</v>
      </c>
      <c r="K93" s="26">
        <v>5</v>
      </c>
      <c r="L93" s="26">
        <v>35.06882083</v>
      </c>
      <c r="M93" s="26">
        <v>137.14603690000001</v>
      </c>
    </row>
    <row r="94" spans="1:13" x14ac:dyDescent="0.2">
      <c r="A94" s="12" t="s">
        <v>96</v>
      </c>
      <c r="B94" s="26">
        <v>19</v>
      </c>
      <c r="C94" s="26">
        <v>35.068091389999999</v>
      </c>
      <c r="D94" s="26">
        <v>137.1473847</v>
      </c>
      <c r="E94" s="26">
        <v>2</v>
      </c>
      <c r="F94" s="26">
        <v>35.072129439999998</v>
      </c>
      <c r="G94" s="26">
        <v>137.14787810000001</v>
      </c>
      <c r="H94" s="26">
        <v>3</v>
      </c>
      <c r="I94" s="26">
        <v>35.071210559999997</v>
      </c>
      <c r="J94" s="26">
        <v>137.1478233</v>
      </c>
      <c r="K94" s="26">
        <v>24</v>
      </c>
      <c r="L94" s="26">
        <v>35.068091389999999</v>
      </c>
      <c r="M94" s="26">
        <v>137.1473847</v>
      </c>
    </row>
    <row r="95" spans="1:13" x14ac:dyDescent="0.2">
      <c r="A95" s="12" t="s">
        <v>97</v>
      </c>
      <c r="B95" s="26">
        <v>10</v>
      </c>
      <c r="C95" s="26">
        <v>35.069507219999998</v>
      </c>
      <c r="D95" s="26">
        <v>137.17456670000001</v>
      </c>
      <c r="E95" s="26">
        <v>1</v>
      </c>
      <c r="F95" s="26">
        <v>35.071508610000002</v>
      </c>
      <c r="G95" s="26">
        <v>137.1766064</v>
      </c>
      <c r="H95" s="26">
        <v>3</v>
      </c>
      <c r="I95" s="26">
        <v>35.069498060000001</v>
      </c>
      <c r="J95" s="26">
        <v>137.1765953</v>
      </c>
      <c r="K95" s="26">
        <v>14</v>
      </c>
      <c r="L95" s="26">
        <v>35.069498060000001</v>
      </c>
      <c r="M95" s="26">
        <v>137.17456670000001</v>
      </c>
    </row>
    <row r="96" spans="1:13" x14ac:dyDescent="0.2">
      <c r="A96" s="12" t="s">
        <v>98</v>
      </c>
      <c r="B96" s="26">
        <v>17</v>
      </c>
      <c r="C96" s="26">
        <v>35.070345830000001</v>
      </c>
      <c r="D96" s="26">
        <v>137.15989579999999</v>
      </c>
      <c r="E96" s="26">
        <v>4</v>
      </c>
      <c r="F96" s="26">
        <v>35.070787500000002</v>
      </c>
      <c r="G96" s="26">
        <v>137.15987390000001</v>
      </c>
      <c r="H96" s="26">
        <v>1</v>
      </c>
      <c r="I96" s="26">
        <v>35.073528060000001</v>
      </c>
      <c r="J96" s="26">
        <v>137.16011499999999</v>
      </c>
      <c r="K96" s="26">
        <v>22</v>
      </c>
      <c r="L96" s="26">
        <v>35.070345830000001</v>
      </c>
      <c r="M96" s="26">
        <v>137.15987390000001</v>
      </c>
    </row>
    <row r="97" spans="1:13" x14ac:dyDescent="0.2">
      <c r="A97" s="12" t="s">
        <v>99</v>
      </c>
      <c r="B97" s="26">
        <v>13</v>
      </c>
      <c r="C97" s="26">
        <v>35.073175560000003</v>
      </c>
      <c r="D97" s="26">
        <v>137.1788875</v>
      </c>
      <c r="E97" s="26">
        <v>3</v>
      </c>
      <c r="F97" s="26">
        <v>35.073581390000001</v>
      </c>
      <c r="G97" s="26">
        <v>137.1819247</v>
      </c>
      <c r="H97" s="26">
        <v>2</v>
      </c>
      <c r="I97" s="26">
        <v>35.074284720000001</v>
      </c>
      <c r="J97" s="26">
        <v>137.17894219999999</v>
      </c>
      <c r="K97" s="26">
        <v>18</v>
      </c>
      <c r="L97" s="26">
        <v>35.073175560000003</v>
      </c>
      <c r="M97" s="26">
        <v>137.1788875</v>
      </c>
    </row>
    <row r="98" spans="1:13" x14ac:dyDescent="0.2">
      <c r="A98" s="12" t="s">
        <v>100</v>
      </c>
      <c r="B98" s="26">
        <v>7</v>
      </c>
      <c r="C98" s="26">
        <v>35.073572220000003</v>
      </c>
      <c r="D98" s="26">
        <v>137.1781636</v>
      </c>
      <c r="E98" s="26">
        <v>1</v>
      </c>
      <c r="F98" s="26">
        <v>35.073816110000003</v>
      </c>
      <c r="G98" s="26">
        <v>137.1780211</v>
      </c>
      <c r="H98" s="26">
        <v>2</v>
      </c>
      <c r="I98" s="26">
        <v>35.073581390000001</v>
      </c>
      <c r="J98" s="26">
        <v>137.1793375</v>
      </c>
      <c r="K98" s="26">
        <v>10</v>
      </c>
      <c r="L98" s="26">
        <v>35.073572220000003</v>
      </c>
      <c r="M98" s="26">
        <v>137.1780211</v>
      </c>
    </row>
    <row r="99" spans="1:13" x14ac:dyDescent="0.2">
      <c r="A99" s="12" t="s">
        <v>101</v>
      </c>
      <c r="B99" s="26">
        <v>9</v>
      </c>
      <c r="C99" s="26">
        <v>35.074284720000001</v>
      </c>
      <c r="D99" s="26">
        <v>137.1753678</v>
      </c>
      <c r="E99" s="26">
        <v>5</v>
      </c>
      <c r="F99" s="26">
        <v>35.074365829999998</v>
      </c>
      <c r="G99" s="26">
        <v>137.17508280000001</v>
      </c>
      <c r="H99" s="26">
        <v>4</v>
      </c>
      <c r="I99" s="26">
        <v>35.074375000000003</v>
      </c>
      <c r="J99" s="26">
        <v>137.17824060000001</v>
      </c>
      <c r="K99" s="26">
        <v>18</v>
      </c>
      <c r="L99" s="26">
        <v>35.074284720000001</v>
      </c>
      <c r="M99" s="26">
        <v>137.17508280000001</v>
      </c>
    </row>
    <row r="100" spans="1:13" x14ac:dyDescent="0.2">
      <c r="A100" s="12" t="s">
        <v>102</v>
      </c>
      <c r="B100" s="26">
        <v>13</v>
      </c>
      <c r="C100" s="26">
        <v>35.078719999999997</v>
      </c>
      <c r="D100" s="26">
        <v>137.15439029999999</v>
      </c>
      <c r="E100" s="26">
        <v>2</v>
      </c>
      <c r="F100" s="26">
        <v>35.078106939999998</v>
      </c>
      <c r="G100" s="26">
        <v>137.15391890000001</v>
      </c>
      <c r="H100" s="26">
        <v>4</v>
      </c>
      <c r="I100" s="26">
        <v>35.078079719999998</v>
      </c>
      <c r="J100" s="26">
        <v>137.1536117</v>
      </c>
      <c r="K100" s="26">
        <v>19</v>
      </c>
      <c r="L100" s="26">
        <v>35.078079719999998</v>
      </c>
      <c r="M100" s="26">
        <v>137.1536117</v>
      </c>
    </row>
    <row r="101" spans="1:13" x14ac:dyDescent="0.2">
      <c r="A101" s="12" t="s">
        <v>103</v>
      </c>
      <c r="B101" s="26">
        <v>34</v>
      </c>
      <c r="C101" s="26">
        <v>35.069384169999999</v>
      </c>
      <c r="D101" s="26">
        <v>137.1269533</v>
      </c>
      <c r="E101" s="26">
        <v>2</v>
      </c>
      <c r="F101" s="26">
        <v>35.079381390000002</v>
      </c>
      <c r="G101" s="26">
        <v>137.1274689</v>
      </c>
      <c r="H101" s="26">
        <v>3</v>
      </c>
      <c r="I101" s="26">
        <v>35.069375280000003</v>
      </c>
      <c r="J101" s="26">
        <v>137.12747970000001</v>
      </c>
      <c r="K101" s="26">
        <v>39</v>
      </c>
      <c r="L101" s="26">
        <v>35.069375280000003</v>
      </c>
      <c r="M101" s="26">
        <v>137.1269533</v>
      </c>
    </row>
    <row r="102" spans="1:13" x14ac:dyDescent="0.2">
      <c r="A102" s="12" t="s">
        <v>104</v>
      </c>
      <c r="B102" s="26">
        <v>8</v>
      </c>
      <c r="C102" s="26">
        <v>35.075826669999998</v>
      </c>
      <c r="D102" s="26">
        <v>137.1590617</v>
      </c>
      <c r="E102" s="26">
        <v>3</v>
      </c>
      <c r="F102" s="26">
        <v>35.075880830000003</v>
      </c>
      <c r="G102" s="26">
        <v>137.1590836</v>
      </c>
      <c r="H102" s="26">
        <v>1</v>
      </c>
      <c r="I102" s="26">
        <v>35.074970280000002</v>
      </c>
      <c r="J102" s="26">
        <v>137.16008189999999</v>
      </c>
      <c r="K102" s="26">
        <v>12</v>
      </c>
      <c r="L102" s="26">
        <v>35.074970280000002</v>
      </c>
      <c r="M102" s="26">
        <v>137.1590617</v>
      </c>
    </row>
    <row r="103" spans="1:13" x14ac:dyDescent="0.2">
      <c r="A103" s="12" t="s">
        <v>105</v>
      </c>
      <c r="B103" s="26">
        <v>14</v>
      </c>
      <c r="C103" s="26">
        <v>35.079868060000003</v>
      </c>
      <c r="D103" s="26">
        <v>137.12747970000001</v>
      </c>
      <c r="E103" s="26">
        <v>6</v>
      </c>
      <c r="F103" s="26">
        <v>35.079498610000002</v>
      </c>
      <c r="G103" s="26">
        <v>137.12780889999999</v>
      </c>
      <c r="H103" s="26">
        <v>4</v>
      </c>
      <c r="I103" s="26">
        <v>35.079741939999998</v>
      </c>
      <c r="J103" s="26">
        <v>137.12808279999999</v>
      </c>
      <c r="K103" s="26">
        <v>24</v>
      </c>
      <c r="L103" s="26">
        <v>35.079498610000002</v>
      </c>
      <c r="M103" s="26">
        <v>137.12747970000001</v>
      </c>
    </row>
    <row r="104" spans="1:13" x14ac:dyDescent="0.2">
      <c r="A104" s="12" t="s">
        <v>106</v>
      </c>
      <c r="B104" s="26">
        <v>2</v>
      </c>
      <c r="C104" s="26">
        <v>35.081961669999998</v>
      </c>
      <c r="D104" s="26">
        <v>137.13526469999999</v>
      </c>
      <c r="E104" s="26">
        <v>5</v>
      </c>
      <c r="F104" s="26">
        <v>35.081961669999998</v>
      </c>
      <c r="G104" s="26">
        <v>137.1350233</v>
      </c>
      <c r="H104" s="26">
        <v>2</v>
      </c>
      <c r="I104" s="26">
        <v>35.082015830000003</v>
      </c>
      <c r="J104" s="26">
        <v>137.13518780000001</v>
      </c>
      <c r="K104" s="26">
        <v>9</v>
      </c>
      <c r="L104" s="26">
        <v>35.081961669999998</v>
      </c>
      <c r="M104" s="26">
        <v>137.1350233</v>
      </c>
    </row>
    <row r="105" spans="1:13" x14ac:dyDescent="0.2">
      <c r="A105" s="12" t="s">
        <v>107</v>
      </c>
      <c r="B105" s="26">
        <v>6</v>
      </c>
      <c r="C105" s="26">
        <v>35.082322499999997</v>
      </c>
      <c r="D105" s="26">
        <v>137.13613079999999</v>
      </c>
      <c r="E105" s="26">
        <v>1</v>
      </c>
      <c r="F105" s="26">
        <v>35.082331670000002</v>
      </c>
      <c r="G105" s="26">
        <v>137.13620750000001</v>
      </c>
      <c r="H105" s="26">
        <v>1</v>
      </c>
      <c r="I105" s="26">
        <v>35.08231361</v>
      </c>
      <c r="J105" s="26">
        <v>137.13618579999999</v>
      </c>
      <c r="K105" s="26">
        <v>8</v>
      </c>
      <c r="L105" s="26">
        <v>35.08231361</v>
      </c>
      <c r="M105" s="26">
        <v>137.13613079999999</v>
      </c>
    </row>
    <row r="106" spans="1:13" x14ac:dyDescent="0.2">
      <c r="A106" s="12" t="s">
        <v>108</v>
      </c>
      <c r="B106" s="26">
        <v>7</v>
      </c>
      <c r="C106" s="26">
        <v>35.082503060000001</v>
      </c>
      <c r="D106" s="26">
        <v>137.13766609999999</v>
      </c>
      <c r="E106" s="26">
        <v>3</v>
      </c>
      <c r="F106" s="26">
        <v>35.082665560000002</v>
      </c>
      <c r="G106" s="26">
        <v>137.13832389999999</v>
      </c>
      <c r="H106" s="26">
        <v>0</v>
      </c>
      <c r="I106" s="26">
        <v>0</v>
      </c>
      <c r="J106" s="26">
        <v>0</v>
      </c>
      <c r="K106" s="26">
        <v>10</v>
      </c>
      <c r="L106" s="26">
        <v>35.082503060000001</v>
      </c>
      <c r="M106" s="26">
        <v>137.13766609999999</v>
      </c>
    </row>
    <row r="107" spans="1:13" x14ac:dyDescent="0.2">
      <c r="A107" s="12" t="s">
        <v>109</v>
      </c>
      <c r="B107" s="26">
        <v>3</v>
      </c>
      <c r="C107" s="26">
        <v>35.082773889999999</v>
      </c>
      <c r="D107" s="26">
        <v>137.13870779999999</v>
      </c>
      <c r="E107" s="26">
        <v>1</v>
      </c>
      <c r="F107" s="26">
        <v>35.082828059999997</v>
      </c>
      <c r="G107" s="26">
        <v>137.13871889999999</v>
      </c>
      <c r="H107" s="26">
        <v>0</v>
      </c>
      <c r="I107" s="26">
        <v>0</v>
      </c>
      <c r="J107" s="26">
        <v>0</v>
      </c>
      <c r="K107" s="26">
        <v>4</v>
      </c>
      <c r="L107" s="26">
        <v>35.082773889999999</v>
      </c>
      <c r="M107" s="26">
        <v>137.13870779999999</v>
      </c>
    </row>
    <row r="108" spans="1:13" x14ac:dyDescent="0.2">
      <c r="A108" s="12" t="s">
        <v>110</v>
      </c>
      <c r="B108" s="26">
        <v>2</v>
      </c>
      <c r="C108" s="26">
        <v>35.08387639</v>
      </c>
      <c r="D108" s="26">
        <v>137.1547186</v>
      </c>
      <c r="E108" s="26">
        <v>2</v>
      </c>
      <c r="F108" s="26">
        <v>35.083858329999998</v>
      </c>
      <c r="G108" s="26">
        <v>137.1547186</v>
      </c>
      <c r="H108" s="26">
        <v>0</v>
      </c>
      <c r="I108" s="26">
        <v>0</v>
      </c>
      <c r="J108" s="26">
        <v>0</v>
      </c>
      <c r="K108" s="26">
        <v>4</v>
      </c>
      <c r="L108" s="26">
        <v>35.083858329999998</v>
      </c>
      <c r="M108" s="26">
        <v>137.1547186</v>
      </c>
    </row>
    <row r="109" spans="1:13" x14ac:dyDescent="0.2">
      <c r="A109" s="12" t="s">
        <v>111</v>
      </c>
      <c r="B109" s="26">
        <v>1</v>
      </c>
      <c r="C109" s="26">
        <v>35.037249439999997</v>
      </c>
      <c r="D109" s="26">
        <v>137.1982817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1</v>
      </c>
      <c r="L109" s="26">
        <v>35.037249439999997</v>
      </c>
      <c r="M109" s="26">
        <v>137.1982817</v>
      </c>
    </row>
    <row r="110" spans="1:13" x14ac:dyDescent="0.2">
      <c r="A110" s="12" t="s">
        <v>112</v>
      </c>
      <c r="B110" s="26">
        <v>0</v>
      </c>
      <c r="C110" s="26">
        <v>0</v>
      </c>
      <c r="D110" s="26">
        <v>0</v>
      </c>
      <c r="E110" s="26">
        <v>1</v>
      </c>
      <c r="F110" s="26">
        <v>35.067115280000003</v>
      </c>
      <c r="G110" s="26">
        <v>137.13755080000001</v>
      </c>
      <c r="H110" s="26">
        <v>0</v>
      </c>
      <c r="I110" s="26">
        <v>0</v>
      </c>
      <c r="J110" s="26">
        <v>0</v>
      </c>
      <c r="K110" s="26">
        <v>1</v>
      </c>
      <c r="L110" s="26">
        <v>35.067115280000003</v>
      </c>
      <c r="M110" s="26">
        <v>137.13755080000001</v>
      </c>
    </row>
    <row r="111" spans="1:13" x14ac:dyDescent="0.2">
      <c r="A111" s="12" t="s">
        <v>113</v>
      </c>
      <c r="B111" s="26">
        <v>3</v>
      </c>
      <c r="C111" s="26">
        <v>35.085913060000003</v>
      </c>
      <c r="D111" s="26">
        <v>137.1450347</v>
      </c>
      <c r="E111" s="26">
        <v>2</v>
      </c>
      <c r="F111" s="26">
        <v>35.085913060000003</v>
      </c>
      <c r="G111" s="26">
        <v>137.14993670000001</v>
      </c>
      <c r="H111" s="26">
        <v>4</v>
      </c>
      <c r="I111" s="26">
        <v>35.085913060000003</v>
      </c>
      <c r="J111" s="26">
        <v>137.14995859999999</v>
      </c>
      <c r="K111" s="26">
        <v>9</v>
      </c>
      <c r="L111" s="26">
        <v>35.085913060000003</v>
      </c>
      <c r="M111" s="26">
        <v>137.1450347</v>
      </c>
    </row>
    <row r="112" spans="1:13" x14ac:dyDescent="0.2">
      <c r="A112" s="12" t="s">
        <v>114</v>
      </c>
      <c r="B112" s="26">
        <v>1</v>
      </c>
      <c r="C112" s="26">
        <v>35.071948059999997</v>
      </c>
      <c r="D112" s="26">
        <v>137.14219829999999</v>
      </c>
      <c r="E112" s="26">
        <v>0</v>
      </c>
      <c r="F112" s="26">
        <v>0</v>
      </c>
      <c r="G112" s="26">
        <v>0</v>
      </c>
      <c r="H112" s="26">
        <v>1</v>
      </c>
      <c r="I112" s="26">
        <v>35.07203861</v>
      </c>
      <c r="J112" s="26">
        <v>137.1444242</v>
      </c>
      <c r="K112" s="26">
        <v>2</v>
      </c>
      <c r="L112" s="26">
        <v>35.071948059999997</v>
      </c>
      <c r="M112" s="26">
        <v>137.14219829999999</v>
      </c>
    </row>
    <row r="113" spans="1:13" x14ac:dyDescent="0.2">
      <c r="A113" s="12" t="s">
        <v>115</v>
      </c>
      <c r="B113" s="26">
        <v>1</v>
      </c>
      <c r="C113" s="26">
        <v>35.026921110000004</v>
      </c>
      <c r="D113" s="26">
        <v>137.1476256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1</v>
      </c>
      <c r="L113" s="26">
        <v>35.026921110000004</v>
      </c>
      <c r="M113" s="26">
        <v>137.1476256</v>
      </c>
    </row>
    <row r="114" spans="1:13" x14ac:dyDescent="0.2">
      <c r="A114" s="12" t="s">
        <v>116</v>
      </c>
      <c r="B114" s="26">
        <v>1</v>
      </c>
      <c r="C114" s="26">
        <v>35.011061939999998</v>
      </c>
      <c r="D114" s="26">
        <v>137.13610249999999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1</v>
      </c>
      <c r="L114" s="26">
        <v>35.011061939999998</v>
      </c>
      <c r="M114" s="26">
        <v>137.13610249999999</v>
      </c>
    </row>
    <row r="115" spans="1:13" x14ac:dyDescent="0.2">
      <c r="A115" s="12" t="s">
        <v>117</v>
      </c>
      <c r="B115" s="26">
        <v>1</v>
      </c>
      <c r="C115" s="26">
        <v>35.042542500000003</v>
      </c>
      <c r="D115" s="26">
        <v>137.14251419999999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1</v>
      </c>
      <c r="L115" s="26">
        <v>35.042542500000003</v>
      </c>
      <c r="M115" s="26">
        <v>137.14251419999999</v>
      </c>
    </row>
    <row r="116" spans="1:13" x14ac:dyDescent="0.2">
      <c r="A116" s="12" t="s">
        <v>118</v>
      </c>
      <c r="B116" s="26">
        <v>4</v>
      </c>
      <c r="C116" s="26">
        <v>35.044381389999998</v>
      </c>
      <c r="D116" s="26">
        <v>137.14198719999999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4</v>
      </c>
      <c r="L116" s="26">
        <v>35.044381389999998</v>
      </c>
      <c r="M116" s="26">
        <v>137.14198719999999</v>
      </c>
    </row>
    <row r="117" spans="1:13" x14ac:dyDescent="0.2">
      <c r="A117" s="12" t="s">
        <v>119</v>
      </c>
      <c r="B117" s="26">
        <v>1</v>
      </c>
      <c r="C117" s="26">
        <v>35.04491333</v>
      </c>
      <c r="D117" s="26">
        <v>137.14155969999999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1</v>
      </c>
      <c r="L117" s="26">
        <v>35.04491333</v>
      </c>
      <c r="M117" s="26">
        <v>137.14155969999999</v>
      </c>
    </row>
    <row r="118" spans="1:13" x14ac:dyDescent="0.2">
      <c r="A118" s="12" t="s">
        <v>120</v>
      </c>
      <c r="B118" s="26">
        <v>1</v>
      </c>
      <c r="C118" s="26">
        <v>35.047221110000002</v>
      </c>
      <c r="D118" s="26">
        <v>137.1416686</v>
      </c>
      <c r="E118" s="26">
        <v>0</v>
      </c>
      <c r="F118" s="26">
        <v>0</v>
      </c>
      <c r="G118" s="26">
        <v>0</v>
      </c>
      <c r="H118" s="26">
        <v>1</v>
      </c>
      <c r="I118" s="26">
        <v>35.047256939999997</v>
      </c>
      <c r="J118" s="26">
        <v>137.14160279999999</v>
      </c>
      <c r="K118" s="26">
        <v>2</v>
      </c>
      <c r="L118" s="26">
        <v>35.047221110000002</v>
      </c>
      <c r="M118" s="26">
        <v>137.14160279999999</v>
      </c>
    </row>
    <row r="119" spans="1:13" x14ac:dyDescent="0.2">
      <c r="A119" s="12" t="s">
        <v>121</v>
      </c>
      <c r="B119" s="26">
        <v>3</v>
      </c>
      <c r="C119" s="26">
        <v>35.067521390000003</v>
      </c>
      <c r="D119" s="26">
        <v>137.19430220000001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3</v>
      </c>
      <c r="L119" s="26">
        <v>35.067521390000003</v>
      </c>
      <c r="M119" s="26">
        <v>137.19430220000001</v>
      </c>
    </row>
    <row r="120" spans="1:13" x14ac:dyDescent="0.2">
      <c r="A120" s="12" t="s">
        <v>122</v>
      </c>
      <c r="B120" s="26">
        <v>4</v>
      </c>
      <c r="C120" s="26">
        <v>35.069074720000003</v>
      </c>
      <c r="D120" s="26">
        <v>137.15980830000001</v>
      </c>
      <c r="E120" s="26">
        <v>0</v>
      </c>
      <c r="F120" s="26">
        <v>0</v>
      </c>
      <c r="G120" s="26">
        <v>0</v>
      </c>
      <c r="H120" s="26">
        <v>1</v>
      </c>
      <c r="I120" s="26">
        <v>35.069363330000002</v>
      </c>
      <c r="J120" s="26">
        <v>137.15980830000001</v>
      </c>
      <c r="K120" s="26">
        <v>5</v>
      </c>
      <c r="L120" s="26">
        <v>35.069074720000003</v>
      </c>
      <c r="M120" s="26">
        <v>137.15980830000001</v>
      </c>
    </row>
    <row r="121" spans="1:13" x14ac:dyDescent="0.2">
      <c r="A121" s="12" t="s">
        <v>123</v>
      </c>
      <c r="B121" s="26">
        <v>7</v>
      </c>
      <c r="C121" s="26">
        <v>35.071984999999998</v>
      </c>
      <c r="D121" s="26">
        <v>137.18313079999999</v>
      </c>
      <c r="E121" s="26">
        <v>1</v>
      </c>
      <c r="F121" s="26">
        <v>35.072994999999999</v>
      </c>
      <c r="G121" s="26">
        <v>137.18341580000001</v>
      </c>
      <c r="H121" s="26">
        <v>2</v>
      </c>
      <c r="I121" s="26">
        <v>35.07261639</v>
      </c>
      <c r="J121" s="26">
        <v>137.18383249999999</v>
      </c>
      <c r="K121" s="26">
        <v>10</v>
      </c>
      <c r="L121" s="26">
        <v>35.071984999999998</v>
      </c>
      <c r="M121" s="26">
        <v>137.18313079999999</v>
      </c>
    </row>
    <row r="122" spans="1:13" x14ac:dyDescent="0.2">
      <c r="A122" s="12" t="s">
        <v>124</v>
      </c>
      <c r="B122" s="26">
        <v>3</v>
      </c>
      <c r="C122" s="26">
        <v>35.07749389</v>
      </c>
      <c r="D122" s="26">
        <v>137.15352419999999</v>
      </c>
      <c r="E122" s="26">
        <v>1</v>
      </c>
      <c r="F122" s="26">
        <v>35.077502780000003</v>
      </c>
      <c r="G122" s="26">
        <v>137.15355719999999</v>
      </c>
      <c r="H122" s="26">
        <v>0</v>
      </c>
      <c r="I122" s="26">
        <v>0</v>
      </c>
      <c r="J122" s="26">
        <v>0</v>
      </c>
      <c r="K122" s="26">
        <v>4</v>
      </c>
      <c r="L122" s="26">
        <v>35.07749389</v>
      </c>
      <c r="M122" s="26">
        <v>137.15352419999999</v>
      </c>
    </row>
    <row r="123" spans="1:13" x14ac:dyDescent="0.2">
      <c r="A123" s="12" t="s">
        <v>125</v>
      </c>
      <c r="B123" s="26">
        <v>1</v>
      </c>
      <c r="C123" s="26">
        <v>35.07945917</v>
      </c>
      <c r="D123" s="26">
        <v>137.1544561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1</v>
      </c>
      <c r="L123" s="26">
        <v>35.07945917</v>
      </c>
      <c r="M123" s="26">
        <v>137.1544561</v>
      </c>
    </row>
    <row r="124" spans="1:13" x14ac:dyDescent="0.2">
      <c r="A124" s="12" t="s">
        <v>126</v>
      </c>
      <c r="B124" s="26">
        <v>17</v>
      </c>
      <c r="C124" s="26">
        <v>35.080721109999999</v>
      </c>
      <c r="D124" s="26">
        <v>137.15458720000001</v>
      </c>
      <c r="E124" s="26">
        <v>4</v>
      </c>
      <c r="F124" s="26">
        <v>35.080793329999999</v>
      </c>
      <c r="G124" s="26">
        <v>137.15466420000001</v>
      </c>
      <c r="H124" s="26">
        <v>1</v>
      </c>
      <c r="I124" s="26">
        <v>35.080775279999997</v>
      </c>
      <c r="J124" s="26">
        <v>137.15473</v>
      </c>
      <c r="K124" s="26">
        <v>22</v>
      </c>
      <c r="L124" s="26">
        <v>35.080721109999999</v>
      </c>
      <c r="M124" s="26">
        <v>137.15458720000001</v>
      </c>
    </row>
    <row r="125" spans="1:13" x14ac:dyDescent="0.2">
      <c r="A125" s="12" t="s">
        <v>127</v>
      </c>
      <c r="B125" s="26">
        <v>2</v>
      </c>
      <c r="C125" s="26">
        <v>35.081469720000001</v>
      </c>
      <c r="D125" s="26">
        <v>137.1612547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2</v>
      </c>
      <c r="L125" s="26">
        <v>35.081469720000001</v>
      </c>
      <c r="M125" s="26">
        <v>137.1612547</v>
      </c>
    </row>
    <row r="126" spans="1:13" x14ac:dyDescent="0.2">
      <c r="A126" s="12" t="s">
        <v>128</v>
      </c>
      <c r="B126" s="26">
        <v>1</v>
      </c>
      <c r="C126" s="26">
        <v>35.081808330000001</v>
      </c>
      <c r="D126" s="26">
        <v>137.13432169999999</v>
      </c>
      <c r="E126" s="26">
        <v>1</v>
      </c>
      <c r="F126" s="26">
        <v>35.08183528</v>
      </c>
      <c r="G126" s="26">
        <v>137.13440940000001</v>
      </c>
      <c r="H126" s="26">
        <v>0</v>
      </c>
      <c r="I126" s="26">
        <v>0</v>
      </c>
      <c r="J126" s="26">
        <v>0</v>
      </c>
      <c r="K126" s="26">
        <v>2</v>
      </c>
      <c r="L126" s="26">
        <v>35.081808330000001</v>
      </c>
      <c r="M126" s="26">
        <v>137.13432169999999</v>
      </c>
    </row>
    <row r="127" spans="1:13" x14ac:dyDescent="0.2">
      <c r="A127" s="12" t="s">
        <v>129</v>
      </c>
      <c r="B127" s="26">
        <v>2</v>
      </c>
      <c r="C127" s="26">
        <v>35.083939719999996</v>
      </c>
      <c r="D127" s="26">
        <v>137.15810719999999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2</v>
      </c>
      <c r="L127" s="26">
        <v>35.083939719999996</v>
      </c>
      <c r="M127" s="26">
        <v>137.15810719999999</v>
      </c>
    </row>
    <row r="128" spans="1:13" x14ac:dyDescent="0.2">
      <c r="A128" s="12" t="s">
        <v>130</v>
      </c>
      <c r="B128" s="26">
        <v>6</v>
      </c>
      <c r="C128" s="26">
        <v>35.085417499999998</v>
      </c>
      <c r="D128" s="26">
        <v>137.1514172</v>
      </c>
      <c r="E128" s="26">
        <v>2</v>
      </c>
      <c r="F128" s="26">
        <v>35.08518333</v>
      </c>
      <c r="G128" s="26">
        <v>137.1530406</v>
      </c>
      <c r="H128" s="26">
        <v>1</v>
      </c>
      <c r="I128" s="26">
        <v>35.085543610000002</v>
      </c>
      <c r="J128" s="26">
        <v>137.15155999999999</v>
      </c>
      <c r="K128" s="26">
        <v>9</v>
      </c>
      <c r="L128" s="26">
        <v>35.08518333</v>
      </c>
      <c r="M128" s="26">
        <v>137.1514172</v>
      </c>
    </row>
    <row r="129" spans="1:13" x14ac:dyDescent="0.2">
      <c r="A129" s="12" t="s">
        <v>131</v>
      </c>
      <c r="B129" s="26">
        <v>2</v>
      </c>
      <c r="C129" s="26">
        <v>35.08560722</v>
      </c>
      <c r="D129" s="26">
        <v>137.15531060000001</v>
      </c>
      <c r="E129" s="26">
        <v>1</v>
      </c>
      <c r="F129" s="26">
        <v>35.085670280000002</v>
      </c>
      <c r="G129" s="26">
        <v>137.15531060000001</v>
      </c>
      <c r="H129" s="26">
        <v>0</v>
      </c>
      <c r="I129" s="26">
        <v>0</v>
      </c>
      <c r="J129" s="26">
        <v>0</v>
      </c>
      <c r="K129" s="26">
        <v>3</v>
      </c>
      <c r="L129" s="26">
        <v>35.08560722</v>
      </c>
      <c r="M129" s="26">
        <v>137.15531060000001</v>
      </c>
    </row>
    <row r="130" spans="1:13" x14ac:dyDescent="0.2">
      <c r="A130" s="12" t="s">
        <v>132</v>
      </c>
      <c r="B130" s="26">
        <v>8</v>
      </c>
      <c r="C130" s="26">
        <v>35.02838611</v>
      </c>
      <c r="D130" s="26">
        <v>137.12899469999999</v>
      </c>
      <c r="E130" s="26">
        <v>0</v>
      </c>
      <c r="F130" s="26">
        <v>0</v>
      </c>
      <c r="G130" s="26">
        <v>0</v>
      </c>
      <c r="H130" s="26">
        <v>2</v>
      </c>
      <c r="I130" s="26">
        <v>35.029595829999998</v>
      </c>
      <c r="J130" s="26">
        <v>137.1353067</v>
      </c>
      <c r="K130" s="26">
        <v>10</v>
      </c>
      <c r="L130" s="26">
        <v>35.02838611</v>
      </c>
      <c r="M130" s="26">
        <v>137.12899469999999</v>
      </c>
    </row>
    <row r="131" spans="1:13" x14ac:dyDescent="0.2">
      <c r="A131" s="12" t="s">
        <v>133</v>
      </c>
      <c r="B131" s="26">
        <v>6</v>
      </c>
      <c r="C131" s="26">
        <v>35.007259169999998</v>
      </c>
      <c r="D131" s="26">
        <v>137.1411986</v>
      </c>
      <c r="E131" s="26">
        <v>4</v>
      </c>
      <c r="F131" s="26">
        <v>35.007259169999998</v>
      </c>
      <c r="G131" s="26">
        <v>137.1411986</v>
      </c>
      <c r="H131" s="26">
        <v>2</v>
      </c>
      <c r="I131" s="26">
        <v>35.008422779999997</v>
      </c>
      <c r="J131" s="26">
        <v>137.14542750000001</v>
      </c>
      <c r="K131" s="26">
        <v>12</v>
      </c>
      <c r="L131" s="26">
        <v>35.007259169999998</v>
      </c>
      <c r="M131" s="26">
        <v>137.1411986</v>
      </c>
    </row>
    <row r="132" spans="1:13" x14ac:dyDescent="0.2">
      <c r="A132" s="12" t="s">
        <v>134</v>
      </c>
      <c r="B132" s="26">
        <v>1</v>
      </c>
      <c r="C132" s="26">
        <v>35.004863610000001</v>
      </c>
      <c r="D132" s="26">
        <v>137.15840030000001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1</v>
      </c>
      <c r="L132" s="26">
        <v>35.004863610000001</v>
      </c>
      <c r="M132" s="26">
        <v>137.15840030000001</v>
      </c>
    </row>
    <row r="133" spans="1:13" x14ac:dyDescent="0.2">
      <c r="A133" s="12" t="s">
        <v>135</v>
      </c>
      <c r="B133" s="26">
        <v>6</v>
      </c>
      <c r="C133" s="26">
        <v>35.02960556</v>
      </c>
      <c r="D133" s="26">
        <v>137.1372025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6</v>
      </c>
      <c r="L133" s="26">
        <v>35.02960556</v>
      </c>
      <c r="M133" s="26">
        <v>137.1372025</v>
      </c>
    </row>
    <row r="134" spans="1:13" x14ac:dyDescent="0.2">
      <c r="A134" s="12" t="s">
        <v>136</v>
      </c>
      <c r="B134" s="26">
        <v>10</v>
      </c>
      <c r="C134" s="26">
        <v>35.034556670000001</v>
      </c>
      <c r="D134" s="26">
        <v>137.14460890000001</v>
      </c>
      <c r="E134" s="26">
        <v>2</v>
      </c>
      <c r="F134" s="26">
        <v>35.034763609999999</v>
      </c>
      <c r="G134" s="26">
        <v>137.14561749999999</v>
      </c>
      <c r="H134" s="26">
        <v>2</v>
      </c>
      <c r="I134" s="26">
        <v>35.03576417</v>
      </c>
      <c r="J134" s="26">
        <v>137.1443458</v>
      </c>
      <c r="K134" s="26">
        <v>14</v>
      </c>
      <c r="L134" s="26">
        <v>35.034556670000001</v>
      </c>
      <c r="M134" s="26">
        <v>137.1443458</v>
      </c>
    </row>
    <row r="135" spans="1:13" x14ac:dyDescent="0.2">
      <c r="A135" s="12" t="s">
        <v>137</v>
      </c>
      <c r="B135" s="26">
        <v>1</v>
      </c>
      <c r="C135" s="26">
        <v>35.036586110000002</v>
      </c>
      <c r="D135" s="26">
        <v>137.17426750000001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1</v>
      </c>
      <c r="L135" s="26">
        <v>35.036586110000002</v>
      </c>
      <c r="M135" s="26">
        <v>137.17426750000001</v>
      </c>
    </row>
    <row r="136" spans="1:13" x14ac:dyDescent="0.2">
      <c r="A136" s="12" t="s">
        <v>138</v>
      </c>
      <c r="B136" s="26">
        <v>1</v>
      </c>
      <c r="C136" s="26">
        <v>35.052174440000002</v>
      </c>
      <c r="D136" s="26">
        <v>137.20871249999999</v>
      </c>
      <c r="E136" s="26">
        <v>0</v>
      </c>
      <c r="F136" s="26">
        <v>0</v>
      </c>
      <c r="G136" s="26">
        <v>0</v>
      </c>
      <c r="H136" s="26">
        <v>1</v>
      </c>
      <c r="I136" s="26">
        <v>35.052751110000003</v>
      </c>
      <c r="J136" s="26">
        <v>137.20922809999999</v>
      </c>
      <c r="K136" s="26">
        <v>2</v>
      </c>
      <c r="L136" s="26">
        <v>35.052174440000002</v>
      </c>
      <c r="M136" s="26">
        <v>137.20871249999999</v>
      </c>
    </row>
    <row r="137" spans="1:13" x14ac:dyDescent="0.2">
      <c r="A137" s="12" t="s">
        <v>139</v>
      </c>
      <c r="B137" s="26">
        <v>1</v>
      </c>
      <c r="C137" s="26">
        <v>35.080454170000003</v>
      </c>
      <c r="D137" s="26">
        <v>137.22738029999999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1</v>
      </c>
      <c r="L137" s="26">
        <v>35.080454170000003</v>
      </c>
      <c r="M137" s="26">
        <v>137.22738029999999</v>
      </c>
    </row>
    <row r="138" spans="1:13" x14ac:dyDescent="0.2">
      <c r="A138" s="12" t="s">
        <v>140</v>
      </c>
      <c r="B138" s="26">
        <v>1</v>
      </c>
      <c r="C138" s="26">
        <v>35.053885829999999</v>
      </c>
      <c r="D138" s="26">
        <v>137.2124297</v>
      </c>
      <c r="E138" s="26">
        <v>0</v>
      </c>
      <c r="F138" s="26">
        <v>0</v>
      </c>
      <c r="G138" s="26">
        <v>0</v>
      </c>
      <c r="H138" s="26">
        <v>1</v>
      </c>
      <c r="I138" s="26">
        <v>35.053903890000001</v>
      </c>
      <c r="J138" s="26">
        <v>137.2125064</v>
      </c>
      <c r="K138" s="26">
        <v>2</v>
      </c>
      <c r="L138" s="26">
        <v>35.053885829999999</v>
      </c>
      <c r="M138" s="26">
        <v>137.2124297</v>
      </c>
    </row>
    <row r="139" spans="1:13" x14ac:dyDescent="0.2">
      <c r="A139" s="12" t="s">
        <v>141</v>
      </c>
      <c r="B139" s="26">
        <v>7</v>
      </c>
      <c r="C139" s="26">
        <v>35.047223330000001</v>
      </c>
      <c r="D139" s="26">
        <v>137.17445499999999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7</v>
      </c>
      <c r="L139" s="26">
        <v>35.047223330000001</v>
      </c>
      <c r="M139" s="26">
        <v>137.17445499999999</v>
      </c>
    </row>
    <row r="140" spans="1:13" x14ac:dyDescent="0.2">
      <c r="A140" s="12" t="s">
        <v>142</v>
      </c>
      <c r="B140" s="26">
        <v>6</v>
      </c>
      <c r="C140" s="26">
        <v>35.027029720000002</v>
      </c>
      <c r="D140" s="26">
        <v>137.14976250000001</v>
      </c>
      <c r="E140" s="26">
        <v>0</v>
      </c>
      <c r="F140" s="26">
        <v>0</v>
      </c>
      <c r="G140" s="26">
        <v>0</v>
      </c>
      <c r="H140" s="26">
        <v>2</v>
      </c>
      <c r="I140" s="26">
        <v>35.026921389999998</v>
      </c>
      <c r="J140" s="26">
        <v>137.1487214</v>
      </c>
      <c r="K140" s="26">
        <v>8</v>
      </c>
      <c r="L140" s="26">
        <v>35.026921389999998</v>
      </c>
      <c r="M140" s="26">
        <v>137.1487214</v>
      </c>
    </row>
    <row r="141" spans="1:13" x14ac:dyDescent="0.2">
      <c r="A141" s="12" t="s">
        <v>143</v>
      </c>
      <c r="B141" s="26">
        <v>1</v>
      </c>
      <c r="C141" s="26">
        <v>35.085617499999998</v>
      </c>
      <c r="D141" s="26">
        <v>137.12239919999999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1</v>
      </c>
      <c r="L141" s="26">
        <v>35.085617499999998</v>
      </c>
      <c r="M141" s="26">
        <v>137.12239919999999</v>
      </c>
    </row>
    <row r="142" spans="1:13" x14ac:dyDescent="0.2">
      <c r="A142" s="12" t="s">
        <v>144</v>
      </c>
      <c r="B142" s="26">
        <v>2</v>
      </c>
      <c r="C142" s="26">
        <v>35.034731110000003</v>
      </c>
      <c r="D142" s="26">
        <v>137.12395000000001</v>
      </c>
      <c r="E142" s="26">
        <v>0</v>
      </c>
      <c r="F142" s="26">
        <v>0</v>
      </c>
      <c r="G142" s="26">
        <v>0</v>
      </c>
      <c r="H142" s="26">
        <v>1</v>
      </c>
      <c r="I142" s="26">
        <v>35.034821110000003</v>
      </c>
      <c r="J142" s="26">
        <v>137.1243556</v>
      </c>
      <c r="K142" s="26">
        <v>3</v>
      </c>
      <c r="L142" s="26">
        <v>35.034731110000003</v>
      </c>
      <c r="M142" s="26">
        <v>137.12395000000001</v>
      </c>
    </row>
    <row r="143" spans="1:13" x14ac:dyDescent="0.2">
      <c r="A143" s="12" t="s">
        <v>145</v>
      </c>
      <c r="B143" s="26">
        <v>2</v>
      </c>
      <c r="C143" s="26">
        <v>35.037255000000002</v>
      </c>
      <c r="D143" s="26">
        <v>137.1242886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2</v>
      </c>
      <c r="L143" s="26">
        <v>35.037255000000002</v>
      </c>
      <c r="M143" s="26">
        <v>137.1242886</v>
      </c>
    </row>
    <row r="144" spans="1:13" x14ac:dyDescent="0.2">
      <c r="A144" s="12" t="s">
        <v>146</v>
      </c>
      <c r="B144" s="26">
        <v>3</v>
      </c>
      <c r="C144" s="26">
        <v>35.004339170000002</v>
      </c>
      <c r="D144" s="26">
        <v>137.14486919999999</v>
      </c>
      <c r="E144" s="26">
        <v>1</v>
      </c>
      <c r="F144" s="26">
        <v>35.004357220000003</v>
      </c>
      <c r="G144" s="26">
        <v>137.14549439999999</v>
      </c>
      <c r="H144" s="26">
        <v>5</v>
      </c>
      <c r="I144" s="26">
        <v>35.004339170000002</v>
      </c>
      <c r="J144" s="26">
        <v>137.14485830000001</v>
      </c>
      <c r="K144" s="26">
        <v>9</v>
      </c>
      <c r="L144" s="26">
        <v>35.004339170000002</v>
      </c>
      <c r="M144" s="26">
        <v>137.14485830000001</v>
      </c>
    </row>
    <row r="145" spans="1:13" x14ac:dyDescent="0.2">
      <c r="A145" s="12" t="s">
        <v>147</v>
      </c>
      <c r="B145" s="26">
        <v>2</v>
      </c>
      <c r="C145" s="26">
        <v>35.026938889999997</v>
      </c>
      <c r="D145" s="26">
        <v>137.14551030000001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2</v>
      </c>
      <c r="L145" s="26">
        <v>35.026938889999997</v>
      </c>
      <c r="M145" s="26">
        <v>137.14551030000001</v>
      </c>
    </row>
    <row r="146" spans="1:13" x14ac:dyDescent="0.2">
      <c r="A146" s="12" t="s">
        <v>148</v>
      </c>
      <c r="B146" s="26">
        <v>5</v>
      </c>
      <c r="C146" s="26">
        <v>35.039447780000003</v>
      </c>
      <c r="D146" s="26">
        <v>137.1305022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5</v>
      </c>
      <c r="L146" s="26">
        <v>35.039447780000003</v>
      </c>
      <c r="M146" s="26">
        <v>137.1305022</v>
      </c>
    </row>
    <row r="147" spans="1:13" x14ac:dyDescent="0.2">
      <c r="A147" s="12" t="s">
        <v>149</v>
      </c>
      <c r="B147" s="26">
        <v>2</v>
      </c>
      <c r="C147" s="26">
        <v>35.030021939999997</v>
      </c>
      <c r="D147" s="26">
        <v>137.1465283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2</v>
      </c>
      <c r="L147" s="26">
        <v>35.030021939999997</v>
      </c>
      <c r="M147" s="26">
        <v>137.1465283</v>
      </c>
    </row>
    <row r="148" spans="1:13" x14ac:dyDescent="0.2">
      <c r="A148" s="12" t="s">
        <v>150</v>
      </c>
      <c r="B148" s="26">
        <v>9</v>
      </c>
      <c r="C148" s="26">
        <v>35.080460000000002</v>
      </c>
      <c r="D148" s="26">
        <v>137.15793189999999</v>
      </c>
      <c r="E148" s="26">
        <v>1</v>
      </c>
      <c r="F148" s="26">
        <v>35.081713059999998</v>
      </c>
      <c r="G148" s="26">
        <v>137.15922610000001</v>
      </c>
      <c r="H148" s="26">
        <v>0</v>
      </c>
      <c r="I148" s="26">
        <v>0</v>
      </c>
      <c r="J148" s="26">
        <v>0</v>
      </c>
      <c r="K148" s="26">
        <v>10</v>
      </c>
      <c r="L148" s="26">
        <v>35.080460000000002</v>
      </c>
      <c r="M148" s="26">
        <v>137.15793189999999</v>
      </c>
    </row>
    <row r="149" spans="1:13" x14ac:dyDescent="0.2">
      <c r="A149" s="12" t="s">
        <v>151</v>
      </c>
      <c r="B149" s="26">
        <v>5</v>
      </c>
      <c r="C149" s="26">
        <v>35.041324439999997</v>
      </c>
      <c r="D149" s="26">
        <v>137.13750529999999</v>
      </c>
      <c r="E149" s="26">
        <v>2</v>
      </c>
      <c r="F149" s="26">
        <v>35.042740279999997</v>
      </c>
      <c r="G149" s="26">
        <v>137.13907219999999</v>
      </c>
      <c r="H149" s="26">
        <v>1</v>
      </c>
      <c r="I149" s="26">
        <v>35.042740279999997</v>
      </c>
      <c r="J149" s="26">
        <v>137.13908309999999</v>
      </c>
      <c r="K149" s="26">
        <v>8</v>
      </c>
      <c r="L149" s="26">
        <v>35.041324439999997</v>
      </c>
      <c r="M149" s="26">
        <v>137.13750529999999</v>
      </c>
    </row>
    <row r="150" spans="1:13" x14ac:dyDescent="0.2">
      <c r="A150" s="12" t="s">
        <v>152</v>
      </c>
      <c r="B150" s="26">
        <v>9</v>
      </c>
      <c r="C150" s="26">
        <v>35.043605829999997</v>
      </c>
      <c r="D150" s="26">
        <v>137.13949940000001</v>
      </c>
      <c r="E150" s="26">
        <v>5</v>
      </c>
      <c r="F150" s="26">
        <v>35.043605829999997</v>
      </c>
      <c r="G150" s="26">
        <v>137.13952140000001</v>
      </c>
      <c r="H150" s="26">
        <v>0</v>
      </c>
      <c r="I150" s="26">
        <v>0</v>
      </c>
      <c r="J150" s="26">
        <v>0</v>
      </c>
      <c r="K150" s="26">
        <v>14</v>
      </c>
      <c r="L150" s="26">
        <v>35.043605829999997</v>
      </c>
      <c r="M150" s="26">
        <v>137.13949940000001</v>
      </c>
    </row>
    <row r="151" spans="1:13" x14ac:dyDescent="0.2">
      <c r="A151" s="12" t="s">
        <v>153</v>
      </c>
      <c r="B151" s="26">
        <v>13</v>
      </c>
      <c r="C151" s="26">
        <v>35.044966940000002</v>
      </c>
      <c r="D151" s="26">
        <v>137.13753560000001</v>
      </c>
      <c r="E151" s="26">
        <v>3</v>
      </c>
      <c r="F151" s="26">
        <v>35.045039170000003</v>
      </c>
      <c r="G151" s="26">
        <v>137.13995919999999</v>
      </c>
      <c r="H151" s="26">
        <v>2</v>
      </c>
      <c r="I151" s="26">
        <v>35.04626528</v>
      </c>
      <c r="J151" s="26">
        <v>137.1406714</v>
      </c>
      <c r="K151" s="26">
        <v>18</v>
      </c>
      <c r="L151" s="26">
        <v>35.044966940000002</v>
      </c>
      <c r="M151" s="26">
        <v>137.13753560000001</v>
      </c>
    </row>
    <row r="152" spans="1:13" x14ac:dyDescent="0.2">
      <c r="A152" s="12" t="s">
        <v>154</v>
      </c>
      <c r="B152" s="26">
        <v>1</v>
      </c>
      <c r="C152" s="26">
        <v>35.014919169999999</v>
      </c>
      <c r="D152" s="26">
        <v>137.13209079999999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1</v>
      </c>
      <c r="L152" s="26">
        <v>35.014919169999999</v>
      </c>
      <c r="M152" s="26">
        <v>137.13209079999999</v>
      </c>
    </row>
    <row r="153" spans="1:13" x14ac:dyDescent="0.2">
      <c r="A153" s="12" t="s">
        <v>155</v>
      </c>
      <c r="B153" s="26">
        <v>1</v>
      </c>
      <c r="C153" s="26">
        <v>35.015667499999999</v>
      </c>
      <c r="D153" s="26">
        <v>137.13235330000001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1</v>
      </c>
      <c r="L153" s="26">
        <v>35.015667499999999</v>
      </c>
      <c r="M153" s="26">
        <v>137.13235330000001</v>
      </c>
    </row>
    <row r="154" spans="1:13" x14ac:dyDescent="0.2">
      <c r="A154" s="12" t="s">
        <v>156</v>
      </c>
      <c r="B154" s="26">
        <v>8</v>
      </c>
      <c r="C154" s="26">
        <v>35.050636390000001</v>
      </c>
      <c r="D154" s="26">
        <v>137.13310419999999</v>
      </c>
      <c r="E154" s="26">
        <v>4</v>
      </c>
      <c r="F154" s="26">
        <v>35.052934720000003</v>
      </c>
      <c r="G154" s="26">
        <v>137.1332022</v>
      </c>
      <c r="H154" s="26">
        <v>5</v>
      </c>
      <c r="I154" s="26">
        <v>35.053718889999999</v>
      </c>
      <c r="J154" s="26">
        <v>137.13322500000001</v>
      </c>
      <c r="K154" s="26">
        <v>17</v>
      </c>
      <c r="L154" s="26">
        <v>35.050636390000001</v>
      </c>
      <c r="M154" s="26">
        <v>137.13310419999999</v>
      </c>
    </row>
    <row r="155" spans="1:13" x14ac:dyDescent="0.2">
      <c r="A155" s="12" t="s">
        <v>157</v>
      </c>
      <c r="B155" s="26">
        <v>7</v>
      </c>
      <c r="C155" s="26">
        <v>35.04922028</v>
      </c>
      <c r="D155" s="26">
        <v>137.13057420000001</v>
      </c>
      <c r="E155" s="26">
        <v>4</v>
      </c>
      <c r="F155" s="26">
        <v>35.0494275</v>
      </c>
      <c r="G155" s="26">
        <v>137.13296389999999</v>
      </c>
      <c r="H155" s="26">
        <v>1</v>
      </c>
      <c r="I155" s="26">
        <v>35.049868609999997</v>
      </c>
      <c r="J155" s="26">
        <v>137.13055220000001</v>
      </c>
      <c r="K155" s="26">
        <v>12</v>
      </c>
      <c r="L155" s="26">
        <v>35.04922028</v>
      </c>
      <c r="M155" s="26">
        <v>137.13055220000001</v>
      </c>
    </row>
    <row r="156" spans="1:13" x14ac:dyDescent="0.2">
      <c r="A156" s="12" t="s">
        <v>158</v>
      </c>
      <c r="B156" s="26">
        <v>13</v>
      </c>
      <c r="C156" s="26">
        <v>35.040106389999998</v>
      </c>
      <c r="D156" s="26">
        <v>137.13330780000001</v>
      </c>
      <c r="E156" s="26">
        <v>3</v>
      </c>
      <c r="F156" s="26">
        <v>35.040494440000003</v>
      </c>
      <c r="G156" s="26">
        <v>137.1342942</v>
      </c>
      <c r="H156" s="26">
        <v>1</v>
      </c>
      <c r="I156" s="26">
        <v>35.040160559999997</v>
      </c>
      <c r="J156" s="26">
        <v>137.13338440000001</v>
      </c>
      <c r="K156" s="26">
        <v>17</v>
      </c>
      <c r="L156" s="26">
        <v>35.040106389999998</v>
      </c>
      <c r="M156" s="26">
        <v>137.13330780000001</v>
      </c>
    </row>
    <row r="157" spans="1:13" x14ac:dyDescent="0.2">
      <c r="A157" s="12" t="s">
        <v>159</v>
      </c>
      <c r="B157" s="26">
        <v>3</v>
      </c>
      <c r="C157" s="26">
        <v>35.03871917</v>
      </c>
      <c r="D157" s="26">
        <v>137.13655249999999</v>
      </c>
      <c r="E157" s="26">
        <v>0</v>
      </c>
      <c r="F157" s="26">
        <v>0</v>
      </c>
      <c r="G157" s="26">
        <v>0</v>
      </c>
      <c r="H157" s="26">
        <v>1</v>
      </c>
      <c r="I157" s="26">
        <v>35.039286939999997</v>
      </c>
      <c r="J157" s="26">
        <v>137.13653059999999</v>
      </c>
      <c r="K157" s="26">
        <v>4</v>
      </c>
      <c r="L157" s="26">
        <v>35.03871917</v>
      </c>
      <c r="M157" s="26">
        <v>137.13653059999999</v>
      </c>
    </row>
    <row r="158" spans="1:13" x14ac:dyDescent="0.2">
      <c r="A158" s="12" t="s">
        <v>160</v>
      </c>
      <c r="B158" s="26">
        <v>1</v>
      </c>
      <c r="C158" s="26">
        <v>35.037105560000001</v>
      </c>
      <c r="D158" s="26">
        <v>137.13732060000001</v>
      </c>
      <c r="E158" s="26">
        <v>0</v>
      </c>
      <c r="F158" s="26">
        <v>0</v>
      </c>
      <c r="G158" s="26">
        <v>0</v>
      </c>
      <c r="H158" s="26">
        <v>1</v>
      </c>
      <c r="I158" s="26">
        <v>35.036961390000002</v>
      </c>
      <c r="J158" s="26">
        <v>137.1373753</v>
      </c>
      <c r="K158" s="26">
        <v>2</v>
      </c>
      <c r="L158" s="26">
        <v>35.036961390000002</v>
      </c>
      <c r="M158" s="26">
        <v>137.13732060000001</v>
      </c>
    </row>
    <row r="159" spans="1:13" x14ac:dyDescent="0.2">
      <c r="A159" s="12" t="s">
        <v>161</v>
      </c>
      <c r="B159" s="26">
        <v>5</v>
      </c>
      <c r="C159" s="26">
        <v>35.033130280000002</v>
      </c>
      <c r="D159" s="26">
        <v>137.13780360000001</v>
      </c>
      <c r="E159" s="26">
        <v>1</v>
      </c>
      <c r="F159" s="26">
        <v>35.031895280000001</v>
      </c>
      <c r="G159" s="26">
        <v>137.13778249999999</v>
      </c>
      <c r="H159" s="26">
        <v>1</v>
      </c>
      <c r="I159" s="26">
        <v>35.033454720000002</v>
      </c>
      <c r="J159" s="26">
        <v>137.1378369</v>
      </c>
      <c r="K159" s="26">
        <v>7</v>
      </c>
      <c r="L159" s="26">
        <v>35.031895280000001</v>
      </c>
      <c r="M159" s="26">
        <v>137.13778249999999</v>
      </c>
    </row>
    <row r="160" spans="1:13" x14ac:dyDescent="0.2">
      <c r="A160" s="12" t="s">
        <v>162</v>
      </c>
      <c r="B160" s="26">
        <v>9</v>
      </c>
      <c r="C160" s="26">
        <v>35.029082500000001</v>
      </c>
      <c r="D160" s="26">
        <v>137.1369067</v>
      </c>
      <c r="E160" s="26">
        <v>1</v>
      </c>
      <c r="F160" s="26">
        <v>35.031192220000001</v>
      </c>
      <c r="G160" s="26">
        <v>137.13766219999999</v>
      </c>
      <c r="H160" s="26">
        <v>2</v>
      </c>
      <c r="I160" s="26">
        <v>35.031020830000003</v>
      </c>
      <c r="J160" s="26">
        <v>137.1377061</v>
      </c>
      <c r="K160" s="26">
        <v>12</v>
      </c>
      <c r="L160" s="26">
        <v>35.029082500000001</v>
      </c>
      <c r="M160" s="26">
        <v>137.1369067</v>
      </c>
    </row>
    <row r="161" spans="1:13" x14ac:dyDescent="0.2">
      <c r="A161" s="12" t="s">
        <v>163</v>
      </c>
      <c r="B161" s="26">
        <v>0</v>
      </c>
      <c r="C161" s="26">
        <v>0</v>
      </c>
      <c r="D161" s="26">
        <v>0</v>
      </c>
      <c r="E161" s="26">
        <v>1</v>
      </c>
      <c r="F161" s="26">
        <v>35.07927917</v>
      </c>
      <c r="G161" s="26">
        <v>137.17555440000001</v>
      </c>
      <c r="H161" s="26">
        <v>0</v>
      </c>
      <c r="I161" s="26">
        <v>0</v>
      </c>
      <c r="J161" s="26">
        <v>0</v>
      </c>
      <c r="K161" s="26">
        <v>1</v>
      </c>
      <c r="L161" s="26">
        <v>35.07927917</v>
      </c>
      <c r="M161" s="26">
        <v>137.17555440000001</v>
      </c>
    </row>
    <row r="162" spans="1:13" x14ac:dyDescent="0.2">
      <c r="A162" s="12" t="s">
        <v>164</v>
      </c>
      <c r="B162" s="26">
        <v>1</v>
      </c>
      <c r="C162" s="26">
        <v>35.07799</v>
      </c>
      <c r="D162" s="26">
        <v>137.1755872</v>
      </c>
      <c r="E162" s="26">
        <v>0</v>
      </c>
      <c r="F162" s="26">
        <v>0</v>
      </c>
      <c r="G162" s="26">
        <v>0</v>
      </c>
      <c r="H162" s="26">
        <v>1</v>
      </c>
      <c r="I162" s="26">
        <v>35.078927499999999</v>
      </c>
      <c r="J162" s="26">
        <v>137.17590530000001</v>
      </c>
      <c r="K162" s="26">
        <v>2</v>
      </c>
      <c r="L162" s="26">
        <v>35.07799</v>
      </c>
      <c r="M162" s="26">
        <v>137.1755872</v>
      </c>
    </row>
    <row r="163" spans="1:13" x14ac:dyDescent="0.2">
      <c r="A163" s="12" t="s">
        <v>165</v>
      </c>
      <c r="B163" s="26">
        <v>1</v>
      </c>
      <c r="C163" s="26">
        <v>35.01521417</v>
      </c>
      <c r="D163" s="26">
        <v>137.36973420000001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1</v>
      </c>
      <c r="L163" s="26">
        <v>35.01521417</v>
      </c>
      <c r="M163" s="26">
        <v>137.36973420000001</v>
      </c>
    </row>
    <row r="164" spans="1:13" x14ac:dyDescent="0.2">
      <c r="A164" s="12" t="s">
        <v>166</v>
      </c>
      <c r="B164" s="26">
        <v>1</v>
      </c>
      <c r="C164" s="26">
        <v>35.017329719999999</v>
      </c>
      <c r="D164" s="26">
        <v>137.26212419999999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1</v>
      </c>
      <c r="L164" s="26">
        <v>35.017329719999999</v>
      </c>
      <c r="M164" s="26">
        <v>137.26212419999999</v>
      </c>
    </row>
    <row r="165" spans="1:13" x14ac:dyDescent="0.2">
      <c r="A165" s="12" t="s">
        <v>167</v>
      </c>
      <c r="B165" s="26">
        <v>1</v>
      </c>
      <c r="C165" s="26">
        <v>35.01899556</v>
      </c>
      <c r="D165" s="26">
        <v>137.33764780000001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1</v>
      </c>
      <c r="L165" s="26">
        <v>35.01899556</v>
      </c>
      <c r="M165" s="26">
        <v>137.33764780000001</v>
      </c>
    </row>
    <row r="166" spans="1:13" x14ac:dyDescent="0.2">
      <c r="A166" s="12" t="s">
        <v>168</v>
      </c>
      <c r="B166" s="26">
        <v>2</v>
      </c>
      <c r="C166" s="26">
        <v>35.032488059999999</v>
      </c>
      <c r="D166" s="26">
        <v>137.27747439999999</v>
      </c>
      <c r="E166" s="26">
        <v>2</v>
      </c>
      <c r="F166" s="26">
        <v>35.032479170000002</v>
      </c>
      <c r="G166" s="26">
        <v>137.27745250000001</v>
      </c>
      <c r="H166" s="26">
        <v>1</v>
      </c>
      <c r="I166" s="26">
        <v>35.03241611</v>
      </c>
      <c r="J166" s="26">
        <v>137.2775292</v>
      </c>
      <c r="K166" s="26">
        <v>5</v>
      </c>
      <c r="L166" s="26">
        <v>35.03241611</v>
      </c>
      <c r="M166" s="26">
        <v>137.27745250000001</v>
      </c>
    </row>
    <row r="167" spans="1:13" x14ac:dyDescent="0.2">
      <c r="A167" s="12" t="s">
        <v>169</v>
      </c>
      <c r="B167" s="26">
        <v>2</v>
      </c>
      <c r="C167" s="26">
        <v>35.029673610000003</v>
      </c>
      <c r="D167" s="26">
        <v>137.3057239</v>
      </c>
      <c r="E167" s="26">
        <v>0</v>
      </c>
      <c r="F167" s="26">
        <v>0</v>
      </c>
      <c r="G167" s="26">
        <v>0</v>
      </c>
      <c r="H167" s="26">
        <v>1</v>
      </c>
      <c r="I167" s="26">
        <v>35.029664169999997</v>
      </c>
      <c r="J167" s="26">
        <v>137.3060414</v>
      </c>
      <c r="K167" s="26">
        <v>3</v>
      </c>
      <c r="L167" s="26">
        <v>35.029664169999997</v>
      </c>
      <c r="M167" s="26">
        <v>137.3057239</v>
      </c>
    </row>
    <row r="168" spans="1:13" x14ac:dyDescent="0.2">
      <c r="A168" s="12" t="s">
        <v>170</v>
      </c>
      <c r="B168" s="26">
        <v>1</v>
      </c>
      <c r="C168" s="26">
        <v>35.031793329999999</v>
      </c>
      <c r="D168" s="26">
        <v>137.278175</v>
      </c>
      <c r="E168" s="26">
        <v>1</v>
      </c>
      <c r="F168" s="26">
        <v>35.033472779999997</v>
      </c>
      <c r="G168" s="26">
        <v>137.27525080000001</v>
      </c>
      <c r="H168" s="26">
        <v>0</v>
      </c>
      <c r="I168" s="26">
        <v>0</v>
      </c>
      <c r="J168" s="26">
        <v>0</v>
      </c>
      <c r="K168" s="26">
        <v>2</v>
      </c>
      <c r="L168" s="26">
        <v>35.031793329999999</v>
      </c>
      <c r="M168" s="26">
        <v>137.27525080000001</v>
      </c>
    </row>
    <row r="169" spans="1:13" x14ac:dyDescent="0.2">
      <c r="A169" s="12" t="s">
        <v>171</v>
      </c>
      <c r="B169" s="26">
        <v>1</v>
      </c>
      <c r="C169" s="26">
        <v>35.032564440000002</v>
      </c>
      <c r="D169" s="26">
        <v>137.30821639999999</v>
      </c>
      <c r="E169" s="26">
        <v>0</v>
      </c>
      <c r="F169" s="26">
        <v>0</v>
      </c>
      <c r="G169" s="26">
        <v>0</v>
      </c>
      <c r="H169" s="26">
        <v>1</v>
      </c>
      <c r="I169" s="26">
        <v>35.033339169999998</v>
      </c>
      <c r="J169" s="26">
        <v>137.30855750000001</v>
      </c>
      <c r="K169" s="26">
        <v>2</v>
      </c>
      <c r="L169" s="26">
        <v>35.032564440000002</v>
      </c>
      <c r="M169" s="26">
        <v>137.30821639999999</v>
      </c>
    </row>
    <row r="170" spans="1:13" x14ac:dyDescent="0.2">
      <c r="A170" s="12" t="s">
        <v>172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1</v>
      </c>
      <c r="I170" s="26">
        <v>35.041906939999997</v>
      </c>
      <c r="J170" s="26">
        <v>137.32017999999999</v>
      </c>
      <c r="K170" s="26">
        <v>1</v>
      </c>
      <c r="L170" s="26">
        <v>35.041906939999997</v>
      </c>
      <c r="M170" s="26">
        <v>137.32017999999999</v>
      </c>
    </row>
    <row r="171" spans="1:13" x14ac:dyDescent="0.2">
      <c r="A171" s="12" t="s">
        <v>173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1</v>
      </c>
      <c r="I171" s="26">
        <v>35.055539719999999</v>
      </c>
      <c r="J171" s="26">
        <v>137.33845830000001</v>
      </c>
      <c r="K171" s="26">
        <v>1</v>
      </c>
      <c r="L171" s="26">
        <v>35.055539719999999</v>
      </c>
      <c r="M171" s="26">
        <v>137.33845830000001</v>
      </c>
    </row>
    <row r="172" spans="1:13" x14ac:dyDescent="0.2">
      <c r="A172" s="12" t="s">
        <v>174</v>
      </c>
      <c r="B172" s="26">
        <v>2</v>
      </c>
      <c r="C172" s="26">
        <v>35.043332499999998</v>
      </c>
      <c r="D172" s="26">
        <v>137.3574175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2</v>
      </c>
      <c r="L172" s="26">
        <v>35.043332499999998</v>
      </c>
      <c r="M172" s="26">
        <v>137.3574175</v>
      </c>
    </row>
    <row r="173" spans="1:13" x14ac:dyDescent="0.2">
      <c r="A173" s="12" t="s">
        <v>175</v>
      </c>
      <c r="B173" s="26">
        <v>1</v>
      </c>
      <c r="C173" s="26">
        <v>35.063559439999999</v>
      </c>
      <c r="D173" s="26">
        <v>137.4044336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1</v>
      </c>
      <c r="L173" s="26">
        <v>35.063559439999999</v>
      </c>
      <c r="M173" s="26">
        <v>137.4044336</v>
      </c>
    </row>
    <row r="174" spans="1:13" x14ac:dyDescent="0.2">
      <c r="A174" s="12" t="s">
        <v>176</v>
      </c>
      <c r="B174" s="26">
        <v>6</v>
      </c>
      <c r="C174" s="26">
        <v>35.094873059999998</v>
      </c>
      <c r="D174" s="26">
        <v>137.11581330000001</v>
      </c>
      <c r="E174" s="26">
        <v>1</v>
      </c>
      <c r="F174" s="26">
        <v>35.097308329999997</v>
      </c>
      <c r="G174" s="26">
        <v>137.11916830000001</v>
      </c>
      <c r="H174" s="26">
        <v>0</v>
      </c>
      <c r="I174" s="26">
        <v>0</v>
      </c>
      <c r="J174" s="26">
        <v>0</v>
      </c>
      <c r="K174" s="26">
        <v>7</v>
      </c>
      <c r="L174" s="26">
        <v>35.094873059999998</v>
      </c>
      <c r="M174" s="26">
        <v>137.11581330000001</v>
      </c>
    </row>
    <row r="175" spans="1:13" x14ac:dyDescent="0.2">
      <c r="A175" s="12" t="s">
        <v>177</v>
      </c>
      <c r="B175" s="26">
        <v>1</v>
      </c>
      <c r="C175" s="26">
        <v>35.144836669999997</v>
      </c>
      <c r="D175" s="26">
        <v>137.10804529999999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35.144836669999997</v>
      </c>
      <c r="M175" s="26">
        <v>137.10804529999999</v>
      </c>
    </row>
    <row r="176" spans="1:13" x14ac:dyDescent="0.2">
      <c r="A176" s="12" t="s">
        <v>178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1</v>
      </c>
      <c r="I176" s="26">
        <v>35.147050829999998</v>
      </c>
      <c r="J176" s="26">
        <v>137.12108190000001</v>
      </c>
      <c r="K176" s="26">
        <v>1</v>
      </c>
      <c r="L176" s="26">
        <v>35.147050829999998</v>
      </c>
      <c r="M176" s="26">
        <v>137.12108190000001</v>
      </c>
    </row>
    <row r="177" spans="1:13" x14ac:dyDescent="0.2">
      <c r="A177" s="12" t="s">
        <v>179</v>
      </c>
      <c r="B177" s="26">
        <v>2</v>
      </c>
      <c r="C177" s="26">
        <v>35.14648528</v>
      </c>
      <c r="D177" s="26">
        <v>137.10532219999999</v>
      </c>
      <c r="E177" s="26">
        <v>1</v>
      </c>
      <c r="F177" s="26">
        <v>35.141989440000003</v>
      </c>
      <c r="G177" s="26">
        <v>137.11067</v>
      </c>
      <c r="H177" s="26">
        <v>1</v>
      </c>
      <c r="I177" s="26">
        <v>35.142016390000002</v>
      </c>
      <c r="J177" s="26">
        <v>137.11068109999999</v>
      </c>
      <c r="K177" s="26">
        <v>4</v>
      </c>
      <c r="L177" s="26">
        <v>35.141989440000003</v>
      </c>
      <c r="M177" s="26">
        <v>137.10532219999999</v>
      </c>
    </row>
    <row r="178" spans="1:13" x14ac:dyDescent="0.2">
      <c r="A178" s="12" t="s">
        <v>180</v>
      </c>
      <c r="B178" s="26">
        <v>4</v>
      </c>
      <c r="C178" s="26">
        <v>35.148684439999997</v>
      </c>
      <c r="D178" s="26">
        <v>137.1048375</v>
      </c>
      <c r="E178" s="26">
        <v>0</v>
      </c>
      <c r="F178" s="26">
        <v>0</v>
      </c>
      <c r="G178" s="26">
        <v>0</v>
      </c>
      <c r="H178" s="26">
        <v>1</v>
      </c>
      <c r="I178" s="26">
        <v>35.148702499999999</v>
      </c>
      <c r="J178" s="26">
        <v>137.10517780000001</v>
      </c>
      <c r="K178" s="26">
        <v>5</v>
      </c>
      <c r="L178" s="26">
        <v>35.148684439999997</v>
      </c>
      <c r="M178" s="26">
        <v>137.1048375</v>
      </c>
    </row>
    <row r="179" spans="1:13" x14ac:dyDescent="0.2">
      <c r="A179" s="12" t="s">
        <v>181</v>
      </c>
      <c r="B179" s="26">
        <v>8</v>
      </c>
      <c r="C179" s="26">
        <v>35.152999719999997</v>
      </c>
      <c r="D179" s="26">
        <v>137.11455140000001</v>
      </c>
      <c r="E179" s="26">
        <v>0</v>
      </c>
      <c r="F179" s="26">
        <v>0</v>
      </c>
      <c r="G179" s="26">
        <v>0</v>
      </c>
      <c r="H179" s="26">
        <v>2</v>
      </c>
      <c r="I179" s="26">
        <v>35.153026939999997</v>
      </c>
      <c r="J179" s="26">
        <v>137.11945420000001</v>
      </c>
      <c r="K179" s="26">
        <v>10</v>
      </c>
      <c r="L179" s="26">
        <v>35.152999719999997</v>
      </c>
      <c r="M179" s="26">
        <v>137.11455140000001</v>
      </c>
    </row>
    <row r="180" spans="1:13" x14ac:dyDescent="0.2">
      <c r="A180" s="12" t="s">
        <v>182</v>
      </c>
      <c r="B180" s="26">
        <v>8</v>
      </c>
      <c r="C180" s="26">
        <v>35.086634719999999</v>
      </c>
      <c r="D180" s="26">
        <v>137.17584059999999</v>
      </c>
      <c r="E180" s="26">
        <v>0</v>
      </c>
      <c r="F180" s="26">
        <v>0</v>
      </c>
      <c r="G180" s="26">
        <v>0</v>
      </c>
      <c r="H180" s="26">
        <v>1</v>
      </c>
      <c r="I180" s="26">
        <v>35.086697780000002</v>
      </c>
      <c r="J180" s="26">
        <v>137.17828610000001</v>
      </c>
      <c r="K180" s="26">
        <v>9</v>
      </c>
      <c r="L180" s="26">
        <v>35.086634719999999</v>
      </c>
      <c r="M180" s="26">
        <v>137.17584059999999</v>
      </c>
    </row>
    <row r="181" spans="1:13" x14ac:dyDescent="0.2">
      <c r="A181" s="12" t="s">
        <v>183</v>
      </c>
      <c r="B181" s="26">
        <v>5</v>
      </c>
      <c r="C181" s="26">
        <v>35.087331390000003</v>
      </c>
      <c r="D181" s="26">
        <v>137.12561170000001</v>
      </c>
      <c r="E181" s="26">
        <v>1</v>
      </c>
      <c r="F181" s="26">
        <v>35.087367499999999</v>
      </c>
      <c r="G181" s="26">
        <v>137.1256664</v>
      </c>
      <c r="H181" s="26">
        <v>1</v>
      </c>
      <c r="I181" s="26">
        <v>35.087331390000003</v>
      </c>
      <c r="J181" s="26">
        <v>137.12563359999999</v>
      </c>
      <c r="K181" s="26">
        <v>7</v>
      </c>
      <c r="L181" s="26">
        <v>35.087331390000003</v>
      </c>
      <c r="M181" s="26">
        <v>137.12561170000001</v>
      </c>
    </row>
    <row r="182" spans="1:13" x14ac:dyDescent="0.2">
      <c r="A182" s="12" t="s">
        <v>184</v>
      </c>
      <c r="B182" s="26">
        <v>11</v>
      </c>
      <c r="C182" s="26">
        <v>35.087254719999997</v>
      </c>
      <c r="D182" s="26">
        <v>137.1315103</v>
      </c>
      <c r="E182" s="26">
        <v>6</v>
      </c>
      <c r="F182" s="26">
        <v>35.087227499999997</v>
      </c>
      <c r="G182" s="26">
        <v>137.13168580000001</v>
      </c>
      <c r="H182" s="26">
        <v>3</v>
      </c>
      <c r="I182" s="26">
        <v>35.087308610000001</v>
      </c>
      <c r="J182" s="26">
        <v>137.1363369</v>
      </c>
      <c r="K182" s="26">
        <v>20</v>
      </c>
      <c r="L182" s="26">
        <v>35.087227499999997</v>
      </c>
      <c r="M182" s="26">
        <v>137.1315103</v>
      </c>
    </row>
    <row r="183" spans="1:13" x14ac:dyDescent="0.2">
      <c r="A183" s="12" t="s">
        <v>185</v>
      </c>
      <c r="B183" s="26">
        <v>2</v>
      </c>
      <c r="C183" s="26">
        <v>35.090709169999997</v>
      </c>
      <c r="D183" s="26">
        <v>137.1792189</v>
      </c>
      <c r="E183" s="26">
        <v>2</v>
      </c>
      <c r="F183" s="26">
        <v>35.091241109999999</v>
      </c>
      <c r="G183" s="26">
        <v>137.17929580000001</v>
      </c>
      <c r="H183" s="26">
        <v>1</v>
      </c>
      <c r="I183" s="26">
        <v>35.090862219999998</v>
      </c>
      <c r="J183" s="26">
        <v>137.18039250000001</v>
      </c>
      <c r="K183" s="26">
        <v>5</v>
      </c>
      <c r="L183" s="26">
        <v>35.090709169999997</v>
      </c>
      <c r="M183" s="26">
        <v>137.1792189</v>
      </c>
    </row>
    <row r="184" spans="1:13" x14ac:dyDescent="0.2">
      <c r="A184" s="12" t="s">
        <v>186</v>
      </c>
      <c r="B184" s="26">
        <v>1</v>
      </c>
      <c r="C184" s="26">
        <v>35.091034440000001</v>
      </c>
      <c r="D184" s="26">
        <v>137.16325029999999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1</v>
      </c>
      <c r="L184" s="26">
        <v>35.091034440000001</v>
      </c>
      <c r="M184" s="26">
        <v>137.16325029999999</v>
      </c>
    </row>
    <row r="185" spans="1:13" x14ac:dyDescent="0.2">
      <c r="A185" s="12" t="s">
        <v>187</v>
      </c>
      <c r="B185" s="26">
        <v>13</v>
      </c>
      <c r="C185" s="26">
        <v>35.08864861</v>
      </c>
      <c r="D185" s="26">
        <v>137.12821030000001</v>
      </c>
      <c r="E185" s="26">
        <v>1</v>
      </c>
      <c r="F185" s="26">
        <v>35.088801940000003</v>
      </c>
      <c r="G185" s="26">
        <v>137.1288461</v>
      </c>
      <c r="H185" s="26">
        <v>1</v>
      </c>
      <c r="I185" s="26">
        <v>35.092291109999998</v>
      </c>
      <c r="J185" s="26">
        <v>137.1303911</v>
      </c>
      <c r="K185" s="26">
        <v>15</v>
      </c>
      <c r="L185" s="26">
        <v>35.08864861</v>
      </c>
      <c r="M185" s="26">
        <v>137.12821030000001</v>
      </c>
    </row>
    <row r="186" spans="1:13" x14ac:dyDescent="0.2">
      <c r="A186" s="12" t="s">
        <v>188</v>
      </c>
      <c r="B186" s="26">
        <v>10</v>
      </c>
      <c r="C186" s="26">
        <v>35.087203330000001</v>
      </c>
      <c r="D186" s="26">
        <v>137.16441280000001</v>
      </c>
      <c r="E186" s="26">
        <v>3</v>
      </c>
      <c r="F186" s="26">
        <v>35.087149170000004</v>
      </c>
      <c r="G186" s="26">
        <v>137.1644019</v>
      </c>
      <c r="H186" s="26">
        <v>2</v>
      </c>
      <c r="I186" s="26">
        <v>35.08718528</v>
      </c>
      <c r="J186" s="26">
        <v>137.16435809999999</v>
      </c>
      <c r="K186" s="26">
        <v>15</v>
      </c>
      <c r="L186" s="26">
        <v>35.087149170000004</v>
      </c>
      <c r="M186" s="26">
        <v>137.16435809999999</v>
      </c>
    </row>
    <row r="187" spans="1:13" x14ac:dyDescent="0.2">
      <c r="A187" s="12" t="s">
        <v>189</v>
      </c>
      <c r="B187" s="26">
        <v>1</v>
      </c>
      <c r="C187" s="26">
        <v>35.09105194</v>
      </c>
      <c r="D187" s="26">
        <v>137.15660389999999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1</v>
      </c>
      <c r="L187" s="26">
        <v>35.09105194</v>
      </c>
      <c r="M187" s="26">
        <v>137.15660389999999</v>
      </c>
    </row>
    <row r="188" spans="1:13" x14ac:dyDescent="0.2">
      <c r="A188" s="12" t="s">
        <v>190</v>
      </c>
      <c r="B188" s="26">
        <v>5</v>
      </c>
      <c r="C188" s="26">
        <v>35.091566110000002</v>
      </c>
      <c r="D188" s="26">
        <v>137.16898639999999</v>
      </c>
      <c r="E188" s="26">
        <v>0</v>
      </c>
      <c r="F188" s="26">
        <v>0</v>
      </c>
      <c r="G188" s="26">
        <v>0</v>
      </c>
      <c r="H188" s="26">
        <v>2</v>
      </c>
      <c r="I188" s="26">
        <v>35.091872780000003</v>
      </c>
      <c r="J188" s="26">
        <v>137.1690303</v>
      </c>
      <c r="K188" s="26">
        <v>7</v>
      </c>
      <c r="L188" s="26">
        <v>35.091566110000002</v>
      </c>
      <c r="M188" s="26">
        <v>137.16898639999999</v>
      </c>
    </row>
    <row r="189" spans="1:13" x14ac:dyDescent="0.2">
      <c r="A189" s="12" t="s">
        <v>191</v>
      </c>
      <c r="B189" s="26">
        <v>5</v>
      </c>
      <c r="C189" s="26">
        <v>35.091547779999999</v>
      </c>
      <c r="D189" s="26">
        <v>137.1557372</v>
      </c>
      <c r="E189" s="26">
        <v>3</v>
      </c>
      <c r="F189" s="26">
        <v>35.091538890000002</v>
      </c>
      <c r="G189" s="26">
        <v>137.15583609999999</v>
      </c>
      <c r="H189" s="26">
        <v>1</v>
      </c>
      <c r="I189" s="26">
        <v>35.091529719999997</v>
      </c>
      <c r="J189" s="26">
        <v>137.15660389999999</v>
      </c>
      <c r="K189" s="26">
        <v>9</v>
      </c>
      <c r="L189" s="26">
        <v>35.091529719999997</v>
      </c>
      <c r="M189" s="26">
        <v>137.1557372</v>
      </c>
    </row>
    <row r="190" spans="1:13" x14ac:dyDescent="0.2">
      <c r="A190" s="12" t="s">
        <v>192</v>
      </c>
      <c r="B190" s="26">
        <v>2</v>
      </c>
      <c r="C190" s="26">
        <v>35.092998889999997</v>
      </c>
      <c r="D190" s="26">
        <v>137.17984440000001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2</v>
      </c>
      <c r="L190" s="26">
        <v>35.092998889999997</v>
      </c>
      <c r="M190" s="26">
        <v>137.17984440000001</v>
      </c>
    </row>
    <row r="191" spans="1:13" x14ac:dyDescent="0.2">
      <c r="A191" s="12" t="s">
        <v>193</v>
      </c>
      <c r="B191" s="26">
        <v>12</v>
      </c>
      <c r="C191" s="26">
        <v>35.092926939999998</v>
      </c>
      <c r="D191" s="26">
        <v>137.1542675</v>
      </c>
      <c r="E191" s="26">
        <v>0</v>
      </c>
      <c r="F191" s="26">
        <v>0</v>
      </c>
      <c r="G191" s="26">
        <v>0</v>
      </c>
      <c r="H191" s="26">
        <v>1</v>
      </c>
      <c r="I191" s="26">
        <v>35.093918610000003</v>
      </c>
      <c r="J191" s="26">
        <v>137.15541920000001</v>
      </c>
      <c r="K191" s="26">
        <v>13</v>
      </c>
      <c r="L191" s="26">
        <v>35.092926939999998</v>
      </c>
      <c r="M191" s="26">
        <v>137.1542675</v>
      </c>
    </row>
    <row r="192" spans="1:13" x14ac:dyDescent="0.2">
      <c r="A192" s="12" t="s">
        <v>194</v>
      </c>
      <c r="B192" s="26">
        <v>3</v>
      </c>
      <c r="C192" s="26">
        <v>35.09388611</v>
      </c>
      <c r="D192" s="26">
        <v>137.12502359999999</v>
      </c>
      <c r="E192" s="26">
        <v>1</v>
      </c>
      <c r="F192" s="26">
        <v>35.100726940000001</v>
      </c>
      <c r="G192" s="26">
        <v>137.1250125</v>
      </c>
      <c r="H192" s="26">
        <v>2</v>
      </c>
      <c r="I192" s="26">
        <v>35.09402</v>
      </c>
      <c r="J192" s="26">
        <v>137.12489529999999</v>
      </c>
      <c r="K192" s="26">
        <v>6</v>
      </c>
      <c r="L192" s="26">
        <v>35.09388611</v>
      </c>
      <c r="M192" s="26">
        <v>137.12489529999999</v>
      </c>
    </row>
    <row r="193" spans="1:13" x14ac:dyDescent="0.2">
      <c r="A193" s="12" t="s">
        <v>195</v>
      </c>
      <c r="B193" s="26">
        <v>5</v>
      </c>
      <c r="C193" s="26">
        <v>35.093323329999997</v>
      </c>
      <c r="D193" s="26">
        <v>137.17772780000001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5</v>
      </c>
      <c r="L193" s="26">
        <v>35.093323329999997</v>
      </c>
      <c r="M193" s="26">
        <v>137.17772780000001</v>
      </c>
    </row>
    <row r="194" spans="1:13" x14ac:dyDescent="0.2">
      <c r="A194" s="12" t="s">
        <v>196</v>
      </c>
      <c r="B194" s="26">
        <v>4</v>
      </c>
      <c r="C194" s="26">
        <v>35.094814169999999</v>
      </c>
      <c r="D194" s="26">
        <v>137.22779689999999</v>
      </c>
      <c r="E194" s="26">
        <v>0</v>
      </c>
      <c r="F194" s="26">
        <v>0</v>
      </c>
      <c r="G194" s="26">
        <v>0</v>
      </c>
      <c r="H194" s="26">
        <v>1</v>
      </c>
      <c r="I194" s="26">
        <v>35.094859169999999</v>
      </c>
      <c r="J194" s="26">
        <v>137.22780779999999</v>
      </c>
      <c r="K194" s="26">
        <v>5</v>
      </c>
      <c r="L194" s="26">
        <v>35.094814169999999</v>
      </c>
      <c r="M194" s="26">
        <v>137.22779689999999</v>
      </c>
    </row>
    <row r="195" spans="1:13" x14ac:dyDescent="0.2">
      <c r="A195" s="12" t="s">
        <v>197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1</v>
      </c>
      <c r="I195" s="26">
        <v>35.095398609999997</v>
      </c>
      <c r="J195" s="26">
        <v>137.23063809999999</v>
      </c>
      <c r="K195" s="26">
        <v>1</v>
      </c>
      <c r="L195" s="26">
        <v>35.095398609999997</v>
      </c>
      <c r="M195" s="26">
        <v>137.23063809999999</v>
      </c>
    </row>
    <row r="196" spans="1:13" x14ac:dyDescent="0.2">
      <c r="A196" s="12" t="s">
        <v>198</v>
      </c>
      <c r="B196" s="26">
        <v>3</v>
      </c>
      <c r="C196" s="26">
        <v>35.096974170000003</v>
      </c>
      <c r="D196" s="26">
        <v>137.1517661</v>
      </c>
      <c r="E196" s="26">
        <v>0</v>
      </c>
      <c r="F196" s="26">
        <v>0</v>
      </c>
      <c r="G196" s="26">
        <v>0</v>
      </c>
      <c r="H196" s="26">
        <v>1</v>
      </c>
      <c r="I196" s="26">
        <v>35.096956110000001</v>
      </c>
      <c r="J196" s="26">
        <v>137.15175529999999</v>
      </c>
      <c r="K196" s="26">
        <v>4</v>
      </c>
      <c r="L196" s="26">
        <v>35.096956110000001</v>
      </c>
      <c r="M196" s="26">
        <v>137.15175529999999</v>
      </c>
    </row>
    <row r="197" spans="1:13" x14ac:dyDescent="0.2">
      <c r="A197" s="12" t="s">
        <v>199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  <c r="G197" s="26">
        <v>0</v>
      </c>
      <c r="H197" s="26">
        <v>1</v>
      </c>
      <c r="I197" s="26">
        <v>35.096064439999999</v>
      </c>
      <c r="J197" s="26">
        <v>137.16342560000001</v>
      </c>
      <c r="K197" s="26">
        <v>1</v>
      </c>
      <c r="L197" s="26">
        <v>35.096064439999999</v>
      </c>
      <c r="M197" s="26">
        <v>137.16342560000001</v>
      </c>
    </row>
    <row r="198" spans="1:13" x14ac:dyDescent="0.2">
      <c r="A198" s="12" t="s">
        <v>200</v>
      </c>
      <c r="B198" s="26">
        <v>6</v>
      </c>
      <c r="C198" s="26">
        <v>35.096719999999998</v>
      </c>
      <c r="D198" s="26">
        <v>137.19126309999999</v>
      </c>
      <c r="E198" s="26">
        <v>1</v>
      </c>
      <c r="F198" s="26">
        <v>35.097323889999998</v>
      </c>
      <c r="G198" s="26">
        <v>137.1926014</v>
      </c>
      <c r="H198" s="26">
        <v>3</v>
      </c>
      <c r="I198" s="26">
        <v>35.09735972</v>
      </c>
      <c r="J198" s="26">
        <v>137.1926014</v>
      </c>
      <c r="K198" s="26">
        <v>10</v>
      </c>
      <c r="L198" s="26">
        <v>35.096719999999998</v>
      </c>
      <c r="M198" s="26">
        <v>137.19126309999999</v>
      </c>
    </row>
    <row r="199" spans="1:13" x14ac:dyDescent="0.2">
      <c r="A199" s="12" t="s">
        <v>201</v>
      </c>
      <c r="B199" s="26">
        <v>1</v>
      </c>
      <c r="C199" s="26">
        <v>35.098227219999998</v>
      </c>
      <c r="D199" s="26">
        <v>137.21537219999999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1</v>
      </c>
      <c r="L199" s="26">
        <v>35.098227219999998</v>
      </c>
      <c r="M199" s="26">
        <v>137.21537219999999</v>
      </c>
    </row>
    <row r="200" spans="1:13" x14ac:dyDescent="0.2">
      <c r="A200" s="12" t="s">
        <v>202</v>
      </c>
      <c r="B200" s="26">
        <v>4</v>
      </c>
      <c r="C200" s="26">
        <v>35.09933667</v>
      </c>
      <c r="D200" s="26">
        <v>137.1668147</v>
      </c>
      <c r="E200" s="26">
        <v>0</v>
      </c>
      <c r="F200" s="26">
        <v>0</v>
      </c>
      <c r="G200" s="26">
        <v>0</v>
      </c>
      <c r="H200" s="26">
        <v>1</v>
      </c>
      <c r="I200" s="26">
        <v>35.09933667</v>
      </c>
      <c r="J200" s="26">
        <v>137.16708890000001</v>
      </c>
      <c r="K200" s="26">
        <v>5</v>
      </c>
      <c r="L200" s="26">
        <v>35.09933667</v>
      </c>
      <c r="M200" s="26">
        <v>137.1668147</v>
      </c>
    </row>
    <row r="201" spans="1:13" x14ac:dyDescent="0.2">
      <c r="A201" s="12" t="s">
        <v>203</v>
      </c>
      <c r="B201" s="26">
        <v>1</v>
      </c>
      <c r="C201" s="26">
        <v>35.1043375</v>
      </c>
      <c r="D201" s="26">
        <v>137.1904317</v>
      </c>
      <c r="E201" s="26">
        <v>0</v>
      </c>
      <c r="F201" s="26">
        <v>0</v>
      </c>
      <c r="G201" s="26">
        <v>0</v>
      </c>
      <c r="H201" s="26">
        <v>1</v>
      </c>
      <c r="I201" s="26">
        <v>35.099506669999997</v>
      </c>
      <c r="J201" s="26">
        <v>137.18464969999999</v>
      </c>
      <c r="K201" s="26">
        <v>2</v>
      </c>
      <c r="L201" s="26">
        <v>35.099506669999997</v>
      </c>
      <c r="M201" s="26">
        <v>137.18464969999999</v>
      </c>
    </row>
    <row r="202" spans="1:13" x14ac:dyDescent="0.2">
      <c r="A202" s="12" t="s">
        <v>204</v>
      </c>
      <c r="B202" s="26">
        <v>4</v>
      </c>
      <c r="C202" s="26">
        <v>35.100389440000001</v>
      </c>
      <c r="D202" s="26">
        <v>137.14424080000001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4</v>
      </c>
      <c r="L202" s="26">
        <v>35.100389440000001</v>
      </c>
      <c r="M202" s="26">
        <v>137.14424080000001</v>
      </c>
    </row>
    <row r="203" spans="1:13" x14ac:dyDescent="0.2">
      <c r="A203" s="12" t="s">
        <v>205</v>
      </c>
      <c r="B203" s="26">
        <v>1</v>
      </c>
      <c r="C203" s="26">
        <v>35.100837499999997</v>
      </c>
      <c r="D203" s="26">
        <v>137.20090579999999</v>
      </c>
      <c r="E203" s="26">
        <v>1</v>
      </c>
      <c r="F203" s="26">
        <v>35.100657220000002</v>
      </c>
      <c r="G203" s="26">
        <v>137.2006533</v>
      </c>
      <c r="H203" s="26">
        <v>0</v>
      </c>
      <c r="I203" s="26">
        <v>0</v>
      </c>
      <c r="J203" s="26">
        <v>0</v>
      </c>
      <c r="K203" s="26">
        <v>2</v>
      </c>
      <c r="L203" s="26">
        <v>35.100657220000002</v>
      </c>
      <c r="M203" s="26">
        <v>137.2006533</v>
      </c>
    </row>
    <row r="204" spans="1:13" x14ac:dyDescent="0.2">
      <c r="A204" s="12" t="s">
        <v>206</v>
      </c>
      <c r="B204" s="26">
        <v>5</v>
      </c>
      <c r="C204" s="26">
        <v>35.103274169999999</v>
      </c>
      <c r="D204" s="26">
        <v>137.14450360000001</v>
      </c>
      <c r="E204" s="26">
        <v>1</v>
      </c>
      <c r="F204" s="26">
        <v>35.103265</v>
      </c>
      <c r="G204" s="26">
        <v>137.1445583</v>
      </c>
      <c r="H204" s="26">
        <v>0</v>
      </c>
      <c r="I204" s="26">
        <v>0</v>
      </c>
      <c r="J204" s="26">
        <v>0</v>
      </c>
      <c r="K204" s="26">
        <v>6</v>
      </c>
      <c r="L204" s="26">
        <v>35.103265</v>
      </c>
      <c r="M204" s="26">
        <v>137.14450360000001</v>
      </c>
    </row>
    <row r="205" spans="1:13" x14ac:dyDescent="0.2">
      <c r="A205" s="12" t="s">
        <v>207</v>
      </c>
      <c r="B205" s="26">
        <v>4</v>
      </c>
      <c r="C205" s="26">
        <v>35.104592220000001</v>
      </c>
      <c r="D205" s="26">
        <v>137.16361169999999</v>
      </c>
      <c r="E205" s="26">
        <v>2</v>
      </c>
      <c r="F205" s="26">
        <v>35.104583329999997</v>
      </c>
      <c r="G205" s="26">
        <v>137.16361169999999</v>
      </c>
      <c r="H205" s="26">
        <v>0</v>
      </c>
      <c r="I205" s="26">
        <v>0</v>
      </c>
      <c r="J205" s="26">
        <v>0</v>
      </c>
      <c r="K205" s="26">
        <v>6</v>
      </c>
      <c r="L205" s="26">
        <v>35.104583329999997</v>
      </c>
      <c r="M205" s="26">
        <v>137.16361169999999</v>
      </c>
    </row>
    <row r="206" spans="1:13" x14ac:dyDescent="0.2">
      <c r="A206" s="12" t="s">
        <v>208</v>
      </c>
      <c r="B206" s="26">
        <v>5</v>
      </c>
      <c r="C206" s="26">
        <v>35.104817220000001</v>
      </c>
      <c r="D206" s="26">
        <v>137.17671999999999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5</v>
      </c>
      <c r="L206" s="26">
        <v>35.104817220000001</v>
      </c>
      <c r="M206" s="26">
        <v>137.17671999999999</v>
      </c>
    </row>
    <row r="207" spans="1:13" x14ac:dyDescent="0.2">
      <c r="A207" s="12" t="s">
        <v>209</v>
      </c>
      <c r="B207" s="26">
        <v>2</v>
      </c>
      <c r="C207" s="26">
        <v>35.106051669999999</v>
      </c>
      <c r="D207" s="26">
        <v>137.18021970000001</v>
      </c>
      <c r="E207" s="26">
        <v>2</v>
      </c>
      <c r="F207" s="26">
        <v>35.106078889999999</v>
      </c>
      <c r="G207" s="26">
        <v>137.18074609999999</v>
      </c>
      <c r="H207" s="26">
        <v>3</v>
      </c>
      <c r="I207" s="26">
        <v>35.10556528</v>
      </c>
      <c r="J207" s="26">
        <v>137.1788483</v>
      </c>
      <c r="K207" s="26">
        <v>7</v>
      </c>
      <c r="L207" s="26">
        <v>35.10556528</v>
      </c>
      <c r="M207" s="26">
        <v>137.1788483</v>
      </c>
    </row>
    <row r="208" spans="1:13" x14ac:dyDescent="0.2">
      <c r="A208" s="12" t="s">
        <v>210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  <c r="G208" s="26">
        <v>0</v>
      </c>
      <c r="H208" s="26">
        <v>1</v>
      </c>
      <c r="I208" s="26">
        <v>35.105827220000002</v>
      </c>
      <c r="J208" s="26">
        <v>137.16361169999999</v>
      </c>
      <c r="K208" s="26">
        <v>1</v>
      </c>
      <c r="L208" s="26">
        <v>35.105827220000002</v>
      </c>
      <c r="M208" s="26">
        <v>137.16361169999999</v>
      </c>
    </row>
    <row r="209" spans="1:13" x14ac:dyDescent="0.2">
      <c r="A209" s="12" t="s">
        <v>211</v>
      </c>
      <c r="B209" s="26">
        <v>1</v>
      </c>
      <c r="C209" s="26">
        <v>35.112350560000003</v>
      </c>
      <c r="D209" s="26">
        <v>137.19452580000001</v>
      </c>
      <c r="E209" s="26">
        <v>1</v>
      </c>
      <c r="F209" s="26">
        <v>35.112395560000003</v>
      </c>
      <c r="G209" s="26">
        <v>137.19452580000001</v>
      </c>
      <c r="H209" s="26">
        <v>0</v>
      </c>
      <c r="I209" s="26">
        <v>0</v>
      </c>
      <c r="J209" s="26">
        <v>0</v>
      </c>
      <c r="K209" s="26">
        <v>2</v>
      </c>
      <c r="L209" s="26">
        <v>35.112350560000003</v>
      </c>
      <c r="M209" s="26">
        <v>137.19452580000001</v>
      </c>
    </row>
    <row r="210" spans="1:13" x14ac:dyDescent="0.2">
      <c r="A210" s="12" t="s">
        <v>212</v>
      </c>
      <c r="B210" s="26">
        <v>2</v>
      </c>
      <c r="C210" s="26">
        <v>35.112718610000002</v>
      </c>
      <c r="D210" s="26">
        <v>137.2002086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2</v>
      </c>
      <c r="L210" s="26">
        <v>35.112718610000002</v>
      </c>
      <c r="M210" s="26">
        <v>137.2002086</v>
      </c>
    </row>
    <row r="211" spans="1:13" x14ac:dyDescent="0.2">
      <c r="A211" s="12" t="s">
        <v>213</v>
      </c>
      <c r="B211" s="26">
        <v>2</v>
      </c>
      <c r="C211" s="26">
        <v>35.116579719999997</v>
      </c>
      <c r="D211" s="26">
        <v>137.18748389999999</v>
      </c>
      <c r="E211" s="26">
        <v>0</v>
      </c>
      <c r="F211" s="26">
        <v>0</v>
      </c>
      <c r="G211" s="26">
        <v>0</v>
      </c>
      <c r="H211" s="26">
        <v>1</v>
      </c>
      <c r="I211" s="26">
        <v>35.116525559999999</v>
      </c>
      <c r="J211" s="26">
        <v>137.18746189999999</v>
      </c>
      <c r="K211" s="26">
        <v>3</v>
      </c>
      <c r="L211" s="26">
        <v>35.116525559999999</v>
      </c>
      <c r="M211" s="26">
        <v>137.18746189999999</v>
      </c>
    </row>
    <row r="212" spans="1:13" x14ac:dyDescent="0.2">
      <c r="A212" s="12" t="s">
        <v>214</v>
      </c>
      <c r="B212" s="26">
        <v>2</v>
      </c>
      <c r="C212" s="26">
        <v>35.116075000000002</v>
      </c>
      <c r="D212" s="26">
        <v>137.18659529999999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K212" s="26">
        <v>2</v>
      </c>
      <c r="L212" s="26">
        <v>35.116075000000002</v>
      </c>
      <c r="M212" s="26">
        <v>137.18659529999999</v>
      </c>
    </row>
    <row r="213" spans="1:13" x14ac:dyDescent="0.2">
      <c r="A213" s="12" t="s">
        <v>215</v>
      </c>
      <c r="B213" s="26">
        <v>5</v>
      </c>
      <c r="C213" s="26">
        <v>35.117147500000002</v>
      </c>
      <c r="D213" s="26">
        <v>137.18816440000001</v>
      </c>
      <c r="E213" s="26">
        <v>1</v>
      </c>
      <c r="F213" s="26">
        <v>35.117463059999999</v>
      </c>
      <c r="G213" s="26">
        <v>137.18868000000001</v>
      </c>
      <c r="H213" s="26">
        <v>1</v>
      </c>
      <c r="I213" s="26">
        <v>35.117535279999998</v>
      </c>
      <c r="J213" s="26">
        <v>137.18821919999999</v>
      </c>
      <c r="K213" s="26">
        <v>7</v>
      </c>
      <c r="L213" s="26">
        <v>35.117147500000002</v>
      </c>
      <c r="M213" s="26">
        <v>137.18816440000001</v>
      </c>
    </row>
    <row r="214" spans="1:13" x14ac:dyDescent="0.2">
      <c r="A214" s="12" t="s">
        <v>216</v>
      </c>
      <c r="B214" s="26">
        <v>1</v>
      </c>
      <c r="C214" s="26">
        <v>35.116769720000001</v>
      </c>
      <c r="D214" s="26">
        <v>137.18275560000001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1</v>
      </c>
      <c r="L214" s="26">
        <v>35.116769720000001</v>
      </c>
      <c r="M214" s="26">
        <v>137.18275560000001</v>
      </c>
    </row>
    <row r="215" spans="1:13" x14ac:dyDescent="0.2">
      <c r="A215" s="12" t="s">
        <v>217</v>
      </c>
      <c r="B215" s="26">
        <v>1</v>
      </c>
      <c r="C215" s="26">
        <v>35.115459999999999</v>
      </c>
      <c r="D215" s="26">
        <v>137.1360636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1</v>
      </c>
      <c r="L215" s="26">
        <v>35.115459999999999</v>
      </c>
      <c r="M215" s="26">
        <v>137.1360636</v>
      </c>
    </row>
    <row r="216" spans="1:13" x14ac:dyDescent="0.2">
      <c r="A216" s="12" t="s">
        <v>218</v>
      </c>
      <c r="B216" s="26">
        <v>8</v>
      </c>
      <c r="C216" s="26">
        <v>35.118754170000003</v>
      </c>
      <c r="D216" s="26">
        <v>137.16690249999999</v>
      </c>
      <c r="E216" s="26">
        <v>3</v>
      </c>
      <c r="F216" s="26">
        <v>35.119934999999998</v>
      </c>
      <c r="G216" s="26">
        <v>137.1681533</v>
      </c>
      <c r="H216" s="26">
        <v>5</v>
      </c>
      <c r="I216" s="26">
        <v>35.120250560000002</v>
      </c>
      <c r="J216" s="26">
        <v>137.1668258</v>
      </c>
      <c r="K216" s="26">
        <v>16</v>
      </c>
      <c r="L216" s="26">
        <v>35.118754170000003</v>
      </c>
      <c r="M216" s="26">
        <v>137.1668258</v>
      </c>
    </row>
    <row r="217" spans="1:13" x14ac:dyDescent="0.2">
      <c r="A217" s="12" t="s">
        <v>219</v>
      </c>
      <c r="B217" s="26">
        <v>3</v>
      </c>
      <c r="C217" s="26">
        <v>35.119246390000001</v>
      </c>
      <c r="D217" s="26">
        <v>137.19568029999999</v>
      </c>
      <c r="E217" s="26">
        <v>0</v>
      </c>
      <c r="F217" s="26">
        <v>0</v>
      </c>
      <c r="G217" s="26">
        <v>0</v>
      </c>
      <c r="H217" s="26">
        <v>1</v>
      </c>
      <c r="I217" s="26">
        <v>35.119138329999998</v>
      </c>
      <c r="J217" s="26">
        <v>137.19551559999999</v>
      </c>
      <c r="K217" s="26">
        <v>4</v>
      </c>
      <c r="L217" s="26">
        <v>35.119138329999998</v>
      </c>
      <c r="M217" s="26">
        <v>137.19551559999999</v>
      </c>
    </row>
    <row r="218" spans="1:13" x14ac:dyDescent="0.2">
      <c r="A218" s="12" t="s">
        <v>220</v>
      </c>
      <c r="B218" s="26">
        <v>2</v>
      </c>
      <c r="C218" s="26">
        <v>35.120132779999999</v>
      </c>
      <c r="D218" s="26">
        <v>137.1787736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2</v>
      </c>
      <c r="L218" s="26">
        <v>35.120132779999999</v>
      </c>
      <c r="M218" s="26">
        <v>137.1787736</v>
      </c>
    </row>
    <row r="219" spans="1:13" x14ac:dyDescent="0.2">
      <c r="A219" s="12" t="s">
        <v>221</v>
      </c>
      <c r="B219" s="26">
        <v>1</v>
      </c>
      <c r="C219" s="26">
        <v>35.122323610000002</v>
      </c>
      <c r="D219" s="26">
        <v>137.1602097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1</v>
      </c>
      <c r="L219" s="26">
        <v>35.122323610000002</v>
      </c>
      <c r="M219" s="26">
        <v>137.1602097</v>
      </c>
    </row>
    <row r="220" spans="1:13" x14ac:dyDescent="0.2">
      <c r="A220" s="12" t="s">
        <v>222</v>
      </c>
      <c r="B220" s="26">
        <v>1</v>
      </c>
      <c r="C220" s="26">
        <v>35.122548889999997</v>
      </c>
      <c r="D220" s="26">
        <v>137.17584439999999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1</v>
      </c>
      <c r="L220" s="26">
        <v>35.122548889999997</v>
      </c>
      <c r="M220" s="26">
        <v>137.17584439999999</v>
      </c>
    </row>
    <row r="221" spans="1:13" x14ac:dyDescent="0.2">
      <c r="A221" s="12" t="s">
        <v>223</v>
      </c>
      <c r="B221" s="26">
        <v>4</v>
      </c>
      <c r="C221" s="26">
        <v>35.123703059999997</v>
      </c>
      <c r="D221" s="26">
        <v>137.1687239</v>
      </c>
      <c r="E221" s="26">
        <v>1</v>
      </c>
      <c r="F221" s="26">
        <v>35.123703059999997</v>
      </c>
      <c r="G221" s="26">
        <v>137.16881169999999</v>
      </c>
      <c r="H221" s="26">
        <v>0</v>
      </c>
      <c r="I221" s="26">
        <v>0</v>
      </c>
      <c r="J221" s="26">
        <v>0</v>
      </c>
      <c r="K221" s="26">
        <v>5</v>
      </c>
      <c r="L221" s="26">
        <v>35.123703059999997</v>
      </c>
      <c r="M221" s="26">
        <v>137.1687239</v>
      </c>
    </row>
    <row r="222" spans="1:13" x14ac:dyDescent="0.2">
      <c r="A222" s="12" t="s">
        <v>224</v>
      </c>
      <c r="B222" s="26">
        <v>7</v>
      </c>
      <c r="C222" s="26">
        <v>35.122178329999997</v>
      </c>
      <c r="D222" s="26">
        <v>137.18235079999999</v>
      </c>
      <c r="E222" s="26">
        <v>4</v>
      </c>
      <c r="F222" s="26">
        <v>35.122953889999998</v>
      </c>
      <c r="G222" s="26">
        <v>137.17982749999999</v>
      </c>
      <c r="H222" s="26">
        <v>2</v>
      </c>
      <c r="I222" s="26">
        <v>35.122962780000002</v>
      </c>
      <c r="J222" s="26">
        <v>137.18254830000001</v>
      </c>
      <c r="K222" s="26">
        <v>13</v>
      </c>
      <c r="L222" s="26">
        <v>35.122178329999997</v>
      </c>
      <c r="M222" s="26">
        <v>137.17982749999999</v>
      </c>
    </row>
    <row r="223" spans="1:13" x14ac:dyDescent="0.2">
      <c r="A223" s="12" t="s">
        <v>225</v>
      </c>
      <c r="B223" s="26">
        <v>16</v>
      </c>
      <c r="C223" s="26">
        <v>35.120863329999999</v>
      </c>
      <c r="D223" s="26">
        <v>137.16712190000001</v>
      </c>
      <c r="E223" s="26">
        <v>3</v>
      </c>
      <c r="F223" s="26">
        <v>35.122792220000001</v>
      </c>
      <c r="G223" s="26">
        <v>137.17383670000001</v>
      </c>
      <c r="H223" s="26">
        <v>4</v>
      </c>
      <c r="I223" s="26">
        <v>35.122801389999999</v>
      </c>
      <c r="J223" s="26">
        <v>137.17066579999999</v>
      </c>
      <c r="K223" s="26">
        <v>23</v>
      </c>
      <c r="L223" s="26">
        <v>35.120863329999999</v>
      </c>
      <c r="M223" s="26">
        <v>137.16712190000001</v>
      </c>
    </row>
    <row r="224" spans="1:13" x14ac:dyDescent="0.2">
      <c r="A224" s="12" t="s">
        <v>226</v>
      </c>
      <c r="B224" s="26">
        <v>13</v>
      </c>
      <c r="C224" s="26">
        <v>35.125749169999999</v>
      </c>
      <c r="D224" s="26">
        <v>137.16177859999999</v>
      </c>
      <c r="E224" s="26">
        <v>3</v>
      </c>
      <c r="F224" s="26">
        <v>35.122873609999999</v>
      </c>
      <c r="G224" s="26">
        <v>137.16589310000001</v>
      </c>
      <c r="H224" s="26">
        <v>2</v>
      </c>
      <c r="I224" s="26">
        <v>35.122882779999998</v>
      </c>
      <c r="J224" s="26">
        <v>137.16592610000001</v>
      </c>
      <c r="K224" s="26">
        <v>18</v>
      </c>
      <c r="L224" s="26">
        <v>35.122873609999999</v>
      </c>
      <c r="M224" s="26">
        <v>137.16177859999999</v>
      </c>
    </row>
    <row r="225" spans="1:13" x14ac:dyDescent="0.2">
      <c r="A225" s="12" t="s">
        <v>227</v>
      </c>
      <c r="B225" s="26">
        <v>3</v>
      </c>
      <c r="C225" s="26">
        <v>35.124486939999997</v>
      </c>
      <c r="D225" s="26">
        <v>137.1567206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3</v>
      </c>
      <c r="L225" s="26">
        <v>35.124486939999997</v>
      </c>
      <c r="M225" s="26">
        <v>137.1567206</v>
      </c>
    </row>
    <row r="226" spans="1:13" x14ac:dyDescent="0.2">
      <c r="A226" s="12" t="s">
        <v>228</v>
      </c>
      <c r="B226" s="26">
        <v>2</v>
      </c>
      <c r="C226" s="26">
        <v>35.127680830000003</v>
      </c>
      <c r="D226" s="26">
        <v>137.12640329999999</v>
      </c>
      <c r="E226" s="26">
        <v>0</v>
      </c>
      <c r="F226" s="26">
        <v>0</v>
      </c>
      <c r="G226" s="26">
        <v>0</v>
      </c>
      <c r="H226" s="26">
        <v>1</v>
      </c>
      <c r="I226" s="26">
        <v>35.127635560000002</v>
      </c>
      <c r="J226" s="26">
        <v>137.12638140000001</v>
      </c>
      <c r="K226" s="26">
        <v>3</v>
      </c>
      <c r="L226" s="26">
        <v>35.127635560000002</v>
      </c>
      <c r="M226" s="26">
        <v>137.12638140000001</v>
      </c>
    </row>
    <row r="227" spans="1:13" x14ac:dyDescent="0.2">
      <c r="A227" s="12" t="s">
        <v>229</v>
      </c>
      <c r="B227" s="26">
        <v>5</v>
      </c>
      <c r="C227" s="26">
        <v>35.127335559999999</v>
      </c>
      <c r="D227" s="26">
        <v>137.14884140000001</v>
      </c>
      <c r="E227" s="26">
        <v>3</v>
      </c>
      <c r="F227" s="26">
        <v>35.127290559999999</v>
      </c>
      <c r="G227" s="26">
        <v>137.1488961</v>
      </c>
      <c r="H227" s="26">
        <v>2</v>
      </c>
      <c r="I227" s="26">
        <v>35.12735361</v>
      </c>
      <c r="J227" s="26">
        <v>137.1578064</v>
      </c>
      <c r="K227" s="26">
        <v>10</v>
      </c>
      <c r="L227" s="26">
        <v>35.127290559999999</v>
      </c>
      <c r="M227" s="26">
        <v>137.14884140000001</v>
      </c>
    </row>
    <row r="228" spans="1:13" x14ac:dyDescent="0.2">
      <c r="A228" s="12" t="s">
        <v>230</v>
      </c>
      <c r="B228" s="26">
        <v>0</v>
      </c>
      <c r="C228" s="26">
        <v>0</v>
      </c>
      <c r="D228" s="26">
        <v>0</v>
      </c>
      <c r="E228" s="26">
        <v>2</v>
      </c>
      <c r="F228" s="26">
        <v>35.128546110000002</v>
      </c>
      <c r="G228" s="26">
        <v>137.1264908</v>
      </c>
      <c r="H228" s="26">
        <v>1</v>
      </c>
      <c r="I228" s="26">
        <v>35.129600830000001</v>
      </c>
      <c r="J228" s="26">
        <v>137.12674250000001</v>
      </c>
      <c r="K228" s="26">
        <v>3</v>
      </c>
      <c r="L228" s="26">
        <v>35.128546110000002</v>
      </c>
      <c r="M228" s="26">
        <v>137.1264908</v>
      </c>
    </row>
    <row r="229" spans="1:13" x14ac:dyDescent="0.2">
      <c r="A229" s="12" t="s">
        <v>231</v>
      </c>
      <c r="B229" s="26">
        <v>15</v>
      </c>
      <c r="C229" s="26">
        <v>35.12847</v>
      </c>
      <c r="D229" s="26">
        <v>137.1459342</v>
      </c>
      <c r="E229" s="26">
        <v>7</v>
      </c>
      <c r="F229" s="26">
        <v>35.128496939999998</v>
      </c>
      <c r="G229" s="26">
        <v>137.14406779999999</v>
      </c>
      <c r="H229" s="26">
        <v>3</v>
      </c>
      <c r="I229" s="26">
        <v>35.128515</v>
      </c>
      <c r="J229" s="26">
        <v>137.14383720000001</v>
      </c>
      <c r="K229" s="26">
        <v>25</v>
      </c>
      <c r="L229" s="26">
        <v>35.12847</v>
      </c>
      <c r="M229" s="26">
        <v>137.14383720000001</v>
      </c>
    </row>
    <row r="230" spans="1:13" x14ac:dyDescent="0.2">
      <c r="A230" s="12" t="s">
        <v>232</v>
      </c>
      <c r="B230" s="26">
        <v>5</v>
      </c>
      <c r="C230" s="26">
        <v>35.133688059999997</v>
      </c>
      <c r="D230" s="26">
        <v>137.13897560000001</v>
      </c>
      <c r="E230" s="26">
        <v>2</v>
      </c>
      <c r="F230" s="26">
        <v>35.14064861</v>
      </c>
      <c r="G230" s="26">
        <v>137.14719310000001</v>
      </c>
      <c r="H230" s="26">
        <v>0</v>
      </c>
      <c r="I230" s="26">
        <v>0</v>
      </c>
      <c r="J230" s="26">
        <v>0</v>
      </c>
      <c r="K230" s="26">
        <v>7</v>
      </c>
      <c r="L230" s="26">
        <v>35.133688059999997</v>
      </c>
      <c r="M230" s="26">
        <v>137.13897560000001</v>
      </c>
    </row>
    <row r="231" spans="1:13" x14ac:dyDescent="0.2">
      <c r="A231" s="12" t="s">
        <v>233</v>
      </c>
      <c r="B231" s="26">
        <v>2</v>
      </c>
      <c r="C231" s="26">
        <v>35.133492220000001</v>
      </c>
      <c r="D231" s="26">
        <v>137.23291169999999</v>
      </c>
      <c r="E231" s="26">
        <v>1</v>
      </c>
      <c r="F231" s="26">
        <v>35.133465000000001</v>
      </c>
      <c r="G231" s="26">
        <v>137.2337953</v>
      </c>
      <c r="H231" s="26">
        <v>1</v>
      </c>
      <c r="I231" s="26">
        <v>35.13982</v>
      </c>
      <c r="J231" s="26">
        <v>137.23462330000001</v>
      </c>
      <c r="K231" s="26">
        <v>4</v>
      </c>
      <c r="L231" s="26">
        <v>35.133465000000001</v>
      </c>
      <c r="M231" s="26">
        <v>137.23291169999999</v>
      </c>
    </row>
    <row r="232" spans="1:13" x14ac:dyDescent="0.2">
      <c r="A232" s="12" t="s">
        <v>234</v>
      </c>
      <c r="B232" s="26">
        <v>1</v>
      </c>
      <c r="C232" s="26">
        <v>35.136334169999998</v>
      </c>
      <c r="D232" s="26">
        <v>137.12540060000001</v>
      </c>
      <c r="E232" s="26">
        <v>1</v>
      </c>
      <c r="F232" s="26">
        <v>35.136234999999999</v>
      </c>
      <c r="G232" s="26">
        <v>137.12469830000001</v>
      </c>
      <c r="H232" s="26">
        <v>0</v>
      </c>
      <c r="I232" s="26">
        <v>0</v>
      </c>
      <c r="J232" s="26">
        <v>0</v>
      </c>
      <c r="K232" s="26">
        <v>2</v>
      </c>
      <c r="L232" s="26">
        <v>35.136234999999999</v>
      </c>
      <c r="M232" s="26">
        <v>137.12469830000001</v>
      </c>
    </row>
    <row r="233" spans="1:13" x14ac:dyDescent="0.2">
      <c r="A233" s="12" t="s">
        <v>235</v>
      </c>
      <c r="B233" s="26">
        <v>0</v>
      </c>
      <c r="C233" s="26">
        <v>0</v>
      </c>
      <c r="D233" s="26">
        <v>0</v>
      </c>
      <c r="E233" s="26">
        <v>1</v>
      </c>
      <c r="F233" s="26">
        <v>35.136306670000003</v>
      </c>
      <c r="G233" s="26">
        <v>137.12362279999999</v>
      </c>
      <c r="H233" s="26">
        <v>0</v>
      </c>
      <c r="I233" s="26">
        <v>0</v>
      </c>
      <c r="J233" s="26">
        <v>0</v>
      </c>
      <c r="K233" s="26">
        <v>1</v>
      </c>
      <c r="L233" s="26">
        <v>35.136306670000003</v>
      </c>
      <c r="M233" s="26">
        <v>137.12362279999999</v>
      </c>
    </row>
    <row r="234" spans="1:13" x14ac:dyDescent="0.2">
      <c r="A234" s="12" t="s">
        <v>236</v>
      </c>
      <c r="B234" s="26">
        <v>1</v>
      </c>
      <c r="C234" s="26">
        <v>35.139659999999999</v>
      </c>
      <c r="D234" s="26">
        <v>137.1232919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1</v>
      </c>
      <c r="L234" s="26">
        <v>35.139659999999999</v>
      </c>
      <c r="M234" s="26">
        <v>137.1232919</v>
      </c>
    </row>
    <row r="235" spans="1:13" x14ac:dyDescent="0.2">
      <c r="A235" s="12" t="s">
        <v>237</v>
      </c>
      <c r="B235" s="26">
        <v>3</v>
      </c>
      <c r="C235" s="26">
        <v>35.138866669999999</v>
      </c>
      <c r="D235" s="26">
        <v>137.1236983</v>
      </c>
      <c r="E235" s="26">
        <v>1</v>
      </c>
      <c r="F235" s="26">
        <v>35.14381556</v>
      </c>
      <c r="G235" s="26">
        <v>137.12312499999999</v>
      </c>
      <c r="H235" s="26">
        <v>0</v>
      </c>
      <c r="I235" s="26">
        <v>0</v>
      </c>
      <c r="J235" s="26">
        <v>0</v>
      </c>
      <c r="K235" s="26">
        <v>4</v>
      </c>
      <c r="L235" s="26">
        <v>35.138866669999999</v>
      </c>
      <c r="M235" s="26">
        <v>137.12312499999999</v>
      </c>
    </row>
    <row r="236" spans="1:13" x14ac:dyDescent="0.2">
      <c r="A236" s="12" t="s">
        <v>238</v>
      </c>
      <c r="B236" s="26">
        <v>1</v>
      </c>
      <c r="C236" s="26">
        <v>35.141807499999999</v>
      </c>
      <c r="D236" s="26">
        <v>137.22590059999999</v>
      </c>
      <c r="E236" s="26">
        <v>1</v>
      </c>
      <c r="F236" s="26">
        <v>35.141744439999997</v>
      </c>
      <c r="G236" s="26">
        <v>137.2259114</v>
      </c>
      <c r="H236" s="26">
        <v>0</v>
      </c>
      <c r="I236" s="26">
        <v>0</v>
      </c>
      <c r="J236" s="26">
        <v>0</v>
      </c>
      <c r="K236" s="26">
        <v>2</v>
      </c>
      <c r="L236" s="26">
        <v>35.141744439999997</v>
      </c>
      <c r="M236" s="26">
        <v>137.22590059999999</v>
      </c>
    </row>
    <row r="237" spans="1:13" x14ac:dyDescent="0.2">
      <c r="A237" s="12" t="s">
        <v>239</v>
      </c>
      <c r="B237" s="26">
        <v>6</v>
      </c>
      <c r="C237" s="26">
        <v>35.141831109999998</v>
      </c>
      <c r="D237" s="26">
        <v>137.1676597</v>
      </c>
      <c r="E237" s="26">
        <v>1</v>
      </c>
      <c r="F237" s="26">
        <v>35.143120279999998</v>
      </c>
      <c r="G237" s="26">
        <v>137.16909749999999</v>
      </c>
      <c r="H237" s="26">
        <v>3</v>
      </c>
      <c r="I237" s="26">
        <v>35.142795560000003</v>
      </c>
      <c r="J237" s="26">
        <v>137.16851610000001</v>
      </c>
      <c r="K237" s="26">
        <v>10</v>
      </c>
      <c r="L237" s="26">
        <v>35.141831109999998</v>
      </c>
      <c r="M237" s="26">
        <v>137.1676597</v>
      </c>
    </row>
    <row r="238" spans="1:13" x14ac:dyDescent="0.2">
      <c r="A238" s="12" t="s">
        <v>240</v>
      </c>
      <c r="B238" s="26">
        <v>3</v>
      </c>
      <c r="C238" s="26">
        <v>35.14759111</v>
      </c>
      <c r="D238" s="26">
        <v>137.1752328</v>
      </c>
      <c r="E238" s="26">
        <v>1</v>
      </c>
      <c r="F238" s="26">
        <v>35.147554999999997</v>
      </c>
      <c r="G238" s="26">
        <v>137.17519970000001</v>
      </c>
      <c r="H238" s="26">
        <v>0</v>
      </c>
      <c r="I238" s="26">
        <v>0</v>
      </c>
      <c r="J238" s="26">
        <v>0</v>
      </c>
      <c r="K238" s="26">
        <v>4</v>
      </c>
      <c r="L238" s="26">
        <v>35.147554999999997</v>
      </c>
      <c r="M238" s="26">
        <v>137.17519970000001</v>
      </c>
    </row>
    <row r="239" spans="1:13" x14ac:dyDescent="0.2">
      <c r="A239" s="12" t="s">
        <v>241</v>
      </c>
      <c r="B239" s="26">
        <v>5</v>
      </c>
      <c r="C239" s="26">
        <v>35.134653610000001</v>
      </c>
      <c r="D239" s="26">
        <v>137.14284499999999</v>
      </c>
      <c r="E239" s="26">
        <v>9</v>
      </c>
      <c r="F239" s="26">
        <v>35.132553059999999</v>
      </c>
      <c r="G239" s="26">
        <v>137.1433428</v>
      </c>
      <c r="H239" s="26">
        <v>1</v>
      </c>
      <c r="I239" s="26">
        <v>35.132553059999999</v>
      </c>
      <c r="J239" s="26">
        <v>137.1438919</v>
      </c>
      <c r="K239" s="26">
        <v>15</v>
      </c>
      <c r="L239" s="26">
        <v>35.132553059999999</v>
      </c>
      <c r="M239" s="26">
        <v>137.14284499999999</v>
      </c>
    </row>
    <row r="240" spans="1:13" x14ac:dyDescent="0.2">
      <c r="A240" s="12" t="s">
        <v>242</v>
      </c>
      <c r="B240" s="26">
        <v>2</v>
      </c>
      <c r="C240" s="26">
        <v>35.152863889999999</v>
      </c>
      <c r="D240" s="26">
        <v>137.18125889999999</v>
      </c>
      <c r="E240" s="26">
        <v>0</v>
      </c>
      <c r="F240" s="26">
        <v>0</v>
      </c>
      <c r="G240" s="26">
        <v>0</v>
      </c>
      <c r="H240" s="26">
        <v>1</v>
      </c>
      <c r="I240" s="26">
        <v>35.154793060000003</v>
      </c>
      <c r="J240" s="26">
        <v>137.1820275</v>
      </c>
      <c r="K240" s="26">
        <v>3</v>
      </c>
      <c r="L240" s="26">
        <v>35.152863889999999</v>
      </c>
      <c r="M240" s="26">
        <v>137.18125889999999</v>
      </c>
    </row>
    <row r="241" spans="1:13" x14ac:dyDescent="0.2">
      <c r="A241" s="12" t="s">
        <v>243</v>
      </c>
      <c r="B241" s="26">
        <v>1</v>
      </c>
      <c r="C241" s="26">
        <v>35.157462219999999</v>
      </c>
      <c r="D241" s="26">
        <v>137.16460860000001</v>
      </c>
      <c r="E241" s="26">
        <v>1</v>
      </c>
      <c r="F241" s="26">
        <v>35.151927219999997</v>
      </c>
      <c r="G241" s="26">
        <v>137.16858189999999</v>
      </c>
      <c r="H241" s="26">
        <v>0</v>
      </c>
      <c r="I241" s="26">
        <v>0</v>
      </c>
      <c r="J241" s="26">
        <v>0</v>
      </c>
      <c r="K241" s="26">
        <v>2</v>
      </c>
      <c r="L241" s="26">
        <v>35.151927219999997</v>
      </c>
      <c r="M241" s="26">
        <v>137.16460860000001</v>
      </c>
    </row>
    <row r="242" spans="1:13" x14ac:dyDescent="0.2">
      <c r="A242" s="12" t="s">
        <v>244</v>
      </c>
      <c r="B242" s="26">
        <v>2</v>
      </c>
      <c r="C242" s="26">
        <v>35.151818329999998</v>
      </c>
      <c r="D242" s="26">
        <v>137.15256830000001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2</v>
      </c>
      <c r="L242" s="26">
        <v>35.151818329999998</v>
      </c>
      <c r="M242" s="26">
        <v>137.15256830000001</v>
      </c>
    </row>
    <row r="243" spans="1:13" x14ac:dyDescent="0.2">
      <c r="A243" s="12" t="s">
        <v>245</v>
      </c>
      <c r="B243" s="26">
        <v>1</v>
      </c>
      <c r="C243" s="26">
        <v>35.157650279999999</v>
      </c>
      <c r="D243" s="26">
        <v>137.1838611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1</v>
      </c>
      <c r="L243" s="26">
        <v>35.157650279999999</v>
      </c>
      <c r="M243" s="26">
        <v>137.1838611</v>
      </c>
    </row>
    <row r="244" spans="1:13" x14ac:dyDescent="0.2">
      <c r="A244" s="12" t="s">
        <v>246</v>
      </c>
      <c r="B244" s="26">
        <v>2</v>
      </c>
      <c r="C244" s="26">
        <v>35.160020830000001</v>
      </c>
      <c r="D244" s="26">
        <v>137.18503609999999</v>
      </c>
      <c r="E244" s="26">
        <v>1</v>
      </c>
      <c r="F244" s="26">
        <v>35.161706389999999</v>
      </c>
      <c r="G244" s="26">
        <v>137.1860356</v>
      </c>
      <c r="H244" s="26">
        <v>0</v>
      </c>
      <c r="I244" s="26">
        <v>0</v>
      </c>
      <c r="J244" s="26">
        <v>0</v>
      </c>
      <c r="K244" s="26">
        <v>3</v>
      </c>
      <c r="L244" s="26">
        <v>35.160020830000001</v>
      </c>
      <c r="M244" s="26">
        <v>137.18503609999999</v>
      </c>
    </row>
    <row r="245" spans="1:13" x14ac:dyDescent="0.2">
      <c r="A245" s="12" t="s">
        <v>247</v>
      </c>
      <c r="B245" s="26">
        <v>0</v>
      </c>
      <c r="C245" s="26">
        <v>0</v>
      </c>
      <c r="D245" s="26">
        <v>0</v>
      </c>
      <c r="E245" s="26">
        <v>0</v>
      </c>
      <c r="F245" s="26">
        <v>0</v>
      </c>
      <c r="G245" s="26">
        <v>0</v>
      </c>
      <c r="H245" s="26">
        <v>1</v>
      </c>
      <c r="I245" s="26">
        <v>35.160735000000003</v>
      </c>
      <c r="J245" s="26">
        <v>137.23154529999999</v>
      </c>
      <c r="K245" s="26">
        <v>1</v>
      </c>
      <c r="L245" s="26">
        <v>35.160735000000003</v>
      </c>
      <c r="M245" s="26">
        <v>137.23154529999999</v>
      </c>
    </row>
    <row r="246" spans="1:13" x14ac:dyDescent="0.2">
      <c r="A246" s="12" t="s">
        <v>248</v>
      </c>
      <c r="B246" s="26">
        <v>7</v>
      </c>
      <c r="C246" s="26">
        <v>35.16076889</v>
      </c>
      <c r="D246" s="26">
        <v>137.18554140000001</v>
      </c>
      <c r="E246" s="26">
        <v>0</v>
      </c>
      <c r="F246" s="26">
        <v>0</v>
      </c>
      <c r="G246" s="26">
        <v>0</v>
      </c>
      <c r="H246" s="26">
        <v>1</v>
      </c>
      <c r="I246" s="26">
        <v>35.163164719999997</v>
      </c>
      <c r="J246" s="26">
        <v>137.19579469999999</v>
      </c>
      <c r="K246" s="26">
        <v>8</v>
      </c>
      <c r="L246" s="26">
        <v>35.16076889</v>
      </c>
      <c r="M246" s="26">
        <v>137.18554140000001</v>
      </c>
    </row>
    <row r="247" spans="1:13" x14ac:dyDescent="0.2">
      <c r="A247" s="12" t="s">
        <v>249</v>
      </c>
      <c r="B247" s="26">
        <v>6</v>
      </c>
      <c r="C247" s="26">
        <v>35.095812219999999</v>
      </c>
      <c r="D247" s="26">
        <v>137.16465389999999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6</v>
      </c>
      <c r="L247" s="26">
        <v>35.095812219999999</v>
      </c>
      <c r="M247" s="26">
        <v>137.16465389999999</v>
      </c>
    </row>
    <row r="248" spans="1:13" x14ac:dyDescent="0.2">
      <c r="A248" s="12" t="s">
        <v>250</v>
      </c>
      <c r="B248" s="26">
        <v>1</v>
      </c>
      <c r="C248" s="26">
        <v>35.144978889999997</v>
      </c>
      <c r="D248" s="26">
        <v>137.20868329999999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1</v>
      </c>
      <c r="L248" s="26">
        <v>35.144978889999997</v>
      </c>
      <c r="M248" s="26">
        <v>137.20868329999999</v>
      </c>
    </row>
    <row r="249" spans="1:13" x14ac:dyDescent="0.2">
      <c r="A249" s="12" t="s">
        <v>251</v>
      </c>
      <c r="B249" s="26">
        <v>6</v>
      </c>
      <c r="C249" s="26">
        <v>35.156578609999997</v>
      </c>
      <c r="D249" s="26">
        <v>137.16893329999999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6</v>
      </c>
      <c r="L249" s="26">
        <v>35.156578609999997</v>
      </c>
      <c r="M249" s="26">
        <v>137.16893329999999</v>
      </c>
    </row>
    <row r="250" spans="1:13" x14ac:dyDescent="0.2">
      <c r="A250" s="12" t="s">
        <v>252</v>
      </c>
      <c r="B250" s="26">
        <v>0</v>
      </c>
      <c r="C250" s="26">
        <v>0</v>
      </c>
      <c r="D250" s="26">
        <v>0</v>
      </c>
      <c r="E250" s="26">
        <v>1</v>
      </c>
      <c r="F250" s="26">
        <v>35.138866669999999</v>
      </c>
      <c r="G250" s="26">
        <v>137.1231717</v>
      </c>
      <c r="H250" s="26">
        <v>0</v>
      </c>
      <c r="I250" s="26">
        <v>0</v>
      </c>
      <c r="J250" s="26">
        <v>0</v>
      </c>
      <c r="K250" s="26">
        <v>1</v>
      </c>
      <c r="L250" s="26">
        <v>35.138866669999999</v>
      </c>
      <c r="M250" s="26">
        <v>137.1231717</v>
      </c>
    </row>
    <row r="251" spans="1:13" x14ac:dyDescent="0.2">
      <c r="A251" s="12" t="s">
        <v>253</v>
      </c>
      <c r="B251" s="26">
        <v>3</v>
      </c>
      <c r="C251" s="26">
        <v>35.096081939999998</v>
      </c>
      <c r="D251" s="26">
        <v>137.15421219999999</v>
      </c>
      <c r="E251" s="26">
        <v>1</v>
      </c>
      <c r="F251" s="26">
        <v>35.096045830000001</v>
      </c>
      <c r="G251" s="26">
        <v>137.1541575</v>
      </c>
      <c r="H251" s="26">
        <v>0</v>
      </c>
      <c r="I251" s="26">
        <v>0</v>
      </c>
      <c r="J251" s="26">
        <v>0</v>
      </c>
      <c r="K251" s="26">
        <v>4</v>
      </c>
      <c r="L251" s="26">
        <v>35.096045830000001</v>
      </c>
      <c r="M251" s="26">
        <v>137.1541575</v>
      </c>
    </row>
    <row r="252" spans="1:13" x14ac:dyDescent="0.2">
      <c r="A252" s="12" t="s">
        <v>254</v>
      </c>
      <c r="B252" s="26">
        <v>7</v>
      </c>
      <c r="C252" s="26">
        <v>35.110541939999997</v>
      </c>
      <c r="D252" s="26">
        <v>137.16584940000001</v>
      </c>
      <c r="E252" s="26">
        <v>6</v>
      </c>
      <c r="F252" s="26">
        <v>35.110920559999997</v>
      </c>
      <c r="G252" s="26">
        <v>137.16680389999999</v>
      </c>
      <c r="H252" s="26">
        <v>1</v>
      </c>
      <c r="I252" s="26">
        <v>35.112317779999998</v>
      </c>
      <c r="J252" s="26">
        <v>137.16586029999999</v>
      </c>
      <c r="K252" s="26">
        <v>14</v>
      </c>
      <c r="L252" s="26">
        <v>35.110541939999997</v>
      </c>
      <c r="M252" s="26">
        <v>137.16584940000001</v>
      </c>
    </row>
    <row r="253" spans="1:13" x14ac:dyDescent="0.2">
      <c r="A253" s="12" t="s">
        <v>255</v>
      </c>
      <c r="B253" s="26">
        <v>4</v>
      </c>
      <c r="C253" s="26">
        <v>35.10162639</v>
      </c>
      <c r="D253" s="26">
        <v>137.17011640000001</v>
      </c>
      <c r="E253" s="26">
        <v>1</v>
      </c>
      <c r="F253" s="26">
        <v>35.10165361</v>
      </c>
      <c r="G253" s="26">
        <v>137.1701711</v>
      </c>
      <c r="H253" s="26">
        <v>0</v>
      </c>
      <c r="I253" s="26">
        <v>0</v>
      </c>
      <c r="J253" s="26">
        <v>0</v>
      </c>
      <c r="K253" s="26">
        <v>5</v>
      </c>
      <c r="L253" s="26">
        <v>35.10162639</v>
      </c>
      <c r="M253" s="26">
        <v>137.17011640000001</v>
      </c>
    </row>
    <row r="254" spans="1:13" x14ac:dyDescent="0.2">
      <c r="A254" s="12" t="s">
        <v>256</v>
      </c>
      <c r="B254" s="26">
        <v>4</v>
      </c>
      <c r="C254" s="26">
        <v>35.086743329999997</v>
      </c>
      <c r="D254" s="26">
        <v>137.15948890000001</v>
      </c>
      <c r="E254" s="26">
        <v>1</v>
      </c>
      <c r="F254" s="26">
        <v>35.088338890000003</v>
      </c>
      <c r="G254" s="26">
        <v>137.15968609999999</v>
      </c>
      <c r="H254" s="26">
        <v>2</v>
      </c>
      <c r="I254" s="26">
        <v>35.086797500000003</v>
      </c>
      <c r="J254" s="26">
        <v>137.15953279999999</v>
      </c>
      <c r="K254" s="26">
        <v>7</v>
      </c>
      <c r="L254" s="26">
        <v>35.086743329999997</v>
      </c>
      <c r="M254" s="26">
        <v>137.15948890000001</v>
      </c>
    </row>
    <row r="255" spans="1:13" x14ac:dyDescent="0.2">
      <c r="A255" s="12" t="s">
        <v>257</v>
      </c>
      <c r="B255" s="26">
        <v>2</v>
      </c>
      <c r="C255" s="26">
        <v>35.088501110000003</v>
      </c>
      <c r="D255" s="26">
        <v>137.15785439999999</v>
      </c>
      <c r="E255" s="26">
        <v>2</v>
      </c>
      <c r="F255" s="26">
        <v>35.088509999999999</v>
      </c>
      <c r="G255" s="26">
        <v>137.1579753</v>
      </c>
      <c r="H255" s="26">
        <v>1</v>
      </c>
      <c r="I255" s="26">
        <v>35.088320830000001</v>
      </c>
      <c r="J255" s="26">
        <v>137.15784360000001</v>
      </c>
      <c r="K255" s="26">
        <v>5</v>
      </c>
      <c r="L255" s="26">
        <v>35.088320830000001</v>
      </c>
      <c r="M255" s="26">
        <v>137.15784360000001</v>
      </c>
    </row>
    <row r="256" spans="1:13" x14ac:dyDescent="0.2">
      <c r="A256" s="12" t="s">
        <v>258</v>
      </c>
      <c r="B256" s="26">
        <v>0</v>
      </c>
      <c r="C256" s="26">
        <v>0</v>
      </c>
      <c r="D256" s="26">
        <v>0</v>
      </c>
      <c r="E256" s="26">
        <v>0</v>
      </c>
      <c r="F256" s="26">
        <v>0</v>
      </c>
      <c r="G256" s="26">
        <v>0</v>
      </c>
      <c r="H256" s="26">
        <v>1</v>
      </c>
      <c r="I256" s="26">
        <v>35.087049440000001</v>
      </c>
      <c r="J256" s="26">
        <v>137.17843970000001</v>
      </c>
      <c r="K256" s="26">
        <v>1</v>
      </c>
      <c r="L256" s="26">
        <v>35.087049440000001</v>
      </c>
      <c r="M256" s="26">
        <v>137.17843970000001</v>
      </c>
    </row>
    <row r="257" spans="1:13" x14ac:dyDescent="0.2">
      <c r="A257" s="12" t="s">
        <v>259</v>
      </c>
      <c r="B257" s="26">
        <v>2</v>
      </c>
      <c r="C257" s="26">
        <v>35.087454999999999</v>
      </c>
      <c r="D257" s="26">
        <v>137.17850559999999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2</v>
      </c>
      <c r="L257" s="26">
        <v>35.087454999999999</v>
      </c>
      <c r="M257" s="26">
        <v>137.17850559999999</v>
      </c>
    </row>
    <row r="258" spans="1:13" x14ac:dyDescent="0.2">
      <c r="A258" s="12" t="s">
        <v>260</v>
      </c>
      <c r="B258" s="26">
        <v>4</v>
      </c>
      <c r="C258" s="26">
        <v>35.088591110000003</v>
      </c>
      <c r="D258" s="26">
        <v>137.1566153</v>
      </c>
      <c r="E258" s="26">
        <v>3</v>
      </c>
      <c r="F258" s="26">
        <v>35.088581939999997</v>
      </c>
      <c r="G258" s="26">
        <v>137.15693329999999</v>
      </c>
      <c r="H258" s="26">
        <v>1</v>
      </c>
      <c r="I258" s="26">
        <v>35.088681110000003</v>
      </c>
      <c r="J258" s="26">
        <v>137.15693329999999</v>
      </c>
      <c r="K258" s="26">
        <v>8</v>
      </c>
      <c r="L258" s="26">
        <v>35.088581939999997</v>
      </c>
      <c r="M258" s="26">
        <v>137.1566153</v>
      </c>
    </row>
    <row r="259" spans="1:13" x14ac:dyDescent="0.2">
      <c r="A259" s="12" t="s">
        <v>261</v>
      </c>
      <c r="B259" s="26">
        <v>1</v>
      </c>
      <c r="C259" s="26">
        <v>35.088581939999997</v>
      </c>
      <c r="D259" s="26">
        <v>137.17898829999999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1</v>
      </c>
      <c r="L259" s="26">
        <v>35.088581939999997</v>
      </c>
      <c r="M259" s="26">
        <v>137.17898829999999</v>
      </c>
    </row>
    <row r="260" spans="1:13" x14ac:dyDescent="0.2">
      <c r="A260" s="12" t="s">
        <v>262</v>
      </c>
      <c r="B260" s="26">
        <v>0</v>
      </c>
      <c r="C260" s="26">
        <v>0</v>
      </c>
      <c r="D260" s="26">
        <v>0</v>
      </c>
      <c r="E260" s="26">
        <v>0</v>
      </c>
      <c r="F260" s="26">
        <v>0</v>
      </c>
      <c r="G260" s="26">
        <v>0</v>
      </c>
      <c r="H260" s="26">
        <v>1</v>
      </c>
      <c r="I260" s="26">
        <v>35.091700830000001</v>
      </c>
      <c r="J260" s="26">
        <v>137.17946029999999</v>
      </c>
      <c r="K260" s="26">
        <v>1</v>
      </c>
      <c r="L260" s="26">
        <v>35.091700830000001</v>
      </c>
      <c r="M260" s="26">
        <v>137.17946029999999</v>
      </c>
    </row>
    <row r="261" spans="1:13" x14ac:dyDescent="0.2">
      <c r="A261" s="12" t="s">
        <v>263</v>
      </c>
      <c r="B261" s="26">
        <v>2</v>
      </c>
      <c r="C261" s="26">
        <v>35.092251390000001</v>
      </c>
      <c r="D261" s="26">
        <v>137.1713006</v>
      </c>
      <c r="E261" s="26">
        <v>0</v>
      </c>
      <c r="F261" s="26">
        <v>0</v>
      </c>
      <c r="G261" s="26">
        <v>0</v>
      </c>
      <c r="H261" s="26">
        <v>2</v>
      </c>
      <c r="I261" s="26">
        <v>35.092242220000003</v>
      </c>
      <c r="J261" s="26">
        <v>137.17131140000001</v>
      </c>
      <c r="K261" s="26">
        <v>4</v>
      </c>
      <c r="L261" s="26">
        <v>35.092242220000003</v>
      </c>
      <c r="M261" s="26">
        <v>137.1713006</v>
      </c>
    </row>
    <row r="262" spans="1:13" x14ac:dyDescent="0.2">
      <c r="A262" s="12" t="s">
        <v>264</v>
      </c>
      <c r="B262" s="26">
        <v>2</v>
      </c>
      <c r="C262" s="26">
        <v>35.093124439999997</v>
      </c>
      <c r="D262" s="26">
        <v>137.18438499999999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2</v>
      </c>
      <c r="L262" s="26">
        <v>35.093124439999997</v>
      </c>
      <c r="M262" s="26">
        <v>137.18438499999999</v>
      </c>
    </row>
    <row r="263" spans="1:13" x14ac:dyDescent="0.2">
      <c r="A263" s="12" t="s">
        <v>265</v>
      </c>
      <c r="B263" s="26">
        <v>0</v>
      </c>
      <c r="C263" s="26">
        <v>0</v>
      </c>
      <c r="D263" s="26">
        <v>0</v>
      </c>
      <c r="E263" s="26">
        <v>0</v>
      </c>
      <c r="F263" s="26">
        <v>0</v>
      </c>
      <c r="G263" s="26">
        <v>0</v>
      </c>
      <c r="H263" s="26">
        <v>1</v>
      </c>
      <c r="I263" s="26">
        <v>35.092773889999997</v>
      </c>
      <c r="J263" s="26">
        <v>137.17438250000001</v>
      </c>
      <c r="K263" s="26">
        <v>1</v>
      </c>
      <c r="L263" s="26">
        <v>35.092773889999997</v>
      </c>
      <c r="M263" s="26">
        <v>137.17438250000001</v>
      </c>
    </row>
    <row r="264" spans="1:13" x14ac:dyDescent="0.2">
      <c r="A264" s="12" t="s">
        <v>266</v>
      </c>
      <c r="B264" s="26">
        <v>5</v>
      </c>
      <c r="C264" s="26">
        <v>35.095000280000001</v>
      </c>
      <c r="D264" s="26">
        <v>137.15453059999999</v>
      </c>
      <c r="E264" s="26">
        <v>0</v>
      </c>
      <c r="F264" s="26">
        <v>0</v>
      </c>
      <c r="G264" s="26">
        <v>0</v>
      </c>
      <c r="H264" s="26">
        <v>2</v>
      </c>
      <c r="I264" s="26">
        <v>35.09448639</v>
      </c>
      <c r="J264" s="26">
        <v>137.1545414</v>
      </c>
      <c r="K264" s="26">
        <v>7</v>
      </c>
      <c r="L264" s="26">
        <v>35.09448639</v>
      </c>
      <c r="M264" s="26">
        <v>137.15453059999999</v>
      </c>
    </row>
    <row r="265" spans="1:13" x14ac:dyDescent="0.2">
      <c r="A265" s="12" t="s">
        <v>267</v>
      </c>
      <c r="B265" s="26">
        <v>3</v>
      </c>
      <c r="C265" s="26">
        <v>35.095350279999998</v>
      </c>
      <c r="D265" s="26">
        <v>137.1895844</v>
      </c>
      <c r="E265" s="26">
        <v>2</v>
      </c>
      <c r="F265" s="26">
        <v>35.09534111</v>
      </c>
      <c r="G265" s="26">
        <v>137.18959559999999</v>
      </c>
      <c r="H265" s="26">
        <v>3</v>
      </c>
      <c r="I265" s="26">
        <v>35.095359170000002</v>
      </c>
      <c r="J265" s="26">
        <v>137.18965030000001</v>
      </c>
      <c r="K265" s="26">
        <v>8</v>
      </c>
      <c r="L265" s="26">
        <v>35.09534111</v>
      </c>
      <c r="M265" s="26">
        <v>137.1895844</v>
      </c>
    </row>
    <row r="266" spans="1:13" x14ac:dyDescent="0.2">
      <c r="A266" s="12" t="s">
        <v>268</v>
      </c>
      <c r="B266" s="26">
        <v>1</v>
      </c>
      <c r="C266" s="26">
        <v>35.095190000000002</v>
      </c>
      <c r="D266" s="26">
        <v>137.16354609999999</v>
      </c>
      <c r="E266" s="26">
        <v>1</v>
      </c>
      <c r="F266" s="26">
        <v>35.095190000000002</v>
      </c>
      <c r="G266" s="26">
        <v>137.16356809999999</v>
      </c>
      <c r="H266" s="26">
        <v>1</v>
      </c>
      <c r="I266" s="26">
        <v>35.095118059999997</v>
      </c>
      <c r="J266" s="26">
        <v>137.16356809999999</v>
      </c>
      <c r="K266" s="26">
        <v>3</v>
      </c>
      <c r="L266" s="26">
        <v>35.095118059999997</v>
      </c>
      <c r="M266" s="26">
        <v>137.16354609999999</v>
      </c>
    </row>
    <row r="267" spans="1:13" x14ac:dyDescent="0.2">
      <c r="A267" s="12" t="s">
        <v>269</v>
      </c>
      <c r="B267" s="26">
        <v>1</v>
      </c>
      <c r="C267" s="26">
        <v>35.09617944</v>
      </c>
      <c r="D267" s="26">
        <v>137.19050609999999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1</v>
      </c>
      <c r="L267" s="26">
        <v>35.09617944</v>
      </c>
      <c r="M267" s="26">
        <v>137.19050609999999</v>
      </c>
    </row>
    <row r="268" spans="1:13" x14ac:dyDescent="0.2">
      <c r="A268" s="12" t="s">
        <v>270</v>
      </c>
      <c r="B268" s="26">
        <v>1</v>
      </c>
      <c r="C268" s="26">
        <v>35.097028330000001</v>
      </c>
      <c r="D268" s="26">
        <v>137.15333469999999</v>
      </c>
      <c r="E268" s="26">
        <v>1</v>
      </c>
      <c r="F268" s="26">
        <v>35.097100279999999</v>
      </c>
      <c r="G268" s="26">
        <v>137.15270939999999</v>
      </c>
      <c r="H268" s="26">
        <v>2</v>
      </c>
      <c r="I268" s="26">
        <v>35.097001110000001</v>
      </c>
      <c r="J268" s="26">
        <v>137.15272060000001</v>
      </c>
      <c r="K268" s="26">
        <v>4</v>
      </c>
      <c r="L268" s="26">
        <v>35.097001110000001</v>
      </c>
      <c r="M268" s="26">
        <v>137.15270939999999</v>
      </c>
    </row>
    <row r="269" spans="1:13" x14ac:dyDescent="0.2">
      <c r="A269" s="12" t="s">
        <v>271</v>
      </c>
      <c r="B269" s="26">
        <v>2</v>
      </c>
      <c r="C269" s="26">
        <v>35.097687219999997</v>
      </c>
      <c r="D269" s="26">
        <v>137.16355720000001</v>
      </c>
      <c r="E269" s="26">
        <v>1</v>
      </c>
      <c r="F269" s="26">
        <v>35.097651110000001</v>
      </c>
      <c r="G269" s="26">
        <v>137.16363390000001</v>
      </c>
      <c r="H269" s="26">
        <v>0</v>
      </c>
      <c r="I269" s="26">
        <v>0</v>
      </c>
      <c r="J269" s="26">
        <v>0</v>
      </c>
      <c r="K269" s="26">
        <v>3</v>
      </c>
      <c r="L269" s="26">
        <v>35.097651110000001</v>
      </c>
      <c r="M269" s="26">
        <v>137.16355720000001</v>
      </c>
    </row>
    <row r="270" spans="1:13" x14ac:dyDescent="0.2">
      <c r="A270" s="12" t="s">
        <v>272</v>
      </c>
      <c r="B270" s="26">
        <v>0</v>
      </c>
      <c r="C270" s="26">
        <v>0</v>
      </c>
      <c r="D270" s="26">
        <v>0</v>
      </c>
      <c r="E270" s="26">
        <v>2</v>
      </c>
      <c r="F270" s="26">
        <v>35.097927220000003</v>
      </c>
      <c r="G270" s="26">
        <v>137.1951353</v>
      </c>
      <c r="H270" s="26">
        <v>0</v>
      </c>
      <c r="I270" s="26">
        <v>0</v>
      </c>
      <c r="J270" s="26">
        <v>0</v>
      </c>
      <c r="K270" s="26">
        <v>2</v>
      </c>
      <c r="L270" s="26">
        <v>35.097927220000003</v>
      </c>
      <c r="M270" s="26">
        <v>137.1951353</v>
      </c>
    </row>
    <row r="271" spans="1:13" x14ac:dyDescent="0.2">
      <c r="A271" s="12" t="s">
        <v>273</v>
      </c>
      <c r="B271" s="26">
        <v>3</v>
      </c>
      <c r="C271" s="26">
        <v>35.09841583</v>
      </c>
      <c r="D271" s="26">
        <v>137.1467753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6">
        <v>3</v>
      </c>
      <c r="L271" s="26">
        <v>35.09841583</v>
      </c>
      <c r="M271" s="26">
        <v>137.1467753</v>
      </c>
    </row>
    <row r="272" spans="1:13" x14ac:dyDescent="0.2">
      <c r="A272" s="12" t="s">
        <v>274</v>
      </c>
      <c r="B272" s="26">
        <v>3</v>
      </c>
      <c r="C272" s="26">
        <v>35.098828330000003</v>
      </c>
      <c r="D272" s="26">
        <v>137.1960789</v>
      </c>
      <c r="E272" s="26">
        <v>0</v>
      </c>
      <c r="F272" s="26">
        <v>0</v>
      </c>
      <c r="G272" s="26">
        <v>0</v>
      </c>
      <c r="H272" s="26">
        <v>1</v>
      </c>
      <c r="I272" s="26">
        <v>35.099449999999997</v>
      </c>
      <c r="J272" s="26">
        <v>137.19750500000001</v>
      </c>
      <c r="K272" s="26">
        <v>4</v>
      </c>
      <c r="L272" s="26">
        <v>35.098828330000003</v>
      </c>
      <c r="M272" s="26">
        <v>137.1960789</v>
      </c>
    </row>
    <row r="273" spans="1:13" x14ac:dyDescent="0.2">
      <c r="A273" s="12" t="s">
        <v>275</v>
      </c>
      <c r="B273" s="26">
        <v>6</v>
      </c>
      <c r="C273" s="26">
        <v>35.099589170000002</v>
      </c>
      <c r="D273" s="26">
        <v>137.16351309999999</v>
      </c>
      <c r="E273" s="26">
        <v>2</v>
      </c>
      <c r="F273" s="26">
        <v>35.099516940000001</v>
      </c>
      <c r="G273" s="26">
        <v>137.16352420000001</v>
      </c>
      <c r="H273" s="26">
        <v>0</v>
      </c>
      <c r="I273" s="26">
        <v>0</v>
      </c>
      <c r="J273" s="26">
        <v>0</v>
      </c>
      <c r="K273" s="26">
        <v>8</v>
      </c>
      <c r="L273" s="26">
        <v>35.099516940000001</v>
      </c>
      <c r="M273" s="26">
        <v>137.16351309999999</v>
      </c>
    </row>
    <row r="274" spans="1:13" x14ac:dyDescent="0.2">
      <c r="A274" s="12" t="s">
        <v>276</v>
      </c>
      <c r="B274" s="26">
        <v>2</v>
      </c>
      <c r="C274" s="26">
        <v>35.100571670000001</v>
      </c>
      <c r="D274" s="26">
        <v>137.16354609999999</v>
      </c>
      <c r="E274" s="26">
        <v>1</v>
      </c>
      <c r="F274" s="26">
        <v>35.100616940000002</v>
      </c>
      <c r="G274" s="26">
        <v>137.16360080000001</v>
      </c>
      <c r="H274" s="26">
        <v>1</v>
      </c>
      <c r="I274" s="26">
        <v>35.100589720000002</v>
      </c>
      <c r="J274" s="26">
        <v>137.16356809999999</v>
      </c>
      <c r="K274" s="26">
        <v>4</v>
      </c>
      <c r="L274" s="26">
        <v>35.100571670000001</v>
      </c>
      <c r="M274" s="26">
        <v>137.16354609999999</v>
      </c>
    </row>
    <row r="275" spans="1:13" x14ac:dyDescent="0.2">
      <c r="A275" s="12" t="s">
        <v>277</v>
      </c>
      <c r="B275" s="26">
        <v>3</v>
      </c>
      <c r="C275" s="26">
        <v>35.11621083</v>
      </c>
      <c r="D275" s="26">
        <v>137.18339169999999</v>
      </c>
      <c r="E275" s="26">
        <v>1</v>
      </c>
      <c r="F275" s="26">
        <v>35.11625583</v>
      </c>
      <c r="G275" s="26">
        <v>137.18341359999999</v>
      </c>
      <c r="H275" s="26">
        <v>0</v>
      </c>
      <c r="I275" s="26">
        <v>0</v>
      </c>
      <c r="J275" s="26">
        <v>0</v>
      </c>
      <c r="K275" s="26">
        <v>4</v>
      </c>
      <c r="L275" s="26">
        <v>35.11621083</v>
      </c>
      <c r="M275" s="26">
        <v>137.18339169999999</v>
      </c>
    </row>
    <row r="276" spans="1:13" x14ac:dyDescent="0.2">
      <c r="A276" s="12" t="s">
        <v>278</v>
      </c>
      <c r="B276" s="26">
        <v>11</v>
      </c>
      <c r="C276" s="26">
        <v>35.118618060000003</v>
      </c>
      <c r="D276" s="26">
        <v>137.18047390000001</v>
      </c>
      <c r="E276" s="26">
        <v>1</v>
      </c>
      <c r="F276" s="26">
        <v>35.119014720000003</v>
      </c>
      <c r="G276" s="26">
        <v>137.1806933</v>
      </c>
      <c r="H276" s="26">
        <v>5</v>
      </c>
      <c r="I276" s="26">
        <v>35.117978059999999</v>
      </c>
      <c r="J276" s="26">
        <v>137.18050690000001</v>
      </c>
      <c r="K276" s="26">
        <v>17</v>
      </c>
      <c r="L276" s="26">
        <v>35.117978059999999</v>
      </c>
      <c r="M276" s="26">
        <v>137.18047390000001</v>
      </c>
    </row>
    <row r="277" spans="1:13" x14ac:dyDescent="0.2">
      <c r="A277" s="12" t="s">
        <v>279</v>
      </c>
      <c r="B277" s="26">
        <v>3</v>
      </c>
      <c r="C277" s="26">
        <v>35.118454720000003</v>
      </c>
      <c r="D277" s="26">
        <v>137.18785779999999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3</v>
      </c>
      <c r="L277" s="26">
        <v>35.118454720000003</v>
      </c>
      <c r="M277" s="26">
        <v>137.18785779999999</v>
      </c>
    </row>
    <row r="278" spans="1:13" x14ac:dyDescent="0.2">
      <c r="A278" s="12" t="s">
        <v>280</v>
      </c>
      <c r="B278" s="26">
        <v>1</v>
      </c>
      <c r="C278" s="26">
        <v>35.121899720000002</v>
      </c>
      <c r="D278" s="26">
        <v>137.1768319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1</v>
      </c>
      <c r="L278" s="26">
        <v>35.121899720000002</v>
      </c>
      <c r="M278" s="26">
        <v>137.1768319</v>
      </c>
    </row>
    <row r="279" spans="1:13" x14ac:dyDescent="0.2">
      <c r="A279" s="12" t="s">
        <v>281</v>
      </c>
      <c r="B279" s="26">
        <v>5</v>
      </c>
      <c r="C279" s="26">
        <v>35.122754720000003</v>
      </c>
      <c r="D279" s="26">
        <v>137.18669639999999</v>
      </c>
      <c r="E279" s="26">
        <v>2</v>
      </c>
      <c r="F279" s="26">
        <v>35.126603889999998</v>
      </c>
      <c r="G279" s="26">
        <v>137.18687220000001</v>
      </c>
      <c r="H279" s="26">
        <v>2</v>
      </c>
      <c r="I279" s="26">
        <v>35.127054719999997</v>
      </c>
      <c r="J279" s="26">
        <v>137.1871136</v>
      </c>
      <c r="K279" s="26">
        <v>9</v>
      </c>
      <c r="L279" s="26">
        <v>35.122754720000003</v>
      </c>
      <c r="M279" s="26">
        <v>137.18669639999999</v>
      </c>
    </row>
    <row r="280" spans="1:13" x14ac:dyDescent="0.2">
      <c r="A280" s="12" t="s">
        <v>282</v>
      </c>
      <c r="B280" s="26">
        <v>4</v>
      </c>
      <c r="C280" s="26">
        <v>35.12366583</v>
      </c>
      <c r="D280" s="26">
        <v>137.18103439999999</v>
      </c>
      <c r="E280" s="26">
        <v>2</v>
      </c>
      <c r="F280" s="26">
        <v>35.123801110000002</v>
      </c>
      <c r="G280" s="26">
        <v>137.1831847</v>
      </c>
      <c r="H280" s="26">
        <v>0</v>
      </c>
      <c r="I280" s="26">
        <v>0</v>
      </c>
      <c r="J280" s="26">
        <v>0</v>
      </c>
      <c r="K280" s="26">
        <v>6</v>
      </c>
      <c r="L280" s="26">
        <v>35.12366583</v>
      </c>
      <c r="M280" s="26">
        <v>137.18103439999999</v>
      </c>
    </row>
    <row r="281" spans="1:13" x14ac:dyDescent="0.2">
      <c r="A281" s="12" t="s">
        <v>283</v>
      </c>
      <c r="B281" s="26">
        <v>3</v>
      </c>
      <c r="C281" s="26">
        <v>35.145310559999999</v>
      </c>
      <c r="D281" s="26">
        <v>137.1722144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3</v>
      </c>
      <c r="L281" s="26">
        <v>35.145310559999999</v>
      </c>
      <c r="M281" s="26">
        <v>137.1722144</v>
      </c>
    </row>
    <row r="282" spans="1:13" x14ac:dyDescent="0.2">
      <c r="A282" s="12" t="s">
        <v>284</v>
      </c>
      <c r="B282" s="26">
        <v>1</v>
      </c>
      <c r="C282" s="26">
        <v>35.116067780000002</v>
      </c>
      <c r="D282" s="26">
        <v>137.16758279999999</v>
      </c>
      <c r="E282" s="26">
        <v>1</v>
      </c>
      <c r="F282" s="26">
        <v>35.113516670000003</v>
      </c>
      <c r="G282" s="26">
        <v>137.16713279999999</v>
      </c>
      <c r="H282" s="26">
        <v>0</v>
      </c>
      <c r="I282" s="26">
        <v>0</v>
      </c>
      <c r="J282" s="26">
        <v>0</v>
      </c>
      <c r="K282" s="26">
        <v>2</v>
      </c>
      <c r="L282" s="26">
        <v>35.113516670000003</v>
      </c>
      <c r="M282" s="26">
        <v>137.16713279999999</v>
      </c>
    </row>
    <row r="283" spans="1:13" x14ac:dyDescent="0.2">
      <c r="A283" s="12" t="s">
        <v>285</v>
      </c>
      <c r="B283" s="26">
        <v>1</v>
      </c>
      <c r="C283" s="26">
        <v>35.149483889999999</v>
      </c>
      <c r="D283" s="26">
        <v>137.17729639999999</v>
      </c>
      <c r="E283" s="26">
        <v>0</v>
      </c>
      <c r="F283" s="26">
        <v>0</v>
      </c>
      <c r="G283" s="26">
        <v>0</v>
      </c>
      <c r="H283" s="26">
        <v>1</v>
      </c>
      <c r="I283" s="26">
        <v>35.149483889999999</v>
      </c>
      <c r="J283" s="26">
        <v>137.1773292</v>
      </c>
      <c r="K283" s="26">
        <v>2</v>
      </c>
      <c r="L283" s="26">
        <v>35.149483889999999</v>
      </c>
      <c r="M283" s="26">
        <v>137.17729639999999</v>
      </c>
    </row>
    <row r="284" spans="1:13" x14ac:dyDescent="0.2">
      <c r="A284" s="12" t="s">
        <v>286</v>
      </c>
      <c r="B284" s="26">
        <v>1</v>
      </c>
      <c r="C284" s="26">
        <v>35.143068329999998</v>
      </c>
      <c r="D284" s="26">
        <v>137.2073106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1</v>
      </c>
      <c r="L284" s="26">
        <v>35.143068329999998</v>
      </c>
      <c r="M284" s="26">
        <v>137.2073106</v>
      </c>
    </row>
    <row r="285" spans="1:13" x14ac:dyDescent="0.2">
      <c r="A285" s="12" t="s">
        <v>287</v>
      </c>
      <c r="B285" s="26">
        <v>2</v>
      </c>
      <c r="C285" s="26">
        <v>35.132661110000001</v>
      </c>
      <c r="D285" s="26">
        <v>137.13757079999999</v>
      </c>
      <c r="E285" s="26">
        <v>7</v>
      </c>
      <c r="F285" s="26">
        <v>35.132651940000002</v>
      </c>
      <c r="G285" s="26">
        <v>137.1400064</v>
      </c>
      <c r="H285" s="26">
        <v>2</v>
      </c>
      <c r="I285" s="26">
        <v>35.13273306</v>
      </c>
      <c r="J285" s="26">
        <v>137.14002830000001</v>
      </c>
      <c r="K285" s="26">
        <v>11</v>
      </c>
      <c r="L285" s="26">
        <v>35.132651940000002</v>
      </c>
      <c r="M285" s="26">
        <v>137.13757079999999</v>
      </c>
    </row>
    <row r="286" spans="1:13" x14ac:dyDescent="0.2">
      <c r="A286" s="12" t="s">
        <v>288</v>
      </c>
      <c r="B286" s="26">
        <v>11</v>
      </c>
      <c r="C286" s="26">
        <v>35.088691939999997</v>
      </c>
      <c r="D286" s="26">
        <v>137.12314169999999</v>
      </c>
      <c r="E286" s="26">
        <v>3</v>
      </c>
      <c r="F286" s="26">
        <v>35.089863889999997</v>
      </c>
      <c r="G286" s="26">
        <v>137.1231525</v>
      </c>
      <c r="H286" s="26">
        <v>0</v>
      </c>
      <c r="I286" s="26">
        <v>0</v>
      </c>
      <c r="J286" s="26">
        <v>0</v>
      </c>
      <c r="K286" s="26">
        <v>14</v>
      </c>
      <c r="L286" s="26">
        <v>35.088691939999997</v>
      </c>
      <c r="M286" s="26">
        <v>137.12314169999999</v>
      </c>
    </row>
    <row r="287" spans="1:13" x14ac:dyDescent="0.2">
      <c r="A287" s="12" t="s">
        <v>289</v>
      </c>
      <c r="B287" s="26">
        <v>4</v>
      </c>
      <c r="C287" s="26">
        <v>35.125037220000003</v>
      </c>
      <c r="D287" s="26">
        <v>137.16561859999999</v>
      </c>
      <c r="E287" s="26">
        <v>1</v>
      </c>
      <c r="F287" s="26">
        <v>35.130337779999998</v>
      </c>
      <c r="G287" s="26">
        <v>137.1656078</v>
      </c>
      <c r="H287" s="26">
        <v>0</v>
      </c>
      <c r="I287" s="26">
        <v>0</v>
      </c>
      <c r="J287" s="26">
        <v>0</v>
      </c>
      <c r="K287" s="26">
        <v>5</v>
      </c>
      <c r="L287" s="26">
        <v>35.125037220000003</v>
      </c>
      <c r="M287" s="26">
        <v>137.1656078</v>
      </c>
    </row>
    <row r="288" spans="1:13" x14ac:dyDescent="0.2">
      <c r="A288" s="12" t="s">
        <v>290</v>
      </c>
      <c r="B288" s="26">
        <v>8</v>
      </c>
      <c r="C288" s="26">
        <v>35.124379169999997</v>
      </c>
      <c r="D288" s="26">
        <v>137.16408279999999</v>
      </c>
      <c r="E288" s="26">
        <v>3</v>
      </c>
      <c r="F288" s="26">
        <v>35.124369999999999</v>
      </c>
      <c r="G288" s="26">
        <v>137.16500439999999</v>
      </c>
      <c r="H288" s="26">
        <v>3</v>
      </c>
      <c r="I288" s="26">
        <v>35.124415280000001</v>
      </c>
      <c r="J288" s="26">
        <v>137.1641486</v>
      </c>
      <c r="K288" s="26">
        <v>14</v>
      </c>
      <c r="L288" s="26">
        <v>35.124369999999999</v>
      </c>
      <c r="M288" s="26">
        <v>137.16408279999999</v>
      </c>
    </row>
    <row r="289" spans="1:13" x14ac:dyDescent="0.2">
      <c r="A289" s="12" t="s">
        <v>291</v>
      </c>
      <c r="B289" s="26">
        <v>1</v>
      </c>
      <c r="C289" s="26">
        <v>35.151862219999998</v>
      </c>
      <c r="D289" s="26">
        <v>137.14531360000001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1</v>
      </c>
      <c r="L289" s="26">
        <v>35.151862219999998</v>
      </c>
      <c r="M289" s="26">
        <v>137.14531360000001</v>
      </c>
    </row>
    <row r="290" spans="1:13" x14ac:dyDescent="0.2">
      <c r="A290" s="12" t="s">
        <v>292</v>
      </c>
      <c r="B290" s="26">
        <v>21</v>
      </c>
      <c r="C290" s="26">
        <v>35.101148610000003</v>
      </c>
      <c r="D290" s="26">
        <v>137.16128639999999</v>
      </c>
      <c r="E290" s="26">
        <v>3</v>
      </c>
      <c r="F290" s="26">
        <v>35.101959999999998</v>
      </c>
      <c r="G290" s="26">
        <v>137.161385</v>
      </c>
      <c r="H290" s="26">
        <v>4</v>
      </c>
      <c r="I290" s="26">
        <v>35.10178861</v>
      </c>
      <c r="J290" s="26">
        <v>137.1634253</v>
      </c>
      <c r="K290" s="26">
        <v>28</v>
      </c>
      <c r="L290" s="26">
        <v>35.101148610000003</v>
      </c>
      <c r="M290" s="26">
        <v>137.16128639999999</v>
      </c>
    </row>
    <row r="291" spans="1:13" x14ac:dyDescent="0.2">
      <c r="A291" s="12" t="s">
        <v>293</v>
      </c>
      <c r="B291" s="26">
        <v>1</v>
      </c>
      <c r="C291" s="26">
        <v>35.124445280000003</v>
      </c>
      <c r="D291" s="26">
        <v>137.20422919999999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1</v>
      </c>
      <c r="L291" s="26">
        <v>35.124445280000003</v>
      </c>
      <c r="M291" s="26">
        <v>137.20422919999999</v>
      </c>
    </row>
    <row r="292" spans="1:13" x14ac:dyDescent="0.2">
      <c r="A292" s="12" t="s">
        <v>294</v>
      </c>
      <c r="B292" s="26">
        <v>1</v>
      </c>
      <c r="C292" s="26">
        <v>35.153521939999997</v>
      </c>
      <c r="D292" s="26">
        <v>137.21569059999999</v>
      </c>
      <c r="E292" s="26">
        <v>0</v>
      </c>
      <c r="F292" s="26">
        <v>0</v>
      </c>
      <c r="G292" s="26">
        <v>0</v>
      </c>
      <c r="H292" s="26">
        <v>3</v>
      </c>
      <c r="I292" s="26">
        <v>35.147853609999999</v>
      </c>
      <c r="J292" s="26">
        <v>137.2115494</v>
      </c>
      <c r="K292" s="26">
        <v>4</v>
      </c>
      <c r="L292" s="26">
        <v>35.147853609999999</v>
      </c>
      <c r="M292" s="26">
        <v>137.2115494</v>
      </c>
    </row>
    <row r="293" spans="1:13" x14ac:dyDescent="0.2">
      <c r="A293" s="12" t="s">
        <v>295</v>
      </c>
      <c r="B293" s="26">
        <v>7</v>
      </c>
      <c r="C293" s="26">
        <v>35.151034170000003</v>
      </c>
      <c r="D293" s="26">
        <v>137.17922809999999</v>
      </c>
      <c r="E293" s="26">
        <v>0</v>
      </c>
      <c r="F293" s="26">
        <v>0</v>
      </c>
      <c r="G293" s="26">
        <v>0</v>
      </c>
      <c r="H293" s="26">
        <v>2</v>
      </c>
      <c r="I293" s="26">
        <v>35.151728329999997</v>
      </c>
      <c r="J293" s="26">
        <v>137.1799197</v>
      </c>
      <c r="K293" s="26">
        <v>9</v>
      </c>
      <c r="L293" s="26">
        <v>35.151034170000003</v>
      </c>
      <c r="M293" s="26">
        <v>137.17922809999999</v>
      </c>
    </row>
    <row r="294" spans="1:13" x14ac:dyDescent="0.2">
      <c r="A294" s="12" t="s">
        <v>296</v>
      </c>
      <c r="B294" s="26">
        <v>2</v>
      </c>
      <c r="C294" s="26">
        <v>35.130221110000001</v>
      </c>
      <c r="D294" s="26">
        <v>137.21109000000001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2</v>
      </c>
      <c r="L294" s="26">
        <v>35.130221110000001</v>
      </c>
      <c r="M294" s="26">
        <v>137.21109000000001</v>
      </c>
    </row>
    <row r="295" spans="1:13" x14ac:dyDescent="0.2">
      <c r="A295" s="12" t="s">
        <v>297</v>
      </c>
      <c r="B295" s="26">
        <v>3</v>
      </c>
      <c r="C295" s="26">
        <v>35.092485830000001</v>
      </c>
      <c r="D295" s="26">
        <v>137.1636781</v>
      </c>
      <c r="E295" s="26">
        <v>0</v>
      </c>
      <c r="F295" s="26">
        <v>0</v>
      </c>
      <c r="G295" s="26">
        <v>0</v>
      </c>
      <c r="H295" s="26">
        <v>3</v>
      </c>
      <c r="I295" s="26">
        <v>35.092485830000001</v>
      </c>
      <c r="J295" s="26">
        <v>137.1636781</v>
      </c>
      <c r="K295" s="26">
        <v>6</v>
      </c>
      <c r="L295" s="26">
        <v>35.092485830000001</v>
      </c>
      <c r="M295" s="26">
        <v>137.1636781</v>
      </c>
    </row>
    <row r="296" spans="1:13" x14ac:dyDescent="0.2">
      <c r="A296" s="12" t="s">
        <v>298</v>
      </c>
      <c r="B296" s="26">
        <v>6</v>
      </c>
      <c r="C296" s="26">
        <v>35.092593890000003</v>
      </c>
      <c r="D296" s="26">
        <v>137.1630419</v>
      </c>
      <c r="E296" s="26">
        <v>1</v>
      </c>
      <c r="F296" s="26">
        <v>35.092566939999998</v>
      </c>
      <c r="G296" s="26">
        <v>137.16307470000001</v>
      </c>
      <c r="H296" s="26">
        <v>0</v>
      </c>
      <c r="I296" s="26">
        <v>0</v>
      </c>
      <c r="J296" s="26">
        <v>0</v>
      </c>
      <c r="K296" s="26">
        <v>7</v>
      </c>
      <c r="L296" s="26">
        <v>35.092566939999998</v>
      </c>
      <c r="M296" s="26">
        <v>137.1630419</v>
      </c>
    </row>
    <row r="297" spans="1:13" x14ac:dyDescent="0.2">
      <c r="A297" s="12" t="s">
        <v>299</v>
      </c>
      <c r="B297" s="26">
        <v>1</v>
      </c>
      <c r="C297" s="26">
        <v>35.094703330000002</v>
      </c>
      <c r="D297" s="26">
        <v>137.16355720000001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1</v>
      </c>
      <c r="L297" s="26">
        <v>35.094703330000002</v>
      </c>
      <c r="M297" s="26">
        <v>137.16355720000001</v>
      </c>
    </row>
    <row r="298" spans="1:13" x14ac:dyDescent="0.2">
      <c r="A298" s="12" t="s">
        <v>300</v>
      </c>
      <c r="B298" s="26">
        <v>4</v>
      </c>
      <c r="C298" s="26">
        <v>35.095911110000003</v>
      </c>
      <c r="D298" s="26">
        <v>137.16361190000001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4</v>
      </c>
      <c r="L298" s="26">
        <v>35.095911110000003</v>
      </c>
      <c r="M298" s="26">
        <v>137.16361190000001</v>
      </c>
    </row>
    <row r="299" spans="1:13" x14ac:dyDescent="0.2">
      <c r="A299" s="12" t="s">
        <v>301</v>
      </c>
      <c r="B299" s="26">
        <v>4</v>
      </c>
      <c r="C299" s="26">
        <v>35.127721940000001</v>
      </c>
      <c r="D299" s="26">
        <v>137.1856325</v>
      </c>
      <c r="E299" s="26">
        <v>1</v>
      </c>
      <c r="F299" s="26">
        <v>35.127658889999999</v>
      </c>
      <c r="G299" s="26">
        <v>137.18556670000001</v>
      </c>
      <c r="H299" s="26">
        <v>0</v>
      </c>
      <c r="I299" s="26">
        <v>0</v>
      </c>
      <c r="J299" s="26">
        <v>0</v>
      </c>
      <c r="K299" s="26">
        <v>5</v>
      </c>
      <c r="L299" s="26">
        <v>35.127658889999999</v>
      </c>
      <c r="M299" s="26">
        <v>137.18556670000001</v>
      </c>
    </row>
    <row r="300" spans="1:13" x14ac:dyDescent="0.2">
      <c r="A300" s="12" t="s">
        <v>302</v>
      </c>
      <c r="B300" s="26">
        <v>6</v>
      </c>
      <c r="C300" s="26">
        <v>35.124557780000004</v>
      </c>
      <c r="D300" s="26">
        <v>137.18611440000001</v>
      </c>
      <c r="E300" s="26">
        <v>0</v>
      </c>
      <c r="F300" s="26">
        <v>0</v>
      </c>
      <c r="G300" s="26">
        <v>0</v>
      </c>
      <c r="H300" s="26">
        <v>5</v>
      </c>
      <c r="I300" s="26">
        <v>35.129866939999999</v>
      </c>
      <c r="J300" s="26">
        <v>137.18872719999999</v>
      </c>
      <c r="K300" s="26">
        <v>11</v>
      </c>
      <c r="L300" s="26">
        <v>35.124557780000004</v>
      </c>
      <c r="M300" s="26">
        <v>137.18611440000001</v>
      </c>
    </row>
    <row r="301" spans="1:13" x14ac:dyDescent="0.2">
      <c r="A301" s="12" t="s">
        <v>303</v>
      </c>
      <c r="B301" s="26">
        <v>9</v>
      </c>
      <c r="C301" s="26">
        <v>35.109009440000001</v>
      </c>
      <c r="D301" s="26">
        <v>137.1657836</v>
      </c>
      <c r="E301" s="26">
        <v>2</v>
      </c>
      <c r="F301" s="26">
        <v>35.109297779999999</v>
      </c>
      <c r="G301" s="26">
        <v>137.16615669999999</v>
      </c>
      <c r="H301" s="26">
        <v>0</v>
      </c>
      <c r="I301" s="26">
        <v>0</v>
      </c>
      <c r="J301" s="26">
        <v>0</v>
      </c>
      <c r="K301" s="26">
        <v>11</v>
      </c>
      <c r="L301" s="26">
        <v>35.109009440000001</v>
      </c>
      <c r="M301" s="26">
        <v>137.1657836</v>
      </c>
    </row>
    <row r="302" spans="1:13" x14ac:dyDescent="0.2">
      <c r="A302" s="12" t="s">
        <v>304</v>
      </c>
      <c r="B302" s="26">
        <v>2</v>
      </c>
      <c r="C302" s="26">
        <v>35.108866390000003</v>
      </c>
      <c r="D302" s="26">
        <v>137.26974530000001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2</v>
      </c>
      <c r="L302" s="26">
        <v>35.108866390000003</v>
      </c>
      <c r="M302" s="26">
        <v>137.26974530000001</v>
      </c>
    </row>
    <row r="303" spans="1:13" x14ac:dyDescent="0.2">
      <c r="A303" s="12" t="s">
        <v>305</v>
      </c>
      <c r="B303" s="26">
        <v>1</v>
      </c>
      <c r="C303" s="26">
        <v>35.118758059999998</v>
      </c>
      <c r="D303" s="26">
        <v>137.28642310000001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1</v>
      </c>
      <c r="L303" s="26">
        <v>35.118758059999998</v>
      </c>
      <c r="M303" s="26">
        <v>137.28642310000001</v>
      </c>
    </row>
    <row r="304" spans="1:13" x14ac:dyDescent="0.2">
      <c r="A304" s="12" t="s">
        <v>306</v>
      </c>
      <c r="B304" s="26">
        <v>2</v>
      </c>
      <c r="C304" s="26">
        <v>35.119146110000003</v>
      </c>
      <c r="D304" s="26">
        <v>137.28591890000001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2</v>
      </c>
      <c r="L304" s="26">
        <v>35.119146110000003</v>
      </c>
      <c r="M304" s="26">
        <v>137.28591890000001</v>
      </c>
    </row>
    <row r="305" spans="1:13" x14ac:dyDescent="0.2">
      <c r="A305" s="12" t="s">
        <v>307</v>
      </c>
      <c r="B305" s="26">
        <v>3</v>
      </c>
      <c r="C305" s="26">
        <v>35.126209719999999</v>
      </c>
      <c r="D305" s="26">
        <v>137.2981522</v>
      </c>
      <c r="E305" s="26">
        <v>0</v>
      </c>
      <c r="F305" s="26">
        <v>0</v>
      </c>
      <c r="G305" s="26">
        <v>0</v>
      </c>
      <c r="H305" s="26">
        <v>2</v>
      </c>
      <c r="I305" s="26">
        <v>35.126218889999997</v>
      </c>
      <c r="J305" s="26">
        <v>137.2981303</v>
      </c>
      <c r="K305" s="26">
        <v>5</v>
      </c>
      <c r="L305" s="26">
        <v>35.126209719999999</v>
      </c>
      <c r="M305" s="26">
        <v>137.2981303</v>
      </c>
    </row>
    <row r="306" spans="1:13" x14ac:dyDescent="0.2">
      <c r="A306" s="12" t="s">
        <v>308</v>
      </c>
      <c r="B306" s="26">
        <v>0</v>
      </c>
      <c r="C306" s="26">
        <v>0</v>
      </c>
      <c r="D306" s="26">
        <v>0</v>
      </c>
      <c r="E306" s="26">
        <v>0</v>
      </c>
      <c r="F306" s="26">
        <v>0</v>
      </c>
      <c r="G306" s="26">
        <v>0</v>
      </c>
      <c r="H306" s="26">
        <v>1</v>
      </c>
      <c r="I306" s="26">
        <v>35.133050830000002</v>
      </c>
      <c r="J306" s="26">
        <v>137.30712829999999</v>
      </c>
      <c r="K306" s="26">
        <v>1</v>
      </c>
      <c r="L306" s="26">
        <v>35.133050830000002</v>
      </c>
      <c r="M306" s="26">
        <v>137.30712829999999</v>
      </c>
    </row>
    <row r="307" spans="1:13" x14ac:dyDescent="0.2">
      <c r="A307" s="12" t="s">
        <v>309</v>
      </c>
      <c r="B307" s="26">
        <v>1</v>
      </c>
      <c r="C307" s="26">
        <v>35.13361639</v>
      </c>
      <c r="D307" s="26">
        <v>137.30920309999999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1</v>
      </c>
      <c r="L307" s="26">
        <v>35.13361639</v>
      </c>
      <c r="M307" s="26">
        <v>137.30920309999999</v>
      </c>
    </row>
    <row r="308" spans="1:13" x14ac:dyDescent="0.2">
      <c r="A308" s="12" t="s">
        <v>310</v>
      </c>
      <c r="B308" s="26">
        <v>3</v>
      </c>
      <c r="C308" s="26">
        <v>35.133794440000003</v>
      </c>
      <c r="D308" s="26">
        <v>137.31092609999999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3</v>
      </c>
      <c r="L308" s="26">
        <v>35.133794440000003</v>
      </c>
      <c r="M308" s="26">
        <v>137.31092609999999</v>
      </c>
    </row>
    <row r="309" spans="1:13" x14ac:dyDescent="0.2">
      <c r="A309" s="12" t="s">
        <v>311</v>
      </c>
      <c r="B309" s="26">
        <v>0</v>
      </c>
      <c r="C309" s="26">
        <v>0</v>
      </c>
      <c r="D309" s="26">
        <v>0</v>
      </c>
      <c r="E309" s="26">
        <v>0</v>
      </c>
      <c r="F309" s="26">
        <v>0</v>
      </c>
      <c r="G309" s="26">
        <v>0</v>
      </c>
      <c r="H309" s="26">
        <v>1</v>
      </c>
      <c r="I309" s="26">
        <v>35.138084720000002</v>
      </c>
      <c r="J309" s="26">
        <v>137.32578140000001</v>
      </c>
      <c r="K309" s="26">
        <v>1</v>
      </c>
      <c r="L309" s="26">
        <v>35.138084720000002</v>
      </c>
      <c r="M309" s="26">
        <v>137.32578140000001</v>
      </c>
    </row>
    <row r="310" spans="1:13" x14ac:dyDescent="0.2">
      <c r="A310" s="12" t="s">
        <v>312</v>
      </c>
      <c r="B310" s="26">
        <v>1</v>
      </c>
      <c r="C310" s="26">
        <v>35.138201940000002</v>
      </c>
      <c r="D310" s="26">
        <v>137.2553844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1</v>
      </c>
      <c r="L310" s="26">
        <v>35.138201940000002</v>
      </c>
      <c r="M310" s="26">
        <v>137.2553844</v>
      </c>
    </row>
    <row r="311" spans="1:13" x14ac:dyDescent="0.2">
      <c r="A311" s="12" t="s">
        <v>313</v>
      </c>
      <c r="B311" s="26">
        <v>0</v>
      </c>
      <c r="C311" s="26">
        <v>0</v>
      </c>
      <c r="D311" s="26">
        <v>0</v>
      </c>
      <c r="E311" s="26">
        <v>1</v>
      </c>
      <c r="F311" s="26">
        <v>35.152143610000003</v>
      </c>
      <c r="G311" s="26">
        <v>137.3351711</v>
      </c>
      <c r="H311" s="26">
        <v>0</v>
      </c>
      <c r="I311" s="26">
        <v>0</v>
      </c>
      <c r="J311" s="26">
        <v>0</v>
      </c>
      <c r="K311" s="26">
        <v>1</v>
      </c>
      <c r="L311" s="26">
        <v>35.152143610000003</v>
      </c>
      <c r="M311" s="26">
        <v>137.3351711</v>
      </c>
    </row>
    <row r="312" spans="1:13" x14ac:dyDescent="0.2">
      <c r="A312" s="12" t="s">
        <v>314</v>
      </c>
      <c r="B312" s="26">
        <v>0</v>
      </c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1</v>
      </c>
      <c r="I312" s="26">
        <v>35.159278890000003</v>
      </c>
      <c r="J312" s="26">
        <v>137.3444719</v>
      </c>
      <c r="K312" s="26">
        <v>1</v>
      </c>
      <c r="L312" s="26">
        <v>35.159278890000003</v>
      </c>
      <c r="M312" s="26">
        <v>137.3444719</v>
      </c>
    </row>
    <row r="313" spans="1:13" x14ac:dyDescent="0.2">
      <c r="A313" s="12" t="s">
        <v>315</v>
      </c>
      <c r="B313" s="26">
        <v>1</v>
      </c>
      <c r="C313" s="26">
        <v>35.130186940000002</v>
      </c>
      <c r="D313" s="26">
        <v>137.30476419999999</v>
      </c>
      <c r="E313" s="26">
        <v>0</v>
      </c>
      <c r="F313" s="26">
        <v>0</v>
      </c>
      <c r="G313" s="26">
        <v>0</v>
      </c>
      <c r="H313" s="26">
        <v>2</v>
      </c>
      <c r="I313" s="26">
        <v>35.13016889</v>
      </c>
      <c r="J313" s="26">
        <v>137.30479690000001</v>
      </c>
      <c r="K313" s="26">
        <v>3</v>
      </c>
      <c r="L313" s="26">
        <v>35.13016889</v>
      </c>
      <c r="M313" s="26">
        <v>137.30476419999999</v>
      </c>
    </row>
    <row r="314" spans="1:13" x14ac:dyDescent="0.2">
      <c r="A314" s="12" t="s">
        <v>316</v>
      </c>
      <c r="B314" s="26">
        <v>1</v>
      </c>
      <c r="C314" s="26">
        <v>35.091332219999998</v>
      </c>
      <c r="D314" s="26">
        <v>137.3647789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1</v>
      </c>
      <c r="L314" s="26">
        <v>35.091332219999998</v>
      </c>
      <c r="M314" s="26">
        <v>137.3647789</v>
      </c>
    </row>
    <row r="315" spans="1:13" x14ac:dyDescent="0.2">
      <c r="A315" s="12" t="s">
        <v>317</v>
      </c>
      <c r="B315" s="26">
        <v>1</v>
      </c>
      <c r="C315" s="26">
        <v>35.135835280000002</v>
      </c>
      <c r="D315" s="26">
        <v>137.31537420000001</v>
      </c>
      <c r="E315" s="26">
        <v>0</v>
      </c>
      <c r="F315" s="26">
        <v>0</v>
      </c>
      <c r="G315" s="26">
        <v>0</v>
      </c>
      <c r="H315" s="26">
        <v>1</v>
      </c>
      <c r="I315" s="26">
        <v>35.134554440000002</v>
      </c>
      <c r="J315" s="26">
        <v>137.30864500000001</v>
      </c>
      <c r="K315" s="26">
        <v>2</v>
      </c>
      <c r="L315" s="26">
        <v>35.134554440000002</v>
      </c>
      <c r="M315" s="26">
        <v>137.30864500000001</v>
      </c>
    </row>
    <row r="316" spans="1:13" x14ac:dyDescent="0.2">
      <c r="A316" s="12" t="s">
        <v>318</v>
      </c>
      <c r="B316" s="26">
        <v>1</v>
      </c>
      <c r="C316" s="26">
        <v>35.182634720000003</v>
      </c>
      <c r="D316" s="26">
        <v>137.10901720000001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1</v>
      </c>
      <c r="L316" s="26">
        <v>35.182634720000003</v>
      </c>
      <c r="M316" s="26">
        <v>137.10901720000001</v>
      </c>
    </row>
    <row r="317" spans="1:13" x14ac:dyDescent="0.2">
      <c r="A317" s="12" t="s">
        <v>319</v>
      </c>
      <c r="B317" s="26">
        <v>1</v>
      </c>
      <c r="C317" s="26">
        <v>35.172723060000003</v>
      </c>
      <c r="D317" s="26">
        <v>137.1775189</v>
      </c>
      <c r="E317" s="26">
        <v>0</v>
      </c>
      <c r="F317" s="26">
        <v>0</v>
      </c>
      <c r="G317" s="26">
        <v>0</v>
      </c>
      <c r="H317" s="26">
        <v>1</v>
      </c>
      <c r="I317" s="26">
        <v>35.172813329999997</v>
      </c>
      <c r="J317" s="26">
        <v>137.17745310000001</v>
      </c>
      <c r="K317" s="26">
        <v>2</v>
      </c>
      <c r="L317" s="26">
        <v>35.172723060000003</v>
      </c>
      <c r="M317" s="26">
        <v>137.17745310000001</v>
      </c>
    </row>
    <row r="318" spans="1:13" x14ac:dyDescent="0.2">
      <c r="A318" s="12" t="s">
        <v>320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1</v>
      </c>
      <c r="I318" s="26">
        <v>35.172903060000003</v>
      </c>
      <c r="J318" s="26">
        <v>137.21552639999999</v>
      </c>
      <c r="K318" s="26">
        <v>1</v>
      </c>
      <c r="L318" s="26">
        <v>35.172903060000003</v>
      </c>
      <c r="M318" s="26">
        <v>137.21552639999999</v>
      </c>
    </row>
    <row r="319" spans="1:13" x14ac:dyDescent="0.2">
      <c r="A319" s="12" t="s">
        <v>321</v>
      </c>
      <c r="B319" s="26">
        <v>1</v>
      </c>
      <c r="C319" s="26">
        <v>35.176607779999998</v>
      </c>
      <c r="D319" s="26">
        <v>137.2162094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1</v>
      </c>
      <c r="L319" s="26">
        <v>35.176607779999998</v>
      </c>
      <c r="M319" s="26">
        <v>137.2162094</v>
      </c>
    </row>
    <row r="320" spans="1:13" x14ac:dyDescent="0.2">
      <c r="A320" s="12" t="s">
        <v>322</v>
      </c>
      <c r="B320" s="26">
        <v>8</v>
      </c>
      <c r="C320" s="26">
        <v>35.175877219999997</v>
      </c>
      <c r="D320" s="26">
        <v>137.18538029999999</v>
      </c>
      <c r="E320" s="26">
        <v>0</v>
      </c>
      <c r="F320" s="26">
        <v>0</v>
      </c>
      <c r="G320" s="26">
        <v>0</v>
      </c>
      <c r="H320" s="26">
        <v>2</v>
      </c>
      <c r="I320" s="26">
        <v>35.173875000000002</v>
      </c>
      <c r="J320" s="26">
        <v>137.19116560000001</v>
      </c>
      <c r="K320" s="26">
        <v>10</v>
      </c>
      <c r="L320" s="26">
        <v>35.173875000000002</v>
      </c>
      <c r="M320" s="26">
        <v>137.18538029999999</v>
      </c>
    </row>
    <row r="321" spans="1:13" x14ac:dyDescent="0.2">
      <c r="A321" s="12" t="s">
        <v>323</v>
      </c>
      <c r="B321" s="26">
        <v>5</v>
      </c>
      <c r="C321" s="26">
        <v>35.180337780000002</v>
      </c>
      <c r="D321" s="26">
        <v>137.19401110000001</v>
      </c>
      <c r="E321" s="26">
        <v>3</v>
      </c>
      <c r="F321" s="26">
        <v>35.180328609999997</v>
      </c>
      <c r="G321" s="26">
        <v>137.19397810000001</v>
      </c>
      <c r="H321" s="26">
        <v>0</v>
      </c>
      <c r="I321" s="26">
        <v>0</v>
      </c>
      <c r="J321" s="26">
        <v>0</v>
      </c>
      <c r="K321" s="26">
        <v>8</v>
      </c>
      <c r="L321" s="26">
        <v>35.180328609999997</v>
      </c>
      <c r="M321" s="26">
        <v>137.19397810000001</v>
      </c>
    </row>
    <row r="322" spans="1:13" x14ac:dyDescent="0.2">
      <c r="A322" s="12" t="s">
        <v>324</v>
      </c>
      <c r="B322" s="26">
        <v>1</v>
      </c>
      <c r="C322" s="26">
        <v>35.193536389999998</v>
      </c>
      <c r="D322" s="26">
        <v>137.21710920000001</v>
      </c>
      <c r="E322" s="26">
        <v>1</v>
      </c>
      <c r="F322" s="26">
        <v>35.197758329999999</v>
      </c>
      <c r="G322" s="26">
        <v>137.20832609999999</v>
      </c>
      <c r="H322" s="26">
        <v>2</v>
      </c>
      <c r="I322" s="26">
        <v>35.197893610000001</v>
      </c>
      <c r="J322" s="26">
        <v>137.2084031</v>
      </c>
      <c r="K322" s="26">
        <v>4</v>
      </c>
      <c r="L322" s="26">
        <v>35.193536389999998</v>
      </c>
      <c r="M322" s="26">
        <v>137.20832609999999</v>
      </c>
    </row>
    <row r="323" spans="1:13" x14ac:dyDescent="0.2">
      <c r="A323" s="12" t="s">
        <v>325</v>
      </c>
      <c r="B323" s="26">
        <v>1</v>
      </c>
      <c r="C323" s="26">
        <v>35.195370830000002</v>
      </c>
      <c r="D323" s="26">
        <v>137.20454749999999</v>
      </c>
      <c r="E323" s="26">
        <v>1</v>
      </c>
      <c r="F323" s="26">
        <v>35.192865279999999</v>
      </c>
      <c r="G323" s="26">
        <v>137.20314060000001</v>
      </c>
      <c r="H323" s="26">
        <v>1</v>
      </c>
      <c r="I323" s="26">
        <v>35.192838330000001</v>
      </c>
      <c r="J323" s="26">
        <v>137.20311860000001</v>
      </c>
      <c r="K323" s="26">
        <v>3</v>
      </c>
      <c r="L323" s="26">
        <v>35.192838330000001</v>
      </c>
      <c r="M323" s="26">
        <v>137.20311860000001</v>
      </c>
    </row>
    <row r="324" spans="1:13" x14ac:dyDescent="0.2">
      <c r="A324" s="12" t="s">
        <v>326</v>
      </c>
      <c r="B324" s="26">
        <v>0</v>
      </c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2</v>
      </c>
      <c r="I324" s="26">
        <v>35.196344170000003</v>
      </c>
      <c r="J324" s="26">
        <v>137.2431153</v>
      </c>
      <c r="K324" s="26">
        <v>2</v>
      </c>
      <c r="L324" s="26">
        <v>35.196344170000003</v>
      </c>
      <c r="M324" s="26">
        <v>137.2431153</v>
      </c>
    </row>
    <row r="325" spans="1:13" x14ac:dyDescent="0.2">
      <c r="A325" s="12" t="s">
        <v>327</v>
      </c>
      <c r="B325" s="26">
        <v>2</v>
      </c>
      <c r="C325" s="26">
        <v>35.196523890000002</v>
      </c>
      <c r="D325" s="26">
        <v>137.20733720000001</v>
      </c>
      <c r="E325" s="26">
        <v>1</v>
      </c>
      <c r="F325" s="26">
        <v>35.197280829999997</v>
      </c>
      <c r="G325" s="26">
        <v>137.20791969999999</v>
      </c>
      <c r="H325" s="26">
        <v>1</v>
      </c>
      <c r="I325" s="26">
        <v>35.197280829999997</v>
      </c>
      <c r="J325" s="26">
        <v>137.20789780000001</v>
      </c>
      <c r="K325" s="26">
        <v>4</v>
      </c>
      <c r="L325" s="26">
        <v>35.196523890000002</v>
      </c>
      <c r="M325" s="26">
        <v>137.20733720000001</v>
      </c>
    </row>
    <row r="326" spans="1:13" x14ac:dyDescent="0.2">
      <c r="A326" s="12" t="s">
        <v>328</v>
      </c>
      <c r="B326" s="26">
        <v>0</v>
      </c>
      <c r="C326" s="26">
        <v>0</v>
      </c>
      <c r="D326" s="26">
        <v>0</v>
      </c>
      <c r="E326" s="26">
        <v>1</v>
      </c>
      <c r="F326" s="26">
        <v>35.199259720000001</v>
      </c>
      <c r="G326" s="26">
        <v>137.21877079999999</v>
      </c>
      <c r="H326" s="26">
        <v>0</v>
      </c>
      <c r="I326" s="26">
        <v>0</v>
      </c>
      <c r="J326" s="26">
        <v>0</v>
      </c>
      <c r="K326" s="26">
        <v>1</v>
      </c>
      <c r="L326" s="26">
        <v>35.199259720000001</v>
      </c>
      <c r="M326" s="26">
        <v>137.21877079999999</v>
      </c>
    </row>
    <row r="327" spans="1:13" x14ac:dyDescent="0.2">
      <c r="A327" s="12" t="s">
        <v>329</v>
      </c>
      <c r="B327" s="26">
        <v>3</v>
      </c>
      <c r="C327" s="26">
        <v>35.21377528</v>
      </c>
      <c r="D327" s="26">
        <v>137.2326419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3</v>
      </c>
      <c r="L327" s="26">
        <v>35.21377528</v>
      </c>
      <c r="M327" s="26">
        <v>137.2326419</v>
      </c>
    </row>
    <row r="328" spans="1:13" x14ac:dyDescent="0.2">
      <c r="A328" s="12" t="s">
        <v>330</v>
      </c>
      <c r="B328" s="26">
        <v>4</v>
      </c>
      <c r="C328" s="26">
        <v>35.206404169999999</v>
      </c>
      <c r="D328" s="26">
        <v>137.20433499999999</v>
      </c>
      <c r="E328" s="26">
        <v>1</v>
      </c>
      <c r="F328" s="26">
        <v>35.206395280000002</v>
      </c>
      <c r="G328" s="26">
        <v>137.20538719999999</v>
      </c>
      <c r="H328" s="26">
        <v>2</v>
      </c>
      <c r="I328" s="26">
        <v>35.206404169999999</v>
      </c>
      <c r="J328" s="26">
        <v>137.20436810000001</v>
      </c>
      <c r="K328" s="26">
        <v>7</v>
      </c>
      <c r="L328" s="26">
        <v>35.206395280000002</v>
      </c>
      <c r="M328" s="26">
        <v>137.20433499999999</v>
      </c>
    </row>
    <row r="329" spans="1:13" x14ac:dyDescent="0.2">
      <c r="A329" s="12" t="s">
        <v>331</v>
      </c>
      <c r="B329" s="26">
        <v>1</v>
      </c>
      <c r="C329" s="26">
        <v>35.213158890000003</v>
      </c>
      <c r="D329" s="26">
        <v>137.1950544</v>
      </c>
      <c r="E329" s="26">
        <v>0</v>
      </c>
      <c r="F329" s="26">
        <v>0</v>
      </c>
      <c r="G329" s="26">
        <v>0</v>
      </c>
      <c r="H329" s="26">
        <v>3</v>
      </c>
      <c r="I329" s="26">
        <v>35.210733060000003</v>
      </c>
      <c r="J329" s="26">
        <v>137.1950764</v>
      </c>
      <c r="K329" s="26">
        <v>4</v>
      </c>
      <c r="L329" s="26">
        <v>35.210733060000003</v>
      </c>
      <c r="M329" s="26">
        <v>137.1950544</v>
      </c>
    </row>
    <row r="330" spans="1:13" x14ac:dyDescent="0.2">
      <c r="A330" s="12" t="s">
        <v>332</v>
      </c>
      <c r="B330" s="26">
        <v>2</v>
      </c>
      <c r="C330" s="26">
        <v>35.225884440000002</v>
      </c>
      <c r="D330" s="26">
        <v>137.20442969999999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2</v>
      </c>
      <c r="L330" s="26">
        <v>35.225884440000002</v>
      </c>
      <c r="M330" s="26">
        <v>137.20442969999999</v>
      </c>
    </row>
    <row r="331" spans="1:13" x14ac:dyDescent="0.2">
      <c r="A331" s="12" t="s">
        <v>333</v>
      </c>
      <c r="B331" s="26">
        <v>0</v>
      </c>
      <c r="C331" s="26">
        <v>0</v>
      </c>
      <c r="D331" s="26">
        <v>0</v>
      </c>
      <c r="E331" s="26">
        <v>1</v>
      </c>
      <c r="F331" s="26">
        <v>35.243212219999997</v>
      </c>
      <c r="G331" s="26">
        <v>137.22193060000001</v>
      </c>
      <c r="H331" s="26">
        <v>0</v>
      </c>
      <c r="I331" s="26">
        <v>0</v>
      </c>
      <c r="J331" s="26">
        <v>0</v>
      </c>
      <c r="K331" s="26">
        <v>1</v>
      </c>
      <c r="L331" s="26">
        <v>35.243212219999997</v>
      </c>
      <c r="M331" s="26">
        <v>137.22193060000001</v>
      </c>
    </row>
    <row r="332" spans="1:13" x14ac:dyDescent="0.2">
      <c r="A332" s="12" t="s">
        <v>334</v>
      </c>
      <c r="B332" s="26">
        <v>2</v>
      </c>
      <c r="C332" s="26">
        <v>35.205505000000002</v>
      </c>
      <c r="D332" s="26">
        <v>137.22257500000001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2</v>
      </c>
      <c r="L332" s="26">
        <v>35.205505000000002</v>
      </c>
      <c r="M332" s="26">
        <v>137.22257500000001</v>
      </c>
    </row>
    <row r="333" spans="1:13" x14ac:dyDescent="0.2">
      <c r="A333" s="12" t="s">
        <v>335</v>
      </c>
      <c r="B333" s="26">
        <v>2</v>
      </c>
      <c r="C333" s="26">
        <v>35.187623610000003</v>
      </c>
      <c r="D333" s="26">
        <v>137.2341472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2</v>
      </c>
      <c r="L333" s="26">
        <v>35.187623610000003</v>
      </c>
      <c r="M333" s="26">
        <v>137.2341472</v>
      </c>
    </row>
    <row r="334" spans="1:13" x14ac:dyDescent="0.2">
      <c r="A334" s="12" t="s">
        <v>336</v>
      </c>
      <c r="B334" s="26">
        <v>2</v>
      </c>
      <c r="C334" s="26">
        <v>35.198470829999998</v>
      </c>
      <c r="D334" s="26">
        <v>137.20535280000001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2</v>
      </c>
      <c r="L334" s="26">
        <v>35.198470829999998</v>
      </c>
      <c r="M334" s="26">
        <v>137.20535280000001</v>
      </c>
    </row>
    <row r="335" spans="1:13" x14ac:dyDescent="0.2">
      <c r="A335" s="12" t="s">
        <v>337</v>
      </c>
      <c r="B335" s="26">
        <v>1</v>
      </c>
      <c r="C335" s="26">
        <v>35.201563329999999</v>
      </c>
      <c r="D335" s="26">
        <v>137.2058572</v>
      </c>
      <c r="E335" s="26">
        <v>0</v>
      </c>
      <c r="F335" s="26">
        <v>0</v>
      </c>
      <c r="G335" s="26">
        <v>0</v>
      </c>
      <c r="H335" s="26">
        <v>1</v>
      </c>
      <c r="I335" s="26">
        <v>35.201734719999997</v>
      </c>
      <c r="J335" s="26">
        <v>137.2057475</v>
      </c>
      <c r="K335" s="26">
        <v>2</v>
      </c>
      <c r="L335" s="26">
        <v>35.201563329999999</v>
      </c>
      <c r="M335" s="26">
        <v>137.2057475</v>
      </c>
    </row>
    <row r="336" spans="1:13" x14ac:dyDescent="0.2">
      <c r="A336" s="12" t="s">
        <v>338</v>
      </c>
      <c r="B336" s="26">
        <v>2</v>
      </c>
      <c r="C336" s="26">
        <v>35.183081110000003</v>
      </c>
      <c r="D336" s="26">
        <v>137.27100279999999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2</v>
      </c>
      <c r="L336" s="26">
        <v>35.183081110000003</v>
      </c>
      <c r="M336" s="26">
        <v>137.27100279999999</v>
      </c>
    </row>
    <row r="337" spans="1:13" x14ac:dyDescent="0.2">
      <c r="A337" s="12" t="s">
        <v>339</v>
      </c>
      <c r="B337" s="26">
        <v>1</v>
      </c>
      <c r="C337" s="26">
        <v>35.184183330000003</v>
      </c>
      <c r="D337" s="26">
        <v>137.2683581</v>
      </c>
      <c r="E337" s="26">
        <v>1</v>
      </c>
      <c r="F337" s="26">
        <v>35.184183330000003</v>
      </c>
      <c r="G337" s="26">
        <v>137.2683581</v>
      </c>
      <c r="H337" s="26">
        <v>0</v>
      </c>
      <c r="I337" s="26">
        <v>0</v>
      </c>
      <c r="J337" s="26">
        <v>0</v>
      </c>
      <c r="K337" s="26">
        <v>2</v>
      </c>
      <c r="L337" s="26">
        <v>35.184183330000003</v>
      </c>
      <c r="M337" s="26">
        <v>137.2683581</v>
      </c>
    </row>
    <row r="338" spans="1:13" x14ac:dyDescent="0.2">
      <c r="A338" s="12" t="s">
        <v>340</v>
      </c>
      <c r="B338" s="26">
        <v>1</v>
      </c>
      <c r="C338" s="26">
        <v>35.22182694</v>
      </c>
      <c r="D338" s="26">
        <v>137.32697719999999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1</v>
      </c>
      <c r="L338" s="26">
        <v>35.22182694</v>
      </c>
      <c r="M338" s="26">
        <v>137.32697719999999</v>
      </c>
    </row>
    <row r="339" spans="1:13" x14ac:dyDescent="0.2">
      <c r="A339" s="12" t="s">
        <v>341</v>
      </c>
      <c r="B339" s="26">
        <v>1</v>
      </c>
      <c r="C339" s="26">
        <v>35.230844439999998</v>
      </c>
      <c r="D339" s="26">
        <v>137.3616456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1</v>
      </c>
      <c r="L339" s="26">
        <v>35.230844439999998</v>
      </c>
      <c r="M339" s="26">
        <v>137.3616456</v>
      </c>
    </row>
    <row r="340" spans="1:13" x14ac:dyDescent="0.2">
      <c r="A340" s="12" t="s">
        <v>342</v>
      </c>
      <c r="B340" s="26">
        <v>3</v>
      </c>
      <c r="C340" s="26">
        <v>35.23060778</v>
      </c>
      <c r="D340" s="26">
        <v>137.27788609999999</v>
      </c>
      <c r="E340" s="26">
        <v>1</v>
      </c>
      <c r="F340" s="26">
        <v>35.231645280000002</v>
      </c>
      <c r="G340" s="26">
        <v>137.2864897</v>
      </c>
      <c r="H340" s="26">
        <v>1</v>
      </c>
      <c r="I340" s="26">
        <v>35.231636389999998</v>
      </c>
      <c r="J340" s="26">
        <v>137.2865008</v>
      </c>
      <c r="K340" s="26">
        <v>5</v>
      </c>
      <c r="L340" s="26">
        <v>35.23060778</v>
      </c>
      <c r="M340" s="26">
        <v>137.27788609999999</v>
      </c>
    </row>
    <row r="341" spans="1:13" x14ac:dyDescent="0.2">
      <c r="A341" s="12" t="s">
        <v>343</v>
      </c>
      <c r="B341" s="26">
        <v>2</v>
      </c>
      <c r="C341" s="26">
        <v>35.238946939999998</v>
      </c>
      <c r="D341" s="26">
        <v>137.29526859999999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2</v>
      </c>
      <c r="L341" s="26">
        <v>35.238946939999998</v>
      </c>
      <c r="M341" s="26">
        <v>137.29526859999999</v>
      </c>
    </row>
    <row r="342" spans="1:13" x14ac:dyDescent="0.2">
      <c r="A342" s="12" t="s">
        <v>344</v>
      </c>
      <c r="B342" s="26">
        <v>2</v>
      </c>
      <c r="C342" s="26">
        <v>35.222174719999998</v>
      </c>
      <c r="D342" s="26">
        <v>137.3298561</v>
      </c>
      <c r="E342" s="26">
        <v>1</v>
      </c>
      <c r="F342" s="26">
        <v>35.222363889999997</v>
      </c>
      <c r="G342" s="26">
        <v>137.3300103</v>
      </c>
      <c r="H342" s="26">
        <v>0</v>
      </c>
      <c r="I342" s="26">
        <v>0</v>
      </c>
      <c r="J342" s="26">
        <v>0</v>
      </c>
      <c r="K342" s="26">
        <v>3</v>
      </c>
      <c r="L342" s="26">
        <v>35.222174719999998</v>
      </c>
      <c r="M342" s="26">
        <v>137.3298561</v>
      </c>
    </row>
    <row r="343" spans="1:13" x14ac:dyDescent="0.2">
      <c r="A343" s="12" t="s">
        <v>345</v>
      </c>
      <c r="B343" s="26">
        <v>1</v>
      </c>
      <c r="C343" s="26">
        <v>35.171702779999997</v>
      </c>
      <c r="D343" s="26">
        <v>137.3967778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1</v>
      </c>
      <c r="L343" s="26">
        <v>35.171702779999997</v>
      </c>
      <c r="M343" s="26">
        <v>137.3967778</v>
      </c>
    </row>
    <row r="344" spans="1:13" x14ac:dyDescent="0.2">
      <c r="A344" s="12" t="s">
        <v>346</v>
      </c>
      <c r="B344" s="26">
        <v>1</v>
      </c>
      <c r="C344" s="26">
        <v>35.172376939999999</v>
      </c>
      <c r="D344" s="26">
        <v>137.3780064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1</v>
      </c>
      <c r="L344" s="26">
        <v>35.172376939999999</v>
      </c>
      <c r="M344" s="26">
        <v>137.3780064</v>
      </c>
    </row>
    <row r="345" spans="1:13" x14ac:dyDescent="0.2">
      <c r="A345" s="12" t="s">
        <v>347</v>
      </c>
      <c r="B345" s="26">
        <v>1</v>
      </c>
      <c r="C345" s="26">
        <v>35.21130917</v>
      </c>
      <c r="D345" s="26">
        <v>137.48549420000001</v>
      </c>
      <c r="E345" s="26">
        <v>0</v>
      </c>
      <c r="F345" s="26">
        <v>0</v>
      </c>
      <c r="G345" s="26">
        <v>0</v>
      </c>
      <c r="H345" s="26">
        <v>1</v>
      </c>
      <c r="I345" s="26">
        <v>35.211291109999998</v>
      </c>
      <c r="J345" s="26">
        <v>137.48548310000001</v>
      </c>
      <c r="K345" s="26">
        <v>2</v>
      </c>
      <c r="L345" s="26">
        <v>35.211291109999998</v>
      </c>
      <c r="M345" s="26">
        <v>137.48548310000001</v>
      </c>
    </row>
    <row r="346" spans="1:13" x14ac:dyDescent="0.2">
      <c r="A346" s="12" t="s">
        <v>348</v>
      </c>
      <c r="B346" s="26">
        <v>1</v>
      </c>
      <c r="C346" s="26">
        <v>35.196626389999999</v>
      </c>
      <c r="D346" s="26">
        <v>137.4635614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1</v>
      </c>
      <c r="L346" s="26">
        <v>35.196626389999999</v>
      </c>
      <c r="M346" s="26">
        <v>137.4635614</v>
      </c>
    </row>
    <row r="347" spans="1:13" x14ac:dyDescent="0.2">
      <c r="A347" s="12" t="s">
        <v>349</v>
      </c>
      <c r="B347" s="26">
        <v>0</v>
      </c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1</v>
      </c>
      <c r="I347" s="26">
        <v>35.183677779999996</v>
      </c>
      <c r="J347" s="26">
        <v>137.4424108</v>
      </c>
      <c r="K347" s="26">
        <v>1</v>
      </c>
      <c r="L347" s="26">
        <v>35.183677779999996</v>
      </c>
      <c r="M347" s="26">
        <v>137.4424108</v>
      </c>
    </row>
    <row r="348" spans="1:13" x14ac:dyDescent="0.2">
      <c r="A348" s="12" t="s">
        <v>350</v>
      </c>
      <c r="B348" s="26">
        <v>2</v>
      </c>
      <c r="C348" s="26">
        <v>35.213371940000002</v>
      </c>
      <c r="D348" s="26">
        <v>137.50266999999999</v>
      </c>
      <c r="E348" s="26">
        <v>0</v>
      </c>
      <c r="F348" s="26">
        <v>0</v>
      </c>
      <c r="G348" s="26">
        <v>0</v>
      </c>
      <c r="H348" s="26">
        <v>3</v>
      </c>
      <c r="I348" s="26">
        <v>35.213487219999998</v>
      </c>
      <c r="J348" s="26">
        <v>137.50340639999999</v>
      </c>
      <c r="K348" s="26">
        <v>5</v>
      </c>
      <c r="L348" s="26">
        <v>35.213371940000002</v>
      </c>
      <c r="M348" s="26">
        <v>137.50266999999999</v>
      </c>
    </row>
    <row r="349" spans="1:13" x14ac:dyDescent="0.2">
      <c r="A349" s="12" t="s">
        <v>351</v>
      </c>
      <c r="B349" s="26">
        <v>1</v>
      </c>
      <c r="C349" s="26">
        <v>35.232135560000003</v>
      </c>
      <c r="D349" s="26">
        <v>137.5041756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1</v>
      </c>
      <c r="L349" s="26">
        <v>35.232135560000003</v>
      </c>
      <c r="M349" s="26">
        <v>137.5041756</v>
      </c>
    </row>
    <row r="350" spans="1:13" x14ac:dyDescent="0.2">
      <c r="A350" s="12" t="s">
        <v>352</v>
      </c>
      <c r="B350" s="26">
        <v>2</v>
      </c>
      <c r="C350" s="26">
        <v>35.254622500000004</v>
      </c>
      <c r="D350" s="26">
        <v>137.3626917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2</v>
      </c>
      <c r="L350" s="26">
        <v>35.254622500000004</v>
      </c>
      <c r="M350" s="26">
        <v>137.3626917</v>
      </c>
    </row>
    <row r="351" spans="1:13" x14ac:dyDescent="0.2">
      <c r="A351" s="12" t="s">
        <v>353</v>
      </c>
      <c r="B351" s="26">
        <v>0</v>
      </c>
      <c r="C351" s="26">
        <v>0</v>
      </c>
      <c r="D351" s="26">
        <v>0</v>
      </c>
      <c r="E351" s="26">
        <v>1</v>
      </c>
      <c r="F351" s="26">
        <v>35.279301390000001</v>
      </c>
      <c r="G351" s="26">
        <v>137.29751970000001</v>
      </c>
      <c r="H351" s="26">
        <v>0</v>
      </c>
      <c r="I351" s="26">
        <v>0</v>
      </c>
      <c r="J351" s="26">
        <v>0</v>
      </c>
      <c r="K351" s="26">
        <v>1</v>
      </c>
      <c r="L351" s="26">
        <v>35.279301390000001</v>
      </c>
      <c r="M351" s="26">
        <v>137.29751970000001</v>
      </c>
    </row>
    <row r="352" spans="1:13" x14ac:dyDescent="0.2">
      <c r="A352" s="12" t="s">
        <v>354</v>
      </c>
      <c r="B352" s="26">
        <v>1</v>
      </c>
      <c r="C352" s="26">
        <v>35.273937220000001</v>
      </c>
      <c r="D352" s="26">
        <v>137.29807170000001</v>
      </c>
      <c r="E352" s="26">
        <v>0</v>
      </c>
      <c r="F352" s="26">
        <v>0</v>
      </c>
      <c r="G352" s="26">
        <v>0</v>
      </c>
      <c r="H352" s="26">
        <v>1</v>
      </c>
      <c r="I352" s="26">
        <v>35.272891940000001</v>
      </c>
      <c r="J352" s="26">
        <v>137.29772919999999</v>
      </c>
      <c r="K352" s="26">
        <v>2</v>
      </c>
      <c r="L352" s="26">
        <v>35.272891940000001</v>
      </c>
      <c r="M352" s="26">
        <v>137.29772919999999</v>
      </c>
    </row>
    <row r="353" spans="1:13" x14ac:dyDescent="0.2">
      <c r="A353" s="12" t="s">
        <v>355</v>
      </c>
      <c r="B353" s="26">
        <v>1</v>
      </c>
      <c r="C353" s="26">
        <v>35.254325280000003</v>
      </c>
      <c r="D353" s="26">
        <v>137.4855306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1</v>
      </c>
      <c r="L353" s="26">
        <v>35.254325280000003</v>
      </c>
      <c r="M353" s="26">
        <v>137.4855306</v>
      </c>
    </row>
    <row r="354" spans="1:13" x14ac:dyDescent="0.2">
      <c r="A354" s="12" t="s">
        <v>356</v>
      </c>
      <c r="B354" s="26">
        <v>1</v>
      </c>
      <c r="C354" s="26">
        <v>35.008414170000002</v>
      </c>
      <c r="D354" s="26">
        <v>137.09781079999999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1</v>
      </c>
      <c r="L354" s="26">
        <v>35.008414170000002</v>
      </c>
      <c r="M354" s="26">
        <v>137.09781079999999</v>
      </c>
    </row>
    <row r="355" spans="1:13" x14ac:dyDescent="0.2">
      <c r="A355" s="12" t="s">
        <v>357</v>
      </c>
      <c r="B355" s="26">
        <v>1</v>
      </c>
      <c r="C355" s="26">
        <v>35.02364472</v>
      </c>
      <c r="D355" s="26">
        <v>137.07750279999999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1</v>
      </c>
      <c r="L355" s="26">
        <v>35.02364472</v>
      </c>
      <c r="M355" s="26">
        <v>137.07750279999999</v>
      </c>
    </row>
    <row r="356" spans="1:13" x14ac:dyDescent="0.2">
      <c r="A356" s="12" t="s">
        <v>358</v>
      </c>
      <c r="B356" s="26">
        <v>2</v>
      </c>
      <c r="C356" s="26">
        <v>35.02543111</v>
      </c>
      <c r="D356" s="26">
        <v>137.07927609999999</v>
      </c>
      <c r="E356" s="26">
        <v>1</v>
      </c>
      <c r="F356" s="26">
        <v>35.025385829999998</v>
      </c>
      <c r="G356" s="26">
        <v>137.0794406</v>
      </c>
      <c r="H356" s="26">
        <v>0</v>
      </c>
      <c r="I356" s="26">
        <v>0</v>
      </c>
      <c r="J356" s="26">
        <v>0</v>
      </c>
      <c r="K356" s="26">
        <v>3</v>
      </c>
      <c r="L356" s="26">
        <v>35.025385829999998</v>
      </c>
      <c r="M356" s="26">
        <v>137.07927609999999</v>
      </c>
    </row>
    <row r="357" spans="1:13" x14ac:dyDescent="0.2">
      <c r="A357" s="12" t="s">
        <v>359</v>
      </c>
      <c r="B357" s="26">
        <v>1</v>
      </c>
      <c r="C357" s="26">
        <v>35.035393890000002</v>
      </c>
      <c r="D357" s="26">
        <v>137.09584810000001</v>
      </c>
      <c r="E357" s="26">
        <v>1</v>
      </c>
      <c r="F357" s="26">
        <v>35.03537583</v>
      </c>
      <c r="G357" s="26">
        <v>137.09583720000001</v>
      </c>
      <c r="H357" s="26">
        <v>0</v>
      </c>
      <c r="I357" s="26">
        <v>0</v>
      </c>
      <c r="J357" s="26">
        <v>0</v>
      </c>
      <c r="K357" s="26">
        <v>2</v>
      </c>
      <c r="L357" s="26">
        <v>35.03537583</v>
      </c>
      <c r="M357" s="26">
        <v>137.09583720000001</v>
      </c>
    </row>
    <row r="358" spans="1:13" x14ac:dyDescent="0.2">
      <c r="A358" s="12" t="s">
        <v>360</v>
      </c>
      <c r="B358" s="26">
        <v>7</v>
      </c>
      <c r="C358" s="26">
        <v>35.037181109999999</v>
      </c>
      <c r="D358" s="26">
        <v>137.0943322</v>
      </c>
      <c r="E358" s="26">
        <v>1</v>
      </c>
      <c r="F358" s="26">
        <v>35.039864440000002</v>
      </c>
      <c r="G358" s="26">
        <v>137.09504419999999</v>
      </c>
      <c r="H358" s="26">
        <v>0</v>
      </c>
      <c r="I358" s="26">
        <v>0</v>
      </c>
      <c r="J358" s="26">
        <v>0</v>
      </c>
      <c r="K358" s="26">
        <v>8</v>
      </c>
      <c r="L358" s="26">
        <v>35.037181109999999</v>
      </c>
      <c r="M358" s="26">
        <v>137.0943322</v>
      </c>
    </row>
    <row r="359" spans="1:13" x14ac:dyDescent="0.2">
      <c r="A359" s="12" t="s">
        <v>361</v>
      </c>
      <c r="B359" s="26">
        <v>8</v>
      </c>
      <c r="C359" s="26">
        <v>35.079198329999997</v>
      </c>
      <c r="D359" s="26">
        <v>137.11541690000001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8</v>
      </c>
      <c r="L359" s="26">
        <v>35.079198329999997</v>
      </c>
      <c r="M359" s="26">
        <v>137.11541690000001</v>
      </c>
    </row>
    <row r="360" spans="1:13" x14ac:dyDescent="0.2">
      <c r="A360" s="12" t="s">
        <v>362</v>
      </c>
      <c r="B360" s="26">
        <v>4</v>
      </c>
      <c r="C360" s="26">
        <v>35.018896939999998</v>
      </c>
      <c r="D360" s="26">
        <v>137.05891249999999</v>
      </c>
      <c r="E360" s="26">
        <v>0</v>
      </c>
      <c r="F360" s="26">
        <v>0</v>
      </c>
      <c r="G360" s="26">
        <v>0</v>
      </c>
      <c r="H360" s="26">
        <v>1</v>
      </c>
      <c r="I360" s="26">
        <v>35.018923890000003</v>
      </c>
      <c r="J360" s="26">
        <v>137.0589014</v>
      </c>
      <c r="K360" s="26">
        <v>5</v>
      </c>
      <c r="L360" s="26">
        <v>35.018896939999998</v>
      </c>
      <c r="M360" s="26">
        <v>137.0589014</v>
      </c>
    </row>
    <row r="361" spans="1:13" x14ac:dyDescent="0.2">
      <c r="A361" s="12" t="s">
        <v>363</v>
      </c>
      <c r="B361" s="26">
        <v>2</v>
      </c>
      <c r="C361" s="26">
        <v>35.014306670000003</v>
      </c>
      <c r="D361" s="26">
        <v>137.05677080000001</v>
      </c>
      <c r="E361" s="26">
        <v>0</v>
      </c>
      <c r="F361" s="26">
        <v>0</v>
      </c>
      <c r="G361" s="26">
        <v>0</v>
      </c>
      <c r="H361" s="26">
        <v>2</v>
      </c>
      <c r="I361" s="26">
        <v>35.014297499999998</v>
      </c>
      <c r="J361" s="26">
        <v>137.05677080000001</v>
      </c>
      <c r="K361" s="26">
        <v>4</v>
      </c>
      <c r="L361" s="26">
        <v>35.014297499999998</v>
      </c>
      <c r="M361" s="26">
        <v>137.05677080000001</v>
      </c>
    </row>
    <row r="362" spans="1:13" x14ac:dyDescent="0.2">
      <c r="A362" s="12" t="s">
        <v>364</v>
      </c>
      <c r="B362" s="26">
        <v>2</v>
      </c>
      <c r="C362" s="26">
        <v>35.02849028</v>
      </c>
      <c r="D362" s="26">
        <v>137.08371080000001</v>
      </c>
      <c r="E362" s="26">
        <v>0</v>
      </c>
      <c r="F362" s="26">
        <v>0</v>
      </c>
      <c r="G362" s="26">
        <v>0</v>
      </c>
      <c r="H362" s="26">
        <v>1</v>
      </c>
      <c r="I362" s="26">
        <v>35.029120829999997</v>
      </c>
      <c r="J362" s="26">
        <v>137.0836669</v>
      </c>
      <c r="K362" s="26">
        <v>3</v>
      </c>
      <c r="L362" s="26">
        <v>35.02849028</v>
      </c>
      <c r="M362" s="26">
        <v>137.0836669</v>
      </c>
    </row>
    <row r="363" spans="1:13" x14ac:dyDescent="0.2">
      <c r="A363" s="12" t="s">
        <v>365</v>
      </c>
      <c r="B363" s="26">
        <v>7</v>
      </c>
      <c r="C363" s="26">
        <v>35.030329170000002</v>
      </c>
      <c r="D363" s="26">
        <v>137.09745000000001</v>
      </c>
      <c r="E363" s="26">
        <v>2</v>
      </c>
      <c r="F363" s="26">
        <v>35.030347220000003</v>
      </c>
      <c r="G363" s="26">
        <v>137.0973511</v>
      </c>
      <c r="H363" s="26">
        <v>2</v>
      </c>
      <c r="I363" s="26">
        <v>35.030716939999998</v>
      </c>
      <c r="J363" s="26">
        <v>137.09771420000001</v>
      </c>
      <c r="K363" s="26">
        <v>11</v>
      </c>
      <c r="L363" s="26">
        <v>35.030329170000002</v>
      </c>
      <c r="M363" s="26">
        <v>137.0973511</v>
      </c>
    </row>
    <row r="364" spans="1:13" x14ac:dyDescent="0.2">
      <c r="A364" s="12" t="s">
        <v>366</v>
      </c>
      <c r="B364" s="26">
        <v>2</v>
      </c>
      <c r="C364" s="26">
        <v>35.04533</v>
      </c>
      <c r="D364" s="26">
        <v>137.09951169999999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2</v>
      </c>
      <c r="L364" s="26">
        <v>35.04533</v>
      </c>
      <c r="M364" s="26">
        <v>137.09951169999999</v>
      </c>
    </row>
    <row r="365" spans="1:13" x14ac:dyDescent="0.2">
      <c r="A365" s="12" t="s">
        <v>367</v>
      </c>
      <c r="B365" s="26">
        <v>2</v>
      </c>
      <c r="C365" s="26">
        <v>35.07744667</v>
      </c>
      <c r="D365" s="26">
        <v>137.11328030000001</v>
      </c>
      <c r="E365" s="26">
        <v>3</v>
      </c>
      <c r="F365" s="26">
        <v>35.075598329999998</v>
      </c>
      <c r="G365" s="26">
        <v>137.11203140000001</v>
      </c>
      <c r="H365" s="26">
        <v>0</v>
      </c>
      <c r="I365" s="26">
        <v>0</v>
      </c>
      <c r="J365" s="26">
        <v>0</v>
      </c>
      <c r="K365" s="26">
        <v>5</v>
      </c>
      <c r="L365" s="26">
        <v>35.075598329999998</v>
      </c>
      <c r="M365" s="26">
        <v>137.11203140000001</v>
      </c>
    </row>
    <row r="366" spans="1:13" x14ac:dyDescent="0.2">
      <c r="A366" s="12" t="s">
        <v>368</v>
      </c>
      <c r="B366" s="26">
        <v>0</v>
      </c>
      <c r="C366" s="26">
        <v>0</v>
      </c>
      <c r="D366" s="26">
        <v>0</v>
      </c>
      <c r="E366" s="26">
        <v>1</v>
      </c>
      <c r="F366" s="26">
        <v>35.080178060000001</v>
      </c>
      <c r="G366" s="26">
        <v>137.1133442</v>
      </c>
      <c r="H366" s="26">
        <v>0</v>
      </c>
      <c r="I366" s="26">
        <v>0</v>
      </c>
      <c r="J366" s="26">
        <v>0</v>
      </c>
      <c r="K366" s="26">
        <v>1</v>
      </c>
      <c r="L366" s="26">
        <v>35.080178060000001</v>
      </c>
      <c r="M366" s="26">
        <v>137.1133442</v>
      </c>
    </row>
    <row r="367" spans="1:13" x14ac:dyDescent="0.2">
      <c r="A367" s="12" t="s">
        <v>369</v>
      </c>
      <c r="B367" s="26">
        <v>3</v>
      </c>
      <c r="C367" s="26">
        <v>35.081186109999997</v>
      </c>
      <c r="D367" s="26">
        <v>137.1079369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26">
        <v>3</v>
      </c>
      <c r="L367" s="26">
        <v>35.081186109999997</v>
      </c>
      <c r="M367" s="26">
        <v>137.1079369</v>
      </c>
    </row>
    <row r="368" spans="1:13" x14ac:dyDescent="0.2">
      <c r="A368" s="12" t="s">
        <v>370</v>
      </c>
      <c r="B368" s="26">
        <v>1</v>
      </c>
      <c r="C368" s="26">
        <v>35.080331110000003</v>
      </c>
      <c r="D368" s="26">
        <v>137.11268609999999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1</v>
      </c>
      <c r="L368" s="26">
        <v>35.080331110000003</v>
      </c>
      <c r="M368" s="26">
        <v>137.11268609999999</v>
      </c>
    </row>
    <row r="369" spans="1:13" x14ac:dyDescent="0.2">
      <c r="A369" s="12" t="s">
        <v>371</v>
      </c>
      <c r="B369" s="26">
        <v>3</v>
      </c>
      <c r="C369" s="26">
        <v>35.068624440000001</v>
      </c>
      <c r="D369" s="26">
        <v>137.1202811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3</v>
      </c>
      <c r="L369" s="26">
        <v>35.068624440000001</v>
      </c>
      <c r="M369" s="26">
        <v>137.1202811</v>
      </c>
    </row>
    <row r="370" spans="1:13" x14ac:dyDescent="0.2">
      <c r="A370" s="12" t="s">
        <v>372</v>
      </c>
      <c r="B370" s="26">
        <v>5</v>
      </c>
      <c r="C370" s="26">
        <v>35.032480280000001</v>
      </c>
      <c r="D370" s="26">
        <v>137.05700970000001</v>
      </c>
      <c r="E370" s="26">
        <v>1</v>
      </c>
      <c r="F370" s="26">
        <v>35.032615560000004</v>
      </c>
      <c r="G370" s="26">
        <v>137.05710809999999</v>
      </c>
      <c r="H370" s="26">
        <v>4</v>
      </c>
      <c r="I370" s="26">
        <v>35.032408060000002</v>
      </c>
      <c r="J370" s="26">
        <v>137.05693310000001</v>
      </c>
      <c r="K370" s="26">
        <v>10</v>
      </c>
      <c r="L370" s="26">
        <v>35.032408060000002</v>
      </c>
      <c r="M370" s="26">
        <v>137.05693310000001</v>
      </c>
    </row>
    <row r="371" spans="1:13" x14ac:dyDescent="0.2">
      <c r="A371" s="12" t="s">
        <v>373</v>
      </c>
      <c r="B371" s="26">
        <v>4</v>
      </c>
      <c r="C371" s="26">
        <v>35.023062779999997</v>
      </c>
      <c r="D371" s="26">
        <v>137.07057750000001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4</v>
      </c>
      <c r="L371" s="26">
        <v>35.023062779999997</v>
      </c>
      <c r="M371" s="26">
        <v>137.07057750000001</v>
      </c>
    </row>
    <row r="372" spans="1:13" x14ac:dyDescent="0.2">
      <c r="A372" s="12" t="s">
        <v>374</v>
      </c>
      <c r="B372" s="26">
        <v>5</v>
      </c>
      <c r="C372" s="26">
        <v>35.019666669999999</v>
      </c>
      <c r="D372" s="26">
        <v>137.0740772</v>
      </c>
      <c r="E372" s="26">
        <v>1</v>
      </c>
      <c r="F372" s="26">
        <v>35.020388609999998</v>
      </c>
      <c r="G372" s="26">
        <v>137.0749969</v>
      </c>
      <c r="H372" s="26">
        <v>0</v>
      </c>
      <c r="I372" s="26">
        <v>0</v>
      </c>
      <c r="J372" s="26">
        <v>0</v>
      </c>
      <c r="K372" s="26">
        <v>6</v>
      </c>
      <c r="L372" s="26">
        <v>35.019666669999999</v>
      </c>
      <c r="M372" s="26">
        <v>137.0740772</v>
      </c>
    </row>
    <row r="373" spans="1:13" x14ac:dyDescent="0.2">
      <c r="A373" s="12" t="s">
        <v>375</v>
      </c>
      <c r="B373" s="26">
        <v>2</v>
      </c>
      <c r="C373" s="26">
        <v>35.014921940000001</v>
      </c>
      <c r="D373" s="26">
        <v>137.05941079999999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2</v>
      </c>
      <c r="L373" s="26">
        <v>35.014921940000001</v>
      </c>
      <c r="M373" s="26">
        <v>137.05941079999999</v>
      </c>
    </row>
    <row r="374" spans="1:13" x14ac:dyDescent="0.2">
      <c r="A374" s="12" t="s">
        <v>376</v>
      </c>
      <c r="B374" s="26">
        <v>1</v>
      </c>
      <c r="C374" s="26">
        <v>35.022384170000002</v>
      </c>
      <c r="D374" s="26">
        <v>137.1103683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1</v>
      </c>
      <c r="L374" s="26">
        <v>35.022384170000002</v>
      </c>
      <c r="M374" s="26">
        <v>137.1103683</v>
      </c>
    </row>
    <row r="375" spans="1:13" x14ac:dyDescent="0.2">
      <c r="A375" s="12" t="s">
        <v>377</v>
      </c>
      <c r="B375" s="26">
        <v>7</v>
      </c>
      <c r="C375" s="26">
        <v>35.026799169999997</v>
      </c>
      <c r="D375" s="26">
        <v>137.1051156</v>
      </c>
      <c r="E375" s="26">
        <v>3</v>
      </c>
      <c r="F375" s="26">
        <v>35.027123330000002</v>
      </c>
      <c r="G375" s="26">
        <v>137.10506079999999</v>
      </c>
      <c r="H375" s="26">
        <v>1</v>
      </c>
      <c r="I375" s="26">
        <v>35.027114439999998</v>
      </c>
      <c r="J375" s="26">
        <v>137.1050936</v>
      </c>
      <c r="K375" s="26">
        <v>11</v>
      </c>
      <c r="L375" s="26">
        <v>35.026799169999997</v>
      </c>
      <c r="M375" s="26">
        <v>137.10506079999999</v>
      </c>
    </row>
    <row r="376" spans="1:13" x14ac:dyDescent="0.2">
      <c r="A376" s="12" t="s">
        <v>378</v>
      </c>
      <c r="B376" s="26">
        <v>2</v>
      </c>
      <c r="C376" s="26">
        <v>35.040024440000003</v>
      </c>
      <c r="D376" s="26">
        <v>137.08355330000001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2</v>
      </c>
      <c r="L376" s="26">
        <v>35.040024440000003</v>
      </c>
      <c r="M376" s="26">
        <v>137.08355330000001</v>
      </c>
    </row>
    <row r="377" spans="1:13" x14ac:dyDescent="0.2">
      <c r="A377" s="12" t="s">
        <v>379</v>
      </c>
      <c r="B377" s="26">
        <v>0</v>
      </c>
      <c r="C377" s="26">
        <v>0</v>
      </c>
      <c r="D377" s="26">
        <v>0</v>
      </c>
      <c r="E377" s="26">
        <v>1</v>
      </c>
      <c r="F377" s="26">
        <v>35.045039719999998</v>
      </c>
      <c r="G377" s="26">
        <v>137.08237940000001</v>
      </c>
      <c r="H377" s="26">
        <v>0</v>
      </c>
      <c r="I377" s="26">
        <v>0</v>
      </c>
      <c r="J377" s="26">
        <v>0</v>
      </c>
      <c r="K377" s="26">
        <v>1</v>
      </c>
      <c r="L377" s="26">
        <v>35.045039719999998</v>
      </c>
      <c r="M377" s="26">
        <v>137.08237940000001</v>
      </c>
    </row>
    <row r="378" spans="1:13" x14ac:dyDescent="0.2">
      <c r="A378" s="12" t="s">
        <v>380</v>
      </c>
      <c r="B378" s="26">
        <v>1</v>
      </c>
      <c r="C378" s="26">
        <v>35.058146669999999</v>
      </c>
      <c r="D378" s="26">
        <v>137.1135558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1</v>
      </c>
      <c r="L378" s="26">
        <v>35.058146669999999</v>
      </c>
      <c r="M378" s="26">
        <v>137.1135558</v>
      </c>
    </row>
    <row r="379" spans="1:13" x14ac:dyDescent="0.2">
      <c r="A379" s="12" t="s">
        <v>381</v>
      </c>
      <c r="B379" s="26">
        <v>2</v>
      </c>
      <c r="C379" s="26">
        <v>35.018965829999999</v>
      </c>
      <c r="D379" s="26">
        <v>137.05531830000001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2</v>
      </c>
      <c r="L379" s="26">
        <v>35.018965829999999</v>
      </c>
      <c r="M379" s="26">
        <v>137.05531830000001</v>
      </c>
    </row>
    <row r="380" spans="1:13" x14ac:dyDescent="0.2">
      <c r="A380" s="12" t="s">
        <v>382</v>
      </c>
      <c r="B380" s="26">
        <v>1</v>
      </c>
      <c r="C380" s="26">
        <v>35.0427325</v>
      </c>
      <c r="D380" s="26">
        <v>137.0973764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1</v>
      </c>
      <c r="L380" s="26">
        <v>35.0427325</v>
      </c>
      <c r="M380" s="26">
        <v>137.0973764</v>
      </c>
    </row>
    <row r="381" spans="1:13" x14ac:dyDescent="0.2">
      <c r="A381" s="12" t="s">
        <v>383</v>
      </c>
      <c r="B381" s="26">
        <v>5</v>
      </c>
      <c r="C381" s="26">
        <v>35.047267220000002</v>
      </c>
      <c r="D381" s="26">
        <v>137.07141530000001</v>
      </c>
      <c r="E381" s="26">
        <v>1</v>
      </c>
      <c r="F381" s="26">
        <v>35.050165829999997</v>
      </c>
      <c r="G381" s="26">
        <v>137.0777592</v>
      </c>
      <c r="H381" s="26">
        <v>2</v>
      </c>
      <c r="I381" s="26">
        <v>35.047384719999997</v>
      </c>
      <c r="J381" s="26">
        <v>137.0715247</v>
      </c>
      <c r="K381" s="26">
        <v>8</v>
      </c>
      <c r="L381" s="26">
        <v>35.047267220000002</v>
      </c>
      <c r="M381" s="26">
        <v>137.07141530000001</v>
      </c>
    </row>
    <row r="382" spans="1:13" x14ac:dyDescent="0.2">
      <c r="A382" s="12" t="s">
        <v>384</v>
      </c>
      <c r="B382" s="26">
        <v>0</v>
      </c>
      <c r="C382" s="26">
        <v>0</v>
      </c>
      <c r="D382" s="26">
        <v>0</v>
      </c>
      <c r="E382" s="26">
        <v>1</v>
      </c>
      <c r="F382" s="26">
        <v>35.036217780000001</v>
      </c>
      <c r="G382" s="26">
        <v>137.05314670000001</v>
      </c>
      <c r="H382" s="26">
        <v>0</v>
      </c>
      <c r="I382" s="26">
        <v>0</v>
      </c>
      <c r="J382" s="26">
        <v>0</v>
      </c>
      <c r="K382" s="26">
        <v>1</v>
      </c>
      <c r="L382" s="26">
        <v>35.036217780000001</v>
      </c>
      <c r="M382" s="26">
        <v>137.05314670000001</v>
      </c>
    </row>
    <row r="383" spans="1:13" x14ac:dyDescent="0.2">
      <c r="A383" s="12" t="s">
        <v>385</v>
      </c>
      <c r="B383" s="26">
        <v>10</v>
      </c>
      <c r="C383" s="26">
        <v>35.051116669999999</v>
      </c>
      <c r="D383" s="26">
        <v>137.18338940000001</v>
      </c>
      <c r="E383" s="26">
        <v>3</v>
      </c>
      <c r="F383" s="26">
        <v>35.051197780000003</v>
      </c>
      <c r="G383" s="26">
        <v>137.18333469999999</v>
      </c>
      <c r="H383" s="26">
        <v>0</v>
      </c>
      <c r="I383" s="26">
        <v>0</v>
      </c>
      <c r="J383" s="26">
        <v>0</v>
      </c>
      <c r="K383" s="26">
        <v>13</v>
      </c>
      <c r="L383" s="26">
        <v>35.051116669999999</v>
      </c>
      <c r="M383" s="26">
        <v>137.18333469999999</v>
      </c>
    </row>
    <row r="384" spans="1:13" x14ac:dyDescent="0.2">
      <c r="A384" s="12" t="s">
        <v>386</v>
      </c>
      <c r="B384" s="26">
        <v>3</v>
      </c>
      <c r="C384" s="26">
        <v>35.079154170000002</v>
      </c>
      <c r="D384" s="26">
        <v>137.12268779999999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3</v>
      </c>
      <c r="L384" s="26">
        <v>35.079154170000002</v>
      </c>
      <c r="M384" s="26">
        <v>137.12268779999999</v>
      </c>
    </row>
    <row r="385" spans="1:13" x14ac:dyDescent="0.2">
      <c r="A385" s="12" t="s">
        <v>387</v>
      </c>
      <c r="B385" s="26">
        <v>10</v>
      </c>
      <c r="C385" s="26">
        <v>35.05701972</v>
      </c>
      <c r="D385" s="26">
        <v>137.13339920000001</v>
      </c>
      <c r="E385" s="26">
        <v>5</v>
      </c>
      <c r="F385" s="26">
        <v>35.057280560000002</v>
      </c>
      <c r="G385" s="26">
        <v>137.13789420000001</v>
      </c>
      <c r="H385" s="26">
        <v>2</v>
      </c>
      <c r="I385" s="26">
        <v>35.057361669999999</v>
      </c>
      <c r="J385" s="26">
        <v>137.13819029999999</v>
      </c>
      <c r="K385" s="26">
        <v>17</v>
      </c>
      <c r="L385" s="26">
        <v>35.05701972</v>
      </c>
      <c r="M385" s="26">
        <v>137.13339920000001</v>
      </c>
    </row>
    <row r="386" spans="1:13" x14ac:dyDescent="0.2">
      <c r="A386" s="12" t="s">
        <v>388</v>
      </c>
      <c r="B386" s="26">
        <v>4</v>
      </c>
      <c r="C386" s="26">
        <v>35.056506110000001</v>
      </c>
      <c r="D386" s="26">
        <v>137.1417094</v>
      </c>
      <c r="E386" s="26">
        <v>1</v>
      </c>
      <c r="F386" s="26">
        <v>35.056749439999997</v>
      </c>
      <c r="G386" s="26">
        <v>137.14174249999999</v>
      </c>
      <c r="H386" s="26">
        <v>0</v>
      </c>
      <c r="I386" s="26">
        <v>0</v>
      </c>
      <c r="J386" s="26">
        <v>0</v>
      </c>
      <c r="K386" s="26">
        <v>5</v>
      </c>
      <c r="L386" s="26">
        <v>35.056506110000001</v>
      </c>
      <c r="M386" s="26">
        <v>137.1417094</v>
      </c>
    </row>
    <row r="387" spans="1:13" x14ac:dyDescent="0.2">
      <c r="A387" s="12" t="s">
        <v>389</v>
      </c>
      <c r="B387" s="26">
        <v>1</v>
      </c>
      <c r="C387" s="26">
        <v>35.056497499999999</v>
      </c>
      <c r="D387" s="26">
        <v>137.14413250000001</v>
      </c>
      <c r="E387" s="26">
        <v>2</v>
      </c>
      <c r="F387" s="26">
        <v>35.056497499999999</v>
      </c>
      <c r="G387" s="26">
        <v>137.14413250000001</v>
      </c>
      <c r="H387" s="26">
        <v>1</v>
      </c>
      <c r="I387" s="26">
        <v>35.056479439999997</v>
      </c>
      <c r="J387" s="26">
        <v>137.1440886</v>
      </c>
      <c r="K387" s="26">
        <v>4</v>
      </c>
      <c r="L387" s="26">
        <v>35.056479439999997</v>
      </c>
      <c r="M387" s="26">
        <v>137.1440886</v>
      </c>
    </row>
    <row r="388" spans="1:13" x14ac:dyDescent="0.2">
      <c r="A388" s="12" t="s">
        <v>390</v>
      </c>
      <c r="B388" s="26">
        <v>7</v>
      </c>
      <c r="C388" s="26">
        <v>35.05575889</v>
      </c>
      <c r="D388" s="26">
        <v>137.1457881</v>
      </c>
      <c r="E388" s="26">
        <v>0</v>
      </c>
      <c r="F388" s="26">
        <v>0</v>
      </c>
      <c r="G388" s="26">
        <v>0</v>
      </c>
      <c r="H388" s="26">
        <v>1</v>
      </c>
      <c r="I388" s="26">
        <v>35.055749720000001</v>
      </c>
      <c r="J388" s="26">
        <v>137.1465772</v>
      </c>
      <c r="K388" s="26">
        <v>8</v>
      </c>
      <c r="L388" s="26">
        <v>35.055749720000001</v>
      </c>
      <c r="M388" s="26">
        <v>137.1457881</v>
      </c>
    </row>
    <row r="389" spans="1:13" x14ac:dyDescent="0.2">
      <c r="A389" s="12" t="s">
        <v>391</v>
      </c>
      <c r="B389" s="26">
        <v>2</v>
      </c>
      <c r="C389" s="26">
        <v>35.053658609999999</v>
      </c>
      <c r="D389" s="26">
        <v>137.14749860000001</v>
      </c>
      <c r="E389" s="26">
        <v>0</v>
      </c>
      <c r="F389" s="26">
        <v>0</v>
      </c>
      <c r="G389" s="26">
        <v>0</v>
      </c>
      <c r="H389" s="26">
        <v>1</v>
      </c>
      <c r="I389" s="26">
        <v>35.053685559999998</v>
      </c>
      <c r="J389" s="26">
        <v>137.1474767</v>
      </c>
      <c r="K389" s="26">
        <v>3</v>
      </c>
      <c r="L389" s="26">
        <v>35.053658609999999</v>
      </c>
      <c r="M389" s="26">
        <v>137.1474767</v>
      </c>
    </row>
    <row r="390" spans="1:13" x14ac:dyDescent="0.2">
      <c r="A390" s="12" t="s">
        <v>392</v>
      </c>
      <c r="B390" s="26">
        <v>4</v>
      </c>
      <c r="C390" s="26">
        <v>35.05415472</v>
      </c>
      <c r="D390" s="26">
        <v>137.14928560000001</v>
      </c>
      <c r="E390" s="26">
        <v>1</v>
      </c>
      <c r="F390" s="26">
        <v>35.054226669999998</v>
      </c>
      <c r="G390" s="26">
        <v>137.14930749999999</v>
      </c>
      <c r="H390" s="26">
        <v>0</v>
      </c>
      <c r="I390" s="26">
        <v>0</v>
      </c>
      <c r="J390" s="26">
        <v>0</v>
      </c>
      <c r="K390" s="26">
        <v>5</v>
      </c>
      <c r="L390" s="26">
        <v>35.05415472</v>
      </c>
      <c r="M390" s="26">
        <v>137.14928560000001</v>
      </c>
    </row>
    <row r="391" spans="1:13" x14ac:dyDescent="0.2">
      <c r="A391" s="12" t="s">
        <v>393</v>
      </c>
      <c r="B391" s="26">
        <v>3</v>
      </c>
      <c r="C391" s="26">
        <v>35.052531940000001</v>
      </c>
      <c r="D391" s="26">
        <v>137.1483211</v>
      </c>
      <c r="E391" s="26">
        <v>1</v>
      </c>
      <c r="F391" s="26">
        <v>35.05264889</v>
      </c>
      <c r="G391" s="26">
        <v>137.14841970000001</v>
      </c>
      <c r="H391" s="26">
        <v>3</v>
      </c>
      <c r="I391" s="26">
        <v>35.052567779999997</v>
      </c>
      <c r="J391" s="26">
        <v>137.14838689999999</v>
      </c>
      <c r="K391" s="26">
        <v>7</v>
      </c>
      <c r="L391" s="26">
        <v>35.052531940000001</v>
      </c>
      <c r="M391" s="26">
        <v>137.1483211</v>
      </c>
    </row>
    <row r="392" spans="1:13" x14ac:dyDescent="0.2">
      <c r="A392" s="12" t="s">
        <v>394</v>
      </c>
      <c r="B392" s="26">
        <v>9</v>
      </c>
      <c r="C392" s="26">
        <v>35.052766669999997</v>
      </c>
      <c r="D392" s="26">
        <v>137.15158779999999</v>
      </c>
      <c r="E392" s="26">
        <v>2</v>
      </c>
      <c r="F392" s="26">
        <v>35.052775560000001</v>
      </c>
      <c r="G392" s="26">
        <v>137.15159890000001</v>
      </c>
      <c r="H392" s="26">
        <v>0</v>
      </c>
      <c r="I392" s="26">
        <v>0</v>
      </c>
      <c r="J392" s="26">
        <v>0</v>
      </c>
      <c r="K392" s="26">
        <v>11</v>
      </c>
      <c r="L392" s="26">
        <v>35.052766669999997</v>
      </c>
      <c r="M392" s="26">
        <v>137.15158779999999</v>
      </c>
    </row>
    <row r="393" spans="1:13" x14ac:dyDescent="0.2">
      <c r="A393" s="12" t="s">
        <v>395</v>
      </c>
      <c r="B393" s="26">
        <v>7</v>
      </c>
      <c r="C393" s="26">
        <v>35.050765560000002</v>
      </c>
      <c r="D393" s="26">
        <v>137.1519606</v>
      </c>
      <c r="E393" s="26">
        <v>8</v>
      </c>
      <c r="F393" s="26">
        <v>35.052442499999998</v>
      </c>
      <c r="G393" s="26">
        <v>137.15192780000001</v>
      </c>
      <c r="H393" s="26">
        <v>3</v>
      </c>
      <c r="I393" s="26">
        <v>35.052541669999997</v>
      </c>
      <c r="J393" s="26">
        <v>137.15191669999999</v>
      </c>
      <c r="K393" s="26">
        <v>18</v>
      </c>
      <c r="L393" s="26">
        <v>35.050765560000002</v>
      </c>
      <c r="M393" s="26">
        <v>137.15191669999999</v>
      </c>
    </row>
    <row r="394" spans="1:13" x14ac:dyDescent="0.2">
      <c r="A394" s="12" t="s">
        <v>396</v>
      </c>
      <c r="B394" s="26">
        <v>27</v>
      </c>
      <c r="C394" s="26">
        <v>35.046628609999999</v>
      </c>
      <c r="D394" s="26">
        <v>137.15551249999999</v>
      </c>
      <c r="E394" s="26">
        <v>1</v>
      </c>
      <c r="F394" s="26">
        <v>35.052469719999998</v>
      </c>
      <c r="G394" s="26">
        <v>137.15609330000001</v>
      </c>
      <c r="H394" s="26">
        <v>3</v>
      </c>
      <c r="I394" s="26">
        <v>35.050234439999997</v>
      </c>
      <c r="J394" s="26">
        <v>137.15965639999999</v>
      </c>
      <c r="K394" s="26">
        <v>31</v>
      </c>
      <c r="L394" s="26">
        <v>35.046628609999999</v>
      </c>
      <c r="M394" s="26">
        <v>137.15551249999999</v>
      </c>
    </row>
    <row r="395" spans="1:13" x14ac:dyDescent="0.2">
      <c r="A395" s="12" t="s">
        <v>397</v>
      </c>
      <c r="B395" s="26">
        <v>1</v>
      </c>
      <c r="C395" s="26">
        <v>35.08322639</v>
      </c>
      <c r="D395" s="26">
        <v>137.1484131</v>
      </c>
      <c r="E395" s="26">
        <v>0</v>
      </c>
      <c r="F395" s="26">
        <v>0</v>
      </c>
      <c r="G395" s="26">
        <v>0</v>
      </c>
      <c r="H395" s="26">
        <v>1</v>
      </c>
      <c r="I395" s="26">
        <v>35.08329861</v>
      </c>
      <c r="J395" s="26">
        <v>137.14838</v>
      </c>
      <c r="K395" s="26">
        <v>2</v>
      </c>
      <c r="L395" s="26">
        <v>35.08322639</v>
      </c>
      <c r="M395" s="26">
        <v>137.14838</v>
      </c>
    </row>
    <row r="396" spans="1:13" x14ac:dyDescent="0.2">
      <c r="A396" s="12" t="s">
        <v>398</v>
      </c>
      <c r="B396" s="26">
        <v>6</v>
      </c>
      <c r="C396" s="26">
        <v>35.082893609999999</v>
      </c>
      <c r="D396" s="26">
        <v>137.15482829999999</v>
      </c>
      <c r="E396" s="26">
        <v>3</v>
      </c>
      <c r="F396" s="26">
        <v>35.082992779999998</v>
      </c>
      <c r="G396" s="26">
        <v>137.15495999999999</v>
      </c>
      <c r="H396" s="26">
        <v>0</v>
      </c>
      <c r="I396" s="26">
        <v>0</v>
      </c>
      <c r="J396" s="26">
        <v>0</v>
      </c>
      <c r="K396" s="26">
        <v>9</v>
      </c>
      <c r="L396" s="26">
        <v>35.082893609999999</v>
      </c>
      <c r="M396" s="26">
        <v>137.15482829999999</v>
      </c>
    </row>
    <row r="397" spans="1:13" x14ac:dyDescent="0.2">
      <c r="A397" s="12" t="s">
        <v>399</v>
      </c>
      <c r="B397" s="26">
        <v>2</v>
      </c>
      <c r="C397" s="26">
        <v>35.082433889999997</v>
      </c>
      <c r="D397" s="26">
        <v>137.1548722</v>
      </c>
      <c r="E397" s="26">
        <v>0</v>
      </c>
      <c r="F397" s="26">
        <v>0</v>
      </c>
      <c r="G397" s="26">
        <v>0</v>
      </c>
      <c r="H397" s="26">
        <v>1</v>
      </c>
      <c r="I397" s="26">
        <v>35.082425000000001</v>
      </c>
      <c r="J397" s="26">
        <v>137.1548942</v>
      </c>
      <c r="K397" s="26">
        <v>3</v>
      </c>
      <c r="L397" s="26">
        <v>35.082425000000001</v>
      </c>
      <c r="M397" s="26">
        <v>137.1548722</v>
      </c>
    </row>
    <row r="398" spans="1:13" x14ac:dyDescent="0.2">
      <c r="A398" s="12" t="s">
        <v>400</v>
      </c>
      <c r="B398" s="26">
        <v>7</v>
      </c>
      <c r="C398" s="26">
        <v>35.083804720000003</v>
      </c>
      <c r="D398" s="26">
        <v>137.16094749999999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6">
        <v>7</v>
      </c>
      <c r="L398" s="26">
        <v>35.083804720000003</v>
      </c>
      <c r="M398" s="26">
        <v>137.16094749999999</v>
      </c>
    </row>
    <row r="399" spans="1:13" x14ac:dyDescent="0.2">
      <c r="A399" s="12" t="s">
        <v>401</v>
      </c>
      <c r="B399" s="26">
        <v>1</v>
      </c>
      <c r="C399" s="26">
        <v>35.08659917</v>
      </c>
      <c r="D399" s="26">
        <v>137.16123250000001</v>
      </c>
      <c r="E399" s="26">
        <v>1</v>
      </c>
      <c r="F399" s="26">
        <v>35.086481939999999</v>
      </c>
      <c r="G399" s="26">
        <v>137.16136420000001</v>
      </c>
      <c r="H399" s="26">
        <v>0</v>
      </c>
      <c r="I399" s="26">
        <v>0</v>
      </c>
      <c r="J399" s="26">
        <v>0</v>
      </c>
      <c r="K399" s="26">
        <v>2</v>
      </c>
      <c r="L399" s="26">
        <v>35.086481939999999</v>
      </c>
      <c r="M399" s="26">
        <v>137.16123250000001</v>
      </c>
    </row>
    <row r="400" spans="1:13" x14ac:dyDescent="0.2">
      <c r="A400" s="12" t="s">
        <v>402</v>
      </c>
      <c r="B400" s="26">
        <v>4</v>
      </c>
      <c r="C400" s="26">
        <v>35.05277667</v>
      </c>
      <c r="D400" s="26">
        <v>137.16240780000001</v>
      </c>
      <c r="E400" s="26">
        <v>2</v>
      </c>
      <c r="F400" s="26">
        <v>35.05277667</v>
      </c>
      <c r="G400" s="26">
        <v>137.16245169999999</v>
      </c>
      <c r="H400" s="26">
        <v>3</v>
      </c>
      <c r="I400" s="26">
        <v>35.05282167</v>
      </c>
      <c r="J400" s="26">
        <v>137.1575622</v>
      </c>
      <c r="K400" s="26">
        <v>9</v>
      </c>
      <c r="L400" s="26">
        <v>35.05277667</v>
      </c>
      <c r="M400" s="26">
        <v>137.1575622</v>
      </c>
    </row>
    <row r="401" spans="1:13" x14ac:dyDescent="0.2">
      <c r="A401" s="12" t="s">
        <v>403</v>
      </c>
      <c r="B401" s="26">
        <v>2</v>
      </c>
      <c r="C401" s="26">
        <v>35.054488059999997</v>
      </c>
      <c r="D401" s="26">
        <v>137.14874829999999</v>
      </c>
      <c r="E401" s="26">
        <v>1</v>
      </c>
      <c r="F401" s="26">
        <v>35.054731390000001</v>
      </c>
      <c r="G401" s="26">
        <v>137.1487372</v>
      </c>
      <c r="H401" s="26">
        <v>0</v>
      </c>
      <c r="I401" s="26">
        <v>0</v>
      </c>
      <c r="J401" s="26">
        <v>0</v>
      </c>
      <c r="K401" s="26">
        <v>3</v>
      </c>
      <c r="L401" s="26">
        <v>35.054488059999997</v>
      </c>
      <c r="M401" s="26">
        <v>137.1487372</v>
      </c>
    </row>
    <row r="402" spans="1:13" x14ac:dyDescent="0.2">
      <c r="A402" s="12" t="s">
        <v>404</v>
      </c>
      <c r="B402" s="26">
        <v>8</v>
      </c>
      <c r="C402" s="26">
        <v>35.081605000000003</v>
      </c>
      <c r="D402" s="26">
        <v>137.16065169999999</v>
      </c>
      <c r="E402" s="26">
        <v>4</v>
      </c>
      <c r="F402" s="26">
        <v>35.08247944</v>
      </c>
      <c r="G402" s="26">
        <v>137.16057470000001</v>
      </c>
      <c r="H402" s="26">
        <v>4</v>
      </c>
      <c r="I402" s="26">
        <v>35.08247944</v>
      </c>
      <c r="J402" s="26">
        <v>137.16070640000001</v>
      </c>
      <c r="K402" s="26">
        <v>16</v>
      </c>
      <c r="L402" s="26">
        <v>35.081605000000003</v>
      </c>
      <c r="M402" s="26">
        <v>137.16057470000001</v>
      </c>
    </row>
    <row r="403" spans="1:13" x14ac:dyDescent="0.2">
      <c r="A403" s="12" t="s">
        <v>405</v>
      </c>
      <c r="B403" s="26">
        <v>6</v>
      </c>
      <c r="C403" s="26">
        <v>35.034016389999998</v>
      </c>
      <c r="D403" s="26">
        <v>137.15177750000001</v>
      </c>
      <c r="E403" s="26">
        <v>1</v>
      </c>
      <c r="F403" s="26">
        <v>35.033872219999999</v>
      </c>
      <c r="G403" s="26">
        <v>137.152545</v>
      </c>
      <c r="H403" s="26">
        <v>3</v>
      </c>
      <c r="I403" s="26">
        <v>35.033863060000002</v>
      </c>
      <c r="J403" s="26">
        <v>137.1525231</v>
      </c>
      <c r="K403" s="26">
        <v>10</v>
      </c>
      <c r="L403" s="26">
        <v>35.033863060000002</v>
      </c>
      <c r="M403" s="26">
        <v>137.15177750000001</v>
      </c>
    </row>
    <row r="404" spans="1:13" x14ac:dyDescent="0.2">
      <c r="A404" s="12" t="s">
        <v>406</v>
      </c>
      <c r="B404" s="26">
        <v>1</v>
      </c>
      <c r="C404" s="26">
        <v>35.039028610000003</v>
      </c>
      <c r="D404" s="26">
        <v>137.15350860000001</v>
      </c>
      <c r="E404" s="26">
        <v>0</v>
      </c>
      <c r="F404" s="26">
        <v>0</v>
      </c>
      <c r="G404" s="26">
        <v>0</v>
      </c>
      <c r="H404" s="26">
        <v>1</v>
      </c>
      <c r="I404" s="26">
        <v>35.038893330000001</v>
      </c>
      <c r="J404" s="26">
        <v>137.1534647</v>
      </c>
      <c r="K404" s="26">
        <v>2</v>
      </c>
      <c r="L404" s="26">
        <v>35.038893330000001</v>
      </c>
      <c r="M404" s="26">
        <v>137.1534647</v>
      </c>
    </row>
    <row r="405" spans="1:13" x14ac:dyDescent="0.2">
      <c r="A405" s="12" t="s">
        <v>407</v>
      </c>
      <c r="B405" s="26">
        <v>8</v>
      </c>
      <c r="C405" s="26">
        <v>35.042949999999998</v>
      </c>
      <c r="D405" s="26">
        <v>137.15131529999999</v>
      </c>
      <c r="E405" s="26">
        <v>2</v>
      </c>
      <c r="F405" s="26">
        <v>35.043184439999997</v>
      </c>
      <c r="G405" s="26">
        <v>137.15359559999999</v>
      </c>
      <c r="H405" s="26">
        <v>1</v>
      </c>
      <c r="I405" s="26">
        <v>35.043391669999998</v>
      </c>
      <c r="J405" s="26">
        <v>137.1540669</v>
      </c>
      <c r="K405" s="26">
        <v>11</v>
      </c>
      <c r="L405" s="26">
        <v>35.042949999999998</v>
      </c>
      <c r="M405" s="26">
        <v>137.15131529999999</v>
      </c>
    </row>
    <row r="406" spans="1:13" x14ac:dyDescent="0.2">
      <c r="A406" s="12" t="s">
        <v>408</v>
      </c>
      <c r="B406" s="26">
        <v>0</v>
      </c>
      <c r="C406" s="26">
        <v>0</v>
      </c>
      <c r="D406" s="26">
        <v>0</v>
      </c>
      <c r="E406" s="26">
        <v>0</v>
      </c>
      <c r="F406" s="26">
        <v>0</v>
      </c>
      <c r="G406" s="26">
        <v>0</v>
      </c>
      <c r="H406" s="26">
        <v>1</v>
      </c>
      <c r="I406" s="26">
        <v>35.052279169999998</v>
      </c>
      <c r="J406" s="26">
        <v>137.18618499999999</v>
      </c>
      <c r="K406" s="26">
        <v>1</v>
      </c>
      <c r="L406" s="26">
        <v>35.052279169999998</v>
      </c>
      <c r="M406" s="26">
        <v>137.18618499999999</v>
      </c>
    </row>
    <row r="407" spans="1:13" x14ac:dyDescent="0.2">
      <c r="A407" s="12" t="s">
        <v>409</v>
      </c>
      <c r="B407" s="26">
        <v>2</v>
      </c>
      <c r="C407" s="26">
        <v>35.056226940000002</v>
      </c>
      <c r="D407" s="26">
        <v>137.18956249999999</v>
      </c>
      <c r="E407" s="26">
        <v>0</v>
      </c>
      <c r="F407" s="26">
        <v>0</v>
      </c>
      <c r="G407" s="26">
        <v>0</v>
      </c>
      <c r="H407" s="26">
        <v>1</v>
      </c>
      <c r="I407" s="26">
        <v>35.056289999999997</v>
      </c>
      <c r="J407" s="26">
        <v>137.18965030000001</v>
      </c>
      <c r="K407" s="26">
        <v>3</v>
      </c>
      <c r="L407" s="26">
        <v>35.056226940000002</v>
      </c>
      <c r="M407" s="26">
        <v>137.18956249999999</v>
      </c>
    </row>
    <row r="408" spans="1:13" x14ac:dyDescent="0.2">
      <c r="A408" s="12" t="s">
        <v>410</v>
      </c>
      <c r="B408" s="26">
        <v>4</v>
      </c>
      <c r="C408" s="26">
        <v>35.062091670000001</v>
      </c>
      <c r="D408" s="26">
        <v>137.1282994</v>
      </c>
      <c r="E408" s="26">
        <v>0</v>
      </c>
      <c r="F408" s="26">
        <v>0</v>
      </c>
      <c r="G408" s="26">
        <v>0</v>
      </c>
      <c r="H408" s="26">
        <v>1</v>
      </c>
      <c r="I408" s="26">
        <v>35.062317219999997</v>
      </c>
      <c r="J408" s="26">
        <v>137.12937360000001</v>
      </c>
      <c r="K408" s="26">
        <v>5</v>
      </c>
      <c r="L408" s="26">
        <v>35.062091670000001</v>
      </c>
      <c r="M408" s="26">
        <v>137.1282994</v>
      </c>
    </row>
    <row r="409" spans="1:13" x14ac:dyDescent="0.2">
      <c r="A409" s="12" t="s">
        <v>411</v>
      </c>
      <c r="B409" s="26">
        <v>0</v>
      </c>
      <c r="C409" s="26">
        <v>0</v>
      </c>
      <c r="D409" s="26">
        <v>0</v>
      </c>
      <c r="E409" s="26">
        <v>3</v>
      </c>
      <c r="F409" s="26">
        <v>35.064669719999998</v>
      </c>
      <c r="G409" s="26">
        <v>137.12785940000001</v>
      </c>
      <c r="H409" s="26">
        <v>0</v>
      </c>
      <c r="I409" s="26">
        <v>0</v>
      </c>
      <c r="J409" s="26">
        <v>0</v>
      </c>
      <c r="K409" s="26">
        <v>3</v>
      </c>
      <c r="L409" s="26">
        <v>35.064669719999998</v>
      </c>
      <c r="M409" s="26">
        <v>137.12785940000001</v>
      </c>
    </row>
    <row r="410" spans="1:13" x14ac:dyDescent="0.2">
      <c r="A410" s="12" t="s">
        <v>412</v>
      </c>
      <c r="B410" s="26">
        <v>7</v>
      </c>
      <c r="C410" s="26">
        <v>35.066174169999996</v>
      </c>
      <c r="D410" s="26">
        <v>137.1254686</v>
      </c>
      <c r="E410" s="26">
        <v>3</v>
      </c>
      <c r="F410" s="26">
        <v>35.065813609999999</v>
      </c>
      <c r="G410" s="26">
        <v>137.1252278</v>
      </c>
      <c r="H410" s="26">
        <v>1</v>
      </c>
      <c r="I410" s="26">
        <v>35.0662825</v>
      </c>
      <c r="J410" s="26">
        <v>137.12552360000001</v>
      </c>
      <c r="K410" s="26">
        <v>11</v>
      </c>
      <c r="L410" s="26">
        <v>35.065813609999999</v>
      </c>
      <c r="M410" s="26">
        <v>137.1252278</v>
      </c>
    </row>
    <row r="411" spans="1:13" x14ac:dyDescent="0.2">
      <c r="A411" s="12" t="s">
        <v>413</v>
      </c>
      <c r="B411" s="26">
        <v>0</v>
      </c>
      <c r="C411" s="26">
        <v>0</v>
      </c>
      <c r="D411" s="26">
        <v>0</v>
      </c>
      <c r="E411" s="26">
        <v>2</v>
      </c>
      <c r="F411" s="26">
        <v>35.008536390000003</v>
      </c>
      <c r="G411" s="26">
        <v>137.13020890000001</v>
      </c>
      <c r="H411" s="26">
        <v>0</v>
      </c>
      <c r="I411" s="26">
        <v>0</v>
      </c>
      <c r="J411" s="26">
        <v>0</v>
      </c>
      <c r="K411" s="26">
        <v>2</v>
      </c>
      <c r="L411" s="26">
        <v>35.008536390000003</v>
      </c>
      <c r="M411" s="26">
        <v>137.13020890000001</v>
      </c>
    </row>
    <row r="412" spans="1:13" x14ac:dyDescent="0.2">
      <c r="A412" s="12" t="s">
        <v>414</v>
      </c>
      <c r="B412" s="26">
        <v>5</v>
      </c>
      <c r="C412" s="26">
        <v>35.083333609999997</v>
      </c>
      <c r="D412" s="26">
        <v>137.14314920000001</v>
      </c>
      <c r="E412" s="26">
        <v>1</v>
      </c>
      <c r="F412" s="26">
        <v>35.083415279999997</v>
      </c>
      <c r="G412" s="26">
        <v>137.1456603</v>
      </c>
      <c r="H412" s="26">
        <v>1</v>
      </c>
      <c r="I412" s="26">
        <v>35.083360829999997</v>
      </c>
      <c r="J412" s="26">
        <v>137.14298439999999</v>
      </c>
      <c r="K412" s="26">
        <v>7</v>
      </c>
      <c r="L412" s="26">
        <v>35.083333609999997</v>
      </c>
      <c r="M412" s="26">
        <v>137.14298439999999</v>
      </c>
    </row>
    <row r="413" spans="1:13" x14ac:dyDescent="0.2">
      <c r="A413" s="12" t="s">
        <v>415</v>
      </c>
      <c r="B413" s="26">
        <v>6</v>
      </c>
      <c r="C413" s="26">
        <v>35.083019720000003</v>
      </c>
      <c r="D413" s="26">
        <v>137.15288720000001</v>
      </c>
      <c r="E413" s="26">
        <v>2</v>
      </c>
      <c r="F413" s="26">
        <v>35.083019720000003</v>
      </c>
      <c r="G413" s="26">
        <v>137.15301890000001</v>
      </c>
      <c r="H413" s="26">
        <v>0</v>
      </c>
      <c r="I413" s="26">
        <v>0</v>
      </c>
      <c r="J413" s="26">
        <v>0</v>
      </c>
      <c r="K413" s="26">
        <v>8</v>
      </c>
      <c r="L413" s="26">
        <v>35.083019720000003</v>
      </c>
      <c r="M413" s="26">
        <v>137.15288720000001</v>
      </c>
    </row>
    <row r="414" spans="1:13" x14ac:dyDescent="0.2">
      <c r="A414" s="12" t="s">
        <v>416</v>
      </c>
      <c r="B414" s="26">
        <v>1</v>
      </c>
      <c r="C414" s="26">
        <v>35.082650829999999</v>
      </c>
      <c r="D414" s="26">
        <v>137.16464329999999</v>
      </c>
      <c r="E414" s="26">
        <v>1</v>
      </c>
      <c r="F414" s="26">
        <v>35.082515559999997</v>
      </c>
      <c r="G414" s="26">
        <v>137.16465439999999</v>
      </c>
      <c r="H414" s="26">
        <v>1</v>
      </c>
      <c r="I414" s="26">
        <v>35.082488609999999</v>
      </c>
      <c r="J414" s="26">
        <v>137.16469810000001</v>
      </c>
      <c r="K414" s="26">
        <v>3</v>
      </c>
      <c r="L414" s="26">
        <v>35.082488609999999</v>
      </c>
      <c r="M414" s="26">
        <v>137.16464329999999</v>
      </c>
    </row>
    <row r="415" spans="1:13" x14ac:dyDescent="0.2">
      <c r="A415" s="12" t="s">
        <v>417</v>
      </c>
      <c r="B415" s="26">
        <v>5</v>
      </c>
      <c r="C415" s="26">
        <v>35.05837889</v>
      </c>
      <c r="D415" s="26">
        <v>137.1320614</v>
      </c>
      <c r="E415" s="26">
        <v>3</v>
      </c>
      <c r="F415" s="26">
        <v>35.058378609999998</v>
      </c>
      <c r="G415" s="26">
        <v>137.1320394</v>
      </c>
      <c r="H415" s="26">
        <v>2</v>
      </c>
      <c r="I415" s="26">
        <v>35.058369720000002</v>
      </c>
      <c r="J415" s="26">
        <v>137.1319958</v>
      </c>
      <c r="K415" s="26">
        <v>10</v>
      </c>
      <c r="L415" s="26">
        <v>35.058369720000002</v>
      </c>
      <c r="M415" s="26">
        <v>137.1319958</v>
      </c>
    </row>
    <row r="416" spans="1:13" x14ac:dyDescent="0.2">
      <c r="A416" s="12" t="s">
        <v>418</v>
      </c>
      <c r="B416" s="26">
        <v>2</v>
      </c>
      <c r="C416" s="26">
        <v>35.05244167</v>
      </c>
      <c r="D416" s="26">
        <v>137.14847470000001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26">
        <v>2</v>
      </c>
      <c r="L416" s="26">
        <v>35.05244167</v>
      </c>
      <c r="M416" s="26">
        <v>137.14847470000001</v>
      </c>
    </row>
    <row r="417" spans="1:13" x14ac:dyDescent="0.2">
      <c r="A417" s="12" t="s">
        <v>419</v>
      </c>
      <c r="B417" s="26">
        <v>0</v>
      </c>
      <c r="C417" s="26">
        <v>0</v>
      </c>
      <c r="D417" s="26">
        <v>0</v>
      </c>
      <c r="E417" s="26">
        <v>1</v>
      </c>
      <c r="F417" s="26">
        <v>35.030978609999998</v>
      </c>
      <c r="G417" s="26">
        <v>137.15439749999999</v>
      </c>
      <c r="H417" s="26">
        <v>0</v>
      </c>
      <c r="I417" s="26">
        <v>0</v>
      </c>
      <c r="J417" s="26">
        <v>0</v>
      </c>
      <c r="K417" s="26">
        <v>1</v>
      </c>
      <c r="L417" s="26">
        <v>35.030978609999998</v>
      </c>
      <c r="M417" s="26">
        <v>137.15439749999999</v>
      </c>
    </row>
    <row r="418" spans="1:13" x14ac:dyDescent="0.2">
      <c r="A418" s="12" t="s">
        <v>420</v>
      </c>
      <c r="B418" s="26">
        <v>10</v>
      </c>
      <c r="C418" s="26">
        <v>35.005029440000001</v>
      </c>
      <c r="D418" s="26">
        <v>137.12931219999999</v>
      </c>
      <c r="E418" s="26">
        <v>2</v>
      </c>
      <c r="F418" s="26">
        <v>35.005074440000001</v>
      </c>
      <c r="G418" s="26">
        <v>137.12932309999999</v>
      </c>
      <c r="H418" s="26">
        <v>0</v>
      </c>
      <c r="I418" s="26">
        <v>0</v>
      </c>
      <c r="J418" s="26">
        <v>0</v>
      </c>
      <c r="K418" s="26">
        <v>12</v>
      </c>
      <c r="L418" s="26">
        <v>35.005029440000001</v>
      </c>
      <c r="M418" s="26">
        <v>137.12931219999999</v>
      </c>
    </row>
    <row r="419" spans="1:13" x14ac:dyDescent="0.2">
      <c r="A419" s="12" t="s">
        <v>421</v>
      </c>
      <c r="B419" s="26">
        <v>2</v>
      </c>
      <c r="C419" s="26">
        <v>35.084974440000003</v>
      </c>
      <c r="D419" s="26">
        <v>137.14353249999999</v>
      </c>
      <c r="E419" s="26">
        <v>0</v>
      </c>
      <c r="F419" s="26">
        <v>0</v>
      </c>
      <c r="G419" s="26">
        <v>0</v>
      </c>
      <c r="H419" s="26">
        <v>1</v>
      </c>
      <c r="I419" s="26">
        <v>35.085055560000001</v>
      </c>
      <c r="J419" s="26">
        <v>137.14353249999999</v>
      </c>
      <c r="K419" s="26">
        <v>3</v>
      </c>
      <c r="L419" s="26">
        <v>35.084974440000003</v>
      </c>
      <c r="M419" s="26">
        <v>137.14353249999999</v>
      </c>
    </row>
    <row r="420" spans="1:13" x14ac:dyDescent="0.2">
      <c r="A420" s="12" t="s">
        <v>422</v>
      </c>
      <c r="B420" s="26">
        <v>4</v>
      </c>
      <c r="C420" s="26">
        <v>35.083342780000002</v>
      </c>
      <c r="D420" s="26">
        <v>137.1428311</v>
      </c>
      <c r="E420" s="26">
        <v>1</v>
      </c>
      <c r="F420" s="26">
        <v>35.083342780000002</v>
      </c>
      <c r="G420" s="26">
        <v>137.1429406</v>
      </c>
      <c r="H420" s="26">
        <v>1</v>
      </c>
      <c r="I420" s="26">
        <v>35.08341472</v>
      </c>
      <c r="J420" s="26">
        <v>137.14286390000001</v>
      </c>
      <c r="K420" s="26">
        <v>6</v>
      </c>
      <c r="L420" s="26">
        <v>35.083342780000002</v>
      </c>
      <c r="M420" s="26">
        <v>137.1428311</v>
      </c>
    </row>
    <row r="421" spans="1:13" x14ac:dyDescent="0.2">
      <c r="A421" s="12" t="s">
        <v>423</v>
      </c>
      <c r="B421" s="26">
        <v>1</v>
      </c>
      <c r="C421" s="26">
        <v>35.088501110000003</v>
      </c>
      <c r="D421" s="26">
        <v>137.1619561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6">
        <v>1</v>
      </c>
      <c r="L421" s="26">
        <v>35.088501110000003</v>
      </c>
      <c r="M421" s="26">
        <v>137.1619561</v>
      </c>
    </row>
    <row r="422" spans="1:13" x14ac:dyDescent="0.2">
      <c r="A422" s="12" t="s">
        <v>424</v>
      </c>
      <c r="B422" s="26">
        <v>3</v>
      </c>
      <c r="C422" s="26">
        <v>35.08940278</v>
      </c>
      <c r="D422" s="26">
        <v>137.1621428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3</v>
      </c>
      <c r="L422" s="26">
        <v>35.08940278</v>
      </c>
      <c r="M422" s="26">
        <v>137.1621428</v>
      </c>
    </row>
    <row r="423" spans="1:13" x14ac:dyDescent="0.2">
      <c r="A423" s="12" t="s">
        <v>425</v>
      </c>
      <c r="B423" s="26">
        <v>1</v>
      </c>
      <c r="C423" s="26">
        <v>35.112800559999997</v>
      </c>
      <c r="D423" s="26">
        <v>137.19718080000001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1</v>
      </c>
      <c r="L423" s="26">
        <v>35.112800559999997</v>
      </c>
      <c r="M423" s="26">
        <v>137.19718080000001</v>
      </c>
    </row>
    <row r="424" spans="1:13" x14ac:dyDescent="0.2">
      <c r="A424" s="12" t="s">
        <v>426</v>
      </c>
      <c r="B424" s="26">
        <v>1</v>
      </c>
      <c r="C424" s="26">
        <v>35.096054440000003</v>
      </c>
      <c r="D424" s="26">
        <v>137.18245529999999</v>
      </c>
      <c r="E424" s="26">
        <v>1</v>
      </c>
      <c r="F424" s="26">
        <v>35.096433060000003</v>
      </c>
      <c r="G424" s="26">
        <v>137.18282830000001</v>
      </c>
      <c r="H424" s="26">
        <v>1</v>
      </c>
      <c r="I424" s="26">
        <v>35.096451109999997</v>
      </c>
      <c r="J424" s="26">
        <v>137.1826308</v>
      </c>
      <c r="K424" s="26">
        <v>3</v>
      </c>
      <c r="L424" s="26">
        <v>35.096054440000003</v>
      </c>
      <c r="M424" s="26">
        <v>137.18245529999999</v>
      </c>
    </row>
    <row r="425" spans="1:13" x14ac:dyDescent="0.2">
      <c r="A425" s="12" t="s">
        <v>427</v>
      </c>
      <c r="B425" s="26">
        <v>2</v>
      </c>
      <c r="C425" s="26">
        <v>35.103825829999998</v>
      </c>
      <c r="D425" s="26">
        <v>137.1742519</v>
      </c>
      <c r="E425" s="26">
        <v>1</v>
      </c>
      <c r="F425" s="26">
        <v>35.103852779999997</v>
      </c>
      <c r="G425" s="26">
        <v>137.17424080000001</v>
      </c>
      <c r="H425" s="26">
        <v>0</v>
      </c>
      <c r="I425" s="26">
        <v>0</v>
      </c>
      <c r="J425" s="26">
        <v>0</v>
      </c>
      <c r="K425" s="26">
        <v>3</v>
      </c>
      <c r="L425" s="26">
        <v>35.103825829999998</v>
      </c>
      <c r="M425" s="26">
        <v>137.17424080000001</v>
      </c>
    </row>
    <row r="426" spans="1:13" x14ac:dyDescent="0.2">
      <c r="A426" s="12" t="s">
        <v>428</v>
      </c>
      <c r="B426" s="26">
        <v>1</v>
      </c>
      <c r="C426" s="26">
        <v>35.099954439999998</v>
      </c>
      <c r="D426" s="26">
        <v>137.1994028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1</v>
      </c>
      <c r="L426" s="26">
        <v>35.099954439999998</v>
      </c>
      <c r="M426" s="26">
        <v>137.1994028</v>
      </c>
    </row>
    <row r="427" spans="1:13" x14ac:dyDescent="0.2">
      <c r="A427" s="12" t="s">
        <v>429</v>
      </c>
      <c r="B427" s="26">
        <v>9</v>
      </c>
      <c r="C427" s="26">
        <v>35.021776940000002</v>
      </c>
      <c r="D427" s="26">
        <v>137.10023169999999</v>
      </c>
      <c r="E427" s="26">
        <v>3</v>
      </c>
      <c r="F427" s="26">
        <v>35.022496390000001</v>
      </c>
      <c r="G427" s="26">
        <v>137.1002756</v>
      </c>
      <c r="H427" s="26">
        <v>6</v>
      </c>
      <c r="I427" s="26">
        <v>35.021614720000002</v>
      </c>
      <c r="J427" s="26">
        <v>137.1003522</v>
      </c>
      <c r="K427" s="26">
        <v>18</v>
      </c>
      <c r="L427" s="26">
        <v>35.021614720000002</v>
      </c>
      <c r="M427" s="26">
        <v>137.10023169999999</v>
      </c>
    </row>
    <row r="428" spans="1:13" x14ac:dyDescent="0.2">
      <c r="A428" s="12" t="s">
        <v>430</v>
      </c>
      <c r="B428" s="26">
        <v>6</v>
      </c>
      <c r="C428" s="26">
        <v>35.041551390000002</v>
      </c>
      <c r="D428" s="26">
        <v>137.11495859999999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6</v>
      </c>
      <c r="L428" s="26">
        <v>35.041551390000002</v>
      </c>
      <c r="M428" s="26">
        <v>137.11495859999999</v>
      </c>
    </row>
    <row r="429" spans="1:13" x14ac:dyDescent="0.2">
      <c r="A429" s="12" t="s">
        <v>431</v>
      </c>
      <c r="B429" s="26">
        <v>8</v>
      </c>
      <c r="C429" s="26">
        <v>35.046605560000003</v>
      </c>
      <c r="D429" s="26">
        <v>137.10842249999999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8</v>
      </c>
      <c r="L429" s="26">
        <v>35.046605560000003</v>
      </c>
      <c r="M429" s="26">
        <v>137.10842249999999</v>
      </c>
    </row>
    <row r="430" spans="1:13" x14ac:dyDescent="0.2">
      <c r="A430" s="12" t="s">
        <v>432</v>
      </c>
      <c r="B430" s="26">
        <v>3</v>
      </c>
      <c r="C430" s="26">
        <v>35.052381390000001</v>
      </c>
      <c r="D430" s="26">
        <v>137.08646970000001</v>
      </c>
      <c r="E430" s="26">
        <v>0</v>
      </c>
      <c r="F430" s="26">
        <v>0</v>
      </c>
      <c r="G430" s="26">
        <v>0</v>
      </c>
      <c r="H430" s="26">
        <v>1</v>
      </c>
      <c r="I430" s="26">
        <v>35.052840830000001</v>
      </c>
      <c r="J430" s="26">
        <v>137.08724939999999</v>
      </c>
      <c r="K430" s="26">
        <v>4</v>
      </c>
      <c r="L430" s="26">
        <v>35.052381390000001</v>
      </c>
      <c r="M430" s="26">
        <v>137.08646970000001</v>
      </c>
    </row>
    <row r="431" spans="1:13" x14ac:dyDescent="0.2">
      <c r="A431" s="12" t="s">
        <v>433</v>
      </c>
      <c r="B431" s="26">
        <v>7</v>
      </c>
      <c r="C431" s="26">
        <v>35.059117499999999</v>
      </c>
      <c r="D431" s="26">
        <v>137.10519919999999</v>
      </c>
      <c r="E431" s="26">
        <v>0</v>
      </c>
      <c r="F431" s="26">
        <v>0</v>
      </c>
      <c r="G431" s="26">
        <v>0</v>
      </c>
      <c r="H431" s="26">
        <v>1</v>
      </c>
      <c r="I431" s="26">
        <v>35.059162499999999</v>
      </c>
      <c r="J431" s="26">
        <v>137.10733920000001</v>
      </c>
      <c r="K431" s="26">
        <v>8</v>
      </c>
      <c r="L431" s="26">
        <v>35.059117499999999</v>
      </c>
      <c r="M431" s="26">
        <v>137.10519919999999</v>
      </c>
    </row>
    <row r="432" spans="1:13" x14ac:dyDescent="0.2">
      <c r="A432" s="12" t="s">
        <v>434</v>
      </c>
      <c r="B432" s="26">
        <v>0</v>
      </c>
      <c r="C432" s="26">
        <v>0</v>
      </c>
      <c r="D432" s="26">
        <v>0</v>
      </c>
      <c r="E432" s="26">
        <v>1</v>
      </c>
      <c r="F432" s="26">
        <v>35.002406389999997</v>
      </c>
      <c r="G432" s="26">
        <v>137.1307156</v>
      </c>
      <c r="H432" s="26">
        <v>0</v>
      </c>
      <c r="I432" s="26">
        <v>0</v>
      </c>
      <c r="J432" s="26">
        <v>0</v>
      </c>
      <c r="K432" s="26">
        <v>1</v>
      </c>
      <c r="L432" s="26">
        <v>35.002406389999997</v>
      </c>
      <c r="M432" s="26">
        <v>137.1307156</v>
      </c>
    </row>
    <row r="433" spans="1:13" x14ac:dyDescent="0.2">
      <c r="A433" s="12" t="s">
        <v>435</v>
      </c>
      <c r="B433" s="26">
        <v>11</v>
      </c>
      <c r="C433" s="26">
        <v>35.063630000000003</v>
      </c>
      <c r="D433" s="26">
        <v>137.15992940000001</v>
      </c>
      <c r="E433" s="26">
        <v>2</v>
      </c>
      <c r="F433" s="26">
        <v>35.063630000000003</v>
      </c>
      <c r="G433" s="26">
        <v>137.1596772</v>
      </c>
      <c r="H433" s="26">
        <v>2</v>
      </c>
      <c r="I433" s="26">
        <v>35.063684170000002</v>
      </c>
      <c r="J433" s="26">
        <v>137.15966610000001</v>
      </c>
      <c r="K433" s="26">
        <v>15</v>
      </c>
      <c r="L433" s="26">
        <v>35.063630000000003</v>
      </c>
      <c r="M433" s="26">
        <v>137.15966610000001</v>
      </c>
    </row>
    <row r="434" spans="1:13" x14ac:dyDescent="0.2">
      <c r="A434" s="12" t="s">
        <v>436</v>
      </c>
      <c r="B434" s="26">
        <v>24</v>
      </c>
      <c r="C434" s="26">
        <v>35.059207780000001</v>
      </c>
      <c r="D434" s="26">
        <v>137.1300986</v>
      </c>
      <c r="E434" s="26">
        <v>5</v>
      </c>
      <c r="F434" s="26">
        <v>35.059415000000001</v>
      </c>
      <c r="G434" s="26">
        <v>137.1307783</v>
      </c>
      <c r="H434" s="26">
        <v>6</v>
      </c>
      <c r="I434" s="26">
        <v>35.059225830000003</v>
      </c>
      <c r="J434" s="26">
        <v>137.1302958</v>
      </c>
      <c r="K434" s="26">
        <v>35</v>
      </c>
      <c r="L434" s="26">
        <v>35.059207780000001</v>
      </c>
      <c r="M434" s="26">
        <v>137.1300986</v>
      </c>
    </row>
    <row r="435" spans="1:13" x14ac:dyDescent="0.2">
      <c r="A435" s="12" t="s">
        <v>437</v>
      </c>
      <c r="B435" s="26">
        <v>19</v>
      </c>
      <c r="C435" s="26">
        <v>35.084164719999997</v>
      </c>
      <c r="D435" s="26">
        <v>137.15324889999999</v>
      </c>
      <c r="E435" s="26">
        <v>8</v>
      </c>
      <c r="F435" s="26">
        <v>35.084200559999999</v>
      </c>
      <c r="G435" s="26">
        <v>137.15322689999999</v>
      </c>
      <c r="H435" s="26">
        <v>5</v>
      </c>
      <c r="I435" s="26">
        <v>35.084137499999997</v>
      </c>
      <c r="J435" s="26">
        <v>137.15375359999999</v>
      </c>
      <c r="K435" s="26">
        <v>32</v>
      </c>
      <c r="L435" s="26">
        <v>35.084137499999997</v>
      </c>
      <c r="M435" s="26">
        <v>137.15322689999999</v>
      </c>
    </row>
    <row r="436" spans="1:13" x14ac:dyDescent="0.2">
      <c r="A436" s="12" t="s">
        <v>438</v>
      </c>
      <c r="B436" s="26">
        <v>7</v>
      </c>
      <c r="C436" s="26">
        <v>35.05091917</v>
      </c>
      <c r="D436" s="26">
        <v>137.17260279999999</v>
      </c>
      <c r="E436" s="26">
        <v>0</v>
      </c>
      <c r="F436" s="26">
        <v>0</v>
      </c>
      <c r="G436" s="26">
        <v>0</v>
      </c>
      <c r="H436" s="26">
        <v>1</v>
      </c>
      <c r="I436" s="26">
        <v>35.050865000000002</v>
      </c>
      <c r="J436" s="26">
        <v>137.17714079999999</v>
      </c>
      <c r="K436" s="26">
        <v>8</v>
      </c>
      <c r="L436" s="26">
        <v>35.050865000000002</v>
      </c>
      <c r="M436" s="26">
        <v>137.17260279999999</v>
      </c>
    </row>
    <row r="437" spans="1:13" x14ac:dyDescent="0.2">
      <c r="A437" s="12" t="s">
        <v>439</v>
      </c>
      <c r="B437" s="26">
        <v>4</v>
      </c>
      <c r="C437" s="26">
        <v>35.049862779999998</v>
      </c>
      <c r="D437" s="26">
        <v>137.1441781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K437" s="26">
        <v>4</v>
      </c>
      <c r="L437" s="26">
        <v>35.049862779999998</v>
      </c>
      <c r="M437" s="26">
        <v>137.1441781</v>
      </c>
    </row>
    <row r="438" spans="1:13" x14ac:dyDescent="0.2">
      <c r="A438" s="12" t="s">
        <v>440</v>
      </c>
      <c r="B438" s="26">
        <v>5</v>
      </c>
      <c r="C438" s="26">
        <v>35.064650280000002</v>
      </c>
      <c r="D438" s="26">
        <v>137.20909169999999</v>
      </c>
      <c r="E438" s="26">
        <v>0</v>
      </c>
      <c r="F438" s="26">
        <v>0</v>
      </c>
      <c r="G438" s="26">
        <v>0</v>
      </c>
      <c r="H438" s="26">
        <v>1</v>
      </c>
      <c r="I438" s="26">
        <v>35.064668330000003</v>
      </c>
      <c r="J438" s="26">
        <v>137.20934389999999</v>
      </c>
      <c r="K438" s="26">
        <v>6</v>
      </c>
      <c r="L438" s="26">
        <v>35.064650280000002</v>
      </c>
      <c r="M438" s="26">
        <v>137.20909169999999</v>
      </c>
    </row>
    <row r="439" spans="1:13" x14ac:dyDescent="0.2">
      <c r="A439" s="12" t="s">
        <v>441</v>
      </c>
      <c r="B439" s="26">
        <v>2</v>
      </c>
      <c r="C439" s="26">
        <v>35.011538889999997</v>
      </c>
      <c r="D439" s="26">
        <v>137.1323769</v>
      </c>
      <c r="E439" s="26">
        <v>0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26">
        <v>2</v>
      </c>
      <c r="L439" s="26">
        <v>35.011538889999997</v>
      </c>
      <c r="M439" s="26">
        <v>137.1323769</v>
      </c>
    </row>
    <row r="440" spans="1:13" x14ac:dyDescent="0.2">
      <c r="A440" s="12" t="s">
        <v>442</v>
      </c>
      <c r="B440" s="26">
        <v>5</v>
      </c>
      <c r="C440" s="26">
        <v>35.076827219999998</v>
      </c>
      <c r="D440" s="26">
        <v>137.17254969999999</v>
      </c>
      <c r="E440" s="26">
        <v>1</v>
      </c>
      <c r="F440" s="26">
        <v>35.078513059999999</v>
      </c>
      <c r="G440" s="26">
        <v>137.1730872</v>
      </c>
      <c r="H440" s="26">
        <v>0</v>
      </c>
      <c r="I440" s="26">
        <v>0</v>
      </c>
      <c r="J440" s="26">
        <v>0</v>
      </c>
      <c r="K440" s="26">
        <v>6</v>
      </c>
      <c r="L440" s="26">
        <v>35.076827219999998</v>
      </c>
      <c r="M440" s="26">
        <v>137.17254969999999</v>
      </c>
    </row>
    <row r="441" spans="1:13" x14ac:dyDescent="0.2">
      <c r="A441" s="12" t="s">
        <v>443</v>
      </c>
      <c r="B441" s="26">
        <v>0</v>
      </c>
      <c r="C441" s="26">
        <v>0</v>
      </c>
      <c r="D441" s="26">
        <v>0</v>
      </c>
      <c r="E441" s="26">
        <v>0</v>
      </c>
      <c r="F441" s="26">
        <v>0</v>
      </c>
      <c r="G441" s="26">
        <v>0</v>
      </c>
      <c r="H441" s="26">
        <v>1</v>
      </c>
      <c r="I441" s="26">
        <v>35.119788059999998</v>
      </c>
      <c r="J441" s="26">
        <v>137.19213669999999</v>
      </c>
      <c r="K441" s="26">
        <v>1</v>
      </c>
      <c r="L441" s="26">
        <v>35.119788059999998</v>
      </c>
      <c r="M441" s="26">
        <v>137.19213669999999</v>
      </c>
    </row>
    <row r="442" spans="1:13" x14ac:dyDescent="0.2">
      <c r="A442" s="12" t="s">
        <v>444</v>
      </c>
      <c r="B442" s="26">
        <v>3</v>
      </c>
      <c r="C442" s="26">
        <v>35.086977220000001</v>
      </c>
      <c r="D442" s="26">
        <v>137.1555736</v>
      </c>
      <c r="E442" s="26">
        <v>0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26">
        <v>3</v>
      </c>
      <c r="L442" s="26">
        <v>35.086977220000001</v>
      </c>
      <c r="M442" s="26">
        <v>137.1555736</v>
      </c>
    </row>
    <row r="443" spans="1:13" x14ac:dyDescent="0.2">
      <c r="A443" s="12" t="s">
        <v>445</v>
      </c>
      <c r="B443" s="26">
        <v>8</v>
      </c>
      <c r="C443" s="26">
        <v>35.119830559999997</v>
      </c>
      <c r="D443" s="26">
        <v>137.129445</v>
      </c>
      <c r="E443" s="26">
        <v>5</v>
      </c>
      <c r="F443" s="26">
        <v>35.11983944</v>
      </c>
      <c r="G443" s="26">
        <v>137.12951079999999</v>
      </c>
      <c r="H443" s="26">
        <v>3</v>
      </c>
      <c r="I443" s="26">
        <v>35.119902779999997</v>
      </c>
      <c r="J443" s="26">
        <v>137.12959860000001</v>
      </c>
      <c r="K443" s="26">
        <v>16</v>
      </c>
      <c r="L443" s="26">
        <v>35.119830559999997</v>
      </c>
      <c r="M443" s="26">
        <v>137.129445</v>
      </c>
    </row>
    <row r="444" spans="1:13" x14ac:dyDescent="0.2">
      <c r="A444" s="12" t="s">
        <v>446</v>
      </c>
      <c r="B444" s="26">
        <v>3</v>
      </c>
      <c r="C444" s="26">
        <v>35.135931669999998</v>
      </c>
      <c r="D444" s="26">
        <v>137.13504639999999</v>
      </c>
      <c r="E444" s="26">
        <v>3</v>
      </c>
      <c r="F444" s="26">
        <v>35.135651940000002</v>
      </c>
      <c r="G444" s="26">
        <v>137.1348931</v>
      </c>
      <c r="H444" s="26">
        <v>1</v>
      </c>
      <c r="I444" s="26">
        <v>35.133839999999999</v>
      </c>
      <c r="J444" s="26">
        <v>137.13425720000001</v>
      </c>
      <c r="K444" s="26">
        <v>7</v>
      </c>
      <c r="L444" s="26">
        <v>35.133839999999999</v>
      </c>
      <c r="M444" s="26">
        <v>137.13425720000001</v>
      </c>
    </row>
    <row r="445" spans="1:13" x14ac:dyDescent="0.2">
      <c r="A445" s="12" t="s">
        <v>447</v>
      </c>
      <c r="B445" s="26">
        <v>7</v>
      </c>
      <c r="C445" s="26">
        <v>35.093286939999999</v>
      </c>
      <c r="D445" s="26">
        <v>137.18365030000001</v>
      </c>
      <c r="E445" s="26">
        <v>1</v>
      </c>
      <c r="F445" s="26">
        <v>35.093350000000001</v>
      </c>
      <c r="G445" s="26">
        <v>137.18370530000001</v>
      </c>
      <c r="H445" s="26">
        <v>3</v>
      </c>
      <c r="I445" s="26">
        <v>35.093241669999998</v>
      </c>
      <c r="J445" s="26">
        <v>137.1837161</v>
      </c>
      <c r="K445" s="26">
        <v>11</v>
      </c>
      <c r="L445" s="26">
        <v>35.093241669999998</v>
      </c>
      <c r="M445" s="26">
        <v>137.18365030000001</v>
      </c>
    </row>
    <row r="446" spans="1:13" x14ac:dyDescent="0.2">
      <c r="A446" s="12" t="s">
        <v>448</v>
      </c>
      <c r="B446" s="26">
        <v>8</v>
      </c>
      <c r="C446" s="26">
        <v>35.135980830000001</v>
      </c>
      <c r="D446" s="26">
        <v>137.16617830000001</v>
      </c>
      <c r="E446" s="26">
        <v>4</v>
      </c>
      <c r="F446" s="26">
        <v>35.13600778</v>
      </c>
      <c r="G446" s="26">
        <v>137.16620030000001</v>
      </c>
      <c r="H446" s="26">
        <v>3</v>
      </c>
      <c r="I446" s="26">
        <v>35.13600778</v>
      </c>
      <c r="J446" s="26">
        <v>137.16618919999999</v>
      </c>
      <c r="K446" s="26">
        <v>15</v>
      </c>
      <c r="L446" s="26">
        <v>35.135980830000001</v>
      </c>
      <c r="M446" s="26">
        <v>137.16617830000001</v>
      </c>
    </row>
    <row r="447" spans="1:13" x14ac:dyDescent="0.2">
      <c r="A447" s="12" t="s">
        <v>449</v>
      </c>
      <c r="B447" s="26">
        <v>5</v>
      </c>
      <c r="C447" s="26">
        <v>35.090836109999998</v>
      </c>
      <c r="D447" s="26">
        <v>137.16251560000001</v>
      </c>
      <c r="E447" s="26">
        <v>3</v>
      </c>
      <c r="F447" s="26">
        <v>35.090890000000002</v>
      </c>
      <c r="G447" s="26">
        <v>137.16242779999999</v>
      </c>
      <c r="H447" s="26">
        <v>1</v>
      </c>
      <c r="I447" s="26">
        <v>35.09094417</v>
      </c>
      <c r="J447" s="26">
        <v>137.16262499999999</v>
      </c>
      <c r="K447" s="26">
        <v>9</v>
      </c>
      <c r="L447" s="26">
        <v>35.090836109999998</v>
      </c>
      <c r="M447" s="26">
        <v>137.16242779999999</v>
      </c>
    </row>
    <row r="448" spans="1:13" x14ac:dyDescent="0.2">
      <c r="A448" s="12" t="s">
        <v>450</v>
      </c>
      <c r="B448" s="26">
        <v>6</v>
      </c>
      <c r="C448" s="26">
        <v>35.118366389999998</v>
      </c>
      <c r="D448" s="26">
        <v>137.16797779999999</v>
      </c>
      <c r="E448" s="26">
        <v>2</v>
      </c>
      <c r="F448" s="26">
        <v>35.118663890000001</v>
      </c>
      <c r="G448" s="26">
        <v>137.16805439999999</v>
      </c>
      <c r="H448" s="26">
        <v>0</v>
      </c>
      <c r="I448" s="26">
        <v>0</v>
      </c>
      <c r="J448" s="26">
        <v>0</v>
      </c>
      <c r="K448" s="26">
        <v>8</v>
      </c>
      <c r="L448" s="26">
        <v>35.118366389999998</v>
      </c>
      <c r="M448" s="26">
        <v>137.16797779999999</v>
      </c>
    </row>
    <row r="449" spans="1:13" x14ac:dyDescent="0.2">
      <c r="A449" s="12" t="s">
        <v>451</v>
      </c>
      <c r="B449" s="26">
        <v>2</v>
      </c>
      <c r="C449" s="26">
        <v>35.026660560000003</v>
      </c>
      <c r="D449" s="26">
        <v>137.15426669999999</v>
      </c>
      <c r="E449" s="26">
        <v>0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26">
        <v>2</v>
      </c>
      <c r="L449" s="26">
        <v>35.026660560000003</v>
      </c>
      <c r="M449" s="26">
        <v>137.15426669999999</v>
      </c>
    </row>
    <row r="450" spans="1:13" x14ac:dyDescent="0.2">
      <c r="A450" s="12" t="s">
        <v>452</v>
      </c>
      <c r="B450" s="26">
        <v>1</v>
      </c>
      <c r="C450" s="26">
        <v>35.028878329999998</v>
      </c>
      <c r="D450" s="26">
        <v>137.1545294</v>
      </c>
      <c r="E450" s="26">
        <v>0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6">
        <v>1</v>
      </c>
      <c r="L450" s="26">
        <v>35.028878329999998</v>
      </c>
      <c r="M450" s="26">
        <v>137.1545294</v>
      </c>
    </row>
    <row r="451" spans="1:13" x14ac:dyDescent="0.2">
      <c r="A451" s="12" t="s">
        <v>453</v>
      </c>
      <c r="B451" s="26">
        <v>2</v>
      </c>
      <c r="C451" s="26">
        <v>35.083803609999997</v>
      </c>
      <c r="D451" s="26">
        <v>137.1494217</v>
      </c>
      <c r="E451" s="26">
        <v>0</v>
      </c>
      <c r="F451" s="26">
        <v>0</v>
      </c>
      <c r="G451" s="26">
        <v>0</v>
      </c>
      <c r="H451" s="26">
        <v>1</v>
      </c>
      <c r="I451" s="26">
        <v>35.083803609999997</v>
      </c>
      <c r="J451" s="26">
        <v>137.1494217</v>
      </c>
      <c r="K451" s="26">
        <v>3</v>
      </c>
      <c r="L451" s="26">
        <v>35.083803609999997</v>
      </c>
      <c r="M451" s="26">
        <v>137.1494217</v>
      </c>
    </row>
    <row r="452" spans="1:13" x14ac:dyDescent="0.2">
      <c r="A452" s="12" t="s">
        <v>454</v>
      </c>
      <c r="B452" s="26">
        <v>6</v>
      </c>
      <c r="C452" s="26">
        <v>35.082758609999999</v>
      </c>
      <c r="D452" s="26">
        <v>137.1571094</v>
      </c>
      <c r="E452" s="26">
        <v>2</v>
      </c>
      <c r="F452" s="26">
        <v>35.082821670000001</v>
      </c>
      <c r="G452" s="26">
        <v>137.15721919999999</v>
      </c>
      <c r="H452" s="26">
        <v>1</v>
      </c>
      <c r="I452" s="26">
        <v>35.082848890000001</v>
      </c>
      <c r="J452" s="26">
        <v>137.15731779999999</v>
      </c>
      <c r="K452" s="26">
        <v>9</v>
      </c>
      <c r="L452" s="26">
        <v>35.082758609999999</v>
      </c>
      <c r="M452" s="26">
        <v>137.1571094</v>
      </c>
    </row>
    <row r="453" spans="1:13" x14ac:dyDescent="0.2">
      <c r="A453" s="12" t="s">
        <v>455</v>
      </c>
      <c r="B453" s="26">
        <v>9</v>
      </c>
      <c r="C453" s="26">
        <v>35.099769440000003</v>
      </c>
      <c r="D453" s="26">
        <v>137.16748390000001</v>
      </c>
      <c r="E453" s="26">
        <v>0</v>
      </c>
      <c r="F453" s="26">
        <v>0</v>
      </c>
      <c r="G453" s="26">
        <v>0</v>
      </c>
      <c r="H453" s="26">
        <v>1</v>
      </c>
      <c r="I453" s="26">
        <v>35.101346939999999</v>
      </c>
      <c r="J453" s="26">
        <v>137.1696556</v>
      </c>
      <c r="K453" s="26">
        <v>10</v>
      </c>
      <c r="L453" s="26">
        <v>35.099769440000003</v>
      </c>
      <c r="M453" s="26">
        <v>137.16748390000001</v>
      </c>
    </row>
    <row r="454" spans="1:13" x14ac:dyDescent="0.2">
      <c r="A454" s="12" t="s">
        <v>456</v>
      </c>
      <c r="B454" s="26">
        <v>3</v>
      </c>
      <c r="C454" s="26">
        <v>35.106502220000003</v>
      </c>
      <c r="D454" s="26">
        <v>137.1820625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6">
        <v>3</v>
      </c>
      <c r="L454" s="26">
        <v>35.106502220000003</v>
      </c>
      <c r="M454" s="26">
        <v>137.1820625</v>
      </c>
    </row>
    <row r="455" spans="1:13" x14ac:dyDescent="0.2">
      <c r="A455" s="12" t="s">
        <v>457</v>
      </c>
      <c r="B455" s="26">
        <v>1</v>
      </c>
      <c r="C455" s="26">
        <v>35.059447220000003</v>
      </c>
      <c r="D455" s="26">
        <v>137.1589539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1</v>
      </c>
      <c r="L455" s="26">
        <v>35.059447220000003</v>
      </c>
      <c r="M455" s="26">
        <v>137.1589539</v>
      </c>
    </row>
    <row r="456" spans="1:13" x14ac:dyDescent="0.2">
      <c r="A456" s="12" t="s">
        <v>458</v>
      </c>
      <c r="B456" s="26">
        <v>0</v>
      </c>
      <c r="C456" s="26">
        <v>0</v>
      </c>
      <c r="D456" s="26">
        <v>0</v>
      </c>
      <c r="E456" s="26">
        <v>1</v>
      </c>
      <c r="F456" s="26">
        <v>35.053008890000001</v>
      </c>
      <c r="G456" s="26">
        <v>137.23637110000001</v>
      </c>
      <c r="H456" s="26">
        <v>0</v>
      </c>
      <c r="I456" s="26">
        <v>0</v>
      </c>
      <c r="J456" s="26">
        <v>0</v>
      </c>
      <c r="K456" s="26">
        <v>1</v>
      </c>
      <c r="L456" s="26">
        <v>35.053008890000001</v>
      </c>
      <c r="M456" s="26">
        <v>137.23637110000001</v>
      </c>
    </row>
    <row r="457" spans="1:13" x14ac:dyDescent="0.2">
      <c r="A457" s="12" t="s">
        <v>459</v>
      </c>
      <c r="B457" s="26">
        <v>4</v>
      </c>
      <c r="C457" s="26">
        <v>35.037418610000003</v>
      </c>
      <c r="D457" s="26">
        <v>137.12658970000001</v>
      </c>
      <c r="E457" s="26">
        <v>2</v>
      </c>
      <c r="F457" s="26">
        <v>35.038049170000001</v>
      </c>
      <c r="G457" s="26">
        <v>137.12660080000001</v>
      </c>
      <c r="H457" s="26">
        <v>1</v>
      </c>
      <c r="I457" s="26">
        <v>35.038184440000002</v>
      </c>
      <c r="J457" s="26">
        <v>137.12649110000001</v>
      </c>
      <c r="K457" s="26">
        <v>7</v>
      </c>
      <c r="L457" s="26">
        <v>35.037418610000003</v>
      </c>
      <c r="M457" s="26">
        <v>137.12649110000001</v>
      </c>
    </row>
    <row r="458" spans="1:13" x14ac:dyDescent="0.2">
      <c r="A458" s="12" t="s">
        <v>460</v>
      </c>
      <c r="B458" s="26">
        <v>10</v>
      </c>
      <c r="C458" s="26">
        <v>35.008419170000003</v>
      </c>
      <c r="D458" s="26">
        <v>137.09103970000001</v>
      </c>
      <c r="E458" s="26">
        <v>1</v>
      </c>
      <c r="F458" s="26">
        <v>35.009510280000001</v>
      </c>
      <c r="G458" s="26">
        <v>137.0915536</v>
      </c>
      <c r="H458" s="26">
        <v>0</v>
      </c>
      <c r="I458" s="26">
        <v>0</v>
      </c>
      <c r="J458" s="26">
        <v>0</v>
      </c>
      <c r="K458" s="26">
        <v>11</v>
      </c>
      <c r="L458" s="26">
        <v>35.008419170000003</v>
      </c>
      <c r="M458" s="26">
        <v>137.09103970000001</v>
      </c>
    </row>
    <row r="459" spans="1:13" x14ac:dyDescent="0.2">
      <c r="A459" s="12" t="s">
        <v>461</v>
      </c>
      <c r="B459" s="26">
        <v>0</v>
      </c>
      <c r="C459" s="26">
        <v>0</v>
      </c>
      <c r="D459" s="26">
        <v>0</v>
      </c>
      <c r="E459" s="26">
        <v>1</v>
      </c>
      <c r="F459" s="26">
        <v>35.163284439999998</v>
      </c>
      <c r="G459" s="26">
        <v>137.18160109999999</v>
      </c>
      <c r="H459" s="26">
        <v>0</v>
      </c>
      <c r="I459" s="26">
        <v>0</v>
      </c>
      <c r="J459" s="26">
        <v>0</v>
      </c>
      <c r="K459" s="26">
        <v>1</v>
      </c>
      <c r="L459" s="26">
        <v>35.163284439999998</v>
      </c>
      <c r="M459" s="26">
        <v>137.18160109999999</v>
      </c>
    </row>
    <row r="460" spans="1:13" x14ac:dyDescent="0.2">
      <c r="A460" s="12" t="s">
        <v>462</v>
      </c>
      <c r="B460" s="26">
        <v>1</v>
      </c>
      <c r="C460" s="26">
        <v>35.176953060000002</v>
      </c>
      <c r="D460" s="26">
        <v>137.30537029999999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1</v>
      </c>
      <c r="L460" s="26">
        <v>35.176953060000002</v>
      </c>
      <c r="M460" s="26">
        <v>137.30537029999999</v>
      </c>
    </row>
    <row r="461" spans="1:13" x14ac:dyDescent="0.2">
      <c r="A461" s="12" t="s">
        <v>463</v>
      </c>
      <c r="B461" s="26">
        <v>1</v>
      </c>
      <c r="C461" s="26">
        <v>35.156535560000002</v>
      </c>
      <c r="D461" s="26">
        <v>137.31300809999999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26">
        <v>1</v>
      </c>
      <c r="L461" s="26">
        <v>35.156535560000002</v>
      </c>
      <c r="M461" s="26">
        <v>137.31300809999999</v>
      </c>
    </row>
    <row r="462" spans="1:13" x14ac:dyDescent="0.2">
      <c r="A462" s="12" t="s">
        <v>464</v>
      </c>
      <c r="B462" s="26">
        <v>8</v>
      </c>
      <c r="C462" s="26">
        <v>35.010465000000003</v>
      </c>
      <c r="D462" s="26">
        <v>137.07722140000001</v>
      </c>
      <c r="E462" s="26">
        <v>1</v>
      </c>
      <c r="F462" s="26">
        <v>35.013468060000001</v>
      </c>
      <c r="G462" s="26">
        <v>137.07880689999999</v>
      </c>
      <c r="H462" s="26">
        <v>2</v>
      </c>
      <c r="I462" s="26">
        <v>35.012043060000003</v>
      </c>
      <c r="J462" s="26">
        <v>137.0779756</v>
      </c>
      <c r="K462" s="26">
        <v>11</v>
      </c>
      <c r="L462" s="26">
        <v>35.010465000000003</v>
      </c>
      <c r="M462" s="26">
        <v>137.07722140000001</v>
      </c>
    </row>
    <row r="463" spans="1:13" x14ac:dyDescent="0.2">
      <c r="A463" s="12" t="s">
        <v>465</v>
      </c>
      <c r="B463" s="26">
        <v>4</v>
      </c>
      <c r="C463" s="26">
        <v>35.014553890000002</v>
      </c>
      <c r="D463" s="26">
        <v>137.0845142</v>
      </c>
      <c r="E463" s="26">
        <v>1</v>
      </c>
      <c r="F463" s="26">
        <v>35.015455830000001</v>
      </c>
      <c r="G463" s="26">
        <v>137.0852806</v>
      </c>
      <c r="H463" s="26">
        <v>0</v>
      </c>
      <c r="I463" s="26">
        <v>0</v>
      </c>
      <c r="J463" s="26">
        <v>0</v>
      </c>
      <c r="K463" s="26">
        <v>5</v>
      </c>
      <c r="L463" s="26">
        <v>35.014553890000002</v>
      </c>
      <c r="M463" s="26">
        <v>137.0845142</v>
      </c>
    </row>
    <row r="464" spans="1:13" x14ac:dyDescent="0.2">
      <c r="A464" s="12" t="s">
        <v>466</v>
      </c>
      <c r="B464" s="26">
        <v>9</v>
      </c>
      <c r="C464" s="26">
        <v>35.005535000000002</v>
      </c>
      <c r="D464" s="26">
        <v>137.10406689999999</v>
      </c>
      <c r="E464" s="26">
        <v>3</v>
      </c>
      <c r="F464" s="26">
        <v>35.00495944</v>
      </c>
      <c r="G464" s="26">
        <v>137.10418809999999</v>
      </c>
      <c r="H464" s="26">
        <v>0</v>
      </c>
      <c r="I464" s="26">
        <v>0</v>
      </c>
      <c r="J464" s="26">
        <v>0</v>
      </c>
      <c r="K464" s="26">
        <v>12</v>
      </c>
      <c r="L464" s="26">
        <v>35.00495944</v>
      </c>
      <c r="M464" s="26">
        <v>137.10406689999999</v>
      </c>
    </row>
    <row r="465" spans="1:13" x14ac:dyDescent="0.2">
      <c r="A465" s="12" t="s">
        <v>467</v>
      </c>
      <c r="B465" s="26">
        <v>6</v>
      </c>
      <c r="C465" s="26">
        <v>35.044776390000003</v>
      </c>
      <c r="D465" s="26">
        <v>137.13411690000001</v>
      </c>
      <c r="E465" s="26">
        <v>3</v>
      </c>
      <c r="F465" s="26">
        <v>35.044911390000003</v>
      </c>
      <c r="G465" s="26">
        <v>137.13412779999999</v>
      </c>
      <c r="H465" s="26">
        <v>0</v>
      </c>
      <c r="I465" s="26">
        <v>0</v>
      </c>
      <c r="J465" s="26">
        <v>0</v>
      </c>
      <c r="K465" s="26">
        <v>9</v>
      </c>
      <c r="L465" s="26">
        <v>35.044776390000003</v>
      </c>
      <c r="M465" s="26">
        <v>137.13411690000001</v>
      </c>
    </row>
    <row r="466" spans="1:13" x14ac:dyDescent="0.2">
      <c r="A466" s="12" t="s">
        <v>468</v>
      </c>
      <c r="B466" s="26">
        <v>7</v>
      </c>
      <c r="C466" s="26">
        <v>35.019465830000001</v>
      </c>
      <c r="D466" s="26">
        <v>137.14615889999999</v>
      </c>
      <c r="E466" s="26">
        <v>1</v>
      </c>
      <c r="F466" s="26">
        <v>35.019483889999997</v>
      </c>
      <c r="G466" s="26">
        <v>137.1462028</v>
      </c>
      <c r="H466" s="26">
        <v>1</v>
      </c>
      <c r="I466" s="26">
        <v>35.023703060000003</v>
      </c>
      <c r="J466" s="26">
        <v>137.14800969999999</v>
      </c>
      <c r="K466" s="26">
        <v>9</v>
      </c>
      <c r="L466" s="26">
        <v>35.019465830000001</v>
      </c>
      <c r="M466" s="26">
        <v>137.14615889999999</v>
      </c>
    </row>
    <row r="467" spans="1:13" x14ac:dyDescent="0.2">
      <c r="A467" s="12" t="s">
        <v>469</v>
      </c>
      <c r="B467" s="26">
        <v>7</v>
      </c>
      <c r="C467" s="26">
        <v>35.029048060000001</v>
      </c>
      <c r="D467" s="26">
        <v>137.1406533</v>
      </c>
      <c r="E467" s="26">
        <v>1</v>
      </c>
      <c r="F467" s="26">
        <v>35.029535000000003</v>
      </c>
      <c r="G467" s="26">
        <v>137.14466580000001</v>
      </c>
      <c r="H467" s="26">
        <v>1</v>
      </c>
      <c r="I467" s="26">
        <v>35.033969169999999</v>
      </c>
      <c r="J467" s="26">
        <v>137.1404781</v>
      </c>
      <c r="K467" s="26">
        <v>9</v>
      </c>
      <c r="L467" s="26">
        <v>35.029048060000001</v>
      </c>
      <c r="M467" s="26">
        <v>137.1404781</v>
      </c>
    </row>
    <row r="468" spans="1:13" x14ac:dyDescent="0.2">
      <c r="A468" s="12" t="s">
        <v>470</v>
      </c>
      <c r="B468" s="26">
        <v>0</v>
      </c>
      <c r="C468" s="26">
        <v>0</v>
      </c>
      <c r="D468" s="26">
        <v>0</v>
      </c>
      <c r="E468" s="26">
        <v>1</v>
      </c>
      <c r="F468" s="26">
        <v>35.029633330000003</v>
      </c>
      <c r="G468" s="26">
        <v>137.14029310000001</v>
      </c>
      <c r="H468" s="26">
        <v>0</v>
      </c>
      <c r="I468" s="26">
        <v>0</v>
      </c>
      <c r="J468" s="26">
        <v>0</v>
      </c>
      <c r="K468" s="26">
        <v>1</v>
      </c>
      <c r="L468" s="26">
        <v>35.029633330000003</v>
      </c>
      <c r="M468" s="26">
        <v>137.14029310000001</v>
      </c>
    </row>
    <row r="469" spans="1:13" x14ac:dyDescent="0.2">
      <c r="A469" s="12" t="s">
        <v>471</v>
      </c>
      <c r="B469" s="26">
        <v>8</v>
      </c>
      <c r="C469" s="26">
        <v>35.083089719999997</v>
      </c>
      <c r="D469" s="26">
        <v>137.14058309999999</v>
      </c>
      <c r="E469" s="26">
        <v>5</v>
      </c>
      <c r="F469" s="26">
        <v>35.083089719999997</v>
      </c>
      <c r="G469" s="26">
        <v>137.1405719</v>
      </c>
      <c r="H469" s="26">
        <v>4</v>
      </c>
      <c r="I469" s="26">
        <v>35.083134999999999</v>
      </c>
      <c r="J469" s="26">
        <v>137.14058309999999</v>
      </c>
      <c r="K469" s="26">
        <v>17</v>
      </c>
      <c r="L469" s="26">
        <v>35.083089719999997</v>
      </c>
      <c r="M469" s="26">
        <v>137.1405719</v>
      </c>
    </row>
    <row r="470" spans="1:13" x14ac:dyDescent="0.2">
      <c r="A470" s="12" t="s">
        <v>472</v>
      </c>
      <c r="B470" s="26">
        <v>5</v>
      </c>
      <c r="C470" s="26">
        <v>35.065468610000003</v>
      </c>
      <c r="D470" s="26">
        <v>137.1180789</v>
      </c>
      <c r="E470" s="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5</v>
      </c>
      <c r="L470" s="26">
        <v>35.065468610000003</v>
      </c>
      <c r="M470" s="26">
        <v>137.1180789</v>
      </c>
    </row>
    <row r="471" spans="1:13" x14ac:dyDescent="0.2">
      <c r="A471" s="12" t="s">
        <v>473</v>
      </c>
      <c r="B471" s="26">
        <v>2</v>
      </c>
      <c r="C471" s="26">
        <v>35.06662833</v>
      </c>
      <c r="D471" s="26">
        <v>137.1369042</v>
      </c>
      <c r="E471" s="26">
        <v>1</v>
      </c>
      <c r="F471" s="26">
        <v>35.066610279999999</v>
      </c>
      <c r="G471" s="26">
        <v>137.1369153</v>
      </c>
      <c r="H471" s="26">
        <v>1</v>
      </c>
      <c r="I471" s="26">
        <v>35.066249720000002</v>
      </c>
      <c r="J471" s="26">
        <v>137.13634529999999</v>
      </c>
      <c r="K471" s="26">
        <v>4</v>
      </c>
      <c r="L471" s="26">
        <v>35.066249720000002</v>
      </c>
      <c r="M471" s="26">
        <v>137.13634529999999</v>
      </c>
    </row>
    <row r="472" spans="1:13" x14ac:dyDescent="0.2">
      <c r="A472" s="12" t="s">
        <v>474</v>
      </c>
      <c r="B472" s="26">
        <v>1</v>
      </c>
      <c r="C472" s="26">
        <v>35.030104170000001</v>
      </c>
      <c r="D472" s="26">
        <v>137.15319220000001</v>
      </c>
      <c r="E472" s="26">
        <v>0</v>
      </c>
      <c r="F472" s="26">
        <v>0</v>
      </c>
      <c r="G472" s="26">
        <v>0</v>
      </c>
      <c r="H472" s="26">
        <v>1</v>
      </c>
      <c r="I472" s="26">
        <v>35.030076940000001</v>
      </c>
      <c r="J472" s="26">
        <v>137.15320310000001</v>
      </c>
      <c r="K472" s="26">
        <v>2</v>
      </c>
      <c r="L472" s="26">
        <v>35.030076940000001</v>
      </c>
      <c r="M472" s="26">
        <v>137.15319220000001</v>
      </c>
    </row>
    <row r="473" spans="1:13" x14ac:dyDescent="0.2">
      <c r="A473" s="12" t="s">
        <v>475</v>
      </c>
      <c r="B473" s="26">
        <v>8</v>
      </c>
      <c r="C473" s="26">
        <v>35.049079999999996</v>
      </c>
      <c r="D473" s="26">
        <v>137.15367140000001</v>
      </c>
      <c r="E473" s="26">
        <v>0</v>
      </c>
      <c r="F473" s="26">
        <v>0</v>
      </c>
      <c r="G473" s="26">
        <v>0</v>
      </c>
      <c r="H473" s="26">
        <v>1</v>
      </c>
      <c r="I473" s="26">
        <v>35.049179170000002</v>
      </c>
      <c r="J473" s="26">
        <v>137.15387939999999</v>
      </c>
      <c r="K473" s="26">
        <v>9</v>
      </c>
      <c r="L473" s="26">
        <v>35.049079999999996</v>
      </c>
      <c r="M473" s="26">
        <v>137.15367140000001</v>
      </c>
    </row>
    <row r="474" spans="1:13" x14ac:dyDescent="0.2">
      <c r="A474" s="12" t="s">
        <v>476</v>
      </c>
      <c r="B474" s="26">
        <v>7</v>
      </c>
      <c r="C474" s="26">
        <v>35.082452500000002</v>
      </c>
      <c r="D474" s="26">
        <v>137.1621758</v>
      </c>
      <c r="E474" s="26">
        <v>1</v>
      </c>
      <c r="F474" s="26">
        <v>35.082371389999999</v>
      </c>
      <c r="G474" s="26">
        <v>137.16229670000001</v>
      </c>
      <c r="H474" s="26">
        <v>3</v>
      </c>
      <c r="I474" s="26">
        <v>35.082515559999997</v>
      </c>
      <c r="J474" s="26">
        <v>137.16212110000001</v>
      </c>
      <c r="K474" s="26">
        <v>11</v>
      </c>
      <c r="L474" s="26">
        <v>35.082371389999999</v>
      </c>
      <c r="M474" s="26">
        <v>137.16212110000001</v>
      </c>
    </row>
    <row r="475" spans="1:13" x14ac:dyDescent="0.2">
      <c r="A475" s="12" t="s">
        <v>477</v>
      </c>
      <c r="B475" s="26">
        <v>7</v>
      </c>
      <c r="C475" s="26">
        <v>35.035214439999997</v>
      </c>
      <c r="D475" s="26">
        <v>137.09661500000001</v>
      </c>
      <c r="E475" s="26">
        <v>1</v>
      </c>
      <c r="F475" s="26">
        <v>35.03525028</v>
      </c>
      <c r="G475" s="26">
        <v>137.09724030000001</v>
      </c>
      <c r="H475" s="26">
        <v>2</v>
      </c>
      <c r="I475" s="26">
        <v>35.035187499999999</v>
      </c>
      <c r="J475" s="26">
        <v>137.09731690000001</v>
      </c>
      <c r="K475" s="26">
        <v>10</v>
      </c>
      <c r="L475" s="26">
        <v>35.035187499999999</v>
      </c>
      <c r="M475" s="26">
        <v>137.09661500000001</v>
      </c>
    </row>
    <row r="476" spans="1:13" x14ac:dyDescent="0.2">
      <c r="A476" s="12" t="s">
        <v>478</v>
      </c>
      <c r="B476" s="26">
        <v>4</v>
      </c>
      <c r="C476" s="26">
        <v>35.00625556</v>
      </c>
      <c r="D476" s="26">
        <v>137.12970580000001</v>
      </c>
      <c r="E476" s="26">
        <v>0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26">
        <v>4</v>
      </c>
      <c r="L476" s="26">
        <v>35.00625556</v>
      </c>
      <c r="M476" s="26">
        <v>137.12970580000001</v>
      </c>
    </row>
    <row r="477" spans="1:13" x14ac:dyDescent="0.2">
      <c r="A477" s="12" t="s">
        <v>479</v>
      </c>
      <c r="B477" s="26">
        <v>6</v>
      </c>
      <c r="C477" s="26">
        <v>35.00524583</v>
      </c>
      <c r="D477" s="26">
        <v>137.12937779999999</v>
      </c>
      <c r="E477" s="26">
        <v>3</v>
      </c>
      <c r="F477" s="26">
        <v>35.005254999999998</v>
      </c>
      <c r="G477" s="26">
        <v>137.13039670000001</v>
      </c>
      <c r="H477" s="26">
        <v>2</v>
      </c>
      <c r="I477" s="26">
        <v>35.005264169999997</v>
      </c>
      <c r="J477" s="26">
        <v>137.1303747</v>
      </c>
      <c r="K477" s="26">
        <v>11</v>
      </c>
      <c r="L477" s="26">
        <v>35.00524583</v>
      </c>
      <c r="M477" s="26">
        <v>137.12937779999999</v>
      </c>
    </row>
    <row r="478" spans="1:13" x14ac:dyDescent="0.2">
      <c r="A478" s="12" t="s">
        <v>480</v>
      </c>
      <c r="B478" s="26">
        <v>1</v>
      </c>
      <c r="C478" s="26">
        <v>35.051431669999999</v>
      </c>
      <c r="D478" s="26">
        <v>137.1461181</v>
      </c>
      <c r="E478" s="26">
        <v>0</v>
      </c>
      <c r="F478" s="26">
        <v>0</v>
      </c>
      <c r="G478" s="26">
        <v>0</v>
      </c>
      <c r="H478" s="26">
        <v>1</v>
      </c>
      <c r="I478" s="26">
        <v>35.05190056</v>
      </c>
      <c r="J478" s="26">
        <v>137.1474881</v>
      </c>
      <c r="K478" s="26">
        <v>2</v>
      </c>
      <c r="L478" s="26">
        <v>35.051431669999999</v>
      </c>
      <c r="M478" s="26">
        <v>137.1461181</v>
      </c>
    </row>
    <row r="479" spans="1:13" x14ac:dyDescent="0.2">
      <c r="A479" s="12" t="s">
        <v>481</v>
      </c>
      <c r="B479" s="26">
        <v>1</v>
      </c>
      <c r="C479" s="26">
        <v>35.064891940000003</v>
      </c>
      <c r="D479" s="26">
        <v>137.1597428</v>
      </c>
      <c r="E479" s="26">
        <v>0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K479" s="26">
        <v>1</v>
      </c>
      <c r="L479" s="26">
        <v>35.064891940000003</v>
      </c>
      <c r="M479" s="26">
        <v>137.1597428</v>
      </c>
    </row>
    <row r="480" spans="1:13" x14ac:dyDescent="0.2">
      <c r="A480" s="12" t="s">
        <v>482</v>
      </c>
      <c r="B480" s="26">
        <v>3</v>
      </c>
      <c r="C480" s="26">
        <v>35.082957219999997</v>
      </c>
      <c r="D480" s="26">
        <v>137.16235140000001</v>
      </c>
      <c r="E480" s="26">
        <v>2</v>
      </c>
      <c r="F480" s="26">
        <v>35.083002499999999</v>
      </c>
      <c r="G480" s="26">
        <v>137.16235140000001</v>
      </c>
      <c r="H480" s="26">
        <v>1</v>
      </c>
      <c r="I480" s="26">
        <v>35.083011390000003</v>
      </c>
      <c r="J480" s="26">
        <v>137.16241719999999</v>
      </c>
      <c r="K480" s="26">
        <v>6</v>
      </c>
      <c r="L480" s="26">
        <v>35.082957219999997</v>
      </c>
      <c r="M480" s="26">
        <v>137.16235140000001</v>
      </c>
    </row>
    <row r="481" spans="1:13" x14ac:dyDescent="0.2">
      <c r="A481" s="12" t="s">
        <v>483</v>
      </c>
      <c r="B481" s="26">
        <v>1</v>
      </c>
      <c r="C481" s="26">
        <v>35.05998417</v>
      </c>
      <c r="D481" s="26">
        <v>137.1101889</v>
      </c>
      <c r="E481" s="26">
        <v>0</v>
      </c>
      <c r="F481" s="26">
        <v>0</v>
      </c>
      <c r="G481" s="26">
        <v>0</v>
      </c>
      <c r="H481" s="26">
        <v>1</v>
      </c>
      <c r="I481" s="26">
        <v>35.059966109999998</v>
      </c>
      <c r="J481" s="26">
        <v>137.1102108</v>
      </c>
      <c r="K481" s="26">
        <v>2</v>
      </c>
      <c r="L481" s="26">
        <v>35.059966109999998</v>
      </c>
      <c r="M481" s="26">
        <v>137.1101889</v>
      </c>
    </row>
    <row r="482" spans="1:13" x14ac:dyDescent="0.2">
      <c r="A482" s="12" t="s">
        <v>484</v>
      </c>
      <c r="B482" s="26">
        <v>11</v>
      </c>
      <c r="C482" s="26">
        <v>35.063016939999997</v>
      </c>
      <c r="D482" s="26">
        <v>137.1592933</v>
      </c>
      <c r="E482" s="26">
        <v>4</v>
      </c>
      <c r="F482" s="26">
        <v>35.063350560000003</v>
      </c>
      <c r="G482" s="26">
        <v>137.15951279999999</v>
      </c>
      <c r="H482" s="26">
        <v>1</v>
      </c>
      <c r="I482" s="26">
        <v>35.06354889</v>
      </c>
      <c r="J482" s="26">
        <v>137.1597319</v>
      </c>
      <c r="K482" s="26">
        <v>16</v>
      </c>
      <c r="L482" s="26">
        <v>35.063016939999997</v>
      </c>
      <c r="M482" s="26">
        <v>137.1592933</v>
      </c>
    </row>
    <row r="483" spans="1:13" x14ac:dyDescent="0.2">
      <c r="A483" s="12" t="s">
        <v>485</v>
      </c>
      <c r="B483" s="26">
        <v>1</v>
      </c>
      <c r="C483" s="26">
        <v>35.011952219999998</v>
      </c>
      <c r="D483" s="26">
        <v>137.09009420000001</v>
      </c>
      <c r="E483" s="26">
        <v>1</v>
      </c>
      <c r="F483" s="26">
        <v>35.011952219999998</v>
      </c>
      <c r="G483" s="26">
        <v>137.09007220000001</v>
      </c>
      <c r="H483" s="26">
        <v>0</v>
      </c>
      <c r="I483" s="26">
        <v>0</v>
      </c>
      <c r="J483" s="26">
        <v>0</v>
      </c>
      <c r="K483" s="26">
        <v>2</v>
      </c>
      <c r="L483" s="26">
        <v>35.011952219999998</v>
      </c>
      <c r="M483" s="26">
        <v>137.09007220000001</v>
      </c>
    </row>
    <row r="484" spans="1:13" x14ac:dyDescent="0.2">
      <c r="A484" s="12" t="s">
        <v>486</v>
      </c>
      <c r="B484" s="26">
        <v>31</v>
      </c>
      <c r="C484" s="26">
        <v>35.058721939999998</v>
      </c>
      <c r="D484" s="26">
        <v>137.10934560000001</v>
      </c>
      <c r="E484" s="26">
        <v>12</v>
      </c>
      <c r="F484" s="26">
        <v>35.058766939999998</v>
      </c>
      <c r="G484" s="26">
        <v>137.1093128</v>
      </c>
      <c r="H484" s="26">
        <v>4</v>
      </c>
      <c r="I484" s="26">
        <v>35.058811939999998</v>
      </c>
      <c r="J484" s="26">
        <v>137.1093128</v>
      </c>
      <c r="K484" s="26">
        <v>47</v>
      </c>
      <c r="L484" s="26">
        <v>35.058721939999998</v>
      </c>
      <c r="M484" s="26">
        <v>137.1093128</v>
      </c>
    </row>
    <row r="485" spans="1:13" x14ac:dyDescent="0.2">
      <c r="A485" s="12">
        <v>0</v>
      </c>
      <c r="B485" s="26">
        <v>3806</v>
      </c>
      <c r="C485" s="26">
        <v>34.99142389</v>
      </c>
      <c r="D485" s="26">
        <v>137.0408492</v>
      </c>
      <c r="E485" s="26">
        <v>958</v>
      </c>
      <c r="F485" s="26">
        <v>34.991980830000003</v>
      </c>
      <c r="G485" s="26">
        <v>137.04900720000001</v>
      </c>
      <c r="H485" s="26">
        <v>936</v>
      </c>
      <c r="I485" s="26">
        <v>34.995927500000001</v>
      </c>
      <c r="J485" s="26">
        <v>137.0408492</v>
      </c>
      <c r="K485" s="26">
        <v>5700</v>
      </c>
      <c r="L485" s="26">
        <v>34.99142389</v>
      </c>
      <c r="M485" s="26">
        <v>137.0408492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Group </vt:lpstr>
      <vt:lpstr>Aged 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Ghasak I.M.A. Mothafer</dc:creator>
  <cp:lastModifiedBy>Ghasak I.M.A. Mothafer</cp:lastModifiedBy>
  <dcterms:created xsi:type="dcterms:W3CDTF">2019-01-11T07:11:10Z</dcterms:created>
  <dcterms:modified xsi:type="dcterms:W3CDTF">2019-01-11T12:07:11Z</dcterms:modified>
</cp:coreProperties>
</file>