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HELENE\Documents\HELENE\Documents\NEXT PRODUCTION LIMITED- NPL\"/>
    </mc:Choice>
  </mc:AlternateContent>
  <xr:revisionPtr revIDLastSave="0" documentId="8_{506410DF-7CB8-4282-96BB-8EC6DB7B5A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16" i="1"/>
  <c r="E24" i="1"/>
  <c r="E34" i="1" l="1"/>
  <c r="E9" i="1"/>
  <c r="E35" i="1" l="1"/>
  <c r="E36" i="1" l="1"/>
  <c r="E37" i="1" s="1"/>
  <c r="E38" i="1" l="1"/>
</calcChain>
</file>

<file path=xl/sharedStrings.xml><?xml version="1.0" encoding="utf-8"?>
<sst xmlns="http://schemas.openxmlformats.org/spreadsheetml/2006/main" count="38" uniqueCount="36">
  <si>
    <t>QTY</t>
  </si>
  <si>
    <t>ITEM</t>
  </si>
  <si>
    <t>AMOUNT</t>
  </si>
  <si>
    <t>QUOTATION</t>
  </si>
  <si>
    <t xml:space="preserve">                                       P.O.BOX 7613, KAMPALA</t>
  </si>
  <si>
    <t xml:space="preserve">                                       TEL: +256 (0) 414 720 101</t>
  </si>
  <si>
    <t xml:space="preserve">                                       PLOT 13, NAGURU SUMMIT VIEW </t>
  </si>
  <si>
    <t>VAT</t>
  </si>
  <si>
    <t>TOTAL COST</t>
  </si>
  <si>
    <t>TOTAL COMPUTATIONS</t>
  </si>
  <si>
    <t>SERVICE: NEXT CONFERENCE CENTRE</t>
  </si>
  <si>
    <t>Sound</t>
  </si>
  <si>
    <t>Technical support Team</t>
  </si>
  <si>
    <t>LED Screens</t>
  </si>
  <si>
    <r>
      <t xml:space="preserve">                         </t>
    </r>
    <r>
      <rPr>
        <b/>
        <sz val="18"/>
        <rFont val="Cambria"/>
        <family val="1"/>
        <scheme val="major"/>
      </rPr>
      <t>NEXT PRODUCTION LTD</t>
    </r>
  </si>
  <si>
    <t>Photography</t>
  </si>
  <si>
    <t>Lighting</t>
  </si>
  <si>
    <t>Water</t>
  </si>
  <si>
    <t>Management Fee 15%</t>
  </si>
  <si>
    <t>Cost</t>
  </si>
  <si>
    <t>ADDED VALUE</t>
  </si>
  <si>
    <t>30 minutes breakfast meeting</t>
  </si>
  <si>
    <t xml:space="preserve">News Story </t>
  </si>
  <si>
    <t>Nile Post article</t>
  </si>
  <si>
    <t>CLIENT:  BAKAYIIMA</t>
  </si>
  <si>
    <t>NEXT CONFERENCE CENTRE venue hire for the 5 days</t>
  </si>
  <si>
    <t>COST</t>
  </si>
  <si>
    <t>Breakfast- 100 guests</t>
  </si>
  <si>
    <t>Setup+ mini deco</t>
  </si>
  <si>
    <t>Moderator</t>
  </si>
  <si>
    <t>Dinner on the last day</t>
  </si>
  <si>
    <t>DAYS</t>
  </si>
  <si>
    <t>2 days</t>
  </si>
  <si>
    <t>QUANTITY: 2</t>
  </si>
  <si>
    <t>EVENT NAME: 2 DAY SYMPOSIUM</t>
  </si>
  <si>
    <t>NPL-Q-2024-08-021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</si>
</sst>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name val="Cambria"/>
      <family val="1"/>
      <scheme val="major"/>
    </font>
    <font>
      <b/>
      <sz val="20"/>
      <name val="Cambria"/>
      <family val="1"/>
      <scheme val="major"/>
    </font>
    <font>
      <sz val="11"/>
      <name val="Calibri"/>
      <family val="2"/>
      <scheme val="minor"/>
    </font>
    <font>
      <sz val="24"/>
      <name val="Impact"/>
      <family val="2"/>
    </font>
    <font>
      <b/>
      <sz val="11"/>
      <color theme="9" tint="-0.499984740745262"/>
      <name val="Cambria"/>
      <family val="1"/>
      <scheme val="major"/>
    </font>
    <font>
      <b/>
      <sz val="12"/>
      <color theme="0"/>
      <name val="Cambria"/>
      <family val="1"/>
      <scheme val="major"/>
    </font>
    <font>
      <sz val="8"/>
      <name val="Calibri"/>
      <family val="2"/>
      <scheme val="minor"/>
    </font>
    <font>
      <b/>
      <sz val="18"/>
      <name val="Cambria"/>
      <family val="1"/>
      <scheme val="major"/>
    </font>
    <font>
      <b/>
      <sz val="1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5" fillId="0" borderId="1" xfId="0" applyFont="1" applyBorder="1"/>
    <xf numFmtId="9" fontId="3" fillId="0" borderId="0" xfId="1" applyFont="1" applyFill="1"/>
    <xf numFmtId="9" fontId="4" fillId="0" borderId="0" xfId="1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9" fontId="11" fillId="0" borderId="0" xfId="1" applyFont="1" applyFill="1"/>
    <xf numFmtId="9" fontId="13" fillId="0" borderId="0" xfId="1" applyFont="1" applyFill="1"/>
    <xf numFmtId="9" fontId="10" fillId="0" borderId="0" xfId="1" applyFont="1" applyFill="1"/>
    <xf numFmtId="9" fontId="9" fillId="2" borderId="0" xfId="1" applyFont="1" applyFill="1"/>
    <xf numFmtId="0" fontId="14" fillId="0" borderId="0" xfId="0" applyFont="1"/>
    <xf numFmtId="0" fontId="15" fillId="3" borderId="1" xfId="0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8" fillId="4" borderId="1" xfId="0" applyFont="1" applyFill="1" applyBorder="1"/>
    <xf numFmtId="3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0" fillId="0" borderId="0" xfId="0" applyNumberFormat="1"/>
    <xf numFmtId="0" fontId="18" fillId="0" borderId="1" xfId="0" applyFont="1" applyBorder="1"/>
    <xf numFmtId="0" fontId="15" fillId="4" borderId="1" xfId="0" applyFont="1" applyFill="1" applyBorder="1"/>
    <xf numFmtId="9" fontId="3" fillId="0" borderId="0" xfId="1" applyFont="1" applyFill="1" applyAlignment="1">
      <alignment horizontal="center"/>
    </xf>
    <xf numFmtId="9" fontId="12" fillId="0" borderId="0" xfId="1" applyFont="1" applyFill="1" applyAlignment="1">
      <alignment horizontal="center"/>
    </xf>
    <xf numFmtId="9" fontId="4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164" fontId="14" fillId="0" borderId="0" xfId="0" applyNumberFormat="1" applyFont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3" fontId="18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1219200</xdr:colOff>
      <xdr:row>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9200" cy="116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tabSelected="1" zoomScale="85" zoomScaleNormal="85" workbookViewId="0">
      <selection activeCell="A8" sqref="A8"/>
    </sheetView>
  </sheetViews>
  <sheetFormatPr defaultColWidth="8.85546875" defaultRowHeight="15" x14ac:dyDescent="0.25"/>
  <cols>
    <col min="1" max="1" width="56.7109375" customWidth="1"/>
    <col min="2" max="2" width="13.42578125" customWidth="1"/>
    <col min="3" max="4" width="16.140625" customWidth="1"/>
    <col min="5" max="5" width="18.140625" style="27" customWidth="1"/>
    <col min="6" max="6" width="9.7109375" bestFit="1" customWidth="1"/>
    <col min="7" max="7" width="10.7109375" bestFit="1" customWidth="1"/>
    <col min="9" max="9" width="10.28515625" bestFit="1" customWidth="1"/>
  </cols>
  <sheetData>
    <row r="1" spans="1:7" x14ac:dyDescent="0.25">
      <c r="A1" s="3"/>
      <c r="B1" s="3"/>
      <c r="C1" s="3"/>
      <c r="D1" s="3"/>
      <c r="E1" s="24"/>
      <c r="F1" s="3"/>
      <c r="G1" s="3"/>
    </row>
    <row r="2" spans="1:7" ht="30" x14ac:dyDescent="0.4">
      <c r="A2" s="10" t="s">
        <v>14</v>
      </c>
      <c r="B2" s="11"/>
      <c r="C2" s="11"/>
      <c r="D2" s="11"/>
      <c r="E2" s="25"/>
      <c r="F2" s="3"/>
      <c r="G2" s="3"/>
    </row>
    <row r="3" spans="1:7" x14ac:dyDescent="0.25">
      <c r="A3" s="12" t="s">
        <v>6</v>
      </c>
      <c r="B3" s="4"/>
      <c r="C3" s="4"/>
      <c r="D3" s="4"/>
      <c r="E3" s="26"/>
      <c r="F3" s="3"/>
      <c r="G3" s="3"/>
    </row>
    <row r="4" spans="1:7" x14ac:dyDescent="0.25">
      <c r="A4" s="12" t="s">
        <v>4</v>
      </c>
      <c r="B4" s="4"/>
      <c r="C4" s="4"/>
      <c r="D4" s="4"/>
      <c r="E4" s="26"/>
      <c r="F4" s="3"/>
      <c r="G4" s="3"/>
    </row>
    <row r="5" spans="1:7" x14ac:dyDescent="0.25">
      <c r="A5" s="12" t="s">
        <v>5</v>
      </c>
      <c r="B5" s="4"/>
      <c r="C5" s="4"/>
      <c r="D5" s="4"/>
      <c r="E5" s="26"/>
      <c r="F5" s="3"/>
      <c r="G5" s="3"/>
    </row>
    <row r="7" spans="1:7" x14ac:dyDescent="0.25">
      <c r="A7" s="13" t="s">
        <v>3</v>
      </c>
    </row>
    <row r="8" spans="1:7" x14ac:dyDescent="0.25">
      <c r="A8" s="14" t="s">
        <v>35</v>
      </c>
    </row>
    <row r="9" spans="1:7" x14ac:dyDescent="0.25">
      <c r="A9" s="5"/>
      <c r="B9" s="7"/>
      <c r="C9" s="7"/>
      <c r="D9" s="7"/>
      <c r="E9" s="28">
        <f ca="1" xml:space="preserve"> TODAY()</f>
        <v>45525</v>
      </c>
      <c r="G9" s="1"/>
    </row>
    <row r="10" spans="1:7" x14ac:dyDescent="0.25">
      <c r="A10" s="8" t="s">
        <v>24</v>
      </c>
      <c r="B10" s="6"/>
      <c r="C10" s="6"/>
      <c r="D10" s="6"/>
    </row>
    <row r="11" spans="1:7" x14ac:dyDescent="0.25">
      <c r="A11" s="8" t="s">
        <v>10</v>
      </c>
      <c r="B11" s="6"/>
      <c r="C11" s="6"/>
      <c r="D11" s="6"/>
    </row>
    <row r="12" spans="1:7" x14ac:dyDescent="0.25">
      <c r="A12" s="8" t="s">
        <v>33</v>
      </c>
      <c r="B12" s="6"/>
      <c r="C12" s="6"/>
      <c r="D12" s="6"/>
    </row>
    <row r="13" spans="1:7" x14ac:dyDescent="0.25">
      <c r="A13" s="8" t="s">
        <v>34</v>
      </c>
      <c r="B13" s="8"/>
      <c r="C13" s="8"/>
      <c r="D13" s="8"/>
    </row>
    <row r="15" spans="1:7" ht="15.75" x14ac:dyDescent="0.25">
      <c r="A15" s="15" t="s">
        <v>1</v>
      </c>
      <c r="B15" s="15" t="s">
        <v>0</v>
      </c>
      <c r="C15" s="15" t="s">
        <v>31</v>
      </c>
      <c r="D15" s="15" t="s">
        <v>26</v>
      </c>
      <c r="E15" s="15" t="s">
        <v>2</v>
      </c>
    </row>
    <row r="16" spans="1:7" ht="15.75" x14ac:dyDescent="0.25">
      <c r="A16" s="2" t="s">
        <v>25</v>
      </c>
      <c r="B16" s="9">
        <v>1</v>
      </c>
      <c r="C16" s="16" t="s">
        <v>32</v>
      </c>
      <c r="D16" s="16">
        <v>15000000</v>
      </c>
      <c r="E16" s="29">
        <f>D16</f>
        <v>15000000</v>
      </c>
    </row>
    <row r="17" spans="1:5" ht="15.75" x14ac:dyDescent="0.25">
      <c r="A17" s="2" t="s">
        <v>11</v>
      </c>
      <c r="B17" s="9"/>
      <c r="C17" s="16"/>
      <c r="D17" s="16"/>
      <c r="E17" s="29"/>
    </row>
    <row r="18" spans="1:5" ht="15.75" x14ac:dyDescent="0.25">
      <c r="A18" s="2" t="s">
        <v>16</v>
      </c>
      <c r="B18" s="9"/>
      <c r="C18" s="16"/>
      <c r="D18" s="16"/>
      <c r="E18" s="29"/>
    </row>
    <row r="19" spans="1:5" ht="15.75" x14ac:dyDescent="0.25">
      <c r="A19" s="2" t="s">
        <v>13</v>
      </c>
      <c r="B19" s="9"/>
      <c r="C19" s="16"/>
      <c r="D19" s="16"/>
      <c r="E19" s="29"/>
    </row>
    <row r="20" spans="1:5" ht="15.75" x14ac:dyDescent="0.25">
      <c r="A20" s="2" t="s">
        <v>28</v>
      </c>
      <c r="B20" s="9"/>
      <c r="C20" s="16"/>
      <c r="D20" s="16"/>
      <c r="E20" s="29"/>
    </row>
    <row r="21" spans="1:5" ht="15.75" x14ac:dyDescent="0.25">
      <c r="A21" s="2" t="s">
        <v>12</v>
      </c>
      <c r="B21" s="9"/>
      <c r="C21" s="16"/>
      <c r="D21" s="16"/>
      <c r="E21" s="29"/>
    </row>
    <row r="22" spans="1:5" ht="15.75" x14ac:dyDescent="0.25">
      <c r="A22" s="2" t="s">
        <v>17</v>
      </c>
      <c r="B22" s="9"/>
      <c r="C22" s="16"/>
      <c r="D22" s="16"/>
      <c r="E22" s="29"/>
    </row>
    <row r="23" spans="1:5" ht="15.75" x14ac:dyDescent="0.25">
      <c r="A23" s="2" t="s">
        <v>15</v>
      </c>
      <c r="B23" s="9"/>
      <c r="C23" s="16"/>
      <c r="D23" s="16"/>
      <c r="E23" s="29"/>
    </row>
    <row r="24" spans="1:5" ht="15.75" x14ac:dyDescent="0.25">
      <c r="A24" s="2" t="s">
        <v>27</v>
      </c>
      <c r="B24" s="9">
        <v>100</v>
      </c>
      <c r="C24" s="16">
        <v>2</v>
      </c>
      <c r="D24" s="16">
        <v>30000</v>
      </c>
      <c r="E24" s="29">
        <f>B24*C24*D24</f>
        <v>6000000</v>
      </c>
    </row>
    <row r="25" spans="1:5" ht="15.75" x14ac:dyDescent="0.25">
      <c r="A25" s="2" t="s">
        <v>29</v>
      </c>
      <c r="B25" s="9">
        <v>1</v>
      </c>
      <c r="C25" s="16" t="s">
        <v>32</v>
      </c>
      <c r="D25" s="16">
        <v>1000000</v>
      </c>
      <c r="E25" s="29">
        <f>D25</f>
        <v>1000000</v>
      </c>
    </row>
    <row r="26" spans="1:5" ht="15.75" x14ac:dyDescent="0.25">
      <c r="A26" s="2" t="s">
        <v>30</v>
      </c>
      <c r="B26" s="9">
        <v>100</v>
      </c>
      <c r="C26" s="16">
        <v>1</v>
      </c>
      <c r="D26" s="16">
        <v>35000</v>
      </c>
      <c r="E26" s="29">
        <f>B26*D26</f>
        <v>3500000</v>
      </c>
    </row>
    <row r="27" spans="1:5" ht="15.75" x14ac:dyDescent="0.25">
      <c r="A27" s="2"/>
      <c r="B27" s="9"/>
      <c r="C27" s="16"/>
      <c r="D27" s="16"/>
      <c r="E27" s="29"/>
    </row>
    <row r="28" spans="1:5" ht="15.75" x14ac:dyDescent="0.25">
      <c r="A28" s="22" t="s">
        <v>20</v>
      </c>
      <c r="B28" s="9"/>
      <c r="C28" s="16"/>
      <c r="D28" s="16"/>
      <c r="E28" s="29"/>
    </row>
    <row r="29" spans="1:5" ht="15.75" x14ac:dyDescent="0.25">
      <c r="A29" s="2" t="s">
        <v>21</v>
      </c>
      <c r="B29" s="9"/>
      <c r="C29" s="16"/>
      <c r="D29" s="16"/>
      <c r="E29" s="29"/>
    </row>
    <row r="30" spans="1:5" ht="15.75" x14ac:dyDescent="0.25">
      <c r="A30" s="2" t="s">
        <v>22</v>
      </c>
      <c r="B30" s="9"/>
      <c r="C30" s="16"/>
      <c r="D30" s="16"/>
      <c r="E30" s="29"/>
    </row>
    <row r="31" spans="1:5" ht="15.75" x14ac:dyDescent="0.25">
      <c r="A31" s="2" t="s">
        <v>23</v>
      </c>
      <c r="B31" s="9"/>
      <c r="C31" s="16"/>
      <c r="D31" s="16"/>
      <c r="E31" s="29"/>
    </row>
    <row r="32" spans="1:5" ht="15.75" x14ac:dyDescent="0.25">
      <c r="A32" s="2"/>
      <c r="B32" s="9"/>
      <c r="C32" s="16"/>
      <c r="D32" s="16"/>
      <c r="E32" s="29"/>
    </row>
    <row r="33" spans="1:9" ht="15.75" x14ac:dyDescent="0.25">
      <c r="A33" s="23" t="s">
        <v>9</v>
      </c>
      <c r="B33" s="9"/>
      <c r="C33" s="9"/>
      <c r="D33" s="9"/>
      <c r="E33" s="29"/>
      <c r="I33" s="21"/>
    </row>
    <row r="34" spans="1:9" ht="15.75" x14ac:dyDescent="0.25">
      <c r="A34" s="2" t="s">
        <v>19</v>
      </c>
      <c r="B34" s="9"/>
      <c r="C34" s="9"/>
      <c r="D34" s="9"/>
      <c r="E34" s="30">
        <f>SUM(E16:E31)</f>
        <v>25500000</v>
      </c>
    </row>
    <row r="35" spans="1:9" ht="15.75" x14ac:dyDescent="0.25">
      <c r="A35" s="2" t="s">
        <v>18</v>
      </c>
      <c r="B35" s="9"/>
      <c r="C35" s="9"/>
      <c r="D35" s="9"/>
      <c r="E35" s="30">
        <f>E34*15%</f>
        <v>3825000</v>
      </c>
    </row>
    <row r="36" spans="1:9" ht="15.75" x14ac:dyDescent="0.25">
      <c r="A36" s="22" t="s">
        <v>8</v>
      </c>
      <c r="B36" s="9"/>
      <c r="C36" s="9"/>
      <c r="D36" s="9"/>
      <c r="E36" s="30">
        <f>E34+E35</f>
        <v>29325000</v>
      </c>
    </row>
    <row r="37" spans="1:9" ht="15.75" x14ac:dyDescent="0.25">
      <c r="A37" s="22" t="s">
        <v>7</v>
      </c>
      <c r="B37" s="9"/>
      <c r="C37" s="17">
        <v>0.18</v>
      </c>
      <c r="D37" s="17"/>
      <c r="E37" s="29">
        <f>E36*18%</f>
        <v>5278500</v>
      </c>
    </row>
    <row r="38" spans="1:9" ht="15.75" x14ac:dyDescent="0.25">
      <c r="A38" s="18" t="s">
        <v>8</v>
      </c>
      <c r="B38" s="19"/>
      <c r="C38" s="20"/>
      <c r="D38" s="20"/>
      <c r="E38" s="31">
        <f>E36+E37</f>
        <v>34603500</v>
      </c>
    </row>
  </sheetData>
  <phoneticPr fontId="16" type="noConversion"/>
  <pageMargins left="0.70866141732283472" right="0.70866141732283472" top="0.74803149606299213" bottom="0.74803149606299213" header="0.31496062992125984" footer="0.31496062992125984"/>
  <pageSetup scale="74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The Fixer</dc:creator>
  <cp:lastModifiedBy>Arinaitwe Helen</cp:lastModifiedBy>
  <cp:lastPrinted>2024-08-21T14:12:56Z</cp:lastPrinted>
  <dcterms:created xsi:type="dcterms:W3CDTF">2012-07-23T06:00:49Z</dcterms:created>
  <dcterms:modified xsi:type="dcterms:W3CDTF">2024-08-21T14:20:25Z</dcterms:modified>
</cp:coreProperties>
</file>