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1" i="1" l="1"/>
  <c r="H19" i="1"/>
  <c r="M38" i="1" l="1"/>
  <c r="L38" i="1"/>
  <c r="K38" i="1"/>
  <c r="J38" i="1"/>
  <c r="I38" i="1"/>
  <c r="H33" i="1"/>
  <c r="K37" i="1" s="1"/>
  <c r="D31" i="1"/>
  <c r="F19" i="1"/>
  <c r="D19" i="1"/>
  <c r="I33" i="1" l="1"/>
  <c r="I37" i="1" s="1"/>
  <c r="I39" i="1" s="1"/>
  <c r="J33" i="1"/>
  <c r="J37" i="1" s="1"/>
  <c r="J39" i="1" s="1"/>
  <c r="K33" i="1"/>
  <c r="M33" i="1"/>
  <c r="M37" i="1" s="1"/>
  <c r="M39" i="1" s="1"/>
  <c r="H37" i="1"/>
  <c r="H39" i="1" s="1"/>
  <c r="L33" i="1"/>
  <c r="L37" i="1" s="1"/>
  <c r="L39" i="1" s="1"/>
  <c r="K39" i="1"/>
</calcChain>
</file>

<file path=xl/sharedStrings.xml><?xml version="1.0" encoding="utf-8"?>
<sst xmlns="http://schemas.openxmlformats.org/spreadsheetml/2006/main" count="35" uniqueCount="33">
  <si>
    <t>自然恢复</t>
    <phoneticPr fontId="1" type="noConversion"/>
  </si>
  <si>
    <t>节操/日</t>
    <phoneticPr fontId="1" type="noConversion"/>
  </si>
  <si>
    <t>item</t>
    <phoneticPr fontId="1" type="noConversion"/>
  </si>
  <si>
    <t>节操获得统计</t>
    <phoneticPr fontId="1" type="noConversion"/>
  </si>
  <si>
    <t>使魔探险12小时*2</t>
    <phoneticPr fontId="1" type="noConversion"/>
  </si>
  <si>
    <t>社团每日奖励+排行</t>
    <phoneticPr fontId="1" type="noConversion"/>
  </si>
  <si>
    <t>使魔探险*1 星辰彼方</t>
    <phoneticPr fontId="1" type="noConversion"/>
  </si>
  <si>
    <t>日常</t>
    <phoneticPr fontId="1" type="noConversion"/>
  </si>
  <si>
    <t>使魔强化*1 魔物大师</t>
    <phoneticPr fontId="1" type="noConversion"/>
  </si>
  <si>
    <t>消耗180体力（380级） 勤劳的魔女</t>
    <phoneticPr fontId="1" type="noConversion"/>
  </si>
  <si>
    <t>消耗</t>
    <phoneticPr fontId="1" type="noConversion"/>
  </si>
  <si>
    <t>世界boss*1 世界这么大</t>
    <phoneticPr fontId="1" type="noConversion"/>
  </si>
  <si>
    <t>周常</t>
    <phoneticPr fontId="1" type="noConversion"/>
  </si>
  <si>
    <t>其他活动</t>
    <phoneticPr fontId="1" type="noConversion"/>
  </si>
  <si>
    <t>消耗150体力 奋笔疾书的作家</t>
    <phoneticPr fontId="1" type="noConversion"/>
  </si>
  <si>
    <t>合计</t>
    <phoneticPr fontId="1" type="noConversion"/>
  </si>
  <si>
    <t>消耗1000体力 炽热的爱1</t>
    <phoneticPr fontId="1" type="noConversion"/>
  </si>
  <si>
    <t>消耗2000体力 炽热的爱2</t>
    <phoneticPr fontId="1" type="noConversion"/>
  </si>
  <si>
    <t>消耗3000体力 炽热的爱3</t>
    <phoneticPr fontId="1" type="noConversion"/>
  </si>
  <si>
    <t>烛火自然恢复</t>
    <phoneticPr fontId="1" type="noConversion"/>
  </si>
  <si>
    <t>世界boss*3 狐狸是虾米 *（21/7=3）</t>
    <phoneticPr fontId="1" type="noConversion"/>
  </si>
  <si>
    <t>单次</t>
    <phoneticPr fontId="1" type="noConversion"/>
  </si>
  <si>
    <t>15*4</t>
    <phoneticPr fontId="1" type="noConversion"/>
  </si>
  <si>
    <t>节操/活动</t>
    <phoneticPr fontId="1" type="noConversion"/>
  </si>
  <si>
    <t>其他节操收益</t>
    <phoneticPr fontId="1" type="noConversion"/>
  </si>
  <si>
    <t>预计</t>
    <phoneticPr fontId="1" type="noConversion"/>
  </si>
  <si>
    <t>补体力</t>
    <phoneticPr fontId="1" type="noConversion"/>
  </si>
  <si>
    <t>合计获得</t>
    <phoneticPr fontId="1" type="noConversion"/>
  </si>
  <si>
    <t>实际</t>
    <phoneticPr fontId="1" type="noConversion"/>
  </si>
  <si>
    <t>阵营名次</t>
    <phoneticPr fontId="1" type="noConversion"/>
  </si>
  <si>
    <t>体力max</t>
    <phoneticPr fontId="1" type="noConversion"/>
  </si>
  <si>
    <t>水晶消耗</t>
    <phoneticPr fontId="1" type="noConversion"/>
  </si>
  <si>
    <t>活动天数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</si>
</sst>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16</xdr:col>
      <xdr:colOff>289849</xdr:colOff>
      <xdr:row>26</xdr:row>
      <xdr:rowOff>91844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182880"/>
          <a:ext cx="3337849" cy="466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workbookViewId="0">
      <selection activeCell="H2" sqref="H2:J3"/>
    </sheetView>
  </sheetViews>
  <sheetFormatPr defaultRowHeight="14.4" x14ac:dyDescent="0.25"/>
  <cols>
    <col min="2" max="2" width="31.44140625" customWidth="1"/>
    <col min="3" max="3" width="35.6640625" customWidth="1"/>
    <col min="4" max="4" width="10" customWidth="1"/>
    <col min="5" max="5" width="9.77734375" customWidth="1"/>
    <col min="6" max="6" width="10.6640625" customWidth="1"/>
  </cols>
  <sheetData>
    <row r="2" spans="2:13" x14ac:dyDescent="0.25">
      <c r="B2" s="15" t="s">
        <v>3</v>
      </c>
      <c r="C2" s="15"/>
      <c r="D2" s="15"/>
      <c r="E2" s="15"/>
      <c r="F2" s="15"/>
      <c r="H2" s="18"/>
      <c r="I2" s="18"/>
      <c r="J2" s="18"/>
      <c r="K2" s="19"/>
      <c r="L2" s="19"/>
      <c r="M2" s="19"/>
    </row>
    <row r="3" spans="2:13" x14ac:dyDescent="0.25">
      <c r="B3" s="15"/>
      <c r="C3" s="15"/>
      <c r="D3" s="15"/>
      <c r="E3" s="15"/>
      <c r="F3" s="15"/>
      <c r="H3" s="18"/>
      <c r="I3" s="18"/>
      <c r="J3" s="18"/>
      <c r="K3" s="19"/>
      <c r="L3" s="19"/>
      <c r="M3" s="19"/>
    </row>
    <row r="4" spans="2:13" x14ac:dyDescent="0.25">
      <c r="B4" s="3"/>
      <c r="C4" s="3" t="s">
        <v>2</v>
      </c>
      <c r="D4" s="7" t="s">
        <v>1</v>
      </c>
      <c r="E4" s="3" t="s">
        <v>21</v>
      </c>
      <c r="F4" s="4" t="s">
        <v>10</v>
      </c>
    </row>
    <row r="5" spans="2:13" x14ac:dyDescent="0.25">
      <c r="B5" s="3"/>
      <c r="C5" s="3" t="s">
        <v>0</v>
      </c>
      <c r="D5" s="8">
        <v>180</v>
      </c>
      <c r="E5" s="5"/>
      <c r="F5" s="5"/>
    </row>
    <row r="6" spans="2:13" x14ac:dyDescent="0.25">
      <c r="B6" s="3"/>
      <c r="C6" s="3" t="s">
        <v>19</v>
      </c>
      <c r="D6" s="8">
        <v>180</v>
      </c>
      <c r="E6" s="5"/>
      <c r="F6" s="5"/>
    </row>
    <row r="7" spans="2:13" x14ac:dyDescent="0.25">
      <c r="B7" s="3"/>
      <c r="C7" s="3" t="s">
        <v>5</v>
      </c>
      <c r="D7" s="8">
        <v>50</v>
      </c>
      <c r="E7" s="5"/>
      <c r="F7" s="5">
        <v>1</v>
      </c>
    </row>
    <row r="8" spans="2:13" x14ac:dyDescent="0.25">
      <c r="B8" s="3"/>
      <c r="C8" s="3" t="s">
        <v>4</v>
      </c>
      <c r="D8" s="8">
        <v>120</v>
      </c>
      <c r="E8" s="5" t="s">
        <v>22</v>
      </c>
      <c r="F8" s="5"/>
    </row>
    <row r="9" spans="2:13" x14ac:dyDescent="0.25">
      <c r="B9" s="3"/>
      <c r="C9" s="3"/>
      <c r="D9" s="8"/>
      <c r="E9" s="5"/>
      <c r="F9" s="5"/>
    </row>
    <row r="10" spans="2:13" x14ac:dyDescent="0.25">
      <c r="B10" s="3" t="s">
        <v>7</v>
      </c>
      <c r="C10" s="3" t="s">
        <v>6</v>
      </c>
      <c r="D10" s="8">
        <v>20</v>
      </c>
      <c r="E10" s="5"/>
      <c r="F10" s="5"/>
    </row>
    <row r="11" spans="2:13" x14ac:dyDescent="0.25">
      <c r="B11" s="3"/>
      <c r="C11" s="3" t="s">
        <v>8</v>
      </c>
      <c r="D11" s="8">
        <v>30</v>
      </c>
      <c r="E11" s="5"/>
      <c r="F11" s="5"/>
    </row>
    <row r="12" spans="2:13" x14ac:dyDescent="0.25">
      <c r="B12" s="3"/>
      <c r="C12" s="3" t="s">
        <v>9</v>
      </c>
      <c r="D12" s="8">
        <v>100</v>
      </c>
      <c r="E12" s="5"/>
      <c r="F12" s="5">
        <v>180</v>
      </c>
    </row>
    <row r="13" spans="2:13" x14ac:dyDescent="0.25">
      <c r="B13" s="3"/>
      <c r="C13" s="3" t="s">
        <v>11</v>
      </c>
      <c r="D13" s="8">
        <v>20</v>
      </c>
      <c r="E13" s="5"/>
      <c r="F13" s="5">
        <v>35</v>
      </c>
    </row>
    <row r="14" spans="2:13" x14ac:dyDescent="0.25">
      <c r="B14" s="3"/>
      <c r="C14" s="3"/>
      <c r="D14" s="8"/>
      <c r="E14" s="5"/>
      <c r="F14" s="5"/>
    </row>
    <row r="15" spans="2:13" x14ac:dyDescent="0.25">
      <c r="B15" s="3" t="s">
        <v>13</v>
      </c>
      <c r="C15" s="3" t="s">
        <v>14</v>
      </c>
      <c r="D15" s="8">
        <v>100</v>
      </c>
      <c r="E15" s="5"/>
      <c r="F15" s="5">
        <v>150</v>
      </c>
    </row>
    <row r="16" spans="2:13" x14ac:dyDescent="0.25">
      <c r="B16" s="1"/>
      <c r="C16" s="1"/>
      <c r="D16" s="9"/>
      <c r="E16" s="1"/>
      <c r="F16" s="1"/>
    </row>
    <row r="17" spans="2:8" x14ac:dyDescent="0.25">
      <c r="B17" s="1"/>
      <c r="C17" s="1"/>
      <c r="D17" s="9"/>
      <c r="E17" s="1"/>
      <c r="F17" s="1"/>
    </row>
    <row r="18" spans="2:8" x14ac:dyDescent="0.25">
      <c r="B18" s="1"/>
      <c r="C18" s="1"/>
      <c r="D18" s="9"/>
      <c r="E18" s="1"/>
      <c r="F18" s="1"/>
      <c r="G18" t="s">
        <v>32</v>
      </c>
    </row>
    <row r="19" spans="2:8" x14ac:dyDescent="0.25">
      <c r="B19" s="11" t="s">
        <v>15</v>
      </c>
      <c r="C19" s="11"/>
      <c r="D19" s="10">
        <f>SUM(D5:D16)</f>
        <v>800</v>
      </c>
      <c r="E19" s="10"/>
      <c r="F19" s="10">
        <f>SUM(F5:F16)</f>
        <v>366</v>
      </c>
      <c r="G19">
        <v>21</v>
      </c>
      <c r="H19" s="14">
        <f>D19*G19</f>
        <v>16800</v>
      </c>
    </row>
    <row r="20" spans="2:8" x14ac:dyDescent="0.25">
      <c r="B20" s="12"/>
      <c r="C20" s="12"/>
      <c r="D20" s="12"/>
      <c r="E20" s="12"/>
      <c r="F20" s="12"/>
    </row>
    <row r="21" spans="2:8" x14ac:dyDescent="0.25">
      <c r="B21" s="16" t="s">
        <v>24</v>
      </c>
      <c r="C21" s="16"/>
      <c r="D21" s="16"/>
      <c r="E21" s="16"/>
      <c r="F21" s="16"/>
    </row>
    <row r="22" spans="2:8" x14ac:dyDescent="0.25">
      <c r="B22" s="16"/>
      <c r="C22" s="16"/>
      <c r="D22" s="16"/>
      <c r="E22" s="16"/>
      <c r="F22" s="16"/>
    </row>
    <row r="23" spans="2:8" x14ac:dyDescent="0.25">
      <c r="B23" s="3"/>
      <c r="C23" s="3"/>
      <c r="D23" s="8" t="s">
        <v>23</v>
      </c>
      <c r="E23" s="5"/>
      <c r="F23" s="5"/>
    </row>
    <row r="24" spans="2:8" x14ac:dyDescent="0.25">
      <c r="B24" s="3" t="s">
        <v>12</v>
      </c>
      <c r="C24" s="3" t="s">
        <v>20</v>
      </c>
      <c r="D24" s="8">
        <v>90</v>
      </c>
      <c r="E24" s="5">
        <v>30</v>
      </c>
      <c r="F24" s="5"/>
    </row>
    <row r="25" spans="2:8" x14ac:dyDescent="0.25">
      <c r="B25" s="3"/>
      <c r="C25" s="3"/>
      <c r="D25" s="8"/>
      <c r="E25" s="5"/>
      <c r="F25" s="5"/>
    </row>
    <row r="26" spans="2:8" x14ac:dyDescent="0.25">
      <c r="B26" s="3" t="s">
        <v>13</v>
      </c>
      <c r="C26" s="3" t="s">
        <v>16</v>
      </c>
      <c r="D26" s="8">
        <v>200</v>
      </c>
      <c r="E26" s="5"/>
      <c r="F26" s="5">
        <v>1000</v>
      </c>
    </row>
    <row r="27" spans="2:8" x14ac:dyDescent="0.25">
      <c r="B27" s="3"/>
      <c r="C27" s="3" t="s">
        <v>17</v>
      </c>
      <c r="D27" s="8">
        <v>200</v>
      </c>
      <c r="E27" s="5"/>
      <c r="F27" s="5">
        <v>2000</v>
      </c>
    </row>
    <row r="28" spans="2:8" x14ac:dyDescent="0.25">
      <c r="B28" s="3"/>
      <c r="C28" s="3" t="s">
        <v>18</v>
      </c>
      <c r="D28" s="8">
        <v>200</v>
      </c>
      <c r="E28" s="5"/>
      <c r="F28" s="5">
        <v>3000</v>
      </c>
    </row>
    <row r="29" spans="2:8" x14ac:dyDescent="0.25">
      <c r="B29" s="3"/>
      <c r="C29" s="3"/>
      <c r="D29" s="8"/>
      <c r="E29" s="5"/>
      <c r="F29" s="5"/>
    </row>
    <row r="30" spans="2:8" x14ac:dyDescent="0.25">
      <c r="B30" s="3"/>
      <c r="C30" s="3"/>
      <c r="D30" s="8"/>
      <c r="E30" s="5"/>
      <c r="F30" s="5"/>
    </row>
    <row r="31" spans="2:8" x14ac:dyDescent="0.25">
      <c r="B31" s="11" t="s">
        <v>15</v>
      </c>
      <c r="C31" s="11"/>
      <c r="D31" s="10">
        <f>SUM(D24:D30)</f>
        <v>690</v>
      </c>
      <c r="E31" s="10"/>
      <c r="F31" s="10"/>
      <c r="H31" s="17">
        <f>D31</f>
        <v>690</v>
      </c>
    </row>
    <row r="33" spans="7:13" x14ac:dyDescent="0.25">
      <c r="G33" s="1" t="s">
        <v>27</v>
      </c>
      <c r="H33" s="6">
        <f>SUM(H19,H31)</f>
        <v>17490</v>
      </c>
      <c r="I33" s="1">
        <f>H33</f>
        <v>17490</v>
      </c>
      <c r="J33" s="1">
        <f>H33</f>
        <v>17490</v>
      </c>
      <c r="K33" s="1">
        <f>H33</f>
        <v>17490</v>
      </c>
      <c r="L33" s="1">
        <f>H33</f>
        <v>17490</v>
      </c>
      <c r="M33" s="1">
        <f>H33</f>
        <v>17490</v>
      </c>
    </row>
    <row r="34" spans="7:13" x14ac:dyDescent="0.25">
      <c r="G34" s="13" t="s">
        <v>29</v>
      </c>
      <c r="H34" s="13">
        <v>6</v>
      </c>
      <c r="I34" s="1">
        <v>5</v>
      </c>
      <c r="J34" s="13">
        <v>4</v>
      </c>
      <c r="K34" s="13">
        <v>3</v>
      </c>
      <c r="L34" s="13">
        <v>2</v>
      </c>
      <c r="M34" s="1">
        <v>1</v>
      </c>
    </row>
    <row r="35" spans="7:13" x14ac:dyDescent="0.25">
      <c r="G35" s="1" t="s">
        <v>28</v>
      </c>
      <c r="H35" s="1"/>
      <c r="I35" s="1"/>
      <c r="J35" s="1"/>
      <c r="K35" s="1"/>
      <c r="L35" s="1"/>
      <c r="M35" s="1"/>
    </row>
    <row r="36" spans="7:13" x14ac:dyDescent="0.25">
      <c r="G36" s="1" t="s">
        <v>25</v>
      </c>
      <c r="H36" s="1">
        <v>60000</v>
      </c>
      <c r="I36" s="1">
        <v>64000</v>
      </c>
      <c r="J36" s="1">
        <v>68000</v>
      </c>
      <c r="K36" s="1">
        <v>73000</v>
      </c>
      <c r="L36" s="1">
        <v>75000</v>
      </c>
      <c r="M36" s="1">
        <v>80000</v>
      </c>
    </row>
    <row r="37" spans="7:13" x14ac:dyDescent="0.25">
      <c r="G37" s="1" t="s">
        <v>26</v>
      </c>
      <c r="H37" s="1">
        <f>H36-H33</f>
        <v>42510</v>
      </c>
      <c r="I37" s="1">
        <f>I36-I33</f>
        <v>46510</v>
      </c>
      <c r="J37" s="1">
        <f t="shared" ref="J37:M37" si="0">J36-J33</f>
        <v>50510</v>
      </c>
      <c r="K37" s="1">
        <f>K36-H33</f>
        <v>55510</v>
      </c>
      <c r="L37" s="1">
        <f t="shared" si="0"/>
        <v>57510</v>
      </c>
      <c r="M37" s="1">
        <f t="shared" si="0"/>
        <v>62510</v>
      </c>
    </row>
    <row r="38" spans="7:13" x14ac:dyDescent="0.25">
      <c r="G38" s="2" t="s">
        <v>30</v>
      </c>
      <c r="H38" s="6">
        <v>180</v>
      </c>
      <c r="I38" s="1">
        <f>H38</f>
        <v>180</v>
      </c>
      <c r="J38" s="1">
        <f>H38</f>
        <v>180</v>
      </c>
      <c r="K38" s="1">
        <f>H38</f>
        <v>180</v>
      </c>
      <c r="L38" s="1">
        <f>H38</f>
        <v>180</v>
      </c>
      <c r="M38" s="1">
        <f>H38</f>
        <v>180</v>
      </c>
    </row>
    <row r="39" spans="7:13" x14ac:dyDescent="0.25">
      <c r="G39" s="2" t="s">
        <v>31</v>
      </c>
      <c r="H39" s="1">
        <f t="shared" ref="H39:M39" si="1">H37/H38*60</f>
        <v>14170</v>
      </c>
      <c r="I39" s="1">
        <f t="shared" si="1"/>
        <v>15503.333333333336</v>
      </c>
      <c r="J39" s="1">
        <f t="shared" si="1"/>
        <v>16836.666666666664</v>
      </c>
      <c r="K39" s="1">
        <f t="shared" si="1"/>
        <v>18503.333333333336</v>
      </c>
      <c r="L39" s="1">
        <f t="shared" si="1"/>
        <v>19170</v>
      </c>
      <c r="M39" s="1">
        <f t="shared" si="1"/>
        <v>20836.666666666668</v>
      </c>
    </row>
  </sheetData>
  <mergeCells count="3">
    <mergeCell ref="B2:F3"/>
    <mergeCell ref="B21:F22"/>
    <mergeCell ref="H2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2020-01-20T08:11:40Z</dcterms:modified>
</cp:coreProperties>
</file>