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lace.bms.com/personal/ghayath_elias_bms_com/Documents/Desktop/"/>
    </mc:Choice>
  </mc:AlternateContent>
  <xr:revisionPtr revIDLastSave="80" documentId="8_{D3346884-93F4-41FC-8C20-62C2871EFAAD}" xr6:coauthVersionLast="47" xr6:coauthVersionMax="47" xr10:uidLastSave="{A0112502-6E56-45A9-81D2-5F01A281F4F9}"/>
  <bookViews>
    <workbookView xWindow="28680" yWindow="-120" windowWidth="29040" windowHeight="15720" xr2:uid="{29D17BC0-4647-4762-B4A2-5861F9436C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 l="1"/>
  <c r="J3" i="1" s="1"/>
  <c r="K4" i="1"/>
  <c r="J4" i="1" s="1"/>
  <c r="K5" i="1"/>
  <c r="J5" i="1" s="1"/>
  <c r="K6" i="1"/>
  <c r="J6" i="1" s="1"/>
  <c r="K7" i="1"/>
  <c r="J7" i="1" s="1"/>
  <c r="K8" i="1"/>
  <c r="J8" i="1" s="1"/>
  <c r="K9" i="1"/>
  <c r="J9" i="1" s="1"/>
  <c r="K10" i="1"/>
  <c r="J10" i="1" s="1"/>
  <c r="K11" i="1"/>
  <c r="J11" i="1" s="1"/>
  <c r="K12" i="1"/>
  <c r="J12" i="1" s="1"/>
  <c r="K13" i="1"/>
  <c r="J13" i="1" s="1"/>
  <c r="K14" i="1"/>
  <c r="J14" i="1" s="1"/>
  <c r="K15" i="1"/>
  <c r="J15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2" i="1"/>
  <c r="J2" i="1" s="1"/>
</calcChain>
</file>

<file path=xl/sharedStrings.xml><?xml version="1.0" encoding="utf-8"?>
<sst xmlns="http://schemas.openxmlformats.org/spreadsheetml/2006/main" count="41" uniqueCount="12">
  <si>
    <t>Change No.</t>
  </si>
  <si>
    <t>Initiated</t>
  </si>
  <si>
    <t>Review</t>
  </si>
  <si>
    <t>Impact Assessment</t>
  </si>
  <si>
    <t>Planning</t>
  </si>
  <si>
    <t>Change Execution</t>
  </si>
  <si>
    <t>Post Execution</t>
  </si>
  <si>
    <t>QA Post Approval</t>
  </si>
  <si>
    <t>Change Control Status</t>
  </si>
  <si>
    <t>To Be Completed</t>
  </si>
  <si>
    <t>QE-xxxxxx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</si>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</sst>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textRotation="90"/>
    </xf>
    <xf numFmtId="0" fontId="5" fillId="3" borderId="7" xfId="0" applyFont="1" applyFill="1" applyBorder="1" applyAlignment="1">
      <alignment horizontal="center" vertical="center" textRotation="90"/>
    </xf>
    <xf numFmtId="9" fontId="6" fillId="2" borderId="6" xfId="0" applyNumberFormat="1" applyFont="1" applyFill="1" applyBorder="1" applyAlignment="1">
      <alignment vertical="center"/>
    </xf>
    <xf numFmtId="9" fontId="6" fillId="2" borderId="6" xfId="1" applyFont="1" applyFill="1" applyBorder="1" applyAlignment="1">
      <alignment horizontal="left" vertical="center"/>
    </xf>
    <xf numFmtId="9" fontId="6" fillId="2" borderId="2" xfId="0" applyNumberFormat="1" applyFont="1" applyFill="1" applyBorder="1" applyAlignment="1">
      <alignment vertical="center"/>
    </xf>
    <xf numFmtId="9" fontId="6" fillId="2" borderId="2" xfId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7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FDE1-2BA4-4CFC-B646-8B14856E4B9F}">
  <dimension ref="B1:L3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1" max="1" width="8.7265625" style="2"/>
    <col min="2" max="2" width="14.453125" style="3" bestFit="1" customWidth="1"/>
    <col min="3" max="9" width="6.36328125" style="2" bestFit="1" customWidth="1"/>
    <col min="10" max="10" width="21.6328125" style="3" customWidth="1"/>
    <col min="11" max="11" width="21.6328125" style="4" customWidth="1"/>
    <col min="12" max="12" width="27.26953125" style="2" bestFit="1" customWidth="1"/>
    <col min="13" max="16384" width="8.7265625" style="2"/>
  </cols>
  <sheetData>
    <row r="1" spans="2:12" s="3" customFormat="1" ht="130.5" thickBot="1" x14ac:dyDescent="0.4">
      <c r="B1" s="9" t="s">
        <v>0</v>
      </c>
      <c r="C1" s="11" t="s">
        <v>1</v>
      </c>
      <c r="D1" s="12" t="s">
        <v>2</v>
      </c>
      <c r="E1" s="11" t="s">
        <v>3</v>
      </c>
      <c r="F1" s="12" t="s">
        <v>4</v>
      </c>
      <c r="G1" s="11" t="s">
        <v>5</v>
      </c>
      <c r="H1" s="12" t="s">
        <v>6</v>
      </c>
      <c r="I1" s="11" t="s">
        <v>7</v>
      </c>
      <c r="J1" s="10" t="s">
        <v>9</v>
      </c>
      <c r="K1" s="9" t="s">
        <v>11</v>
      </c>
      <c r="L1" s="9" t="s">
        <v>8</v>
      </c>
    </row>
    <row r="2" spans="2:12" ht="18.5" x14ac:dyDescent="0.4">
      <c r="B2" s="7" t="s">
        <v>10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0</v>
      </c>
      <c r="J2" s="13">
        <f>1-K2</f>
        <v>0.1428571428571429</v>
      </c>
      <c r="K2" s="14">
        <f>COUNTIF(C2:I2,1)/7</f>
        <v>0.8571428571428571</v>
      </c>
      <c r="L2" s="1" t="str">
        <f>IF(COUNTIF(C2:I2,"1")=1,"Initiated",IF(COUNTIF(C2:I2,"1")=2,"In Review",IF(COUNTIF(C2:I2,"1")=3,"In Impact Assessment",IF(COUNTIF(C2:I2,"1")=4,"In Planning",IF(COUNTIF(C2:I2,"1")=5,"In Change Execution",IF(COUNTIF(C2:I2,"1")=6,"In Post Execution",IF(COUNTIF(C2:I2,"1")=7,"In QA Post Approval")))))))</f>
        <v>In Post Execution</v>
      </c>
    </row>
    <row r="3" spans="2:12" ht="18.5" x14ac:dyDescent="0.4">
      <c r="B3" s="8" t="s">
        <v>10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0</v>
      </c>
      <c r="J3" s="15">
        <f t="shared" ref="J3:J31" si="0">1-K3</f>
        <v>0.1428571428571429</v>
      </c>
      <c r="K3" s="16">
        <f t="shared" ref="K3:K31" si="1">COUNTIF(C3:I3,1)/7</f>
        <v>0.8571428571428571</v>
      </c>
      <c r="L3" s="1" t="str">
        <f t="shared" ref="L3:L31" si="2">IF(COUNTIF(C3:I3,"1")=1,"Initiated",IF(COUNTIF(C3:I3,"1")=2,"In Review",IF(COUNTIF(C3:I3,"1")=3,"In Impact Assessment",IF(COUNTIF(C3:I3,"1")=4,"In Planning",IF(COUNTIF(C3:I3,"1")=5,"In Change Execution",IF(COUNTIF(C3:I3,"1")=6,"In Post Execution",IF(COUNTIF(C3:I3,"1")=7,"In QA Post Approval")))))))</f>
        <v>In Post Execution</v>
      </c>
    </row>
    <row r="4" spans="2:12" ht="18.5" x14ac:dyDescent="0.4">
      <c r="B4" s="8" t="s">
        <v>10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0</v>
      </c>
      <c r="J4" s="15">
        <f t="shared" si="0"/>
        <v>0.1428571428571429</v>
      </c>
      <c r="K4" s="16">
        <f t="shared" si="1"/>
        <v>0.8571428571428571</v>
      </c>
      <c r="L4" s="1" t="str">
        <f t="shared" si="2"/>
        <v>In Post Execution</v>
      </c>
    </row>
    <row r="5" spans="2:12" ht="18.5" x14ac:dyDescent="0.4">
      <c r="B5" s="8" t="s">
        <v>10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</v>
      </c>
      <c r="I5" s="5">
        <v>0</v>
      </c>
      <c r="J5" s="15">
        <f t="shared" si="0"/>
        <v>0.2857142857142857</v>
      </c>
      <c r="K5" s="16">
        <f t="shared" si="1"/>
        <v>0.7142857142857143</v>
      </c>
      <c r="L5" s="1" t="str">
        <f t="shared" si="2"/>
        <v>In Change Execution</v>
      </c>
    </row>
    <row r="6" spans="2:12" ht="18.5" x14ac:dyDescent="0.4">
      <c r="B6" s="8" t="s">
        <v>10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0</v>
      </c>
      <c r="I6" s="5">
        <v>0</v>
      </c>
      <c r="J6" s="15">
        <f t="shared" si="0"/>
        <v>0.4285714285714286</v>
      </c>
      <c r="K6" s="16">
        <f t="shared" si="1"/>
        <v>0.5714285714285714</v>
      </c>
      <c r="L6" s="1" t="str">
        <f t="shared" si="2"/>
        <v>In Planning</v>
      </c>
    </row>
    <row r="7" spans="2:12" ht="18.5" x14ac:dyDescent="0.4">
      <c r="B7" s="8" t="s">
        <v>10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0</v>
      </c>
      <c r="J7" s="15">
        <f t="shared" si="0"/>
        <v>0.1428571428571429</v>
      </c>
      <c r="K7" s="16">
        <f t="shared" si="1"/>
        <v>0.8571428571428571</v>
      </c>
      <c r="L7" s="1" t="str">
        <f t="shared" si="2"/>
        <v>In Post Execution</v>
      </c>
    </row>
    <row r="8" spans="2:12" ht="18.5" x14ac:dyDescent="0.4">
      <c r="B8" s="8" t="s">
        <v>10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0</v>
      </c>
      <c r="J8" s="15">
        <f t="shared" si="0"/>
        <v>0.1428571428571429</v>
      </c>
      <c r="K8" s="16">
        <f t="shared" si="1"/>
        <v>0.8571428571428571</v>
      </c>
      <c r="L8" s="1" t="str">
        <f t="shared" si="2"/>
        <v>In Post Execution</v>
      </c>
    </row>
    <row r="9" spans="2:12" ht="18.5" x14ac:dyDescent="0.4">
      <c r="B9" s="8" t="s">
        <v>10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5">
        <f t="shared" si="0"/>
        <v>0.85714285714285721</v>
      </c>
      <c r="K9" s="16">
        <f t="shared" si="1"/>
        <v>0.14285714285714285</v>
      </c>
      <c r="L9" s="1" t="str">
        <f t="shared" si="2"/>
        <v>Initiated</v>
      </c>
    </row>
    <row r="10" spans="2:12" ht="18.5" x14ac:dyDescent="0.4">
      <c r="B10" s="8" t="s">
        <v>10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</v>
      </c>
      <c r="J10" s="15">
        <f t="shared" si="0"/>
        <v>0.1428571428571429</v>
      </c>
      <c r="K10" s="16">
        <f t="shared" si="1"/>
        <v>0.8571428571428571</v>
      </c>
      <c r="L10" s="1" t="str">
        <f t="shared" si="2"/>
        <v>In Post Execution</v>
      </c>
    </row>
    <row r="11" spans="2:12" ht="18.5" x14ac:dyDescent="0.4">
      <c r="B11" s="8" t="s">
        <v>10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15">
        <f t="shared" si="0"/>
        <v>0.1428571428571429</v>
      </c>
      <c r="K11" s="16">
        <f t="shared" si="1"/>
        <v>0.8571428571428571</v>
      </c>
      <c r="L11" s="1" t="str">
        <f t="shared" si="2"/>
        <v>In Post Execution</v>
      </c>
    </row>
    <row r="12" spans="2:12" ht="18.5" x14ac:dyDescent="0.4">
      <c r="B12" s="8" t="s">
        <v>10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15">
        <f t="shared" si="0"/>
        <v>0</v>
      </c>
      <c r="K12" s="16">
        <f t="shared" si="1"/>
        <v>1</v>
      </c>
      <c r="L12" s="1" t="str">
        <f t="shared" si="2"/>
        <v>In QA Post Approval</v>
      </c>
    </row>
    <row r="13" spans="2:12" ht="18.5" x14ac:dyDescent="0.4">
      <c r="B13" s="8" t="s">
        <v>10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15">
        <f t="shared" si="0"/>
        <v>0.7142857142857143</v>
      </c>
      <c r="K13" s="16">
        <f t="shared" si="1"/>
        <v>0.2857142857142857</v>
      </c>
      <c r="L13" s="1" t="str">
        <f t="shared" si="2"/>
        <v>In Review</v>
      </c>
    </row>
    <row r="14" spans="2:12" ht="18.5" x14ac:dyDescent="0.4">
      <c r="B14" s="8" t="s">
        <v>10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15">
        <f t="shared" si="0"/>
        <v>0.1428571428571429</v>
      </c>
      <c r="K14" s="16">
        <f t="shared" si="1"/>
        <v>0.8571428571428571</v>
      </c>
      <c r="L14" s="1" t="str">
        <f t="shared" si="2"/>
        <v>In Post Execution</v>
      </c>
    </row>
    <row r="15" spans="2:12" ht="18.5" x14ac:dyDescent="0.4">
      <c r="B15" s="8" t="s">
        <v>10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0</v>
      </c>
      <c r="J15" s="15">
        <f t="shared" si="0"/>
        <v>0.1428571428571429</v>
      </c>
      <c r="K15" s="16">
        <f t="shared" si="1"/>
        <v>0.8571428571428571</v>
      </c>
      <c r="L15" s="1" t="str">
        <f t="shared" si="2"/>
        <v>In Post Execution</v>
      </c>
    </row>
    <row r="16" spans="2:12" ht="18.5" x14ac:dyDescent="0.4">
      <c r="B16" s="8" t="s">
        <v>10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15">
        <f t="shared" si="0"/>
        <v>0.5714285714285714</v>
      </c>
      <c r="K16" s="16">
        <f t="shared" si="1"/>
        <v>0.42857142857142855</v>
      </c>
      <c r="L16" s="1" t="str">
        <f t="shared" si="2"/>
        <v>In Impact Assessment</v>
      </c>
    </row>
    <row r="17" spans="2:12" ht="18.5" x14ac:dyDescent="0.4">
      <c r="B17" s="8" t="s">
        <v>10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0</v>
      </c>
      <c r="J17" s="15">
        <f t="shared" si="0"/>
        <v>0.1428571428571429</v>
      </c>
      <c r="K17" s="16">
        <f t="shared" si="1"/>
        <v>0.8571428571428571</v>
      </c>
      <c r="L17" s="1" t="str">
        <f t="shared" si="2"/>
        <v>In Post Execution</v>
      </c>
    </row>
    <row r="18" spans="2:12" ht="18.5" x14ac:dyDescent="0.4">
      <c r="B18" s="8" t="s">
        <v>10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0</v>
      </c>
      <c r="I18" s="5">
        <v>0</v>
      </c>
      <c r="J18" s="15">
        <f t="shared" si="0"/>
        <v>0.2857142857142857</v>
      </c>
      <c r="K18" s="16">
        <f t="shared" si="1"/>
        <v>0.7142857142857143</v>
      </c>
      <c r="L18" s="1" t="str">
        <f t="shared" si="2"/>
        <v>In Change Execution</v>
      </c>
    </row>
    <row r="19" spans="2:12" ht="18.5" x14ac:dyDescent="0.4">
      <c r="B19" s="8" t="s">
        <v>10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0</v>
      </c>
      <c r="I19" s="5">
        <v>0</v>
      </c>
      <c r="J19" s="15">
        <f t="shared" si="0"/>
        <v>0.2857142857142857</v>
      </c>
      <c r="K19" s="16">
        <f t="shared" si="1"/>
        <v>0.7142857142857143</v>
      </c>
      <c r="L19" s="1" t="str">
        <f t="shared" si="2"/>
        <v>In Change Execution</v>
      </c>
    </row>
    <row r="20" spans="2:12" ht="18.5" x14ac:dyDescent="0.4">
      <c r="B20" s="8" t="s">
        <v>10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0</v>
      </c>
      <c r="J20" s="15">
        <f t="shared" si="0"/>
        <v>0.1428571428571429</v>
      </c>
      <c r="K20" s="16">
        <f t="shared" si="1"/>
        <v>0.8571428571428571</v>
      </c>
      <c r="L20" s="1" t="str">
        <f t="shared" si="2"/>
        <v>In Post Execution</v>
      </c>
    </row>
    <row r="21" spans="2:12" ht="18.5" x14ac:dyDescent="0.4">
      <c r="B21" s="8" t="s">
        <v>10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0</v>
      </c>
      <c r="J21" s="15">
        <f t="shared" si="0"/>
        <v>0.2857142857142857</v>
      </c>
      <c r="K21" s="16">
        <f t="shared" si="1"/>
        <v>0.7142857142857143</v>
      </c>
      <c r="L21" s="1" t="str">
        <f t="shared" si="2"/>
        <v>In Change Execution</v>
      </c>
    </row>
    <row r="22" spans="2:12" ht="18.5" x14ac:dyDescent="0.4">
      <c r="B22" s="8" t="s">
        <v>10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0</v>
      </c>
      <c r="J22" s="15">
        <f t="shared" si="0"/>
        <v>0.4285714285714286</v>
      </c>
      <c r="K22" s="16">
        <f t="shared" si="1"/>
        <v>0.5714285714285714</v>
      </c>
      <c r="L22" s="1" t="str">
        <f t="shared" si="2"/>
        <v>In Planning</v>
      </c>
    </row>
    <row r="23" spans="2:12" ht="18.5" x14ac:dyDescent="0.4">
      <c r="B23" s="8" t="s">
        <v>10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15">
        <f t="shared" si="0"/>
        <v>0</v>
      </c>
      <c r="K23" s="16">
        <f t="shared" si="1"/>
        <v>1</v>
      </c>
      <c r="L23" s="1" t="str">
        <f t="shared" si="2"/>
        <v>In QA Post Approval</v>
      </c>
    </row>
    <row r="24" spans="2:12" ht="18.5" x14ac:dyDescent="0.4">
      <c r="B24" s="8" t="s">
        <v>10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0</v>
      </c>
      <c r="I24" s="5">
        <v>0</v>
      </c>
      <c r="J24" s="15">
        <f t="shared" si="0"/>
        <v>0.2857142857142857</v>
      </c>
      <c r="K24" s="16">
        <f t="shared" si="1"/>
        <v>0.7142857142857143</v>
      </c>
      <c r="L24" s="1" t="str">
        <f t="shared" si="2"/>
        <v>In Change Execution</v>
      </c>
    </row>
    <row r="25" spans="2:12" ht="18.5" x14ac:dyDescent="0.4">
      <c r="B25" s="8" t="s">
        <v>10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15">
        <f t="shared" si="0"/>
        <v>0.1428571428571429</v>
      </c>
      <c r="K25" s="16">
        <f t="shared" si="1"/>
        <v>0.8571428571428571</v>
      </c>
      <c r="L25" s="1" t="str">
        <f t="shared" si="2"/>
        <v>In Post Execution</v>
      </c>
    </row>
    <row r="26" spans="2:12" ht="18.5" x14ac:dyDescent="0.4">
      <c r="B26" s="8" t="s">
        <v>10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0</v>
      </c>
      <c r="J26" s="15">
        <f t="shared" si="0"/>
        <v>0.1428571428571429</v>
      </c>
      <c r="K26" s="16">
        <f t="shared" si="1"/>
        <v>0.8571428571428571</v>
      </c>
      <c r="L26" s="1" t="str">
        <f t="shared" si="2"/>
        <v>In Post Execution</v>
      </c>
    </row>
    <row r="27" spans="2:12" ht="18.5" x14ac:dyDescent="0.4">
      <c r="B27" s="8" t="s">
        <v>10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>
        <v>0</v>
      </c>
      <c r="J27" s="15">
        <f t="shared" si="0"/>
        <v>0.1428571428571429</v>
      </c>
      <c r="K27" s="16">
        <f t="shared" si="1"/>
        <v>0.8571428571428571</v>
      </c>
      <c r="L27" s="1" t="str">
        <f t="shared" si="2"/>
        <v>In Post Execution</v>
      </c>
    </row>
    <row r="28" spans="2:12" ht="18.5" x14ac:dyDescent="0.4">
      <c r="B28" s="8" t="s">
        <v>10</v>
      </c>
      <c r="C28" s="5">
        <v>1</v>
      </c>
      <c r="D28" s="5">
        <v>1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  <c r="J28" s="15">
        <f t="shared" si="0"/>
        <v>0.1428571428571429</v>
      </c>
      <c r="K28" s="16">
        <f t="shared" si="1"/>
        <v>0.8571428571428571</v>
      </c>
      <c r="L28" s="1" t="str">
        <f t="shared" si="2"/>
        <v>In Post Execution</v>
      </c>
    </row>
    <row r="29" spans="2:12" ht="18.5" x14ac:dyDescent="0.4">
      <c r="B29" s="8" t="s">
        <v>10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0</v>
      </c>
      <c r="I29" s="5">
        <v>0</v>
      </c>
      <c r="J29" s="15">
        <f t="shared" si="0"/>
        <v>0.2857142857142857</v>
      </c>
      <c r="K29" s="16">
        <f t="shared" si="1"/>
        <v>0.7142857142857143</v>
      </c>
      <c r="L29" s="1" t="str">
        <f t="shared" si="2"/>
        <v>In Change Execution</v>
      </c>
    </row>
    <row r="30" spans="2:12" ht="18.5" x14ac:dyDescent="0.4">
      <c r="B30" s="8" t="s">
        <v>10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15">
        <f t="shared" si="0"/>
        <v>0.5714285714285714</v>
      </c>
      <c r="K30" s="16">
        <f t="shared" si="1"/>
        <v>0.42857142857142855</v>
      </c>
      <c r="L30" s="1" t="str">
        <f t="shared" si="2"/>
        <v>In Impact Assessment</v>
      </c>
    </row>
    <row r="31" spans="2:12" ht="18.5" x14ac:dyDescent="0.4">
      <c r="B31" s="8" t="s">
        <v>10</v>
      </c>
      <c r="C31" s="5">
        <v>1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15">
        <f t="shared" si="0"/>
        <v>0.5714285714285714</v>
      </c>
      <c r="K31" s="16">
        <f t="shared" si="1"/>
        <v>0.42857142857142855</v>
      </c>
      <c r="L31" s="1" t="str">
        <f t="shared" si="2"/>
        <v>In Impact Assessment</v>
      </c>
    </row>
  </sheetData>
  <conditionalFormatting sqref="K2:K31">
    <cfRule type="dataBar" priority="9">
      <dataBar>
        <cfvo type="num" val="0"/>
        <cfvo type="num" val="1"/>
        <color theme="3" tint="0.499984740745262"/>
      </dataBar>
      <extLst>
        <ext xmlns:x14="http://schemas.microsoft.com/office/spreadsheetml/2009/9/main" uri="{B025F937-C7B1-47D3-B67F-A62EFF666E3E}">
          <x14:id>{326D5CE9-C934-402B-892E-661EC5EB24DA}</x14:id>
        </ext>
      </extLst>
    </cfRule>
  </conditionalFormatting>
  <conditionalFormatting sqref="J2:J31">
    <cfRule type="dataBar" priority="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{F87760CA-F573-4546-A6F9-C16B5BCA3416}</x14:id>
        </ext>
      </extLst>
    </cfRule>
  </conditionalFormatting>
  <conditionalFormatting sqref="L2:L31">
    <cfRule type="containsText" dxfId="6" priority="1" operator="containsText" text="In QA Post Approval">
      <formula>NOT(ISERROR(SEARCH("In QA Post Approval",L2)))</formula>
    </cfRule>
    <cfRule type="containsText" dxfId="5" priority="2" operator="containsText" text="In Change Execution">
      <formula>NOT(ISERROR(SEARCH("In Change Execution",L2)))</formula>
    </cfRule>
    <cfRule type="containsText" dxfId="4" priority="3" operator="containsText" text="In Planning">
      <formula>NOT(ISERROR(SEARCH("In Planning",L2)))</formula>
    </cfRule>
    <cfRule type="containsText" dxfId="3" priority="4" operator="containsText" text="In Impact Assessment">
      <formula>NOT(ISERROR(SEARCH("In Impact Assessment",L2)))</formula>
    </cfRule>
    <cfRule type="containsText" dxfId="2" priority="5" operator="containsText" text="Initiated">
      <formula>NOT(ISERROR(SEARCH("Initiated",L2)))</formula>
    </cfRule>
    <cfRule type="containsText" dxfId="1" priority="6" operator="containsText" text="In Review">
      <formula>NOT(ISERROR(SEARCH("In Review",L2)))</formula>
    </cfRule>
    <cfRule type="containsText" dxfId="0" priority="7" operator="containsText" text="In Post Execution">
      <formula>NOT(ISERROR(SEARCH("In Post Execution",L2)))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D7E6B275-E61C-4FEC-98BC-837CF882EA73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C2:I17</xm:sqref>
        </x14:conditionalFormatting>
        <x14:conditionalFormatting xmlns:xm="http://schemas.microsoft.com/office/excel/2006/main">
          <x14:cfRule type="iconSet" priority="10" id="{C6B8DAAC-9737-4113-8FA3-D95D84CFDD0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afficLights1" iconId="0"/>
              <x14:cfIcon iconSet="3Symbols" iconId="0"/>
              <x14:cfIcon iconSet="3Symbols" iconId="2"/>
            </x14:iconSet>
          </x14:cfRule>
          <xm:sqref>C18:I31</xm:sqref>
        </x14:conditionalFormatting>
        <x14:conditionalFormatting xmlns:xm="http://schemas.microsoft.com/office/excel/2006/main">
          <x14:cfRule type="dataBar" id="{326D5CE9-C934-402B-892E-661EC5EB24D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K2:K31</xm:sqref>
        </x14:conditionalFormatting>
        <x14:conditionalFormatting xmlns:xm="http://schemas.microsoft.com/office/excel/2006/main">
          <x14:cfRule type="dataBar" id="{F87760CA-F573-4546-A6F9-C16B5BCA3416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J2:J31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Elias, Ghayath</dc:creator>
  <cp:lastModifiedBy>Elias, Ghayath</cp:lastModifiedBy>
  <dcterms:created xsi:type="dcterms:W3CDTF">2025-06-08T16:02:29Z</dcterms:created>
  <dcterms:modified xsi:type="dcterms:W3CDTF">2025-06-08T16:25:35Z</dcterms:modified>
</cp:coreProperties>
</file>