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babiuc\CLionProjects\CombinatoricsTools\resources\"/>
    </mc:Choice>
  </mc:AlternateContent>
  <xr:revisionPtr revIDLastSave="0" documentId="13_ncr:1_{B95AD452-C36D-4E79-B151-09BE0ABF32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M24" i="1"/>
  <c r="F21" i="1"/>
  <c r="S12" i="1"/>
  <c r="K12" i="1"/>
  <c r="I12" i="1"/>
  <c r="P12" i="1"/>
  <c r="N12" i="1"/>
  <c r="T6" i="1"/>
  <c r="U6" i="1"/>
  <c r="V6" i="1"/>
  <c r="S6" i="1"/>
  <c r="P6" i="1"/>
  <c r="N6" i="1"/>
  <c r="I6" i="1"/>
  <c r="F5" i="1"/>
  <c r="G5" i="1"/>
  <c r="E5" i="1"/>
</calcChain>
</file>

<file path=xl/sharedStrings.xml><?xml version="1.0" encoding="utf-8"?>
<sst xmlns="http://schemas.openxmlformats.org/spreadsheetml/2006/main" count="45" uniqueCount="19">
  <si>
    <t>Factorial</t>
  </si>
  <si>
    <t>Combinatii</t>
  </si>
  <si>
    <t>N</t>
  </si>
  <si>
    <t>K</t>
  </si>
  <si>
    <t>Aranjamente</t>
  </si>
  <si>
    <t>Permutari</t>
  </si>
  <si>
    <t>Combinatii cu repetari</t>
  </si>
  <si>
    <t>Aranjamente cu repetari</t>
  </si>
  <si>
    <t>Permutari cu repetari</t>
  </si>
  <si>
    <t>Problema Nr.1 Permutari cuvantul Mama</t>
  </si>
  <si>
    <t>Folosim permutari cu repetari</t>
  </si>
  <si>
    <t>mama</t>
  </si>
  <si>
    <t>amam</t>
  </si>
  <si>
    <t>mmaa</t>
  </si>
  <si>
    <t>maam</t>
  </si>
  <si>
    <t>amma</t>
  </si>
  <si>
    <t>aamm</t>
  </si>
  <si>
    <t>În câte moduri pot 10 echipe de fotbal să câștige medalii de aur, bronz și argint?</t>
  </si>
  <si>
    <t>Ordinea conteaza? Da
Numarul 3 din 10 
Repetitii? NU
А(10,3) = 10!/(10 - 3)! = 10!/7! = 8·9·10 =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</si>
</sst>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V28"/>
  <sheetViews>
    <sheetView tabSelected="1" workbookViewId="0">
      <selection activeCell="T14" sqref="T14"/>
    </sheetView>
  </sheetViews>
  <sheetFormatPr defaultRowHeight="15" x14ac:dyDescent="0.25"/>
  <sheetData>
    <row r="3" spans="5:22" x14ac:dyDescent="0.25">
      <c r="E3" s="11" t="s">
        <v>0</v>
      </c>
      <c r="F3" s="16"/>
      <c r="G3" s="12"/>
      <c r="I3" s="13" t="s">
        <v>1</v>
      </c>
      <c r="J3" s="13"/>
      <c r="K3" s="13"/>
      <c r="L3" s="13"/>
      <c r="N3" s="13" t="s">
        <v>4</v>
      </c>
      <c r="O3" s="13"/>
      <c r="P3" s="13"/>
      <c r="Q3" s="13"/>
      <c r="S3" s="13" t="s">
        <v>5</v>
      </c>
      <c r="T3" s="13"/>
      <c r="U3" s="13"/>
      <c r="V3" s="13"/>
    </row>
    <row r="4" spans="5:22" x14ac:dyDescent="0.25">
      <c r="E4" s="1">
        <v>8</v>
      </c>
      <c r="F4" s="1">
        <v>9</v>
      </c>
      <c r="G4" s="1">
        <v>10</v>
      </c>
      <c r="I4" s="2" t="s">
        <v>2</v>
      </c>
      <c r="J4" s="1" t="s">
        <v>3</v>
      </c>
      <c r="K4" s="1" t="s">
        <v>2</v>
      </c>
      <c r="L4" s="1" t="s">
        <v>3</v>
      </c>
      <c r="N4" s="2" t="s">
        <v>2</v>
      </c>
      <c r="O4" s="1" t="s">
        <v>3</v>
      </c>
      <c r="P4" s="1" t="s">
        <v>2</v>
      </c>
      <c r="Q4" s="1" t="s">
        <v>3</v>
      </c>
      <c r="S4" s="2" t="s">
        <v>2</v>
      </c>
      <c r="T4" s="1" t="s">
        <v>2</v>
      </c>
      <c r="U4" s="1" t="s">
        <v>2</v>
      </c>
      <c r="V4" s="1" t="s">
        <v>2</v>
      </c>
    </row>
    <row r="5" spans="5:22" x14ac:dyDescent="0.25">
      <c r="E5" s="1">
        <f>FACT(E4)</f>
        <v>40320</v>
      </c>
      <c r="F5" s="1">
        <f t="shared" ref="F5:G5" si="0">FACT(F4)</f>
        <v>362880</v>
      </c>
      <c r="G5" s="1">
        <f t="shared" si="0"/>
        <v>3628800</v>
      </c>
      <c r="I5" s="1">
        <v>15</v>
      </c>
      <c r="J5" s="1">
        <v>3</v>
      </c>
      <c r="K5" s="1">
        <v>10</v>
      </c>
      <c r="L5" s="1">
        <v>5</v>
      </c>
      <c r="N5" s="1">
        <v>15</v>
      </c>
      <c r="O5" s="1">
        <v>3</v>
      </c>
      <c r="P5" s="1">
        <v>10</v>
      </c>
      <c r="Q5" s="1">
        <v>3</v>
      </c>
      <c r="S5" s="1">
        <v>7</v>
      </c>
      <c r="T5" s="1">
        <v>3</v>
      </c>
      <c r="U5" s="1">
        <v>8</v>
      </c>
      <c r="V5" s="1">
        <v>4</v>
      </c>
    </row>
    <row r="6" spans="5:22" x14ac:dyDescent="0.25">
      <c r="I6" s="11">
        <f>(FACT(I5))/(FACT(J5)*FACT(I5-J5))</f>
        <v>455</v>
      </c>
      <c r="J6" s="12"/>
      <c r="K6" s="11">
        <f>(FACT(K5))/(FACT(L5)*FACT(K5-L5))</f>
        <v>252</v>
      </c>
      <c r="L6" s="12"/>
      <c r="N6" s="11">
        <f>(FACT(N5))/(FACT(N5-O5))</f>
        <v>2730</v>
      </c>
      <c r="O6" s="12"/>
      <c r="P6" s="11">
        <f>(FACT(P5))/(FACT(P5-Q5))</f>
        <v>720</v>
      </c>
      <c r="Q6" s="12"/>
      <c r="S6" s="3">
        <f>FACT(S5)</f>
        <v>5040</v>
      </c>
      <c r="T6" s="3">
        <f t="shared" ref="T6:V6" si="1">FACT(T5)</f>
        <v>6</v>
      </c>
      <c r="U6" s="3">
        <f t="shared" si="1"/>
        <v>40320</v>
      </c>
      <c r="V6" s="18">
        <f t="shared" si="1"/>
        <v>24</v>
      </c>
    </row>
    <row r="9" spans="5:22" x14ac:dyDescent="0.25">
      <c r="I9" s="13" t="s">
        <v>6</v>
      </c>
      <c r="J9" s="13"/>
      <c r="K9" s="13"/>
      <c r="L9" s="13"/>
      <c r="N9" s="13" t="s">
        <v>7</v>
      </c>
      <c r="O9" s="13"/>
      <c r="P9" s="13"/>
      <c r="Q9" s="13"/>
      <c r="S9" s="13" t="s">
        <v>8</v>
      </c>
      <c r="T9" s="13"/>
      <c r="U9" s="13"/>
      <c r="V9" s="13"/>
    </row>
    <row r="10" spans="5:22" x14ac:dyDescent="0.25">
      <c r="I10" s="2" t="s">
        <v>2</v>
      </c>
      <c r="J10" s="1" t="s">
        <v>3</v>
      </c>
      <c r="K10" s="1" t="s">
        <v>2</v>
      </c>
      <c r="L10" s="1" t="s">
        <v>3</v>
      </c>
      <c r="N10" s="2" t="s">
        <v>2</v>
      </c>
      <c r="O10" s="1" t="s">
        <v>3</v>
      </c>
      <c r="P10" s="1" t="s">
        <v>2</v>
      </c>
      <c r="Q10" s="1" t="s">
        <v>3</v>
      </c>
      <c r="S10" s="2" t="s">
        <v>2</v>
      </c>
      <c r="T10" s="17" t="s">
        <v>2</v>
      </c>
      <c r="U10" s="17"/>
      <c r="V10" s="17"/>
    </row>
    <row r="11" spans="5:22" x14ac:dyDescent="0.25">
      <c r="I11" s="1">
        <v>15</v>
      </c>
      <c r="J11" s="1">
        <v>3</v>
      </c>
      <c r="K11" s="1">
        <v>10</v>
      </c>
      <c r="L11" s="1">
        <v>5</v>
      </c>
      <c r="N11" s="1">
        <v>15</v>
      </c>
      <c r="O11" s="1">
        <v>3</v>
      </c>
      <c r="P11" s="1">
        <v>10</v>
      </c>
      <c r="Q11" s="1">
        <v>3</v>
      </c>
      <c r="S11" s="1">
        <v>3</v>
      </c>
      <c r="T11" s="1">
        <v>1</v>
      </c>
      <c r="U11" s="1">
        <v>2</v>
      </c>
      <c r="V11" s="1">
        <v>3</v>
      </c>
    </row>
    <row r="12" spans="5:22" x14ac:dyDescent="0.25">
      <c r="I12" s="11">
        <f>(FACT(J11+I11-1))/(FACT(I11-1)*FACT(J11))</f>
        <v>680</v>
      </c>
      <c r="J12" s="12"/>
      <c r="K12" s="11">
        <f>(FACT(L11+K11-1))/(FACT(K11-1)*FACT(L11))</f>
        <v>2002</v>
      </c>
      <c r="L12" s="12"/>
      <c r="N12" s="11">
        <f>N11^O11</f>
        <v>3375</v>
      </c>
      <c r="O12" s="12"/>
      <c r="P12" s="11">
        <f>P11^Q11</f>
        <v>1000</v>
      </c>
      <c r="Q12" s="12"/>
      <c r="S12" s="13">
        <f>FACT(SUM(T11:V11))/(FACT(T11)*FACT(U11)*FACT(V11))</f>
        <v>60</v>
      </c>
      <c r="T12" s="13"/>
      <c r="U12" s="13"/>
      <c r="V12" s="13"/>
    </row>
    <row r="15" spans="5:22" x14ac:dyDescent="0.25">
      <c r="E15" s="9" t="s">
        <v>9</v>
      </c>
      <c r="F15" s="9"/>
      <c r="G15" s="9"/>
      <c r="H15" s="9"/>
      <c r="I15" s="9"/>
      <c r="J15" s="9"/>
    </row>
    <row r="16" spans="5:22" x14ac:dyDescent="0.25">
      <c r="E16" s="9" t="s">
        <v>10</v>
      </c>
      <c r="F16" s="9"/>
      <c r="G16" s="9"/>
      <c r="H16" s="9"/>
      <c r="I16" s="9"/>
      <c r="J16" s="9"/>
      <c r="M16" s="9" t="s">
        <v>17</v>
      </c>
      <c r="N16" s="9"/>
      <c r="O16" s="9"/>
      <c r="P16" s="9"/>
      <c r="Q16" s="9"/>
      <c r="R16" s="9"/>
      <c r="S16" s="9"/>
      <c r="T16" s="9"/>
    </row>
    <row r="17" spans="6:20" x14ac:dyDescent="0.25">
      <c r="M17" s="10" t="s">
        <v>18</v>
      </c>
      <c r="N17" s="10"/>
      <c r="O17" s="10"/>
      <c r="P17" s="10"/>
      <c r="Q17" s="10"/>
      <c r="R17" s="10"/>
      <c r="S17" s="10"/>
      <c r="T17" s="10"/>
    </row>
    <row r="18" spans="6:20" x14ac:dyDescent="0.25">
      <c r="F18" s="11" t="s">
        <v>8</v>
      </c>
      <c r="G18" s="16"/>
      <c r="H18" s="16"/>
      <c r="I18" s="5"/>
      <c r="M18" s="10"/>
      <c r="N18" s="10"/>
      <c r="O18" s="10"/>
      <c r="P18" s="10"/>
      <c r="Q18" s="10"/>
      <c r="R18" s="10"/>
      <c r="S18" s="10"/>
      <c r="T18" s="10"/>
    </row>
    <row r="19" spans="6:20" x14ac:dyDescent="0.25">
      <c r="F19" s="2" t="s">
        <v>2</v>
      </c>
      <c r="G19" s="14" t="s">
        <v>2</v>
      </c>
      <c r="H19" s="15"/>
      <c r="I19" s="6"/>
      <c r="M19" s="10"/>
      <c r="N19" s="10"/>
      <c r="O19" s="10"/>
      <c r="P19" s="10"/>
      <c r="Q19" s="10"/>
      <c r="R19" s="10"/>
      <c r="S19" s="10"/>
      <c r="T19" s="10"/>
    </row>
    <row r="20" spans="6:20" x14ac:dyDescent="0.25">
      <c r="F20" s="1">
        <v>2</v>
      </c>
      <c r="G20" s="1">
        <v>2</v>
      </c>
      <c r="H20" s="4">
        <v>2</v>
      </c>
      <c r="I20" s="7"/>
      <c r="M20" s="10"/>
      <c r="N20" s="10"/>
      <c r="O20" s="10"/>
      <c r="P20" s="10"/>
      <c r="Q20" s="10"/>
      <c r="R20" s="10"/>
      <c r="S20" s="10"/>
      <c r="T20" s="10"/>
    </row>
    <row r="21" spans="6:20" x14ac:dyDescent="0.25">
      <c r="F21" s="11">
        <f>FACT(SUM(G20:H20))/(FACT(G20)*FACT(H20))</f>
        <v>6</v>
      </c>
      <c r="G21" s="16"/>
      <c r="H21" s="16"/>
      <c r="I21" s="5"/>
      <c r="M21" s="13" t="s">
        <v>4</v>
      </c>
      <c r="N21" s="13"/>
    </row>
    <row r="22" spans="6:20" x14ac:dyDescent="0.25">
      <c r="M22" s="2" t="s">
        <v>2</v>
      </c>
      <c r="N22" s="1" t="s">
        <v>3</v>
      </c>
    </row>
    <row r="23" spans="6:20" ht="17.25" x14ac:dyDescent="0.25">
      <c r="F23" s="8" t="s">
        <v>11</v>
      </c>
      <c r="M23" s="1">
        <v>10</v>
      </c>
      <c r="N23" s="1">
        <v>3</v>
      </c>
    </row>
    <row r="24" spans="6:20" ht="17.25" x14ac:dyDescent="0.25">
      <c r="F24" s="8" t="s">
        <v>12</v>
      </c>
      <c r="M24" s="11">
        <f>(FACT(M23))/(FACT(M23-N23))</f>
        <v>720</v>
      </c>
      <c r="N24" s="12"/>
    </row>
    <row r="25" spans="6:20" ht="17.25" x14ac:dyDescent="0.25">
      <c r="F25" s="8" t="s">
        <v>13</v>
      </c>
    </row>
    <row r="26" spans="6:20" ht="17.25" x14ac:dyDescent="0.25">
      <c r="F26" s="8" t="s">
        <v>14</v>
      </c>
    </row>
    <row r="27" spans="6:20" ht="17.25" x14ac:dyDescent="0.25">
      <c r="F27" s="8" t="s">
        <v>15</v>
      </c>
    </row>
    <row r="28" spans="6:20" ht="17.25" x14ac:dyDescent="0.25">
      <c r="F28" s="8" t="s">
        <v>16</v>
      </c>
    </row>
  </sheetData>
  <mergeCells count="26">
    <mergeCell ref="N3:Q3"/>
    <mergeCell ref="N6:O6"/>
    <mergeCell ref="P6:Q6"/>
    <mergeCell ref="S3:V3"/>
    <mergeCell ref="E3:G3"/>
    <mergeCell ref="I3:L3"/>
    <mergeCell ref="I6:J6"/>
    <mergeCell ref="K6:L6"/>
    <mergeCell ref="I9:L9"/>
    <mergeCell ref="N9:Q9"/>
    <mergeCell ref="S9:V9"/>
    <mergeCell ref="I12:J12"/>
    <mergeCell ref="K12:L12"/>
    <mergeCell ref="N12:O12"/>
    <mergeCell ref="P12:Q12"/>
    <mergeCell ref="T10:V10"/>
    <mergeCell ref="S12:V12"/>
    <mergeCell ref="M16:T16"/>
    <mergeCell ref="M17:T20"/>
    <mergeCell ref="M24:N24"/>
    <mergeCell ref="M21:N21"/>
    <mergeCell ref="E15:J15"/>
    <mergeCell ref="E16:J16"/>
    <mergeCell ref="G19:H19"/>
    <mergeCell ref="F21:H21"/>
    <mergeCell ref="F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ghena babiuc</dc:creator>
  <cp:lastModifiedBy>ghena babiuc</cp:lastModifiedBy>
  <dcterms:created xsi:type="dcterms:W3CDTF">2015-06-05T18:19:34Z</dcterms:created>
  <dcterms:modified xsi:type="dcterms:W3CDTF">2023-12-07T09:16:01Z</dcterms:modified>
</cp:coreProperties>
</file>