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sen_n_v = 30; n_eval = 3E5" sheetId="1" state="visible" r:id="rId2"/>
    <sheet name="Rosen_n_v = 30; n_eval = 1E5" sheetId="2" state="visible" r:id="rId3"/>
    <sheet name="Rosen_n_v = 50; n_eval = 1E5" sheetId="3" state="visible" r:id="rId4"/>
    <sheet name="Rosen_n_v = 100; n_eval = 1E5" sheetId="4" state="visible" r:id="rId5"/>
    <sheet name="Rastrigin_n_v = 30; n_eval=1E5" sheetId="5" state="visible" r:id="rId6"/>
    <sheet name="Rastrigin_n_v = 30; n_eval=3E5" sheetId="6" state="visible" r:id="rId7"/>
    <sheet name="Rastrigin_n_v = 50; n_eval=1E5" sheetId="7" state="visible" r:id="rId8"/>
    <sheet name="Rastrigin_n_v = 50; n_eval=3E5" sheetId="8" state="visible" r:id="rId9"/>
    <sheet name="Rastrigin_n_v = 100; n_eval=1E5" sheetId="9" state="visible" r:id="rId10"/>
    <sheet name="Rastrigin_n_v = 100; n_eval=3E5" sheetId="10" state="visible" r:id="rId11"/>
    <sheet name="16Turbines" sheetId="11" state="visible" r:id="rId12"/>
    <sheet name="Ras_n_v = 30; n_eval=1E5;F=0.4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<sst xmlns="http://schemas.openxmlformats.org/spreadsheetml/2006/main" count="552" uniqueCount="93">
  <si>
    <t xml:space="preserve">CRO-SL</t>
  </si>
  <si>
    <t xml:space="preserve">CRO-SL-Dyn</t>
  </si>
  <si>
    <t xml:space="preserve">Classic CRO-SL</t>
  </si>
  <si>
    <t xml:space="preserve">Comparison 2 vs 1</t>
  </si>
  <si>
    <t xml:space="preserve">Best</t>
  </si>
  <si>
    <t xml:space="preserve">Mean</t>
  </si>
  <si>
    <t xml:space="preserve">Std</t>
  </si>
  <si>
    <t xml:space="preserve">4DE</t>
  </si>
  <si>
    <t xml:space="preserve">3DE_123</t>
  </si>
  <si>
    <t xml:space="preserve">3DE_124</t>
  </si>
  <si>
    <t xml:space="preserve">3DE_134</t>
  </si>
  <si>
    <t xml:space="preserve">3DE_234</t>
  </si>
  <si>
    <t xml:space="preserve">2DE_12</t>
  </si>
  <si>
    <t xml:space="preserve">2DE_13</t>
  </si>
  <si>
    <t xml:space="preserve">2DE_14</t>
  </si>
  <si>
    <t xml:space="preserve">2DE_23</t>
  </si>
  <si>
    <t xml:space="preserve">2DE_24</t>
  </si>
  <si>
    <t xml:space="preserve">2DE_34</t>
  </si>
  <si>
    <t xml:space="preserve">1DE_1</t>
  </si>
  <si>
    <t xml:space="preserve">1DE_2</t>
  </si>
  <si>
    <t xml:space="preserve">1DE_3</t>
  </si>
  <si>
    <t xml:space="preserve">1DE_4</t>
  </si>
  <si>
    <t xml:space="preserve">BEST=RAND</t>
  </si>
  <si>
    <t xml:space="preserve"> </t>
  </si>
  <si>
    <t xml:space="preserve">CRO-SL-Dyn_ON_from1/4_to_1/2&amp;ON_from3/4_to_1</t>
  </si>
  <si>
    <t xml:space="preserve">30 dim 100k evaluations</t>
  </si>
  <si>
    <t xml:space="preserve">CRO4SL</t>
  </si>
  <si>
    <t xml:space="preserve">9,95E+00</t>
  </si>
  <si>
    <t xml:space="preserve">9,66E+01</t>
  </si>
  <si>
    <t xml:space="preserve">5,48E+01</t>
  </si>
  <si>
    <t xml:space="preserve">CRO3SL_123</t>
  </si>
  <si>
    <t xml:space="preserve">1,35E+01</t>
  </si>
  <si>
    <t xml:space="preserve">7,12E+01</t>
  </si>
  <si>
    <t xml:space="preserve">4,91E+01</t>
  </si>
  <si>
    <t xml:space="preserve">CRO3SL_124</t>
  </si>
  <si>
    <t xml:space="preserve">1,39E+02</t>
  </si>
  <si>
    <t xml:space="preserve">1,56E+02</t>
  </si>
  <si>
    <t xml:space="preserve">8,30E+00</t>
  </si>
  <si>
    <t xml:space="preserve">CRO3SL_234</t>
  </si>
  <si>
    <t xml:space="preserve">1,39E+01</t>
  </si>
  <si>
    <t xml:space="preserve">2,86E+01</t>
  </si>
  <si>
    <t xml:space="preserve">2,11E+01</t>
  </si>
  <si>
    <t xml:space="preserve">CRO3SL_134</t>
  </si>
  <si>
    <t xml:space="preserve">8,95E+00</t>
  </si>
  <si>
    <t xml:space="preserve">4,90E+01</t>
  </si>
  <si>
    <t xml:space="preserve">4,70E+01</t>
  </si>
  <si>
    <t xml:space="preserve">CRO2SL_12</t>
  </si>
  <si>
    <t xml:space="preserve">1,59E+02</t>
  </si>
  <si>
    <t xml:space="preserve">1,80E+02</t>
  </si>
  <si>
    <t xml:space="preserve">9,23E+00</t>
  </si>
  <si>
    <t xml:space="preserve">CRO2SL_13</t>
  </si>
  <si>
    <t xml:space="preserve">1,20E+01</t>
  </si>
  <si>
    <t xml:space="preserve">3,22E+02</t>
  </si>
  <si>
    <t xml:space="preserve">2,96E+01</t>
  </si>
  <si>
    <t xml:space="preserve">CRO2SL_14</t>
  </si>
  <si>
    <t xml:space="preserve">1,06E+02</t>
  </si>
  <si>
    <t xml:space="preserve">1,44E+02</t>
  </si>
  <si>
    <t xml:space="preserve">CRO2SL_23</t>
  </si>
  <si>
    <t xml:space="preserve">2,01E+01</t>
  </si>
  <si>
    <t xml:space="preserve">4,43E+01</t>
  </si>
  <si>
    <t xml:space="preserve">1,73E+01</t>
  </si>
  <si>
    <t xml:space="preserve">CRO2SL_24</t>
  </si>
  <si>
    <t xml:space="preserve">1,45E+02</t>
  </si>
  <si>
    <t xml:space="preserve">1,54E+02</t>
  </si>
  <si>
    <t xml:space="preserve">7,57E+00</t>
  </si>
  <si>
    <t xml:space="preserve">CRO2SL_34</t>
  </si>
  <si>
    <t xml:space="preserve">1,91E+01</t>
  </si>
  <si>
    <t xml:space="preserve">4,79E+01</t>
  </si>
  <si>
    <t xml:space="preserve">2,37E+01</t>
  </si>
  <si>
    <t xml:space="preserve">CRO_DErand1</t>
  </si>
  <si>
    <t xml:space="preserve">1,37E+02</t>
  </si>
  <si>
    <t xml:space="preserve">1,73E+02</t>
  </si>
  <si>
    <t xml:space="preserve">1,25E+01</t>
  </si>
  <si>
    <t xml:space="preserve">CRO_DEbest2</t>
  </si>
  <si>
    <t xml:space="preserve">1,57E+02</t>
  </si>
  <si>
    <t xml:space="preserve">1,85E+02</t>
  </si>
  <si>
    <t xml:space="preserve">1,66E+01</t>
  </si>
  <si>
    <t xml:space="preserve">CRO_DEcurrent2best1</t>
  </si>
  <si>
    <t xml:space="preserve">7,53E+01</t>
  </si>
  <si>
    <t xml:space="preserve">1,96E+02</t>
  </si>
  <si>
    <t xml:space="preserve">8,96E+01</t>
  </si>
  <si>
    <t xml:space="preserve">CRO_DEcurrent2rand1</t>
  </si>
  <si>
    <t xml:space="preserve">1,38E+01</t>
  </si>
  <si>
    <t xml:space="preserve">1,28E+02</t>
  </si>
  <si>
    <t xml:space="preserve">2,54E+01</t>
  </si>
  <si>
    <t xml:space="preserve">CRO-SL-Dyn_ON_from1/2_to_1</t>
  </si>
  <si>
    <t xml:space="preserve">CRO-SL-Dyn_ON_from3/4_to_1</t>
  </si>
  <si>
    <t xml:space="preserve">Run1</t>
  </si>
  <si>
    <t xml:space="preserve">Run2</t>
  </si>
  <si>
    <t xml:space="preserve">Run3</t>
  </si>
  <si>
    <t xml:space="preserve">Run4</t>
  </si>
  <si>
    <t xml:space="preserve">Run5</t>
  </si>
  <si>
    <t xml:space="preserve">std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</si>
</sst>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E+00"/>
    <numFmt numFmtId="166" formatCode="General"/>
    <numFmt numFmtId="167" formatCode="0.0000000"/>
    <numFmt numFmtId="168" formatCode="0.0000E+00"/>
    <numFmt numFmtId="169" formatCode="0.00"/>
    <numFmt numFmtId="170" formatCode="0.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7"/>
      <color rgb="FF000000"/>
      <name val="Segoe UI"/>
      <family val="2"/>
      <charset val="1"/>
    </font>
    <font>
      <sz val="8"/>
      <color rgb="FF000000"/>
      <name val="Segoe U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D7D7"/>
        <bgColor rgb="FFFFD8CE"/>
      </patternFill>
    </fill>
    <fill>
      <patternFill patternType="solid">
        <fgColor rgb="FFB4C7DC"/>
        <bgColor rgb="FF9DC3E6"/>
      </patternFill>
    </fill>
    <fill>
      <patternFill patternType="solid">
        <fgColor rgb="FFFFF5CE"/>
        <bgColor rgb="FFFFFFFF"/>
      </patternFill>
    </fill>
    <fill>
      <patternFill patternType="solid">
        <fgColor rgb="FFC5E0B4"/>
        <bgColor rgb="FFC8CEB4"/>
      </patternFill>
    </fill>
    <fill>
      <patternFill patternType="solid">
        <fgColor rgb="FFDBDBDB"/>
        <bgColor rgb="FFC5E0B4"/>
      </patternFill>
    </fill>
    <fill>
      <patternFill patternType="solid">
        <fgColor rgb="FFFF3838"/>
        <bgColor rgb="FFFF0000"/>
      </patternFill>
    </fill>
    <fill>
      <patternFill patternType="solid">
        <fgColor rgb="FFFFD8CE"/>
        <bgColor rgb="FFFFD7D7"/>
      </patternFill>
    </fill>
    <fill>
      <patternFill patternType="solid">
        <fgColor rgb="FF7C7C7C"/>
        <bgColor rgb="FF767171"/>
      </patternFill>
    </fill>
    <fill>
      <patternFill patternType="solid">
        <fgColor rgb="FF548235"/>
        <bgColor rgb="FF339966"/>
      </patternFill>
    </fill>
    <fill>
      <patternFill patternType="solid">
        <fgColor rgb="FFF8CBAD"/>
        <bgColor rgb="FFFFD8CE"/>
      </patternFill>
    </fill>
    <fill>
      <patternFill patternType="solid">
        <fgColor rgb="FF9DC3E6"/>
        <bgColor rgb="FFB4C7DC"/>
      </patternFill>
    </fill>
    <fill>
      <patternFill patternType="solid">
        <fgColor rgb="FFFFD966"/>
        <bgColor rgb="FFF8CBAD"/>
      </patternFill>
    </fill>
    <fill>
      <patternFill patternType="solid">
        <fgColor rgb="FFFF0000"/>
        <bgColor rgb="FFFF3838"/>
      </patternFill>
    </fill>
    <fill>
      <patternFill patternType="solid">
        <fgColor rgb="FFAFABAB"/>
        <bgColor rgb="FFB4C7DC"/>
      </patternFill>
    </fill>
    <fill>
      <patternFill patternType="solid">
        <fgColor rgb="FFC8CEB4"/>
        <bgColor rgb="FFC5E0B4"/>
      </patternFill>
    </fill>
    <fill>
      <patternFill patternType="solid">
        <fgColor rgb="FF767171"/>
        <bgColor rgb="FF7C7C7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8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1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5">
    <dxf>
      <font>
        <name val="Calibri"/>
        <charset val="1"/>
        <family val="2"/>
        <color rgb="FF000000"/>
        <sz val="11"/>
      </font>
      <alignment horizontal="general" vertical="bottom" textRotation="0" wrapText="false" indent="0" shrinkToFit="false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C8CEB4"/>
      <rgbColor rgb="FF7C7C7C"/>
      <rgbColor rgb="FF9999FF"/>
      <rgbColor rgb="FF993366"/>
      <rgbColor rgb="FFFFF5CE"/>
      <rgbColor rgb="FFDBDBDB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FD966"/>
      <rgbColor rgb="FF9DC3E6"/>
      <rgbColor rgb="FFFFD7D7"/>
      <rgbColor rgb="FFFFD8CE"/>
      <rgbColor rgb="FFF8CBAD"/>
      <rgbColor rgb="FF3366FF"/>
      <rgbColor rgb="FF33CCCC"/>
      <rgbColor rgb="FF99CC00"/>
      <rgbColor rgb="FFFFCC00"/>
      <rgbColor rgb="FFFF9900"/>
      <rgbColor rgb="FFFF3838"/>
      <rgbColor rgb="FF767171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0.57"/>
    <col collapsed="false" customWidth="true" hidden="false" outlineLevel="0" max="3" min="3" style="0" width="11.57"/>
    <col collapsed="false" customWidth="true" hidden="false" outlineLevel="0" max="4" min="4" style="0" width="11.72"/>
    <col collapsed="false" customWidth="true" hidden="false" outlineLevel="0" max="5" min="5" style="0" width="10.57"/>
    <col collapsed="false" customWidth="true" hidden="false" outlineLevel="0" max="8" min="6" style="0" width="11.57"/>
    <col collapsed="false" customWidth="true" hidden="false" outlineLevel="0" max="9" min="9" style="0" width="13.71"/>
    <col collapsed="false" customWidth="true" hidden="false" outlineLevel="0" max="10" min="10" style="0" width="15.28"/>
    <col collapsed="false" customWidth="true" hidden="false" outlineLevel="0" max="11" min="11" style="0" width="9.14"/>
  </cols>
  <sheetData>
    <row r="1" customFormat="false" ht="15" hidden="false" customHeight="false" outlineLevel="0" collapsed="false">
      <c r="B1" s="1" t="s">
        <v>0</v>
      </c>
      <c r="C1" s="1"/>
      <c r="D1" s="1"/>
      <c r="E1" s="2" t="s">
        <v>1</v>
      </c>
      <c r="F1" s="2"/>
      <c r="G1" s="2"/>
      <c r="H1" s="3" t="s">
        <v>2</v>
      </c>
      <c r="I1" s="3"/>
      <c r="J1" s="3"/>
      <c r="K1" s="4" t="s">
        <v>3</v>
      </c>
      <c r="L1" s="4"/>
      <c r="M1" s="4"/>
    </row>
    <row r="2" customFormat="false" ht="15" hidden="false" customHeight="false" outlineLevel="0" collapsed="false">
      <c r="A2" s="5"/>
      <c r="B2" s="6" t="s">
        <v>4</v>
      </c>
      <c r="C2" s="6" t="s">
        <v>5</v>
      </c>
      <c r="D2" s="6" t="s">
        <v>6</v>
      </c>
      <c r="E2" s="7" t="s">
        <v>4</v>
      </c>
      <c r="F2" s="7" t="s">
        <v>5</v>
      </c>
      <c r="G2" s="7" t="s">
        <v>6</v>
      </c>
      <c r="H2" s="8" t="s">
        <v>4</v>
      </c>
      <c r="I2" s="8" t="s">
        <v>5</v>
      </c>
      <c r="J2" s="8" t="s">
        <v>6</v>
      </c>
      <c r="K2" s="9" t="s">
        <v>4</v>
      </c>
      <c r="L2" s="9" t="s">
        <v>5</v>
      </c>
      <c r="M2" s="9" t="s">
        <v>6</v>
      </c>
    </row>
    <row r="3" customFormat="false" ht="16.4" hidden="false" customHeight="false" outlineLevel="0" collapsed="false">
      <c r="A3" s="10" t="s">
        <v>7</v>
      </c>
      <c r="B3" s="11" t="n">
        <v>1.35E-007</v>
      </c>
      <c r="C3" s="11" t="n">
        <v>0.000315</v>
      </c>
      <c r="D3" s="11" t="n">
        <v>0.000418</v>
      </c>
      <c r="E3" s="12" t="n">
        <v>3.71E-016</v>
      </c>
      <c r="F3" s="12" t="n">
        <v>0.132</v>
      </c>
      <c r="G3" s="12" t="n">
        <v>0.716</v>
      </c>
      <c r="H3" s="13" t="n">
        <v>3.93E-015</v>
      </c>
      <c r="I3" s="13" t="n">
        <v>0.73</v>
      </c>
      <c r="J3" s="13" t="n">
        <v>1.51</v>
      </c>
      <c r="K3" s="14" t="n">
        <f aca="false">IF(OR(B3&lt;H3, E3&lt;H3),1,0)</f>
        <v>1</v>
      </c>
      <c r="L3" s="14" t="n">
        <f aca="false">IF(OR(C3&lt;I3, F3&lt;I3),1,0)</f>
        <v>1</v>
      </c>
      <c r="M3" s="14" t="n">
        <f aca="false">IF(OR(D3&lt;J3, G3&lt;J3),1,0)</f>
        <v>1</v>
      </c>
    </row>
    <row r="4" customFormat="false" ht="16.4" hidden="false" customHeight="false" outlineLevel="0" collapsed="false">
      <c r="A4" s="15" t="s">
        <v>8</v>
      </c>
      <c r="B4" s="11" t="n">
        <v>2.59E-010</v>
      </c>
      <c r="C4" s="11" t="n">
        <v>1.21E-006</v>
      </c>
      <c r="D4" s="11" t="n">
        <v>3.41E-006</v>
      </c>
      <c r="E4" s="12" t="n">
        <v>8.84E-018</v>
      </c>
      <c r="F4" s="12" t="n">
        <v>0.797</v>
      </c>
      <c r="G4" s="12" t="n">
        <v>1.59</v>
      </c>
      <c r="H4" s="13" t="n">
        <v>6.15E-017</v>
      </c>
      <c r="I4" s="13" t="n">
        <v>1.2</v>
      </c>
      <c r="J4" s="13" t="n">
        <v>1.86</v>
      </c>
      <c r="K4" s="14" t="n">
        <f aca="false">IF(OR(B4&lt;H4, E5&lt;H4),1,0)</f>
        <v>0</v>
      </c>
      <c r="L4" s="14" t="n">
        <f aca="false">IF(OR(C4&lt;I4, F5&lt;I4),1,0)</f>
        <v>1</v>
      </c>
      <c r="M4" s="14" t="n">
        <f aca="false">IF(OR(D4&lt;J4, G5&lt;J4),1,0)</f>
        <v>1</v>
      </c>
    </row>
    <row r="5" customFormat="false" ht="16.4" hidden="false" customHeight="false" outlineLevel="0" collapsed="false">
      <c r="A5" s="15" t="s">
        <v>9</v>
      </c>
      <c r="B5" s="11" t="n">
        <v>13.3</v>
      </c>
      <c r="C5" s="11" t="n">
        <v>15.5</v>
      </c>
      <c r="D5" s="11" t="n">
        <v>1.71</v>
      </c>
      <c r="E5" s="12" t="n">
        <v>2.64E-007</v>
      </c>
      <c r="F5" s="12" t="n">
        <v>0.399</v>
      </c>
      <c r="G5" s="12" t="n">
        <v>1.2</v>
      </c>
      <c r="H5" s="13" t="n">
        <v>3.62E-011</v>
      </c>
      <c r="I5" s="16" t="n">
        <v>0.0004</v>
      </c>
      <c r="J5" s="13" t="n">
        <v>0.00207</v>
      </c>
      <c r="K5" s="14" t="n">
        <f aca="false">IF(OR(B5&lt;H5, E4&lt;H5),1,0)</f>
        <v>1</v>
      </c>
      <c r="L5" s="14" t="n">
        <f aca="false">IF(OR(C5&lt;I5, F4&lt;I5),1,0)</f>
        <v>0</v>
      </c>
      <c r="M5" s="14" t="n">
        <f aca="false">IF(OR(D5&lt;J5, G4&lt;J5),1,0)</f>
        <v>0</v>
      </c>
    </row>
    <row r="6" customFormat="false" ht="16.4" hidden="false" customHeight="false" outlineLevel="0" collapsed="false">
      <c r="A6" s="15" t="s">
        <v>10</v>
      </c>
      <c r="B6" s="11" t="n">
        <v>3.66E-015</v>
      </c>
      <c r="C6" s="11" t="n">
        <v>1.13E-007</v>
      </c>
      <c r="D6" s="11" t="n">
        <v>1.16E-007</v>
      </c>
      <c r="E6" s="12" t="n">
        <v>4.55E-013</v>
      </c>
      <c r="F6" s="12" t="n">
        <v>0.398</v>
      </c>
      <c r="G6" s="12" t="n">
        <v>1.2</v>
      </c>
      <c r="H6" s="13" t="n">
        <v>49.91</v>
      </c>
      <c r="I6" s="13" t="n">
        <v>1810</v>
      </c>
      <c r="J6" s="13" t="n">
        <v>3440</v>
      </c>
      <c r="K6" s="14" t="n">
        <f aca="false">IF(OR(B6&lt;H6, E7&lt;H6),1,0)</f>
        <v>1</v>
      </c>
      <c r="L6" s="14" t="n">
        <f aca="false">IF(OR(C6&lt;I6, F7&lt;I6),1,0)</f>
        <v>1</v>
      </c>
      <c r="M6" s="14" t="n">
        <f aca="false">IF(OR(D6&lt;J6, G7&lt;J6),1,0)</f>
        <v>1</v>
      </c>
    </row>
    <row r="7" customFormat="false" ht="16.4" hidden="false" customHeight="false" outlineLevel="0" collapsed="false">
      <c r="A7" s="15" t="s">
        <v>11</v>
      </c>
      <c r="B7" s="11" t="n">
        <v>1.35E-015</v>
      </c>
      <c r="C7" s="11" t="n">
        <v>3.41E-008</v>
      </c>
      <c r="D7" s="11" t="n">
        <v>9.41E-008</v>
      </c>
      <c r="E7" s="12" t="n">
        <v>7.31E-020</v>
      </c>
      <c r="F7" s="16" t="n">
        <v>3.855E-017</v>
      </c>
      <c r="G7" s="12" t="n">
        <v>7.02E-017</v>
      </c>
      <c r="H7" s="13" t="n">
        <v>1.2E-013</v>
      </c>
      <c r="I7" s="13" t="n">
        <v>1.06</v>
      </c>
      <c r="J7" s="13" t="n">
        <v>1.79</v>
      </c>
      <c r="K7" s="14" t="n">
        <f aca="false">IF(OR(B7&lt;H7, E6&lt;H7),1,0)</f>
        <v>1</v>
      </c>
      <c r="L7" s="14" t="n">
        <f aca="false">IF(OR(C7&lt;I7, F6&lt;I7),1,0)</f>
        <v>1</v>
      </c>
      <c r="M7" s="14" t="n">
        <f aca="false">IF(OR(D7&lt;J7, G6&lt;J7),1,0)</f>
        <v>1</v>
      </c>
    </row>
    <row r="8" customFormat="false" ht="16.4" hidden="false" customHeight="false" outlineLevel="0" collapsed="false">
      <c r="A8" s="15" t="s">
        <v>12</v>
      </c>
      <c r="B8" s="11" t="n">
        <v>1750000</v>
      </c>
      <c r="C8" s="11" t="n">
        <v>72700000</v>
      </c>
      <c r="D8" s="11" t="n">
        <v>146000000</v>
      </c>
      <c r="E8" s="12" t="n">
        <v>4.02E-008</v>
      </c>
      <c r="F8" s="12" t="n">
        <v>0.797</v>
      </c>
      <c r="G8" s="12" t="n">
        <v>1.59</v>
      </c>
      <c r="H8" s="13" t="n">
        <v>2.74E-007</v>
      </c>
      <c r="I8" s="13" t="n">
        <v>0.13</v>
      </c>
      <c r="J8" s="13" t="n">
        <v>0.73</v>
      </c>
      <c r="K8" s="14" t="n">
        <f aca="false">IF(OR(B8&lt;H8, E8&lt;H8),1,0)</f>
        <v>1</v>
      </c>
      <c r="L8" s="14" t="n">
        <f aca="false">IF(OR(C8&lt;I8, F8&lt;I8),1,0)</f>
        <v>0</v>
      </c>
      <c r="M8" s="14" t="n">
        <f aca="false">IF(OR(D8&lt;J8, G8&lt;J8),1,0)</f>
        <v>0</v>
      </c>
    </row>
    <row r="9" customFormat="false" ht="16.4" hidden="false" customHeight="false" outlineLevel="0" collapsed="false">
      <c r="A9" s="15" t="s">
        <v>13</v>
      </c>
      <c r="B9" s="11" t="n">
        <v>6.92E-015</v>
      </c>
      <c r="C9" s="17" t="n">
        <v>4.87E-008</v>
      </c>
      <c r="D9" s="11" t="n">
        <v>1.39E-007</v>
      </c>
      <c r="E9" s="12" t="n">
        <v>1.12E-018</v>
      </c>
      <c r="F9" s="12" t="n">
        <v>0.398</v>
      </c>
      <c r="G9" s="12" t="n">
        <v>1.19</v>
      </c>
      <c r="H9" s="13" t="n">
        <v>137</v>
      </c>
      <c r="I9" s="13" t="n">
        <v>4150</v>
      </c>
      <c r="J9" s="13" t="n">
        <v>8390</v>
      </c>
      <c r="K9" s="14" t="n">
        <f aca="false">IF(OR(B9&lt;H9, E12&lt;H9),1,0)</f>
        <v>1</v>
      </c>
      <c r="L9" s="14" t="n">
        <f aca="false">IF(OR(C9&lt;I9, F12&lt;I9),1,0)</f>
        <v>1</v>
      </c>
      <c r="M9" s="14" t="n">
        <f aca="false">IF(OR(D9&lt;J9, G12&lt;J9),1,0)</f>
        <v>1</v>
      </c>
    </row>
    <row r="10" customFormat="false" ht="16.4" hidden="false" customHeight="false" outlineLevel="0" collapsed="false">
      <c r="A10" s="15" t="s">
        <v>14</v>
      </c>
      <c r="B10" s="11" t="n">
        <v>6.29</v>
      </c>
      <c r="C10" s="11" t="n">
        <v>8.19</v>
      </c>
      <c r="D10" s="11" t="n">
        <v>1.17</v>
      </c>
      <c r="E10" s="12" t="n">
        <v>7.44</v>
      </c>
      <c r="F10" s="12" t="n">
        <v>8.58</v>
      </c>
      <c r="G10" s="12" t="n">
        <v>1.16</v>
      </c>
      <c r="H10" s="13" t="n">
        <v>25.46</v>
      </c>
      <c r="I10" s="13" t="n">
        <v>44.55</v>
      </c>
      <c r="J10" s="13" t="n">
        <v>51.96</v>
      </c>
      <c r="K10" s="14" t="n">
        <f aca="false">IF(OR(B10&lt;H10, E11&lt;H10),1,0)</f>
        <v>1</v>
      </c>
      <c r="L10" s="14" t="n">
        <f aca="false">IF(OR(C10&lt;I10, F11&lt;I10),1,0)</f>
        <v>1</v>
      </c>
      <c r="M10" s="14" t="n">
        <f aca="false">IF(OR(D10&lt;J10, G11&lt;J10),1,0)</f>
        <v>1</v>
      </c>
    </row>
    <row r="11" customFormat="false" ht="16.4" hidden="false" customHeight="false" outlineLevel="0" collapsed="false">
      <c r="A11" s="15" t="s">
        <v>15</v>
      </c>
      <c r="B11" s="11" t="n">
        <v>3.91E-013</v>
      </c>
      <c r="C11" s="11" t="n">
        <v>6.34E-010</v>
      </c>
      <c r="D11" s="11" t="n">
        <v>1.51E-009</v>
      </c>
      <c r="E11" s="12" t="n">
        <v>3.24E-029</v>
      </c>
      <c r="F11" s="12" t="n">
        <v>0.399</v>
      </c>
      <c r="G11" s="12" t="n">
        <v>1.19</v>
      </c>
      <c r="H11" s="13" t="n">
        <v>1.35E-023</v>
      </c>
      <c r="I11" s="13" t="n">
        <v>0.8</v>
      </c>
      <c r="J11" s="13" t="n">
        <v>1.62</v>
      </c>
      <c r="K11" s="14" t="n">
        <f aca="false">IF(OR(B11&lt;H11, E10&lt;H11),1,0)</f>
        <v>0</v>
      </c>
      <c r="L11" s="14" t="n">
        <f aca="false">IF(OR(C11&lt;I11, F10&lt;I11),1,0)</f>
        <v>1</v>
      </c>
      <c r="M11" s="14" t="n">
        <f aca="false">IF(OR(D11&lt;J11, G10&lt;J11),1,0)</f>
        <v>1</v>
      </c>
    </row>
    <row r="12" customFormat="false" ht="16.4" hidden="false" customHeight="false" outlineLevel="0" collapsed="false">
      <c r="A12" s="15" t="s">
        <v>16</v>
      </c>
      <c r="B12" s="11" t="n">
        <v>6.89</v>
      </c>
      <c r="C12" s="11" t="n">
        <v>9.34</v>
      </c>
      <c r="D12" s="11" t="n">
        <v>1.29</v>
      </c>
      <c r="E12" s="12" t="n">
        <v>3.07E-014</v>
      </c>
      <c r="F12" s="12" t="n">
        <v>2.27E-010</v>
      </c>
      <c r="G12" s="12" t="n">
        <v>4.87E-010</v>
      </c>
      <c r="H12" s="13" t="n">
        <v>7.35E-020</v>
      </c>
      <c r="I12" s="13" t="n">
        <v>0.4</v>
      </c>
      <c r="J12" s="13" t="n">
        <v>1.22</v>
      </c>
      <c r="K12" s="14" t="n">
        <f aca="false">IF(OR(B12&lt;H12, E9&lt;H12),1,0)</f>
        <v>0</v>
      </c>
      <c r="L12" s="14" t="n">
        <f aca="false">IF(OR(C12&lt;I12, F9&lt;I12),1,0)</f>
        <v>1</v>
      </c>
      <c r="M12" s="14" t="n">
        <f aca="false">IF(OR(D12&lt;J12, G9&lt;J12),1,0)</f>
        <v>1</v>
      </c>
    </row>
    <row r="13" customFormat="false" ht="15" hidden="false" customHeight="false" outlineLevel="0" collapsed="false">
      <c r="A13" s="15" t="s">
        <v>17</v>
      </c>
      <c r="B13" s="11" t="n">
        <v>6.47E-017</v>
      </c>
      <c r="C13" s="16" t="n">
        <v>2.34E-010</v>
      </c>
      <c r="D13" s="11" t="n">
        <v>6.94E-010</v>
      </c>
      <c r="E13" s="12" t="n">
        <v>8.16E-020</v>
      </c>
      <c r="F13" s="12" t="n">
        <v>7.97E-011</v>
      </c>
      <c r="G13" s="12" t="n">
        <v>1.05E-010</v>
      </c>
      <c r="H13" s="13" t="n">
        <v>172</v>
      </c>
      <c r="I13" s="13" t="n">
        <v>32800</v>
      </c>
      <c r="J13" s="13" t="n">
        <v>74200</v>
      </c>
      <c r="K13" s="14" t="n">
        <f aca="false">IF(OR(B13&lt;H13, E13&lt;H13),1,0)</f>
        <v>1</v>
      </c>
      <c r="L13" s="14" t="n">
        <f aca="false">IF(OR(C13&lt;I13, F13&lt;I13),1,0)</f>
        <v>1</v>
      </c>
      <c r="M13" s="14" t="n">
        <f aca="false">IF(OR(D13&lt;J13, G13&lt;J13),1,0)</f>
        <v>1</v>
      </c>
    </row>
    <row r="14" customFormat="false" ht="13.8" hidden="false" customHeight="false" outlineLevel="0" collapsed="false">
      <c r="A14" s="15" t="s">
        <v>18</v>
      </c>
      <c r="B14" s="18" t="n">
        <v>2100</v>
      </c>
      <c r="C14" s="18" t="n">
        <v>3800</v>
      </c>
      <c r="D14" s="18" t="n">
        <v>2130</v>
      </c>
      <c r="E14" s="18" t="n">
        <v>2100</v>
      </c>
      <c r="F14" s="18" t="n">
        <v>3800</v>
      </c>
      <c r="G14" s="18" t="n">
        <v>2130</v>
      </c>
      <c r="H14" s="18" t="n">
        <v>18.064</v>
      </c>
      <c r="I14" s="18" t="n">
        <v>21.8088</v>
      </c>
      <c r="J14" s="18" t="n">
        <v>9.5646</v>
      </c>
      <c r="K14" s="18" t="n">
        <f aca="false">IF(OR(B14&lt;H14, E15&lt;H14),1,0)</f>
        <v>1</v>
      </c>
      <c r="L14" s="18" t="n">
        <f aca="false">IF(OR(C14&lt;I14, F15&lt;I14),1,0)</f>
        <v>1</v>
      </c>
      <c r="M14" s="18" t="n">
        <f aca="false">IF(OR(D14&lt;J14, G15&lt;J14),1,0)</f>
        <v>1</v>
      </c>
    </row>
    <row r="15" customFormat="false" ht="13.8" hidden="false" customHeight="false" outlineLevel="0" collapsed="false">
      <c r="A15" s="15" t="s">
        <v>19</v>
      </c>
      <c r="B15" s="18" t="n">
        <v>1.88E-021</v>
      </c>
      <c r="C15" s="18" t="n">
        <v>0.797</v>
      </c>
      <c r="D15" s="18" t="n">
        <v>1.59</v>
      </c>
      <c r="E15" s="18" t="n">
        <v>1.88E-021</v>
      </c>
      <c r="F15" s="18" t="n">
        <v>0.797</v>
      </c>
      <c r="G15" s="18" t="n">
        <v>1.59</v>
      </c>
      <c r="H15" s="18" t="n">
        <v>1.9798E-016</v>
      </c>
      <c r="I15" s="18" t="n">
        <v>0.5316</v>
      </c>
      <c r="J15" s="18" t="n">
        <v>1.3784</v>
      </c>
      <c r="K15" s="18" t="n">
        <f aca="false">IF(OR(B15&lt;H15, E14&lt;H15),1,0)</f>
        <v>1</v>
      </c>
      <c r="L15" s="18" t="n">
        <f aca="false">IF(OR(C15&lt;I15, F14&lt;I15),1,0)</f>
        <v>0</v>
      </c>
      <c r="M15" s="18" t="n">
        <f aca="false">IF(OR(D15&lt;J15, G14&lt;J15),1,0)</f>
        <v>0</v>
      </c>
    </row>
    <row r="16" customFormat="false" ht="13.8" hidden="false" customHeight="false" outlineLevel="0" collapsed="false">
      <c r="A16" s="15" t="s">
        <v>20</v>
      </c>
      <c r="B16" s="18" t="n">
        <v>1.52E-017</v>
      </c>
      <c r="C16" s="18" t="n">
        <v>0.413</v>
      </c>
      <c r="D16" s="18" t="n">
        <v>1.19</v>
      </c>
      <c r="E16" s="18" t="n">
        <v>1.52E-017</v>
      </c>
      <c r="F16" s="18" t="n">
        <v>0.413</v>
      </c>
      <c r="G16" s="18" t="n">
        <v>1.19</v>
      </c>
      <c r="H16" s="18" t="n">
        <v>77.5352</v>
      </c>
      <c r="I16" s="18" t="n">
        <v>728.2745</v>
      </c>
      <c r="J16" s="18" t="n">
        <v>1457.8</v>
      </c>
      <c r="K16" s="18" t="n">
        <f aca="false">IF(OR(B16&lt;H16, E17&lt;H16),1,0)</f>
        <v>1</v>
      </c>
      <c r="L16" s="18" t="n">
        <f aca="false">IF(OR(C16&lt;I16, F17&lt;I16),1,0)</f>
        <v>1</v>
      </c>
      <c r="M16" s="18" t="n">
        <f aca="false">IF(OR(D16&lt;J16, G17&lt;J16),1,0)</f>
        <v>1</v>
      </c>
    </row>
    <row r="17" customFormat="false" ht="13.8" hidden="false" customHeight="false" outlineLevel="0" collapsed="false">
      <c r="A17" s="15" t="s">
        <v>21</v>
      </c>
      <c r="B17" s="18" t="n">
        <v>0.033</v>
      </c>
      <c r="C17" s="18" t="n">
        <v>0.411</v>
      </c>
      <c r="D17" s="18" t="n">
        <v>0.323</v>
      </c>
      <c r="E17" s="18" t="n">
        <v>0.033</v>
      </c>
      <c r="F17" s="18" t="n">
        <v>0.411</v>
      </c>
      <c r="G17" s="18" t="n">
        <v>0.323</v>
      </c>
      <c r="H17" s="18" t="n">
        <v>25.1668</v>
      </c>
      <c r="I17" s="18" t="n">
        <v>26.468</v>
      </c>
      <c r="J17" s="18" t="n">
        <v>0.3941</v>
      </c>
      <c r="K17" s="18" t="n">
        <f aca="false">IF(OR(B17&lt;H17, E16&lt;H17),1,0)</f>
        <v>1</v>
      </c>
      <c r="L17" s="18" t="n">
        <f aca="false">IF(OR(C17&lt;I17, F16&lt;I17),1,0)</f>
        <v>1</v>
      </c>
      <c r="M17" s="18" t="n">
        <f aca="false">IF(OR(D17&lt;J17, G16&lt;J17),1,0)</f>
        <v>1</v>
      </c>
    </row>
    <row r="18" customFormat="false" ht="15" hidden="false" customHeight="false" outlineLevel="0" collapsed="false">
      <c r="A18" s="19" t="s">
        <v>5</v>
      </c>
      <c r="B18" s="20" t="n">
        <f aca="false">AVERAGE(B3:B17)</f>
        <v>116808.434200009</v>
      </c>
      <c r="C18" s="20" t="n">
        <f aca="false">AVERAGE(C3:C17)</f>
        <v>4846922.31008776</v>
      </c>
      <c r="D18" s="20" t="n">
        <f aca="false">AVERAGE(D3:D17)</f>
        <v>9733475.81822812</v>
      </c>
      <c r="E18" s="20" t="n">
        <f aca="false">AVERAGE(E3:E17)</f>
        <v>140.49820002028</v>
      </c>
      <c r="F18" s="20" t="n">
        <f aca="false">AVERAGE(F3:F17)</f>
        <v>254.234733333354</v>
      </c>
      <c r="G18" s="20" t="n">
        <f aca="false">AVERAGE(G3:G17)</f>
        <v>142.862600000039</v>
      </c>
      <c r="H18" s="20" t="n">
        <f aca="false">AVERAGE(H3:H17)</f>
        <v>33.6757333516024</v>
      </c>
      <c r="I18" s="20" t="n">
        <f aca="false">AVERAGE(I3:I17)</f>
        <v>2639.06355333333</v>
      </c>
      <c r="J18" s="20" t="n">
        <f aca="false">AVERAGE(J3:J17)</f>
        <v>5837.32194466667</v>
      </c>
      <c r="K18" s="14" t="n">
        <f aca="false">IF(OR(B18&lt;H18, E18&lt;H18),1,0)</f>
        <v>0</v>
      </c>
      <c r="L18" s="14" t="n">
        <f aca="false">IF(OR(C18&lt;I18, F18&lt;I18),1,0)</f>
        <v>1</v>
      </c>
      <c r="M18" s="14" t="n">
        <f aca="false">IF(OR(D18&lt;J18, G18&lt;J18),1,0)</f>
        <v>1</v>
      </c>
    </row>
    <row r="20" customFormat="false" ht="15" hidden="false" customHeight="false" outlineLevel="0" collapsed="false">
      <c r="B20" s="21" t="n">
        <f aca="false">MIN(B3:B17)</f>
        <v>1.88E-021</v>
      </c>
      <c r="C20" s="21" t="n">
        <f aca="false">MIN(C3:C17)</f>
        <v>2.34E-010</v>
      </c>
      <c r="D20" s="21" t="n">
        <f aca="false">MIN(D3:D17)</f>
        <v>6.94E-010</v>
      </c>
      <c r="E20" s="21" t="n">
        <f aca="false">MIN(E3:E17)</f>
        <v>3.24E-029</v>
      </c>
      <c r="F20" s="21" t="n">
        <f aca="false">MIN(F3:F17)</f>
        <v>3.855E-017</v>
      </c>
      <c r="G20" s="21" t="n">
        <f aca="false">MIN(G3:G17)</f>
        <v>7.02E-017</v>
      </c>
      <c r="H20" s="21" t="n">
        <f aca="false">MIN(H3:H17)</f>
        <v>1.35E-023</v>
      </c>
      <c r="I20" s="21" t="n">
        <f aca="false">MIN(I3:I17)</f>
        <v>0.0004</v>
      </c>
      <c r="J20" s="21" t="n">
        <f aca="false">MIN(J3:J17)</f>
        <v>0.00207</v>
      </c>
    </row>
    <row r="22" customFormat="false" ht="15" hidden="false" customHeight="false" outlineLevel="0" collapsed="false">
      <c r="F22" s="0" t="s">
        <v>22</v>
      </c>
    </row>
    <row r="23" customFormat="false" ht="13.8" hidden="false" customHeight="false" outlineLevel="0" collapsed="false"/>
    <row r="25" customFormat="false" ht="15" hidden="false" customHeight="false" outlineLevel="0" collapsed="false">
      <c r="B25" s="22" t="s">
        <v>0</v>
      </c>
      <c r="C25" s="22"/>
      <c r="D25" s="22"/>
      <c r="E25" s="23" t="s">
        <v>1</v>
      </c>
      <c r="F25" s="23"/>
      <c r="G25" s="23"/>
      <c r="H25" s="24" t="s">
        <v>2</v>
      </c>
      <c r="I25" s="24"/>
      <c r="J25" s="24"/>
      <c r="K25" s="4" t="s">
        <v>3</v>
      </c>
      <c r="L25" s="4"/>
      <c r="M25" s="4"/>
    </row>
    <row r="26" customFormat="false" ht="15" hidden="false" customHeight="false" outlineLevel="0" collapsed="false">
      <c r="A26" s="5"/>
      <c r="B26" s="25" t="s">
        <v>4</v>
      </c>
      <c r="C26" s="25" t="s">
        <v>5</v>
      </c>
      <c r="D26" s="25" t="s">
        <v>6</v>
      </c>
      <c r="E26" s="26" t="s">
        <v>4</v>
      </c>
      <c r="F26" s="26" t="s">
        <v>5</v>
      </c>
      <c r="G26" s="26" t="s">
        <v>6</v>
      </c>
      <c r="H26" s="27" t="s">
        <v>4</v>
      </c>
      <c r="I26" s="27" t="s">
        <v>5</v>
      </c>
      <c r="J26" s="27" t="s">
        <v>6</v>
      </c>
      <c r="K26" s="9" t="s">
        <v>4</v>
      </c>
      <c r="L26" s="9" t="s">
        <v>5</v>
      </c>
      <c r="M26" s="9" t="s">
        <v>6</v>
      </c>
    </row>
    <row r="27" customFormat="false" ht="15" hidden="false" customHeight="false" outlineLevel="0" collapsed="false">
      <c r="A27" s="10" t="s">
        <v>7</v>
      </c>
      <c r="B27" s="28" t="n">
        <v>2.3156E-008</v>
      </c>
      <c r="C27" s="28" t="n">
        <v>1.3426</v>
      </c>
      <c r="D27" s="28" t="n">
        <v>1.7361</v>
      </c>
      <c r="E27" s="29" t="n">
        <v>2.7678E-010</v>
      </c>
      <c r="F27" s="29" t="n">
        <v>1.4675</v>
      </c>
      <c r="G27" s="29" t="n">
        <v>1.776</v>
      </c>
      <c r="H27" s="30" t="n">
        <v>3.93E-015</v>
      </c>
      <c r="I27" s="30" t="n">
        <v>0.73</v>
      </c>
      <c r="J27" s="30" t="n">
        <v>1.51</v>
      </c>
      <c r="K27" s="14" t="n">
        <f aca="false">IF(OR(B27&lt;H27, E27&lt;H27),1,0)</f>
        <v>0</v>
      </c>
      <c r="L27" s="14" t="n">
        <f aca="false">IF(OR(C27&lt;I27, F27&lt;I27),1,0)</f>
        <v>0</v>
      </c>
      <c r="M27" s="14" t="n">
        <f aca="false">IF(OR(D27&lt;J27, G27&lt;J27),1,0)</f>
        <v>0</v>
      </c>
    </row>
    <row r="28" customFormat="false" ht="15" hidden="false" customHeight="false" outlineLevel="0" collapsed="false">
      <c r="A28" s="15" t="s">
        <v>8</v>
      </c>
      <c r="B28" s="28" t="n">
        <v>6.9804E-024</v>
      </c>
      <c r="C28" s="28" t="n">
        <v>0.5322</v>
      </c>
      <c r="D28" s="28" t="n">
        <v>1.3782</v>
      </c>
      <c r="E28" s="29" t="n">
        <v>4.4645E-016</v>
      </c>
      <c r="F28" s="29" t="n">
        <v>1.1962</v>
      </c>
      <c r="G28" s="29" t="n">
        <v>1.8582</v>
      </c>
      <c r="H28" s="30" t="n">
        <v>6.15E-017</v>
      </c>
      <c r="I28" s="30" t="n">
        <v>1.2</v>
      </c>
      <c r="J28" s="30" t="n">
        <v>1.86</v>
      </c>
      <c r="K28" s="14" t="n">
        <f aca="false">IF(OR(B28&lt;H28, E28&lt;H28),1,0)</f>
        <v>1</v>
      </c>
      <c r="L28" s="14" t="n">
        <f aca="false">IF(OR(C28&lt;I28, F28&lt;I28),1,0)</f>
        <v>1</v>
      </c>
      <c r="M28" s="14" t="n">
        <f aca="false">IF(OR(D28&lt;J28, G28&lt;J28),1,0)</f>
        <v>1</v>
      </c>
    </row>
    <row r="29" customFormat="false" ht="15" hidden="false" customHeight="false" outlineLevel="0" collapsed="false">
      <c r="A29" s="15" t="s">
        <v>9</v>
      </c>
      <c r="B29" s="28" t="n">
        <v>3.5018E-008</v>
      </c>
      <c r="C29" s="31" t="n">
        <v>0.00088792</v>
      </c>
      <c r="D29" s="28" t="n">
        <v>0.0018</v>
      </c>
      <c r="E29" s="29" t="n">
        <v>2.6711E-007</v>
      </c>
      <c r="F29" s="31" t="n">
        <v>0.0012</v>
      </c>
      <c r="G29" s="29" t="n">
        <v>0.0014</v>
      </c>
      <c r="H29" s="30" t="n">
        <v>3.62E-011</v>
      </c>
      <c r="I29" s="31" t="n">
        <v>0.0004</v>
      </c>
      <c r="J29" s="30" t="n">
        <v>0.00207</v>
      </c>
      <c r="K29" s="14" t="n">
        <f aca="false">IF(OR(B29&lt;H29, E29&lt;H29),1,0)</f>
        <v>0</v>
      </c>
      <c r="L29" s="14" t="n">
        <f aca="false">IF(OR(C29&lt;I29, F29&lt;I29),1,0)</f>
        <v>0</v>
      </c>
      <c r="M29" s="14" t="n">
        <f aca="false">IF(OR(D29&lt;J29, G29&lt;J29),1,0)</f>
        <v>1</v>
      </c>
    </row>
    <row r="30" customFormat="false" ht="15" hidden="false" customHeight="false" outlineLevel="0" collapsed="false">
      <c r="A30" s="15" t="s">
        <v>10</v>
      </c>
      <c r="B30" s="28" t="n">
        <v>20.7772</v>
      </c>
      <c r="C30" s="28" t="n">
        <v>446.4612</v>
      </c>
      <c r="D30" s="28" t="n">
        <v>866.8354</v>
      </c>
      <c r="E30" s="29" t="n">
        <v>11.3371</v>
      </c>
      <c r="F30" s="29" t="n">
        <v>245.5023</v>
      </c>
      <c r="G30" s="29" t="n">
        <v>524.6599</v>
      </c>
      <c r="H30" s="30" t="n">
        <v>49.91</v>
      </c>
      <c r="I30" s="30" t="n">
        <v>1810</v>
      </c>
      <c r="J30" s="30" t="n">
        <v>3440</v>
      </c>
      <c r="K30" s="14" t="n">
        <f aca="false">IF(OR(B30&lt;H30, E30&lt;H30),1,0)</f>
        <v>1</v>
      </c>
      <c r="L30" s="14" t="n">
        <f aca="false">IF(OR(C30&lt;I30, F30&lt;I30),1,0)</f>
        <v>1</v>
      </c>
      <c r="M30" s="14" t="n">
        <f aca="false">IF(OR(D30&lt;J30, G30&lt;J30),1,0)</f>
        <v>1</v>
      </c>
    </row>
    <row r="31" customFormat="false" ht="15" hidden="false" customHeight="false" outlineLevel="0" collapsed="false">
      <c r="A31" s="15" t="s">
        <v>11</v>
      </c>
      <c r="B31" s="28" t="n">
        <v>1.4702E-020</v>
      </c>
      <c r="C31" s="28" t="n">
        <v>0.5316</v>
      </c>
      <c r="D31" s="28" t="n">
        <v>1.3784</v>
      </c>
      <c r="E31" s="29" t="n">
        <v>1.0625E-012</v>
      </c>
      <c r="F31" s="29" t="n">
        <v>1.0537</v>
      </c>
      <c r="G31" s="29" t="n">
        <v>1.7177</v>
      </c>
      <c r="H31" s="30" t="n">
        <v>1.2E-013</v>
      </c>
      <c r="I31" s="30" t="n">
        <v>1.06</v>
      </c>
      <c r="J31" s="30" t="n">
        <v>1.79</v>
      </c>
      <c r="K31" s="14" t="n">
        <f aca="false">IF(OR(B31&lt;H31, E31&lt;H31),1,0)</f>
        <v>1</v>
      </c>
      <c r="L31" s="14" t="n">
        <f aca="false">IF(OR(C31&lt;I31, F31&lt;I31),1,0)</f>
        <v>1</v>
      </c>
      <c r="M31" s="14" t="n">
        <f aca="false">IF(OR(D31&lt;J31, G31&lt;J31),1,0)</f>
        <v>1</v>
      </c>
    </row>
    <row r="32" customFormat="false" ht="15" hidden="false" customHeight="false" outlineLevel="0" collapsed="false">
      <c r="A32" s="15" t="s">
        <v>12</v>
      </c>
      <c r="B32" s="28" t="n">
        <v>2.5651E-007</v>
      </c>
      <c r="C32" s="28" t="n">
        <v>0.0012</v>
      </c>
      <c r="D32" s="28" t="n">
        <v>0.0033</v>
      </c>
      <c r="E32" s="29" t="n">
        <v>8.3534E-009</v>
      </c>
      <c r="F32" s="29" t="n">
        <v>0.1683</v>
      </c>
      <c r="G32" s="29" t="n">
        <v>0.7465</v>
      </c>
      <c r="H32" s="30" t="n">
        <v>2.74E-007</v>
      </c>
      <c r="I32" s="30" t="n">
        <v>0.13</v>
      </c>
      <c r="J32" s="30" t="n">
        <v>0.73</v>
      </c>
      <c r="K32" s="14" t="n">
        <f aca="false">IF(OR(B32&lt;H32, E32&lt;H32),1,0)</f>
        <v>1</v>
      </c>
      <c r="L32" s="14" t="n">
        <f aca="false">IF(OR(C32&lt;I32, F32&lt;I32),1,0)</f>
        <v>1</v>
      </c>
      <c r="M32" s="14" t="n">
        <f aca="false">IF(OR(D32&lt;J32, G32&lt;J32),1,0)</f>
        <v>1</v>
      </c>
    </row>
    <row r="33" customFormat="false" ht="15" hidden="false" customHeight="false" outlineLevel="0" collapsed="false">
      <c r="A33" s="15" t="s">
        <v>13</v>
      </c>
      <c r="B33" s="28" t="n">
        <v>19.8961</v>
      </c>
      <c r="C33" s="28" t="n">
        <v>377.117</v>
      </c>
      <c r="D33" s="28" t="n">
        <v>728.3998</v>
      </c>
      <c r="E33" s="29" t="n">
        <v>28.5138</v>
      </c>
      <c r="F33" s="29" t="n">
        <v>231.7645</v>
      </c>
      <c r="G33" s="29" t="n">
        <v>309.9869</v>
      </c>
      <c r="H33" s="30" t="n">
        <v>137</v>
      </c>
      <c r="I33" s="30" t="n">
        <v>4150</v>
      </c>
      <c r="J33" s="30" t="n">
        <v>8390</v>
      </c>
      <c r="K33" s="14" t="n">
        <f aca="false">IF(OR(B33&lt;H33, E33&lt;H33),1,0)</f>
        <v>1</v>
      </c>
      <c r="L33" s="14" t="n">
        <f aca="false">IF(OR(C33&lt;I33, F33&lt;I33),1,0)</f>
        <v>1</v>
      </c>
      <c r="M33" s="14" t="n">
        <f aca="false">IF(OR(D33&lt;J33, G33&lt;J33),1,0)</f>
        <v>1</v>
      </c>
    </row>
    <row r="34" customFormat="false" ht="15" hidden="false" customHeight="false" outlineLevel="0" collapsed="false">
      <c r="A34" s="15" t="s">
        <v>14</v>
      </c>
      <c r="B34" s="28" t="n">
        <v>24.508</v>
      </c>
      <c r="C34" s="28" t="n">
        <v>25.4024</v>
      </c>
      <c r="D34" s="28" t="n">
        <v>0.42</v>
      </c>
      <c r="E34" s="29" t="n">
        <v>24.3115</v>
      </c>
      <c r="F34" s="29" t="n">
        <v>25.5658</v>
      </c>
      <c r="G34" s="29" t="n">
        <v>0.4126</v>
      </c>
      <c r="H34" s="30" t="n">
        <v>25.46</v>
      </c>
      <c r="I34" s="30" t="n">
        <v>44.55</v>
      </c>
      <c r="J34" s="30" t="n">
        <v>51.96</v>
      </c>
      <c r="K34" s="14" t="n">
        <f aca="false">IF(OR(B34&lt;H34, E34&lt;H34),1,0)</f>
        <v>1</v>
      </c>
      <c r="L34" s="14" t="n">
        <f aca="false">IF(OR(C34&lt;I34, F34&lt;I34),1,0)</f>
        <v>1</v>
      </c>
      <c r="M34" s="14" t="n">
        <f aca="false">IF(OR(D34&lt;J34, G34&lt;J34),1,0)</f>
        <v>1</v>
      </c>
    </row>
    <row r="35" customFormat="false" ht="15" hidden="false" customHeight="false" outlineLevel="0" collapsed="false">
      <c r="A35" s="15" t="s">
        <v>15</v>
      </c>
      <c r="B35" s="28" t="n">
        <v>1.3936E-023</v>
      </c>
      <c r="C35" s="28" t="n">
        <v>1.329</v>
      </c>
      <c r="D35" s="28" t="n">
        <v>1.9116</v>
      </c>
      <c r="E35" s="29" t="n">
        <v>2.8566E-022</v>
      </c>
      <c r="F35" s="29" t="n">
        <v>0.7973</v>
      </c>
      <c r="G35" s="29" t="n">
        <v>1.622</v>
      </c>
      <c r="H35" s="30" t="n">
        <v>1.35E-023</v>
      </c>
      <c r="I35" s="30" t="n">
        <v>0.8</v>
      </c>
      <c r="J35" s="30" t="n">
        <v>1.62</v>
      </c>
      <c r="K35" s="14" t="n">
        <f aca="false">IF(OR(B35&lt;H35, E35&lt;H35),1,0)</f>
        <v>0</v>
      </c>
      <c r="L35" s="14" t="n">
        <f aca="false">IF(OR(C35&lt;I35, F35&lt;I35),1,0)</f>
        <v>1</v>
      </c>
      <c r="M35" s="14" t="n">
        <f aca="false">IF(OR(D35&lt;J35, G35&lt;J35),1,0)</f>
        <v>0</v>
      </c>
    </row>
    <row r="36" customFormat="false" ht="15" hidden="false" customHeight="false" outlineLevel="0" collapsed="false">
      <c r="A36" s="15" t="s">
        <v>16</v>
      </c>
      <c r="B36" s="28" t="n">
        <v>6.9184E-011</v>
      </c>
      <c r="C36" s="28" t="n">
        <v>7.7287E-007</v>
      </c>
      <c r="D36" s="28" t="n">
        <v>1.9306E-006</v>
      </c>
      <c r="E36" s="29" t="n">
        <v>3.3695E-010</v>
      </c>
      <c r="F36" s="29" t="n">
        <v>0.1329</v>
      </c>
      <c r="G36" s="29" t="n">
        <v>0.7279</v>
      </c>
      <c r="H36" s="30" t="n">
        <v>7.35E-020</v>
      </c>
      <c r="I36" s="30" t="n">
        <v>0.4</v>
      </c>
      <c r="J36" s="30" t="n">
        <v>1.22</v>
      </c>
      <c r="K36" s="14" t="n">
        <f aca="false">IF(OR(B36&lt;H36, E36&lt;H36),1,0)</f>
        <v>0</v>
      </c>
      <c r="L36" s="14" t="n">
        <f aca="false">IF(OR(C36&lt;I36, F36&lt;I36),1,0)</f>
        <v>1</v>
      </c>
      <c r="M36" s="14" t="n">
        <f aca="false">IF(OR(D36&lt;J36, G36&lt;J36),1,0)</f>
        <v>1</v>
      </c>
    </row>
    <row r="37" customFormat="false" ht="15" hidden="false" customHeight="false" outlineLevel="0" collapsed="false">
      <c r="A37" s="15" t="s">
        <v>17</v>
      </c>
      <c r="B37" s="28" t="n">
        <v>47.2377</v>
      </c>
      <c r="C37" s="28" t="n">
        <v>188.2756</v>
      </c>
      <c r="D37" s="28" t="n">
        <v>111.4462</v>
      </c>
      <c r="E37" s="29" t="n">
        <v>24.0048</v>
      </c>
      <c r="F37" s="29" t="n">
        <v>381.6305</v>
      </c>
      <c r="G37" s="29" t="n">
        <v>710.1964</v>
      </c>
      <c r="H37" s="30" t="n">
        <v>172</v>
      </c>
      <c r="I37" s="30" t="n">
        <v>32800</v>
      </c>
      <c r="J37" s="30" t="n">
        <v>74200</v>
      </c>
      <c r="K37" s="14" t="n">
        <f aca="false">IF(OR(B37&lt;H37, E37&lt;H37),1,0)</f>
        <v>1</v>
      </c>
      <c r="L37" s="14" t="n">
        <f aca="false">IF(OR(C37&lt;I37, F37&lt;I37),1,0)</f>
        <v>1</v>
      </c>
      <c r="M37" s="14" t="n">
        <f aca="false">IF(OR(D37&lt;J37, G37&lt;J37),1,0)</f>
        <v>1</v>
      </c>
    </row>
    <row r="38" customFormat="false" ht="15" hidden="false" customHeight="false" outlineLevel="0" collapsed="false">
      <c r="A38" s="19" t="s">
        <v>5</v>
      </c>
      <c r="B38" s="28" t="n">
        <f aca="false">AVERAGE(B27:B37)</f>
        <v>10.219909119523</v>
      </c>
      <c r="C38" s="28" t="n">
        <f aca="false">AVERAGE(C27:C37)</f>
        <v>94.63578988117</v>
      </c>
      <c r="D38" s="28" t="n">
        <f aca="false">AVERAGE(D27:D37)</f>
        <v>155.773709266418</v>
      </c>
      <c r="E38" s="29" t="n">
        <f aca="false">AVERAGE(E27:E37)</f>
        <v>8.01520002509802</v>
      </c>
      <c r="F38" s="29" t="n">
        <f aca="false">AVERAGE(F27:F37)</f>
        <v>80.8436545454545</v>
      </c>
      <c r="G38" s="29" t="n">
        <f aca="false">AVERAGE(G27:G37)</f>
        <v>141.245954545455</v>
      </c>
      <c r="H38" s="30" t="n">
        <f aca="false">AVERAGE(H27:H37)</f>
        <v>34.9427272976397</v>
      </c>
      <c r="I38" s="30" t="n">
        <f aca="false">AVERAGE(I27:I37)</f>
        <v>3528.07912727273</v>
      </c>
      <c r="J38" s="30" t="n">
        <f aca="false">AVERAGE(J27:J37)</f>
        <v>7826.42655181818</v>
      </c>
      <c r="K38" s="14" t="n">
        <f aca="false">IF(OR(B38&lt;H38, E38&lt;H38),1,0)</f>
        <v>1</v>
      </c>
      <c r="L38" s="14" t="n">
        <f aca="false">IF(OR(C38&lt;I38, F38&lt;I38),1,0)</f>
        <v>1</v>
      </c>
      <c r="M38" s="14" t="n">
        <f aca="false">IF(OR(D38&lt;J38, G38&lt;J38),1,0)</f>
        <v>1</v>
      </c>
    </row>
    <row r="43" customFormat="false" ht="13.8" hidden="false" customHeight="false" outlineLevel="0" collapsed="false">
      <c r="E43" s="32" t="n">
        <v>3.71E-016</v>
      </c>
      <c r="F43" s="32" t="n">
        <v>0.132</v>
      </c>
      <c r="G43" s="32" t="n">
        <v>0.716</v>
      </c>
    </row>
    <row r="44" customFormat="false" ht="13.8" hidden="false" customHeight="false" outlineLevel="0" collapsed="false">
      <c r="E44" s="32" t="n">
        <v>2.64E-007</v>
      </c>
      <c r="F44" s="32" t="n">
        <v>0.399</v>
      </c>
      <c r="G44" s="32" t="n">
        <v>1.2</v>
      </c>
    </row>
    <row r="45" customFormat="false" ht="13.8" hidden="false" customHeight="false" outlineLevel="0" collapsed="false">
      <c r="E45" s="32" t="n">
        <v>8.84E-018</v>
      </c>
      <c r="F45" s="12" t="n">
        <v>0.797</v>
      </c>
      <c r="G45" s="32" t="n">
        <v>1.59</v>
      </c>
    </row>
    <row r="46" customFormat="false" ht="13.8" hidden="false" customHeight="false" outlineLevel="0" collapsed="false">
      <c r="E46" s="32" t="n">
        <v>7.31E-020</v>
      </c>
      <c r="F46" s="32" t="n">
        <v>3.855E-017</v>
      </c>
      <c r="G46" s="32" t="n">
        <v>7.02E-017</v>
      </c>
    </row>
    <row r="47" customFormat="false" ht="13.8" hidden="false" customHeight="false" outlineLevel="0" collapsed="false">
      <c r="E47" s="32" t="n">
        <v>4.55E-013</v>
      </c>
      <c r="F47" s="32" t="n">
        <v>0.398</v>
      </c>
      <c r="G47" s="32" t="n">
        <v>1.2</v>
      </c>
    </row>
    <row r="48" customFormat="false" ht="13.8" hidden="false" customHeight="false" outlineLevel="0" collapsed="false">
      <c r="E48" s="32" t="n">
        <v>4.02E-008</v>
      </c>
      <c r="F48" s="32" t="n">
        <v>0.797</v>
      </c>
      <c r="G48" s="32" t="n">
        <v>1.59</v>
      </c>
    </row>
    <row r="49" customFormat="false" ht="13.8" hidden="false" customHeight="false" outlineLevel="0" collapsed="false">
      <c r="E49" s="32" t="n">
        <v>3.07E-014</v>
      </c>
      <c r="F49" s="32" t="n">
        <v>2.27E-010</v>
      </c>
      <c r="G49" s="32" t="n">
        <v>4.87E-010</v>
      </c>
    </row>
    <row r="50" customFormat="false" ht="13.8" hidden="false" customHeight="false" outlineLevel="0" collapsed="false">
      <c r="E50" s="32" t="n">
        <v>3.24E-029</v>
      </c>
      <c r="F50" s="32" t="n">
        <v>0.399</v>
      </c>
      <c r="G50" s="32" t="n">
        <v>1.19</v>
      </c>
    </row>
    <row r="51" customFormat="false" ht="13.8" hidden="false" customHeight="false" outlineLevel="0" collapsed="false">
      <c r="E51" s="32" t="n">
        <v>7.44</v>
      </c>
      <c r="F51" s="32" t="n">
        <v>8.58</v>
      </c>
      <c r="G51" s="32" t="n">
        <v>1.16</v>
      </c>
    </row>
    <row r="52" customFormat="false" ht="13.8" hidden="false" customHeight="false" outlineLevel="0" collapsed="false">
      <c r="E52" s="32" t="n">
        <v>1.12E-018</v>
      </c>
      <c r="F52" s="32" t="n">
        <v>0.398</v>
      </c>
      <c r="G52" s="32" t="n">
        <v>1.19</v>
      </c>
    </row>
    <row r="53" customFormat="false" ht="13.8" hidden="false" customHeight="false" outlineLevel="0" collapsed="false">
      <c r="E53" s="32" t="n">
        <v>8.16E-020</v>
      </c>
      <c r="F53" s="32" t="n">
        <v>7.97E-011</v>
      </c>
      <c r="G53" s="32" t="n">
        <v>1.05E-010</v>
      </c>
    </row>
  </sheetData>
  <mergeCells count="8">
    <mergeCell ref="B1:D1"/>
    <mergeCell ref="E1:G1"/>
    <mergeCell ref="H1:J1"/>
    <mergeCell ref="K1:M1"/>
    <mergeCell ref="B25:D25"/>
    <mergeCell ref="E25:G25"/>
    <mergeCell ref="H25:J25"/>
    <mergeCell ref="K25:M25"/>
  </mergeCells>
  <conditionalFormatting sqref="K3:M3 K4:K13 M4:M13 M18 K18">
    <cfRule type="expression" priority="2" aboveAverage="0" equalAverage="0" bottom="0" percent="0" rank="0" text="" dxfId="0">
      <formula>$L$3:$L$17 = 1</formula>
    </cfRule>
  </conditionalFormatting>
  <conditionalFormatting sqref="K3:M13 K18:M18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1</formula>
    </cfRule>
  </conditionalFormatting>
  <conditionalFormatting sqref="K27:M27 M28:M38 K28:K38">
    <cfRule type="expression" priority="5" aboveAverage="0" equalAverage="0" bottom="0" percent="0" rank="0" text="" dxfId="0">
      <formula>$L$3:$L$17 = 1</formula>
    </cfRule>
  </conditionalFormatting>
  <conditionalFormatting sqref="K27:M38">
    <cfRule type="cellIs" priority="6" operator="equal" aboveAverage="0" equalAverage="0" bottom="0" percent="0" rank="0" text="" dxfId="3">
      <formula>1</formula>
    </cfRule>
    <cfRule type="cellIs" priority="7" operator="equal" aboveAverage="0" equalAverage="0" bottom="0" percent="0" rank="0" text="" dxfId="4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3" min="3" style="0" width="12.72"/>
    <col collapsed="false" customWidth="true" hidden="false" outlineLevel="0" max="4" min="4" style="0" width="11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3.14"/>
    <col collapsed="false" customWidth="true" hidden="false" outlineLevel="0" max="9" min="8" style="0" width="12"/>
    <col collapsed="false" customWidth="true" hidden="false" outlineLevel="0" max="10" min="10" style="0" width="12.86"/>
    <col collapsed="false" customWidth="true" hidden="false" outlineLevel="0" max="11" min="11" style="0" width="12.72"/>
    <col collapsed="false" customWidth="true" hidden="false" outlineLevel="0" max="12" min="12" style="0" width="12.57"/>
    <col collapsed="false" customWidth="true" hidden="false" outlineLevel="0" max="13" min="13" style="0" width="12.86"/>
  </cols>
  <sheetData>
    <row r="1" customFormat="false" ht="15" hidden="false" customHeight="false" outlineLevel="0" collapsed="false">
      <c r="B1" s="22" t="s">
        <v>0</v>
      </c>
      <c r="C1" s="22"/>
      <c r="D1" s="22"/>
      <c r="E1" s="23" t="s">
        <v>24</v>
      </c>
      <c r="F1" s="23"/>
      <c r="G1" s="23"/>
      <c r="H1" s="56" t="s">
        <v>85</v>
      </c>
      <c r="I1" s="56"/>
      <c r="J1" s="56"/>
      <c r="K1" s="57" t="s">
        <v>86</v>
      </c>
      <c r="L1" s="57"/>
      <c r="M1" s="57"/>
      <c r="N1" s="24" t="s">
        <v>2</v>
      </c>
      <c r="O1" s="24"/>
      <c r="P1" s="24"/>
      <c r="Q1" s="4" t="s">
        <v>3</v>
      </c>
      <c r="R1" s="4"/>
      <c r="S1" s="4"/>
    </row>
    <row r="2" customFormat="false" ht="15" hidden="false" customHeight="false" outlineLevel="0" collapsed="false">
      <c r="A2" s="5"/>
      <c r="B2" s="25" t="s">
        <v>4</v>
      </c>
      <c r="C2" s="25" t="s">
        <v>5</v>
      </c>
      <c r="D2" s="25" t="s">
        <v>6</v>
      </c>
      <c r="E2" s="26" t="s">
        <v>4</v>
      </c>
      <c r="F2" s="26" t="s">
        <v>5</v>
      </c>
      <c r="G2" s="26" t="s">
        <v>6</v>
      </c>
      <c r="H2" s="58" t="s">
        <v>4</v>
      </c>
      <c r="I2" s="58" t="s">
        <v>5</v>
      </c>
      <c r="J2" s="58" t="s">
        <v>6</v>
      </c>
      <c r="K2" s="59" t="s">
        <v>4</v>
      </c>
      <c r="L2" s="59" t="s">
        <v>5</v>
      </c>
      <c r="M2" s="59" t="s">
        <v>6</v>
      </c>
      <c r="N2" s="52" t="s">
        <v>4</v>
      </c>
      <c r="O2" s="52" t="s">
        <v>5</v>
      </c>
      <c r="P2" s="52" t="s">
        <v>6</v>
      </c>
      <c r="Q2" s="14" t="s">
        <v>4</v>
      </c>
      <c r="R2" s="14" t="s">
        <v>5</v>
      </c>
      <c r="S2" s="14" t="s">
        <v>6</v>
      </c>
    </row>
    <row r="3" customFormat="false" ht="15" hidden="false" customHeight="false" outlineLevel="0" collapsed="false">
      <c r="A3" s="10" t="s">
        <v>7</v>
      </c>
      <c r="B3" s="43"/>
      <c r="C3" s="43"/>
      <c r="D3" s="43"/>
      <c r="E3" s="35"/>
      <c r="F3" s="35"/>
      <c r="G3" s="35"/>
      <c r="H3" s="60"/>
      <c r="I3" s="60"/>
      <c r="J3" s="60"/>
      <c r="K3" s="61"/>
      <c r="L3" s="61"/>
      <c r="M3" s="62"/>
      <c r="N3" s="36" t="n">
        <v>197</v>
      </c>
      <c r="O3" s="36" t="n">
        <v>355</v>
      </c>
      <c r="P3" s="36" t="n">
        <v>98.4</v>
      </c>
      <c r="Q3" s="53" t="n">
        <f aca="false">IF(OR(B3&lt;N3, E3&lt;N3),1,0)</f>
        <v>1</v>
      </c>
      <c r="R3" s="14" t="n">
        <f aca="false">IF(OR(C3&lt;O3, F3&lt;O3),1,0)</f>
        <v>1</v>
      </c>
      <c r="S3" s="14" t="n">
        <f aca="false">IF(OR(D3&lt;P3, G3&lt;P3),1,0)</f>
        <v>1</v>
      </c>
    </row>
    <row r="4" customFormat="false" ht="15" hidden="false" customHeight="false" outlineLevel="0" collapsed="false">
      <c r="A4" s="15" t="s">
        <v>8</v>
      </c>
      <c r="B4" s="43"/>
      <c r="C4" s="43"/>
      <c r="D4" s="43"/>
      <c r="E4" s="35"/>
      <c r="F4" s="35"/>
      <c r="G4" s="35"/>
      <c r="H4" s="60"/>
      <c r="I4" s="60"/>
      <c r="J4" s="60"/>
      <c r="K4" s="61"/>
      <c r="L4" s="61"/>
      <c r="M4" s="62"/>
      <c r="N4" s="36" t="n">
        <v>254</v>
      </c>
      <c r="O4" s="36" t="n">
        <v>490</v>
      </c>
      <c r="P4" s="36" t="n">
        <v>153</v>
      </c>
      <c r="Q4" s="53" t="n">
        <f aca="false">IF(OR(B4&lt;N4, E4&lt;N4),1,0)</f>
        <v>1</v>
      </c>
      <c r="R4" s="14" t="n">
        <f aca="false">IF(OR(C4&lt;O4, F4&lt;O4),1,0)</f>
        <v>1</v>
      </c>
      <c r="S4" s="14" t="n">
        <f aca="false">IF(OR(D4&lt;P4, G4&lt;P4),1,0)</f>
        <v>1</v>
      </c>
    </row>
    <row r="5" customFormat="false" ht="15" hidden="false" customHeight="false" outlineLevel="0" collapsed="false">
      <c r="A5" s="15" t="s">
        <v>9</v>
      </c>
      <c r="B5" s="43"/>
      <c r="C5" s="43"/>
      <c r="D5" s="43"/>
      <c r="E5" s="35"/>
      <c r="F5" s="35"/>
      <c r="G5" s="35"/>
      <c r="H5" s="60"/>
      <c r="I5" s="60"/>
      <c r="J5" s="60"/>
      <c r="K5" s="61"/>
      <c r="L5" s="61"/>
      <c r="M5" s="62"/>
      <c r="N5" s="36" t="n">
        <v>124</v>
      </c>
      <c r="O5" s="36" t="n">
        <v>681</v>
      </c>
      <c r="P5" s="36" t="n">
        <v>153</v>
      </c>
      <c r="Q5" s="53" t="n">
        <f aca="false">IF(OR(B5&lt;N5, E5&lt;N5),1,0)</f>
        <v>1</v>
      </c>
      <c r="R5" s="14" t="n">
        <f aca="false">IF(OR(C5&lt;O5, F5&lt;O5),1,0)</f>
        <v>1</v>
      </c>
      <c r="S5" s="14" t="n">
        <f aca="false">IF(OR(D5&lt;P5, G5&lt;P5),1,0)</f>
        <v>1</v>
      </c>
    </row>
    <row r="6" customFormat="false" ht="15" hidden="false" customHeight="false" outlineLevel="0" collapsed="false">
      <c r="A6" s="15" t="s">
        <v>10</v>
      </c>
      <c r="B6" s="43"/>
      <c r="C6" s="43"/>
      <c r="D6" s="43"/>
      <c r="E6" s="35"/>
      <c r="F6" s="35"/>
      <c r="G6" s="35"/>
      <c r="H6" s="60"/>
      <c r="I6" s="60"/>
      <c r="J6" s="60"/>
      <c r="K6" s="61"/>
      <c r="L6" s="61"/>
      <c r="M6" s="62"/>
      <c r="N6" s="36" t="n">
        <v>748</v>
      </c>
      <c r="O6" s="36" t="n">
        <v>1230</v>
      </c>
      <c r="P6" s="36" t="n">
        <v>272</v>
      </c>
      <c r="Q6" s="53" t="n">
        <f aca="false">IF(OR(B6&lt;N6, E6&lt;N6),1,0)</f>
        <v>1</v>
      </c>
      <c r="R6" s="14" t="n">
        <f aca="false">IF(OR(C6&lt;O6, F6&lt;O6),1,0)</f>
        <v>1</v>
      </c>
      <c r="S6" s="14" t="n">
        <f aca="false">IF(OR(D6&lt;P6, G6&lt;P6),1,0)</f>
        <v>1</v>
      </c>
    </row>
    <row r="7" customFormat="false" ht="15" hidden="false" customHeight="false" outlineLevel="0" collapsed="false">
      <c r="A7" s="15" t="s">
        <v>11</v>
      </c>
      <c r="B7" s="43"/>
      <c r="C7" s="43"/>
      <c r="D7" s="43"/>
      <c r="E7" s="35"/>
      <c r="F7" s="35"/>
      <c r="G7" s="35"/>
      <c r="H7" s="60"/>
      <c r="I7" s="60"/>
      <c r="J7" s="60"/>
      <c r="K7" s="61"/>
      <c r="L7" s="61"/>
      <c r="M7" s="62"/>
      <c r="N7" s="36" t="n">
        <v>343</v>
      </c>
      <c r="O7" s="36" t="n">
        <v>700</v>
      </c>
      <c r="P7" s="36" t="n">
        <v>173</v>
      </c>
      <c r="Q7" s="53" t="n">
        <f aca="false">IF(OR(B7&lt;N7, E7&lt;N7),1,0)</f>
        <v>1</v>
      </c>
      <c r="R7" s="14" t="n">
        <f aca="false">IF(OR(C7&lt;O7, F7&lt;O7),1,0)</f>
        <v>1</v>
      </c>
      <c r="S7" s="14" t="n">
        <f aca="false">IF(OR(D7&lt;P7, G7&lt;P7),1,0)</f>
        <v>1</v>
      </c>
    </row>
    <row r="8" customFormat="false" ht="15" hidden="false" customHeight="false" outlineLevel="0" collapsed="false">
      <c r="A8" s="15" t="s">
        <v>12</v>
      </c>
      <c r="B8" s="34"/>
      <c r="C8" s="34"/>
      <c r="D8" s="34"/>
      <c r="E8" s="35"/>
      <c r="F8" s="35"/>
      <c r="G8" s="35"/>
      <c r="H8" s="60"/>
      <c r="I8" s="60"/>
      <c r="J8" s="60"/>
      <c r="K8" s="61"/>
      <c r="L8" s="61"/>
      <c r="M8" s="62"/>
      <c r="N8" s="36" t="n">
        <v>812</v>
      </c>
      <c r="O8" s="36" t="n">
        <v>873</v>
      </c>
      <c r="P8" s="36" t="n">
        <v>21.1</v>
      </c>
      <c r="Q8" s="53" t="n">
        <f aca="false">IF(OR(B8&lt;N8, E8&lt;N8),1,0)</f>
        <v>1</v>
      </c>
      <c r="R8" s="14" t="n">
        <f aca="false">IF(OR(C8&lt;O8, F8&lt;O8),1,0)</f>
        <v>1</v>
      </c>
      <c r="S8" s="14" t="n">
        <f aca="false">IF(OR(D8&lt;P8, G8&lt;P8),1,0)</f>
        <v>1</v>
      </c>
    </row>
    <row r="9" customFormat="false" ht="15" hidden="false" customHeight="false" outlineLevel="0" collapsed="false">
      <c r="A9" s="15" t="s">
        <v>13</v>
      </c>
      <c r="B9" s="34"/>
      <c r="C9" s="34"/>
      <c r="D9" s="34"/>
      <c r="E9" s="35"/>
      <c r="F9" s="35"/>
      <c r="G9" s="35"/>
      <c r="H9" s="60"/>
      <c r="I9" s="60"/>
      <c r="J9" s="60"/>
      <c r="K9" s="61"/>
      <c r="L9" s="61"/>
      <c r="M9" s="62"/>
      <c r="N9" s="36" t="n">
        <v>1690</v>
      </c>
      <c r="O9" s="36" t="n">
        <v>2480</v>
      </c>
      <c r="P9" s="36" t="n">
        <v>660</v>
      </c>
      <c r="Q9" s="53" t="n">
        <f aca="false">IF(OR(B9&lt;N9, E9&lt;N9),1,0)</f>
        <v>1</v>
      </c>
      <c r="R9" s="14" t="n">
        <f aca="false">IF(OR(C9&lt;O9, F9&lt;O9),1,0)</f>
        <v>1</v>
      </c>
      <c r="S9" s="14" t="n">
        <f aca="false">IF(OR(D9&lt;P9, G9&lt;P9),1,0)</f>
        <v>1</v>
      </c>
    </row>
    <row r="10" customFormat="false" ht="15" hidden="false" customHeight="false" outlineLevel="0" collapsed="false">
      <c r="A10" s="15" t="s">
        <v>14</v>
      </c>
      <c r="B10" s="34"/>
      <c r="C10" s="34"/>
      <c r="D10" s="34"/>
      <c r="E10" s="35"/>
      <c r="F10" s="35"/>
      <c r="G10" s="35"/>
      <c r="H10" s="60"/>
      <c r="I10" s="60"/>
      <c r="J10" s="60"/>
      <c r="K10" s="61"/>
      <c r="L10" s="61"/>
      <c r="M10" s="62"/>
      <c r="N10" s="36" t="n">
        <v>55.7</v>
      </c>
      <c r="O10" s="36" t="n">
        <v>562</v>
      </c>
      <c r="P10" s="36" t="n">
        <v>251</v>
      </c>
      <c r="Q10" s="53" t="n">
        <f aca="false">IF(OR(B10&lt;N10, E10&lt;N10),1,0)</f>
        <v>1</v>
      </c>
      <c r="R10" s="14" t="n">
        <f aca="false">IF(OR(C10&lt;O10, F10&lt;O10),1,0)</f>
        <v>1</v>
      </c>
      <c r="S10" s="14" t="n">
        <f aca="false">IF(OR(D10&lt;P10, G10&lt;P10),1,0)</f>
        <v>1</v>
      </c>
    </row>
    <row r="11" customFormat="false" ht="15" hidden="false" customHeight="false" outlineLevel="0" collapsed="false">
      <c r="A11" s="15" t="s">
        <v>15</v>
      </c>
      <c r="B11" s="34"/>
      <c r="C11" s="34"/>
      <c r="D11" s="34"/>
      <c r="E11" s="35"/>
      <c r="F11" s="35"/>
      <c r="G11" s="35"/>
      <c r="H11" s="60"/>
      <c r="I11" s="60"/>
      <c r="J11" s="60"/>
      <c r="K11" s="61"/>
      <c r="L11" s="61"/>
      <c r="M11" s="62"/>
      <c r="N11" s="36" t="n">
        <v>570</v>
      </c>
      <c r="O11" s="36" t="n">
        <v>1110</v>
      </c>
      <c r="P11" s="36" t="n">
        <v>315</v>
      </c>
      <c r="Q11" s="53" t="n">
        <f aca="false">IF(OR(B11&lt;N11, E11&lt;N11),1,0)</f>
        <v>1</v>
      </c>
      <c r="R11" s="14" t="n">
        <f aca="false">IF(OR(C11&lt;O11, F11&lt;O11),1,0)</f>
        <v>1</v>
      </c>
      <c r="S11" s="14" t="n">
        <f aca="false">IF(OR(D11&lt;P11, G11&lt;P11),1,0)</f>
        <v>1</v>
      </c>
    </row>
    <row r="12" customFormat="false" ht="15" hidden="false" customHeight="false" outlineLevel="0" collapsed="false">
      <c r="A12" s="15" t="s">
        <v>16</v>
      </c>
      <c r="B12" s="34"/>
      <c r="C12" s="34"/>
      <c r="D12" s="34"/>
      <c r="E12" s="35"/>
      <c r="F12" s="35"/>
      <c r="G12" s="35"/>
      <c r="H12" s="60"/>
      <c r="I12" s="60"/>
      <c r="J12" s="60"/>
      <c r="K12" s="61"/>
      <c r="L12" s="61"/>
      <c r="M12" s="62"/>
      <c r="N12" s="36" t="n">
        <v>89.6</v>
      </c>
      <c r="O12" s="36" t="n">
        <v>137</v>
      </c>
      <c r="P12" s="36" t="n">
        <v>48.5</v>
      </c>
      <c r="Q12" s="53" t="n">
        <f aca="false">IF(OR(B12&lt;N12, E12&lt;N12),1,0)</f>
        <v>1</v>
      </c>
      <c r="R12" s="14" t="n">
        <f aca="false">IF(OR(C12&lt;O12, F12&lt;O12),1,0)</f>
        <v>1</v>
      </c>
      <c r="S12" s="14" t="n">
        <f aca="false">IF(OR(D12&lt;P12, G12&lt;P12),1,0)</f>
        <v>1</v>
      </c>
    </row>
    <row r="13" customFormat="false" ht="15" hidden="false" customHeight="false" outlineLevel="0" collapsed="false">
      <c r="A13" s="15" t="s">
        <v>17</v>
      </c>
      <c r="B13" s="34"/>
      <c r="C13" s="34"/>
      <c r="D13" s="34"/>
      <c r="E13" s="35"/>
      <c r="F13" s="35"/>
      <c r="G13" s="35"/>
      <c r="H13" s="60"/>
      <c r="I13" s="60"/>
      <c r="J13" s="60"/>
      <c r="K13" s="61"/>
      <c r="L13" s="61"/>
      <c r="M13" s="62"/>
      <c r="N13" s="36" t="n">
        <v>2790</v>
      </c>
      <c r="O13" s="36" t="n">
        <v>4200</v>
      </c>
      <c r="P13" s="36" t="n">
        <v>963</v>
      </c>
      <c r="Q13" s="53" t="n">
        <f aca="false">IF(OR(B13&lt;N13, E13&lt;N13),1,0)</f>
        <v>1</v>
      </c>
      <c r="R13" s="14" t="n">
        <f aca="false">IF(OR(C13&lt;O13, F13&lt;O13),1,0)</f>
        <v>1</v>
      </c>
      <c r="S13" s="14" t="n">
        <f aca="false">IF(OR(D13&lt;P13, G13&lt;P13),1,0)</f>
        <v>1</v>
      </c>
    </row>
    <row r="14" customFormat="false" ht="15" hidden="false" customHeight="false" outlineLevel="0" collapsed="false">
      <c r="A14" s="15" t="s">
        <v>18</v>
      </c>
      <c r="B14" s="34"/>
      <c r="C14" s="34"/>
      <c r="D14" s="34"/>
      <c r="E14" s="35"/>
      <c r="F14" s="35"/>
      <c r="G14" s="35"/>
      <c r="H14" s="60"/>
      <c r="I14" s="60"/>
      <c r="J14" s="60"/>
      <c r="K14" s="61"/>
      <c r="L14" s="61"/>
      <c r="M14" s="62"/>
      <c r="N14" s="36" t="n">
        <v>797</v>
      </c>
      <c r="O14" s="36" t="n">
        <v>853</v>
      </c>
      <c r="P14" s="36" t="n">
        <v>25.4</v>
      </c>
      <c r="Q14" s="54"/>
      <c r="R14" s="18"/>
      <c r="S14" s="18"/>
    </row>
    <row r="15" customFormat="false" ht="15" hidden="false" customHeight="false" outlineLevel="0" collapsed="false">
      <c r="A15" s="15" t="s">
        <v>19</v>
      </c>
      <c r="B15" s="34"/>
      <c r="C15" s="34"/>
      <c r="D15" s="34"/>
      <c r="E15" s="35"/>
      <c r="F15" s="35"/>
      <c r="G15" s="35"/>
      <c r="H15" s="60"/>
      <c r="I15" s="60"/>
      <c r="J15" s="60"/>
      <c r="K15" s="61"/>
      <c r="L15" s="61"/>
      <c r="M15" s="62"/>
      <c r="N15" s="36" t="n">
        <v>738</v>
      </c>
      <c r="O15" s="36" t="n">
        <v>1020</v>
      </c>
      <c r="P15" s="36" t="n">
        <v>104</v>
      </c>
      <c r="Q15" s="54"/>
      <c r="R15" s="18"/>
      <c r="S15" s="18"/>
    </row>
    <row r="16" customFormat="false" ht="15" hidden="false" customHeight="false" outlineLevel="0" collapsed="false">
      <c r="A16" s="15" t="s">
        <v>20</v>
      </c>
      <c r="B16" s="34"/>
      <c r="C16" s="34"/>
      <c r="D16" s="34"/>
      <c r="E16" s="35"/>
      <c r="F16" s="35"/>
      <c r="G16" s="35"/>
      <c r="H16" s="60"/>
      <c r="I16" s="60"/>
      <c r="J16" s="60"/>
      <c r="K16" s="61"/>
      <c r="L16" s="61"/>
      <c r="M16" s="62"/>
      <c r="N16" s="36" t="n">
        <v>7230</v>
      </c>
      <c r="O16" s="36" t="n">
        <v>11400</v>
      </c>
      <c r="P16" s="36" t="n">
        <v>1820</v>
      </c>
      <c r="Q16" s="54"/>
      <c r="R16" s="18"/>
      <c r="S16" s="18"/>
    </row>
    <row r="17" customFormat="false" ht="15" hidden="false" customHeight="false" outlineLevel="0" collapsed="false">
      <c r="A17" s="15" t="s">
        <v>21</v>
      </c>
      <c r="B17" s="34"/>
      <c r="C17" s="34"/>
      <c r="D17" s="34"/>
      <c r="E17" s="35"/>
      <c r="F17" s="35"/>
      <c r="G17" s="35"/>
      <c r="H17" s="60"/>
      <c r="I17" s="60"/>
      <c r="J17" s="60"/>
      <c r="K17" s="61"/>
      <c r="L17" s="61"/>
      <c r="M17" s="62"/>
      <c r="N17" s="36" t="n">
        <v>188</v>
      </c>
      <c r="O17" s="36" t="n">
        <v>308</v>
      </c>
      <c r="P17" s="36" t="n">
        <v>84.7</v>
      </c>
      <c r="Q17" s="54"/>
      <c r="R17" s="18"/>
      <c r="S17" s="18"/>
    </row>
    <row r="18" customFormat="false" ht="15" hidden="false" customHeight="false" outlineLevel="0" collapsed="false">
      <c r="A18" s="19" t="s">
        <v>5</v>
      </c>
      <c r="B18" s="19" t="e">
        <f aca="false">AVERAGE(B3:B13)</f>
        <v>#DIV/0!</v>
      </c>
      <c r="C18" s="19" t="e">
        <f aca="false">AVERAGE(C3:C13)</f>
        <v>#DIV/0!</v>
      </c>
      <c r="D18" s="19" t="e">
        <f aca="false">AVERAGE(D3:D13)</f>
        <v>#DIV/0!</v>
      </c>
      <c r="E18" s="19" t="e">
        <f aca="false">AVERAGE(E3:E13)</f>
        <v>#DIV/0!</v>
      </c>
      <c r="F18" s="19" t="e">
        <f aca="false">AVERAGE(F3:F13)</f>
        <v>#DIV/0!</v>
      </c>
      <c r="G18" s="19" t="e">
        <f aca="false">AVERAGE(G3:G13)</f>
        <v>#DIV/0!</v>
      </c>
      <c r="H18" s="19" t="e">
        <f aca="false">AVERAGE(H3:H13)</f>
        <v>#DIV/0!</v>
      </c>
      <c r="I18" s="19" t="e">
        <f aca="false">AVERAGE(I3:I13)</f>
        <v>#DIV/0!</v>
      </c>
      <c r="J18" s="19" t="e">
        <f aca="false">AVERAGE(J3:J13)</f>
        <v>#DIV/0!</v>
      </c>
      <c r="K18" s="19" t="e">
        <f aca="false">AVERAGE(K3:K13)</f>
        <v>#DIV/0!</v>
      </c>
      <c r="L18" s="19" t="e">
        <f aca="false">AVERAGE(L3:L13)</f>
        <v>#DIV/0!</v>
      </c>
      <c r="M18" s="19" t="e">
        <f aca="false">AVERAGE(M3:M13)</f>
        <v>#DIV/0!</v>
      </c>
      <c r="N18" s="63" t="n">
        <f aca="false">AVERAGE(N3:N13)</f>
        <v>697.572727272727</v>
      </c>
      <c r="O18" s="63" t="n">
        <f aca="false">AVERAGE(O3:O13)</f>
        <v>1165.27272727273</v>
      </c>
      <c r="P18" s="63" t="n">
        <f aca="false">AVERAGE(P3:P13)</f>
        <v>282.545454545455</v>
      </c>
      <c r="Q18" s="19" t="e">
        <f aca="false">IF(OR(B18&lt;N18, E18&lt;N18),1,0)</f>
        <v>#DIV/0!</v>
      </c>
      <c r="R18" s="19" t="e">
        <f aca="false">IF(OR(C18&lt;O18, F18&lt;O18),1,0)</f>
        <v>#DIV/0!</v>
      </c>
      <c r="S18" s="19" t="e">
        <f aca="false">IF(OR(D18&lt;P18, G18&lt;P18),1,0)</f>
        <v>#DIV/0!</v>
      </c>
    </row>
  </sheetData>
  <mergeCells count="6">
    <mergeCell ref="B1:D1"/>
    <mergeCell ref="E1:G1"/>
    <mergeCell ref="H1:J1"/>
    <mergeCell ref="K1:M1"/>
    <mergeCell ref="N1:P1"/>
    <mergeCell ref="Q1:S1"/>
  </mergeCells>
  <conditionalFormatting sqref="Q3:S13">
    <cfRule type="expression" priority="2" aboveAverage="0" equalAverage="0" bottom="0" percent="0" rank="0" text="" dxfId="0">
      <formula>$R$3:$R$17 = 1</formula>
    </cfRule>
  </conditionalFormatting>
  <conditionalFormatting sqref="Q3:S13">
    <cfRule type="cellIs" priority="3" operator="equal" aboveAverage="0" equalAverage="0" bottom="0" percent="0" rank="0" text="" dxfId="37">
      <formula>1</formula>
    </cfRule>
    <cfRule type="cellIs" priority="4" operator="equal" aboveAverage="0" equalAverage="0" bottom="0" percent="0" rank="0" text="" dxfId="38">
      <formula>1</formula>
    </cfRule>
  </conditionalFormatting>
  <conditionalFormatting sqref="Q2:S2">
    <cfRule type="expression" priority="5" aboveAverage="0" equalAverage="0" bottom="0" percent="0" rank="0" text="" dxfId="0">
      <formula>$R$3:$R$17 = 1</formula>
    </cfRule>
  </conditionalFormatting>
  <conditionalFormatting sqref="Q2:S2">
    <cfRule type="cellIs" priority="6" operator="equal" aboveAverage="0" equalAverage="0" bottom="0" percent="0" rank="0" text="" dxfId="39">
      <formula>1</formula>
    </cfRule>
    <cfRule type="cellIs" priority="7" operator="equal" aboveAverage="0" equalAverage="0" bottom="0" percent="0" rank="0" text="" dxfId="4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1.57"/>
    <col collapsed="false" customWidth="true" hidden="false" outlineLevel="0" max="3" min="3" style="0" width="13.14"/>
    <col collapsed="false" customWidth="true" hidden="false" outlineLevel="0" max="4" min="4" style="0" width="13.57"/>
    <col collapsed="false" customWidth="true" hidden="false" outlineLevel="0" max="6" min="6" style="0" width="43.43"/>
  </cols>
  <sheetData>
    <row r="1" customFormat="false" ht="15" hidden="false" customHeight="false" outlineLevel="0" collapsed="false">
      <c r="B1" s="22" t="s">
        <v>0</v>
      </c>
      <c r="C1" s="23" t="s">
        <v>1</v>
      </c>
      <c r="D1" s="24" t="s">
        <v>2</v>
      </c>
    </row>
    <row r="2" customFormat="false" ht="15" hidden="false" customHeight="false" outlineLevel="0" collapsed="false">
      <c r="A2" s="0" t="s">
        <v>87</v>
      </c>
      <c r="B2" s="34"/>
      <c r="C2" s="35"/>
      <c r="D2" s="64"/>
    </row>
    <row r="3" customFormat="false" ht="15" hidden="false" customHeight="false" outlineLevel="0" collapsed="false">
      <c r="A3" s="0" t="s">
        <v>88</v>
      </c>
      <c r="B3" s="34"/>
      <c r="C3" s="35"/>
      <c r="D3" s="64"/>
    </row>
    <row r="4" customFormat="false" ht="15" hidden="false" customHeight="false" outlineLevel="0" collapsed="false">
      <c r="A4" s="0" t="s">
        <v>89</v>
      </c>
      <c r="B4" s="34"/>
      <c r="C4" s="35"/>
      <c r="D4" s="64"/>
      <c r="F4" s="65"/>
      <c r="G4" s="65"/>
      <c r="H4" s="65"/>
      <c r="I4" s="65"/>
      <c r="J4" s="65"/>
    </row>
    <row r="5" customFormat="false" ht="15" hidden="false" customHeight="false" outlineLevel="0" collapsed="false">
      <c r="A5" s="0" t="s">
        <v>90</v>
      </c>
      <c r="B5" s="34"/>
      <c r="C5" s="35"/>
      <c r="D5" s="64"/>
      <c r="F5" s="65"/>
      <c r="G5" s="65"/>
      <c r="H5" s="65"/>
      <c r="I5" s="65"/>
      <c r="J5" s="65"/>
    </row>
    <row r="6" customFormat="false" ht="15" hidden="false" customHeight="false" outlineLevel="0" collapsed="false">
      <c r="A6" s="0" t="s">
        <v>91</v>
      </c>
      <c r="B6" s="34"/>
      <c r="C6" s="35"/>
      <c r="D6" s="64"/>
      <c r="F6" s="65"/>
      <c r="G6" s="65"/>
      <c r="H6" s="65"/>
      <c r="I6" s="65"/>
      <c r="J6" s="65"/>
    </row>
    <row r="7" customFormat="false" ht="15" hidden="false" customHeight="false" outlineLevel="0" collapsed="false">
      <c r="A7" s="66" t="s">
        <v>5</v>
      </c>
      <c r="B7" s="67" t="e">
        <f aca="false">AVERAGE(B2:B6)</f>
        <v>#DIV/0!</v>
      </c>
      <c r="C7" s="67" t="e">
        <f aca="false">AVERAGE(C2:C6)</f>
        <v>#DIV/0!</v>
      </c>
      <c r="D7" s="67" t="e">
        <f aca="false">AVERAGE(D2:D6)</f>
        <v>#DIV/0!</v>
      </c>
      <c r="F7" s="65"/>
      <c r="G7" s="65"/>
      <c r="H7" s="65"/>
      <c r="I7" s="65"/>
      <c r="J7" s="65"/>
    </row>
    <row r="8" customFormat="false" ht="15" hidden="false" customHeight="false" outlineLevel="0" collapsed="false">
      <c r="A8" s="66" t="s">
        <v>92</v>
      </c>
      <c r="B8" s="66" t="e">
        <f aca="false">_xlfn.STDEV.P(B2:B6)</f>
        <v>#DIV/0!</v>
      </c>
      <c r="C8" s="66" t="e">
        <f aca="false">_xlfn.STDEV.P(C2:C6)</f>
        <v>#DIV/0!</v>
      </c>
      <c r="D8" s="66" t="e">
        <f aca="false">_xlfn.STDEV.P(D2:D6)</f>
        <v>#DIV/0!</v>
      </c>
      <c r="F8" s="65"/>
      <c r="G8" s="65"/>
      <c r="H8" s="65"/>
      <c r="I8" s="65"/>
      <c r="J8" s="65"/>
    </row>
    <row r="9" customFormat="false" ht="15" hidden="false" customHeight="false" outlineLevel="0" collapsed="false">
      <c r="F9" s="65"/>
    </row>
    <row r="10" customFormat="false" ht="15" hidden="false" customHeight="false" outlineLevel="0" collapsed="false">
      <c r="F10" s="65"/>
    </row>
    <row r="11" customFormat="false" ht="15" hidden="false" customHeight="false" outlineLevel="0" collapsed="false">
      <c r="F11" s="65"/>
    </row>
    <row r="12" customFormat="false" ht="15" hidden="false" customHeight="false" outlineLevel="0" collapsed="false">
      <c r="F12" s="65"/>
    </row>
    <row r="13" customFormat="false" ht="15" hidden="false" customHeight="false" outlineLevel="0" collapsed="false">
      <c r="F13" s="65"/>
    </row>
    <row r="14" customFormat="false" ht="15" hidden="false" customHeight="false" outlineLevel="0" collapsed="false">
      <c r="F14" s="65"/>
    </row>
    <row r="15" customFormat="false" ht="15" hidden="false" customHeight="false" outlineLevel="0" collapsed="false">
      <c r="F15" s="65"/>
    </row>
    <row r="16" customFormat="false" ht="15" hidden="false" customHeight="false" outlineLevel="0" collapsed="false">
      <c r="F16" s="65"/>
    </row>
    <row r="17" customFormat="false" ht="15" hidden="false" customHeight="false" outlineLevel="0" collapsed="false">
      <c r="F17" s="65"/>
    </row>
    <row r="18" customFormat="false" ht="15" hidden="false" customHeight="false" outlineLevel="0" collapsed="false">
      <c r="F18" s="65"/>
    </row>
    <row r="19" customFormat="false" ht="15" hidden="false" customHeight="false" outlineLevel="0" collapsed="false">
      <c r="G19" s="0" t="str">
        <f aca="false">IF(F20&lt;&gt;"","Desgraciado", "")</f>
        <v/>
      </c>
      <c r="H19" s="0" t="str">
        <f aca="false">IF(G19&lt;&gt;"","Desgraciado", "")</f>
        <v/>
      </c>
      <c r="I19" s="0" t="str">
        <f aca="false">IF(H19&lt;&gt;"","Desgraciado", "")</f>
        <v/>
      </c>
    </row>
    <row r="20" customFormat="false" ht="15" hidden="false" customHeight="false" outlineLevel="0" collapsed="false">
      <c r="G20" s="0" t="str">
        <f aca="false">IF(F21&lt;&gt;"","Desgraciado", "")</f>
        <v/>
      </c>
      <c r="H20" s="0" t="str">
        <f aca="false">IF(G20&lt;&gt;"","Desgraciado", "")</f>
        <v/>
      </c>
      <c r="I20" s="0" t="str">
        <f aca="false">IF(H20&lt;&gt;"","Desgraciado", "")</f>
        <v/>
      </c>
    </row>
    <row r="21" customFormat="false" ht="15" hidden="false" customHeight="false" outlineLevel="0" collapsed="false">
      <c r="G21" s="0" t="str">
        <f aca="false">IF(F22&lt;&gt;"","Desgraciado", "")</f>
        <v/>
      </c>
      <c r="H21" s="0" t="str">
        <f aca="false">IF(G21&lt;&gt;"","Desgraciado", "")</f>
        <v/>
      </c>
      <c r="I21" s="0" t="str">
        <f aca="false">IF(H21&lt;&gt;"","Desgraciado", "")</f>
        <v/>
      </c>
    </row>
    <row r="22" customFormat="false" ht="15" hidden="false" customHeight="false" outlineLevel="0" collapsed="false">
      <c r="G22" s="0" t="str">
        <f aca="false">IF(F23&lt;&gt;"","Desgraciado", "")</f>
        <v/>
      </c>
      <c r="H22" s="0" t="str">
        <f aca="false">IF(G22&lt;&gt;"","Desgraciado", "")</f>
        <v/>
      </c>
      <c r="I22" s="0" t="str">
        <f aca="false">IF(H22&lt;&gt;"","Desgraciado", "")</f>
        <v/>
      </c>
    </row>
    <row r="23" customFormat="false" ht="15" hidden="false" customHeight="false" outlineLevel="0" collapsed="false">
      <c r="G23" s="0" t="str">
        <f aca="false">IF(F24&lt;&gt;"","Desgraciado", "")</f>
        <v/>
      </c>
      <c r="H23" s="0" t="str">
        <f aca="false">IF(G23&lt;&gt;"","Desgraciado", "")</f>
        <v/>
      </c>
      <c r="I23" s="0" t="str">
        <f aca="false">IF(H23&lt;&gt;"","Desgraciado", "")</f>
        <v/>
      </c>
    </row>
    <row r="24" customFormat="false" ht="15" hidden="false" customHeight="false" outlineLevel="0" collapsed="false">
      <c r="G24" s="0" t="str">
        <f aca="false">IF(F25&lt;&gt;"","Desgraciado", "")</f>
        <v/>
      </c>
      <c r="H24" s="0" t="str">
        <f aca="false">IF(G24&lt;&gt;"","Desgraciado", "")</f>
        <v/>
      </c>
      <c r="I24" s="0" t="str">
        <f aca="false">IF(H24&lt;&gt;"","Desgraciado", "")</f>
        <v/>
      </c>
    </row>
    <row r="25" customFormat="false" ht="15" hidden="false" customHeight="false" outlineLevel="0" collapsed="false">
      <c r="G25" s="0" t="str">
        <f aca="false">IF(F26&lt;&gt;"","Desgraciado", "")</f>
        <v/>
      </c>
      <c r="H25" s="0" t="str">
        <f aca="false">IF(G25&lt;&gt;"","Desgraciado", "")</f>
        <v/>
      </c>
      <c r="I25" s="0" t="str">
        <f aca="false">IF(H25&lt;&gt;"","Desgraciado", "")</f>
        <v/>
      </c>
    </row>
    <row r="26" customFormat="false" ht="15" hidden="false" customHeight="false" outlineLevel="0" collapsed="false">
      <c r="G26" s="0" t="str">
        <f aca="false">IF(F27&lt;&gt;"","Desgraciado", "")</f>
        <v/>
      </c>
      <c r="H26" s="0" t="str">
        <f aca="false">IF(G26&lt;&gt;"","Desgraciado", "")</f>
        <v/>
      </c>
      <c r="I26" s="0" t="str">
        <f aca="false">IF(H26&lt;&gt;"","Desgraciado", "")</f>
        <v/>
      </c>
    </row>
    <row r="27" customFormat="false" ht="15" hidden="false" customHeight="false" outlineLevel="0" collapsed="false">
      <c r="G27" s="0" t="str">
        <f aca="false">IF(F28&lt;&gt;"","Desgraciado", "")</f>
        <v/>
      </c>
      <c r="H27" s="0" t="str">
        <f aca="false">IF(G27&lt;&gt;"","Desgraciado", "")</f>
        <v/>
      </c>
      <c r="I27" s="0" t="str">
        <f aca="false">IF(H27&lt;&gt;"","Desgraciado", "")</f>
        <v/>
      </c>
    </row>
    <row r="28" customFormat="false" ht="15" hidden="false" customHeight="false" outlineLevel="0" collapsed="false">
      <c r="G28" s="0" t="str">
        <f aca="false">IF(F29&lt;&gt;"","Desgraciado", "")</f>
        <v/>
      </c>
      <c r="H28" s="0" t="str">
        <f aca="false">IF(G29&lt;&gt;"","Desgraciado", "")</f>
        <v/>
      </c>
      <c r="I28" s="0" t="str">
        <f aca="false">IF(H29&lt;&gt;"","Desgraciado", "")</f>
        <v/>
      </c>
    </row>
    <row r="29" customFormat="false" ht="15" hidden="false" customHeight="false" outlineLevel="0" collapsed="false">
      <c r="G29" s="0" t="str">
        <f aca="false">IF(F30&lt;&gt;"","Desgraciado", "")</f>
        <v/>
      </c>
      <c r="H29" s="0" t="str">
        <f aca="false">IF(G30&lt;&gt;"","Desgraciado", "")</f>
        <v/>
      </c>
    </row>
    <row r="30" customFormat="false" ht="15" hidden="false" customHeight="false" outlineLevel="0" collapsed="false">
      <c r="G30" s="0" t="str">
        <f aca="false">IF(F31&lt;&gt;"","Desgraciado", "")</f>
        <v/>
      </c>
      <c r="H30" s="0" t="str">
        <f aca="false">IF(G31&lt;&gt;"","Desgraciado", 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37" activeCellId="0" sqref="J37"/>
    </sheetView>
  </sheetViews>
  <sheetFormatPr defaultColWidth="8.59765625" defaultRowHeight="15" zeroHeight="false" outlineLevelRow="0" outlineLevelCol="0"/>
  <cols>
    <col collapsed="false" customWidth="true" hidden="false" outlineLevel="0" max="19" min="2" style="0" width="13.14"/>
    <col collapsed="false" customWidth="true" hidden="false" outlineLevel="0" max="23" min="23" style="0" width="17.43"/>
  </cols>
  <sheetData>
    <row r="1" customFormat="false" ht="15" hidden="false" customHeight="false" outlineLevel="0" collapsed="false">
      <c r="B1" s="22" t="s">
        <v>0</v>
      </c>
      <c r="C1" s="22"/>
      <c r="D1" s="22"/>
      <c r="E1" s="23" t="s">
        <v>24</v>
      </c>
      <c r="F1" s="23"/>
      <c r="G1" s="23"/>
      <c r="H1" s="56" t="s">
        <v>85</v>
      </c>
      <c r="I1" s="56"/>
      <c r="J1" s="56"/>
      <c r="K1" s="57" t="s">
        <v>86</v>
      </c>
      <c r="L1" s="57"/>
      <c r="M1" s="57"/>
      <c r="N1" s="24" t="s">
        <v>2</v>
      </c>
      <c r="O1" s="24"/>
      <c r="P1" s="24"/>
      <c r="Q1" s="4" t="s">
        <v>3</v>
      </c>
      <c r="R1" s="4"/>
      <c r="S1" s="4"/>
    </row>
    <row r="2" customFormat="false" ht="15" hidden="false" customHeight="false" outlineLevel="0" collapsed="false">
      <c r="A2" s="5"/>
      <c r="B2" s="25" t="s">
        <v>4</v>
      </c>
      <c r="C2" s="25" t="s">
        <v>5</v>
      </c>
      <c r="D2" s="25" t="s">
        <v>6</v>
      </c>
      <c r="E2" s="26" t="s">
        <v>4</v>
      </c>
      <c r="F2" s="26" t="s">
        <v>5</v>
      </c>
      <c r="G2" s="26" t="s">
        <v>6</v>
      </c>
      <c r="H2" s="58" t="s">
        <v>4</v>
      </c>
      <c r="I2" s="58" t="s">
        <v>5</v>
      </c>
      <c r="J2" s="58" t="s">
        <v>6</v>
      </c>
      <c r="K2" s="59" t="s">
        <v>4</v>
      </c>
      <c r="L2" s="59" t="s">
        <v>5</v>
      </c>
      <c r="M2" s="59" t="s">
        <v>6</v>
      </c>
      <c r="N2" s="27" t="s">
        <v>4</v>
      </c>
      <c r="O2" s="27" t="s">
        <v>5</v>
      </c>
      <c r="P2" s="27" t="s">
        <v>6</v>
      </c>
      <c r="Q2" s="14" t="s">
        <v>4</v>
      </c>
      <c r="R2" s="14" t="s">
        <v>5</v>
      </c>
      <c r="S2" s="14" t="s">
        <v>6</v>
      </c>
      <c r="W2" s="0" t="s">
        <v>25</v>
      </c>
      <c r="X2" s="0" t="s">
        <v>4</v>
      </c>
      <c r="Y2" s="0" t="s">
        <v>5</v>
      </c>
      <c r="Z2" s="0" t="s">
        <v>6</v>
      </c>
    </row>
    <row r="3" customFormat="false" ht="15" hidden="false" customHeight="false" outlineLevel="0" collapsed="false">
      <c r="A3" s="10" t="s">
        <v>7</v>
      </c>
      <c r="B3" s="43" t="n">
        <v>5.9699</v>
      </c>
      <c r="C3" s="43" t="n">
        <v>18.4857</v>
      </c>
      <c r="D3" s="43" t="n">
        <v>11.6039</v>
      </c>
      <c r="E3" s="44" t="n">
        <v>6.9649</v>
      </c>
      <c r="F3" s="44" t="n">
        <v>17.7799</v>
      </c>
      <c r="G3" s="44" t="n">
        <v>6.0422</v>
      </c>
      <c r="H3" s="68" t="n">
        <v>7.9599</v>
      </c>
      <c r="I3" s="68" t="n">
        <v>17.7164</v>
      </c>
      <c r="J3" s="68" t="n">
        <v>6.1699</v>
      </c>
      <c r="K3" s="69" t="n">
        <v>7.9995</v>
      </c>
      <c r="L3" s="69" t="n">
        <v>17.1492</v>
      </c>
      <c r="M3" s="69" t="n">
        <v>6.2946</v>
      </c>
      <c r="N3" s="27"/>
      <c r="O3" s="27"/>
      <c r="P3" s="27"/>
      <c r="Q3" s="14" t="n">
        <f aca="false">IF(OR(B3&lt;N3, E3&lt;N3),1,0)</f>
        <v>0</v>
      </c>
      <c r="R3" s="14" t="n">
        <f aca="false">IF(OR(C3&lt;O3, F3&lt;O3),1,0)</f>
        <v>0</v>
      </c>
      <c r="S3" s="14" t="n">
        <f aca="false">IF(OR(D3&lt;P3, G3&lt;P3),1,0)</f>
        <v>0</v>
      </c>
      <c r="W3" s="0" t="s">
        <v>26</v>
      </c>
      <c r="X3" s="0" t="s">
        <v>27</v>
      </c>
      <c r="Y3" s="0" t="s">
        <v>28</v>
      </c>
      <c r="Z3" s="0" t="s">
        <v>29</v>
      </c>
    </row>
    <row r="4" customFormat="false" ht="15" hidden="false" customHeight="false" outlineLevel="0" collapsed="false">
      <c r="A4" s="15" t="s">
        <v>8</v>
      </c>
      <c r="B4" s="43" t="n">
        <v>8.9549</v>
      </c>
      <c r="C4" s="43" t="n">
        <v>19.6302</v>
      </c>
      <c r="D4" s="43" t="n">
        <v>6.3732</v>
      </c>
      <c r="E4" s="44" t="n">
        <v>7.9612</v>
      </c>
      <c r="F4" s="44" t="n">
        <v>18.1479</v>
      </c>
      <c r="G4" s="44" t="n">
        <v>6.1016</v>
      </c>
      <c r="H4" s="68" t="n">
        <v>11.9397</v>
      </c>
      <c r="I4" s="68" t="n">
        <v>21.5625</v>
      </c>
      <c r="J4" s="68" t="n">
        <v>5.6914</v>
      </c>
      <c r="K4" s="69" t="n">
        <v>10.9447</v>
      </c>
      <c r="L4" s="69" t="n">
        <v>22.3645</v>
      </c>
      <c r="M4" s="69" t="n">
        <v>8.8501</v>
      </c>
      <c r="N4" s="27"/>
      <c r="O4" s="27"/>
      <c r="P4" s="27"/>
      <c r="Q4" s="14" t="n">
        <f aca="false">IF(OR(B4&lt;N4, E4&lt;N4),1,0)</f>
        <v>0</v>
      </c>
      <c r="R4" s="14" t="n">
        <f aca="false">IF(OR(C4&lt;O4, F4&lt;O4),1,0)</f>
        <v>0</v>
      </c>
      <c r="S4" s="14" t="n">
        <f aca="false">IF(OR(D4&lt;P4, G4&lt;P4),1,0)</f>
        <v>0</v>
      </c>
      <c r="W4" s="0" t="s">
        <v>30</v>
      </c>
      <c r="X4" s="0" t="s">
        <v>31</v>
      </c>
      <c r="Y4" s="0" t="s">
        <v>32</v>
      </c>
      <c r="Z4" s="0" t="s">
        <v>33</v>
      </c>
    </row>
    <row r="5" customFormat="false" ht="15" hidden="false" customHeight="false" outlineLevel="0" collapsed="false">
      <c r="A5" s="15" t="s">
        <v>9</v>
      </c>
      <c r="B5" s="43" t="n">
        <v>90.8956</v>
      </c>
      <c r="C5" s="43" t="n">
        <v>127.0278</v>
      </c>
      <c r="D5" s="43" t="n">
        <v>13.1887</v>
      </c>
      <c r="E5" s="44" t="n">
        <v>33.714</v>
      </c>
      <c r="F5" s="44" t="n">
        <v>120.9531</v>
      </c>
      <c r="G5" s="44" t="n">
        <v>25.2366</v>
      </c>
      <c r="H5" s="68" t="n">
        <v>10.3897</v>
      </c>
      <c r="I5" s="68" t="n">
        <v>120.8342</v>
      </c>
      <c r="J5" s="68" t="n">
        <v>28.0412</v>
      </c>
      <c r="K5" s="69" t="n">
        <v>48.3063</v>
      </c>
      <c r="L5" s="69" t="n">
        <v>122.7413</v>
      </c>
      <c r="M5" s="69" t="n">
        <v>24.2386</v>
      </c>
      <c r="N5" s="27"/>
      <c r="O5" s="27"/>
      <c r="P5" s="27"/>
      <c r="Q5" s="14" t="n">
        <f aca="false">IF(OR(B5&lt;N5, E5&lt;N5),1,0)</f>
        <v>0</v>
      </c>
      <c r="R5" s="14" t="n">
        <f aca="false">IF(OR(C5&lt;O5, F5&lt;O5),1,0)</f>
        <v>0</v>
      </c>
      <c r="S5" s="14" t="n">
        <f aca="false">IF(OR(D5&lt;P5, G5&lt;P5),1,0)</f>
        <v>0</v>
      </c>
      <c r="W5" s="0" t="s">
        <v>34</v>
      </c>
      <c r="X5" s="0" t="s">
        <v>35</v>
      </c>
      <c r="Y5" s="0" t="s">
        <v>36</v>
      </c>
      <c r="Z5" s="0" t="s">
        <v>37</v>
      </c>
    </row>
    <row r="6" customFormat="false" ht="15" hidden="false" customHeight="false" outlineLevel="0" collapsed="false">
      <c r="A6" s="15" t="s">
        <v>10</v>
      </c>
      <c r="B6" s="43" t="n">
        <v>14.9636</v>
      </c>
      <c r="C6" s="43" t="n">
        <v>24.232</v>
      </c>
      <c r="D6" s="43" t="n">
        <v>7.8724</v>
      </c>
      <c r="E6" s="44" t="n">
        <v>15.0775</v>
      </c>
      <c r="F6" s="44" t="n">
        <v>27.0866</v>
      </c>
      <c r="G6" s="44" t="n">
        <v>10.9444</v>
      </c>
      <c r="H6" s="68" t="n">
        <v>13.9658</v>
      </c>
      <c r="I6" s="68" t="n">
        <v>23.9386</v>
      </c>
      <c r="J6" s="68" t="n">
        <v>6.3163</v>
      </c>
      <c r="K6" s="69" t="n">
        <v>11.9471</v>
      </c>
      <c r="L6" s="69" t="n">
        <v>27.2898</v>
      </c>
      <c r="M6" s="69" t="n">
        <v>8.9304</v>
      </c>
      <c r="N6" s="27"/>
      <c r="O6" s="27"/>
      <c r="P6" s="27"/>
      <c r="Q6" s="14" t="n">
        <f aca="false">IF(OR(B6&lt;N6, E6&lt;N6),1,0)</f>
        <v>0</v>
      </c>
      <c r="R6" s="14" t="n">
        <f aca="false">IF(OR(C6&lt;O6, F6&lt;O6),1,0)</f>
        <v>0</v>
      </c>
      <c r="S6" s="14" t="n">
        <f aca="false">IF(OR(D6&lt;P6, G6&lt;P6),1,0)</f>
        <v>0</v>
      </c>
      <c r="W6" s="0" t="s">
        <v>38</v>
      </c>
      <c r="X6" s="0" t="s">
        <v>39</v>
      </c>
      <c r="Y6" s="0" t="s">
        <v>40</v>
      </c>
      <c r="Z6" s="0" t="s">
        <v>41</v>
      </c>
    </row>
    <row r="7" customFormat="false" ht="15" hidden="false" customHeight="false" outlineLevel="0" collapsed="false">
      <c r="A7" s="15" t="s">
        <v>11</v>
      </c>
      <c r="B7" s="43" t="n">
        <v>9.9497</v>
      </c>
      <c r="C7" s="43" t="n">
        <v>26.6299</v>
      </c>
      <c r="D7" s="43" t="n">
        <v>10.5985</v>
      </c>
      <c r="E7" s="44" t="n">
        <v>11.9445</v>
      </c>
      <c r="F7" s="44" t="n">
        <v>28.9308</v>
      </c>
      <c r="G7" s="44" t="n">
        <v>12.139</v>
      </c>
      <c r="H7" s="68" t="n">
        <v>11.9402</v>
      </c>
      <c r="I7" s="68" t="n">
        <v>29.7483</v>
      </c>
      <c r="J7" s="68" t="n">
        <v>13.4562</v>
      </c>
      <c r="K7" s="69" t="n">
        <v>10.9581</v>
      </c>
      <c r="L7" s="69" t="n">
        <v>28.922</v>
      </c>
      <c r="M7" s="69" t="n">
        <v>10.456</v>
      </c>
      <c r="N7" s="27"/>
      <c r="O7" s="27"/>
      <c r="P7" s="27"/>
      <c r="Q7" s="14" t="n">
        <f aca="false">IF(OR(B7&lt;N7, E7&lt;N7),1,0)</f>
        <v>0</v>
      </c>
      <c r="R7" s="14" t="n">
        <f aca="false">IF(OR(C7&lt;O7, F7&lt;O7),1,0)</f>
        <v>0</v>
      </c>
      <c r="S7" s="14" t="n">
        <f aca="false">IF(OR(D7&lt;P7, G7&lt;P7),1,0)</f>
        <v>0</v>
      </c>
      <c r="W7" s="0" t="s">
        <v>42</v>
      </c>
      <c r="X7" s="0" t="s">
        <v>43</v>
      </c>
      <c r="Y7" s="0" t="s">
        <v>44</v>
      </c>
      <c r="Z7" s="0" t="s">
        <v>45</v>
      </c>
    </row>
    <row r="8" customFormat="false" ht="15" hidden="false" customHeight="false" outlineLevel="0" collapsed="false">
      <c r="A8" s="15" t="s">
        <v>12</v>
      </c>
      <c r="B8" s="34" t="n">
        <v>98.0001</v>
      </c>
      <c r="C8" s="34" t="n">
        <v>137.1513</v>
      </c>
      <c r="D8" s="34" t="n">
        <v>17.2084</v>
      </c>
      <c r="E8" s="44" t="n">
        <v>102.3234</v>
      </c>
      <c r="F8" s="44" t="n">
        <v>138.0292</v>
      </c>
      <c r="G8" s="44" t="n">
        <v>15.7904</v>
      </c>
      <c r="H8" s="68" t="n">
        <v>100.3516</v>
      </c>
      <c r="I8" s="68" t="n">
        <v>138.3517</v>
      </c>
      <c r="J8" s="68" t="n">
        <v>15.5279</v>
      </c>
      <c r="K8" s="69" t="n">
        <v>107.7882</v>
      </c>
      <c r="L8" s="69" t="n">
        <v>139.82</v>
      </c>
      <c r="M8" s="69" t="n">
        <v>16.0015</v>
      </c>
      <c r="N8" s="27"/>
      <c r="O8" s="27"/>
      <c r="P8" s="27"/>
      <c r="Q8" s="14" t="n">
        <f aca="false">IF(OR(B8&lt;N8, E8&lt;N8),1,0)</f>
        <v>0</v>
      </c>
      <c r="R8" s="14" t="n">
        <f aca="false">IF(OR(C8&lt;O8, F8&lt;O8),1,0)</f>
        <v>0</v>
      </c>
      <c r="S8" s="14" t="n">
        <f aca="false">IF(OR(D8&lt;P8, G8&lt;P8),1,0)</f>
        <v>0</v>
      </c>
      <c r="W8" s="0" t="s">
        <v>46</v>
      </c>
      <c r="X8" s="0" t="s">
        <v>47</v>
      </c>
      <c r="Y8" s="0" t="s">
        <v>48</v>
      </c>
      <c r="Z8" s="0" t="s">
        <v>49</v>
      </c>
    </row>
    <row r="9" customFormat="false" ht="15" hidden="false" customHeight="false" outlineLevel="0" collapsed="false">
      <c r="A9" s="15" t="s">
        <v>13</v>
      </c>
      <c r="B9" s="34" t="n">
        <v>24.102</v>
      </c>
      <c r="C9" s="34" t="n">
        <v>40.5699</v>
      </c>
      <c r="D9" s="34" t="n">
        <v>11.9511</v>
      </c>
      <c r="E9" s="44" t="n">
        <v>24.9738</v>
      </c>
      <c r="F9" s="44" t="n">
        <v>43.2589</v>
      </c>
      <c r="G9" s="44" t="n">
        <v>14.4737</v>
      </c>
      <c r="H9" s="68" t="n">
        <v>13.9645</v>
      </c>
      <c r="I9" s="68" t="n">
        <v>41.046</v>
      </c>
      <c r="J9" s="68" t="n">
        <v>18.3346</v>
      </c>
      <c r="K9" s="69" t="n">
        <v>21.1222</v>
      </c>
      <c r="L9" s="69" t="n">
        <v>45.0562</v>
      </c>
      <c r="M9" s="69" t="n">
        <v>20.6132</v>
      </c>
      <c r="N9" s="27"/>
      <c r="O9" s="27"/>
      <c r="P9" s="27"/>
      <c r="Q9" s="14" t="n">
        <f aca="false">IF(OR(B9&lt;N9, E9&lt;N9),1,0)</f>
        <v>0</v>
      </c>
      <c r="R9" s="14" t="n">
        <f aca="false">IF(OR(C9&lt;O9, F9&lt;O9),1,0)</f>
        <v>0</v>
      </c>
      <c r="S9" s="14" t="n">
        <f aca="false">IF(OR(D9&lt;P9, G9&lt;P9),1,0)</f>
        <v>0</v>
      </c>
      <c r="W9" s="0" t="s">
        <v>50</v>
      </c>
      <c r="X9" s="0" t="s">
        <v>51</v>
      </c>
      <c r="Y9" s="0" t="s">
        <v>52</v>
      </c>
      <c r="Z9" s="0" t="s">
        <v>53</v>
      </c>
    </row>
    <row r="10" customFormat="false" ht="15" hidden="false" customHeight="false" outlineLevel="0" collapsed="false">
      <c r="A10" s="15" t="s">
        <v>14</v>
      </c>
      <c r="B10" s="34" t="n">
        <v>92.0898</v>
      </c>
      <c r="C10" s="34" t="n">
        <v>126.2133</v>
      </c>
      <c r="D10" s="34" t="n">
        <v>11.6032</v>
      </c>
      <c r="E10" s="44" t="n">
        <v>106.5172</v>
      </c>
      <c r="F10" s="44" t="n">
        <v>125.6832</v>
      </c>
      <c r="G10" s="44" t="n">
        <v>10.0602</v>
      </c>
      <c r="H10" s="68" t="n">
        <v>98.699</v>
      </c>
      <c r="I10" s="68" t="n">
        <v>124.2992</v>
      </c>
      <c r="J10" s="68" t="n">
        <v>10.9138</v>
      </c>
      <c r="K10" s="69" t="n">
        <v>99.3745</v>
      </c>
      <c r="L10" s="69" t="n">
        <v>128.9793</v>
      </c>
      <c r="M10" s="69" t="n">
        <v>11.7542</v>
      </c>
      <c r="N10" s="27"/>
      <c r="O10" s="27"/>
      <c r="P10" s="27"/>
      <c r="Q10" s="14" t="n">
        <f aca="false">IF(OR(B10&lt;N10, E10&lt;N10),1,0)</f>
        <v>0</v>
      </c>
      <c r="R10" s="14" t="n">
        <f aca="false">IF(OR(C10&lt;O10, F10&lt;O10),1,0)</f>
        <v>0</v>
      </c>
      <c r="S10" s="14" t="n">
        <f aca="false">IF(OR(D10&lt;P10, G10&lt;P10),1,0)</f>
        <v>0</v>
      </c>
      <c r="W10" s="0" t="s">
        <v>54</v>
      </c>
      <c r="X10" s="0" t="s">
        <v>55</v>
      </c>
      <c r="Y10" s="0" t="s">
        <v>56</v>
      </c>
      <c r="Z10" s="0" t="s">
        <v>51</v>
      </c>
    </row>
    <row r="11" customFormat="false" ht="15" hidden="false" customHeight="false" outlineLevel="0" collapsed="false">
      <c r="A11" s="15" t="s">
        <v>15</v>
      </c>
      <c r="B11" s="34" t="n">
        <v>8.3371</v>
      </c>
      <c r="C11" s="34" t="n">
        <v>34.2756</v>
      </c>
      <c r="D11" s="34" t="n">
        <v>13.4921</v>
      </c>
      <c r="E11" s="44" t="n">
        <v>13.931</v>
      </c>
      <c r="F11" s="44" t="n">
        <v>32.1654</v>
      </c>
      <c r="G11" s="44" t="n">
        <v>11.8003</v>
      </c>
      <c r="H11" s="68" t="n">
        <v>15.9202</v>
      </c>
      <c r="I11" s="68" t="n">
        <v>38.0654</v>
      </c>
      <c r="J11" s="68" t="n">
        <v>12.2868</v>
      </c>
      <c r="K11" s="69" t="n">
        <v>11.0343</v>
      </c>
      <c r="L11" s="69" t="n">
        <v>34.8999</v>
      </c>
      <c r="M11" s="69" t="n">
        <v>12.7552</v>
      </c>
      <c r="N11" s="27"/>
      <c r="O11" s="27"/>
      <c r="P11" s="27"/>
      <c r="Q11" s="14" t="n">
        <f aca="false">IF(OR(B11&lt;N11, E11&lt;N11),1,0)</f>
        <v>0</v>
      </c>
      <c r="R11" s="14" t="n">
        <f aca="false">IF(OR(C11&lt;O11, F11&lt;O11),1,0)</f>
        <v>0</v>
      </c>
      <c r="S11" s="14" t="n">
        <f aca="false">IF(OR(D11&lt;P11, G11&lt;P11),1,0)</f>
        <v>0</v>
      </c>
      <c r="W11" s="0" t="s">
        <v>57</v>
      </c>
      <c r="X11" s="0" t="s">
        <v>58</v>
      </c>
      <c r="Y11" s="0" t="s">
        <v>59</v>
      </c>
      <c r="Z11" s="0" t="s">
        <v>60</v>
      </c>
    </row>
    <row r="12" customFormat="false" ht="15" hidden="false" customHeight="false" outlineLevel="0" collapsed="false">
      <c r="A12" s="15" t="s">
        <v>16</v>
      </c>
      <c r="B12" s="34" t="n">
        <v>5.9703</v>
      </c>
      <c r="C12" s="34" t="n">
        <v>23.2453</v>
      </c>
      <c r="D12" s="34" t="n">
        <v>30.7793</v>
      </c>
      <c r="E12" s="44" t="n">
        <v>6.9648</v>
      </c>
      <c r="F12" s="44" t="n">
        <v>20.2995</v>
      </c>
      <c r="G12" s="44" t="n">
        <v>28.5409</v>
      </c>
      <c r="H12" s="68" t="n">
        <v>5.9705</v>
      </c>
      <c r="I12" s="68" t="n">
        <v>15.8035</v>
      </c>
      <c r="J12" s="68" t="n">
        <v>11.9895</v>
      </c>
      <c r="K12" s="69" t="n">
        <v>7.9607</v>
      </c>
      <c r="L12" s="69" t="n">
        <v>17.4863</v>
      </c>
      <c r="M12" s="69" t="n">
        <v>17.2348</v>
      </c>
      <c r="N12" s="27"/>
      <c r="O12" s="27"/>
      <c r="P12" s="27"/>
      <c r="Q12" s="14" t="n">
        <f aca="false">IF(OR(B12&lt;N12, E12&lt;N12),1,0)</f>
        <v>0</v>
      </c>
      <c r="R12" s="14" t="n">
        <f aca="false">IF(OR(C12&lt;O12, F12&lt;O12),1,0)</f>
        <v>0</v>
      </c>
      <c r="S12" s="14" t="n">
        <f aca="false">IF(OR(D12&lt;P12, G12&lt;P12),1,0)</f>
        <v>0</v>
      </c>
      <c r="W12" s="0" t="s">
        <v>61</v>
      </c>
      <c r="X12" s="0" t="s">
        <v>62</v>
      </c>
      <c r="Y12" s="0" t="s">
        <v>63</v>
      </c>
      <c r="Z12" s="0" t="s">
        <v>64</v>
      </c>
    </row>
    <row r="13" customFormat="false" ht="15" hidden="false" customHeight="false" outlineLevel="0" collapsed="false">
      <c r="A13" s="15" t="s">
        <v>17</v>
      </c>
      <c r="B13" s="34" t="n">
        <v>37.0359</v>
      </c>
      <c r="C13" s="34" t="n">
        <v>105.3783</v>
      </c>
      <c r="D13" s="34" t="n">
        <v>45.4464</v>
      </c>
      <c r="E13" s="44" t="n">
        <v>29.9486</v>
      </c>
      <c r="F13" s="44" t="n">
        <v>109.1282</v>
      </c>
      <c r="G13" s="44" t="n">
        <v>46.199</v>
      </c>
      <c r="H13" s="68" t="n">
        <v>39.8463</v>
      </c>
      <c r="I13" s="68" t="n">
        <v>112.4121</v>
      </c>
      <c r="J13" s="68" t="n">
        <v>49.3768</v>
      </c>
      <c r="K13" s="69" t="n">
        <v>40.889</v>
      </c>
      <c r="L13" s="69" t="n">
        <v>130.1819</v>
      </c>
      <c r="M13" s="69" t="n">
        <v>53.7844</v>
      </c>
      <c r="N13" s="27"/>
      <c r="O13" s="27"/>
      <c r="P13" s="27"/>
      <c r="Q13" s="14" t="n">
        <f aca="false">IF(OR(B13&lt;N13, E13&lt;N13),1,0)</f>
        <v>0</v>
      </c>
      <c r="R13" s="14" t="n">
        <f aca="false">IF(OR(C13&lt;O13, F13&lt;O13),1,0)</f>
        <v>0</v>
      </c>
      <c r="S13" s="14" t="n">
        <f aca="false">IF(OR(D13&lt;P13, G13&lt;P13),1,0)</f>
        <v>0</v>
      </c>
      <c r="W13" s="0" t="s">
        <v>65</v>
      </c>
      <c r="X13" s="0" t="s">
        <v>66</v>
      </c>
      <c r="Y13" s="0" t="s">
        <v>67</v>
      </c>
      <c r="Z13" s="0" t="s">
        <v>68</v>
      </c>
    </row>
    <row r="14" customFormat="false" ht="15" hidden="false" customHeight="false" outlineLevel="0" collapsed="false">
      <c r="A14" s="15" t="s">
        <v>18</v>
      </c>
      <c r="B14" s="34"/>
      <c r="C14" s="34"/>
      <c r="D14" s="34"/>
      <c r="E14" s="35"/>
      <c r="F14" s="35"/>
      <c r="G14" s="35"/>
      <c r="H14" s="60"/>
      <c r="I14" s="60"/>
      <c r="J14" s="60"/>
      <c r="K14" s="61"/>
      <c r="L14" s="61"/>
      <c r="M14" s="61"/>
      <c r="N14" s="27"/>
      <c r="O14" s="27"/>
      <c r="P14" s="27"/>
      <c r="Q14" s="18"/>
      <c r="R14" s="18"/>
      <c r="S14" s="18"/>
      <c r="W14" s="0" t="s">
        <v>69</v>
      </c>
      <c r="X14" s="0" t="s">
        <v>70</v>
      </c>
      <c r="Y14" s="0" t="s">
        <v>71</v>
      </c>
      <c r="Z14" s="0" t="s">
        <v>72</v>
      </c>
    </row>
    <row r="15" customFormat="false" ht="15" hidden="false" customHeight="false" outlineLevel="0" collapsed="false">
      <c r="A15" s="15" t="s">
        <v>19</v>
      </c>
      <c r="B15" s="34"/>
      <c r="C15" s="34"/>
      <c r="D15" s="34"/>
      <c r="E15" s="35"/>
      <c r="F15" s="35"/>
      <c r="G15" s="35"/>
      <c r="H15" s="60"/>
      <c r="I15" s="60"/>
      <c r="J15" s="60"/>
      <c r="K15" s="61"/>
      <c r="L15" s="61"/>
      <c r="M15" s="61"/>
      <c r="N15" s="27"/>
      <c r="O15" s="27"/>
      <c r="P15" s="27"/>
      <c r="Q15" s="18"/>
      <c r="R15" s="18"/>
      <c r="S15" s="18"/>
      <c r="W15" s="0" t="s">
        <v>73</v>
      </c>
      <c r="X15" s="0" t="s">
        <v>74</v>
      </c>
      <c r="Y15" s="0" t="s">
        <v>75</v>
      </c>
      <c r="Z15" s="0" t="s">
        <v>76</v>
      </c>
    </row>
    <row r="16" customFormat="false" ht="15" hidden="false" customHeight="false" outlineLevel="0" collapsed="false">
      <c r="A16" s="15" t="s">
        <v>20</v>
      </c>
      <c r="B16" s="34"/>
      <c r="C16" s="34"/>
      <c r="D16" s="34"/>
      <c r="E16" s="35"/>
      <c r="F16" s="35"/>
      <c r="G16" s="35"/>
      <c r="H16" s="60"/>
      <c r="I16" s="60"/>
      <c r="J16" s="60"/>
      <c r="K16" s="61"/>
      <c r="L16" s="61"/>
      <c r="M16" s="61"/>
      <c r="N16" s="27"/>
      <c r="O16" s="27"/>
      <c r="P16" s="27"/>
      <c r="Q16" s="18"/>
      <c r="R16" s="18"/>
      <c r="S16" s="18"/>
      <c r="W16" s="0" t="s">
        <v>77</v>
      </c>
      <c r="X16" s="0" t="s">
        <v>78</v>
      </c>
      <c r="Y16" s="0" t="s">
        <v>79</v>
      </c>
      <c r="Z16" s="0" t="s">
        <v>80</v>
      </c>
    </row>
    <row r="17" customFormat="false" ht="15" hidden="false" customHeight="false" outlineLevel="0" collapsed="false">
      <c r="A17" s="15" t="s">
        <v>21</v>
      </c>
      <c r="B17" s="34"/>
      <c r="C17" s="34"/>
      <c r="D17" s="34"/>
      <c r="E17" s="35"/>
      <c r="F17" s="35"/>
      <c r="G17" s="35"/>
      <c r="H17" s="60"/>
      <c r="I17" s="60"/>
      <c r="J17" s="60"/>
      <c r="K17" s="61"/>
      <c r="L17" s="61"/>
      <c r="M17" s="61"/>
      <c r="N17" s="27"/>
      <c r="O17" s="27"/>
      <c r="P17" s="27"/>
      <c r="Q17" s="18"/>
      <c r="R17" s="18"/>
      <c r="S17" s="18"/>
      <c r="W17" s="0" t="s">
        <v>81</v>
      </c>
      <c r="X17" s="0" t="s">
        <v>82</v>
      </c>
      <c r="Y17" s="0" t="s">
        <v>83</v>
      </c>
      <c r="Z17" s="0" t="s">
        <v>84</v>
      </c>
    </row>
    <row r="18" customFormat="false" ht="15" hidden="false" customHeight="false" outlineLevel="0" collapsed="false">
      <c r="A18" s="19" t="s">
        <v>5</v>
      </c>
      <c r="B18" s="19" t="n">
        <f aca="false">AVERAGE(B3:B13)</f>
        <v>36.0244454545455</v>
      </c>
      <c r="C18" s="19" t="n">
        <f aca="false">AVERAGE(C3:C13)</f>
        <v>62.0763</v>
      </c>
      <c r="D18" s="19" t="n">
        <f aca="false">AVERAGE(D3:D13)</f>
        <v>16.3742909090909</v>
      </c>
      <c r="E18" s="19" t="n">
        <f aca="false">AVERAGE(E3:E13)</f>
        <v>32.7564454545455</v>
      </c>
      <c r="F18" s="19" t="n">
        <f aca="false">AVERAGE(F3:F13)</f>
        <v>61.9511545454546</v>
      </c>
      <c r="G18" s="19" t="n">
        <f aca="false">AVERAGE(G3:G13)</f>
        <v>17.0298454545455</v>
      </c>
      <c r="H18" s="19" t="n">
        <f aca="false">AVERAGE(H3:H13)</f>
        <v>30.0861272727273</v>
      </c>
      <c r="I18" s="19" t="n">
        <f aca="false">AVERAGE(I3:I13)</f>
        <v>62.1616272727273</v>
      </c>
      <c r="J18" s="19" t="n">
        <f aca="false">AVERAGE(J3:J13)</f>
        <v>16.1913090909091</v>
      </c>
      <c r="K18" s="19" t="n">
        <f aca="false">AVERAGE(K3:K13)</f>
        <v>34.3931454545455</v>
      </c>
      <c r="L18" s="19" t="n">
        <f aca="false">AVERAGE(L3:L13)</f>
        <v>64.9900363636364</v>
      </c>
      <c r="M18" s="19" t="n">
        <f aca="false">AVERAGE(M3:M13)</f>
        <v>17.3557272727273</v>
      </c>
      <c r="N18" s="19" t="e">
        <f aca="false">AVERAGE(N3:N13)</f>
        <v>#DIV/0!</v>
      </c>
      <c r="O18" s="19" t="e">
        <f aca="false">AVERAGE(O3:O13)</f>
        <v>#DIV/0!</v>
      </c>
      <c r="P18" s="19" t="e">
        <f aca="false">AVERAGE(P3:P13)</f>
        <v>#DIV/0!</v>
      </c>
      <c r="Q18" s="19" t="e">
        <f aca="false">IF(OR(B18&lt;N18, E18&lt;N18),1,0)</f>
        <v>#DIV/0!</v>
      </c>
      <c r="R18" s="19" t="e">
        <f aca="false">IF(OR(C18&lt;O18, F18&lt;O18),1,0)</f>
        <v>#DIV/0!</v>
      </c>
      <c r="S18" s="19" t="e">
        <f aca="false">IF(OR(D18&lt;P18, G18&lt;P18),1,0)</f>
        <v>#DIV/0!</v>
      </c>
    </row>
    <row r="21" customFormat="false" ht="15" hidden="false" customHeight="false" outlineLevel="0" collapsed="false">
      <c r="C21" s="46" t="n">
        <f aca="false">MIN(C3:C17)</f>
        <v>18.4857</v>
      </c>
      <c r="F21" s="46" t="n">
        <f aca="false">MIN(F3:F17)</f>
        <v>17.7799</v>
      </c>
      <c r="I21" s="46" t="n">
        <f aca="false">MIN(I3:I17)</f>
        <v>15.8035</v>
      </c>
      <c r="L21" s="46" t="n">
        <f aca="false">MIN(L3:L17)</f>
        <v>17.1492</v>
      </c>
      <c r="O21" s="46" t="n">
        <f aca="false">MIN(O3:O17)</f>
        <v>0</v>
      </c>
    </row>
  </sheetData>
  <mergeCells count="6">
    <mergeCell ref="B1:D1"/>
    <mergeCell ref="E1:G1"/>
    <mergeCell ref="H1:J1"/>
    <mergeCell ref="K1:M1"/>
    <mergeCell ref="N1:P1"/>
    <mergeCell ref="Q1:S1"/>
  </mergeCells>
  <conditionalFormatting sqref="Q3:S13">
    <cfRule type="expression" priority="2" aboveAverage="0" equalAverage="0" bottom="0" percent="0" rank="0" text="" dxfId="0">
      <formula>$R$3:$R$17 = 1</formula>
    </cfRule>
  </conditionalFormatting>
  <conditionalFormatting sqref="Q3:S13">
    <cfRule type="cellIs" priority="3" operator="equal" aboveAverage="0" equalAverage="0" bottom="0" percent="0" rank="0" text="" dxfId="41">
      <formula>1</formula>
    </cfRule>
    <cfRule type="cellIs" priority="4" operator="equal" aboveAverage="0" equalAverage="0" bottom="0" percent="0" rank="0" text="" dxfId="42">
      <formula>1</formula>
    </cfRule>
  </conditionalFormatting>
  <conditionalFormatting sqref="Q2:S2">
    <cfRule type="expression" priority="5" aboveAverage="0" equalAverage="0" bottom="0" percent="0" rank="0" text="" dxfId="0">
      <formula>$R$3:$R$17 = 1</formula>
    </cfRule>
  </conditionalFormatting>
  <conditionalFormatting sqref="Q2:S2">
    <cfRule type="cellIs" priority="6" operator="equal" aboveAverage="0" equalAverage="0" bottom="0" percent="0" rank="0" text="" dxfId="43">
      <formula>1</formula>
    </cfRule>
    <cfRule type="cellIs" priority="7" operator="equal" aboveAverage="0" equalAverage="0" bottom="0" percent="0" rank="0" text="" dxfId="44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H20" activeCellId="0" sqref="H20"/>
    </sheetView>
  </sheetViews>
  <sheetFormatPr defaultColWidth="8.59765625" defaultRowHeight="15" zeroHeight="false" outlineLevelRow="0" outlineLevelCol="0"/>
  <cols>
    <col collapsed="false" customWidth="true" hidden="false" outlineLevel="0" max="3" min="2" style="0" width="13.43"/>
    <col collapsed="false" customWidth="true" hidden="false" outlineLevel="0" max="4" min="4" style="0" width="12"/>
    <col collapsed="false" customWidth="true" hidden="false" outlineLevel="0" max="5" min="5" style="0" width="13.14"/>
    <col collapsed="false" customWidth="true" hidden="false" outlineLevel="0" max="6" min="6" style="0" width="12.72"/>
    <col collapsed="false" customWidth="true" hidden="false" outlineLevel="0" max="7" min="7" style="0" width="13.14"/>
    <col collapsed="false" customWidth="true" hidden="false" outlineLevel="0" max="8" min="8" style="0" width="11.28"/>
    <col collapsed="false" customWidth="true" hidden="false" outlineLevel="0" max="9" min="9" style="0" width="17.29"/>
    <col collapsed="false" customWidth="true" hidden="false" outlineLevel="0" max="10" min="10" style="0" width="15.15"/>
    <col collapsed="false" customWidth="true" hidden="false" outlineLevel="0" max="16" min="16" style="0" width="31.86"/>
  </cols>
  <sheetData>
    <row r="1" customFormat="false" ht="15" hidden="false" customHeight="false" outlineLevel="0" collapsed="false">
      <c r="B1" s="22" t="s">
        <v>0</v>
      </c>
      <c r="C1" s="22"/>
      <c r="D1" s="22"/>
      <c r="E1" s="23" t="s">
        <v>1</v>
      </c>
      <c r="F1" s="23"/>
      <c r="G1" s="23"/>
      <c r="H1" s="24" t="s">
        <v>2</v>
      </c>
      <c r="I1" s="24"/>
      <c r="J1" s="24"/>
      <c r="K1" s="4" t="s">
        <v>3</v>
      </c>
      <c r="L1" s="4"/>
      <c r="M1" s="4"/>
    </row>
    <row r="2" customFormat="false" ht="15" hidden="false" customHeight="false" outlineLevel="0" collapsed="false">
      <c r="A2" s="5"/>
      <c r="B2" s="25" t="s">
        <v>4</v>
      </c>
      <c r="C2" s="25" t="s">
        <v>5</v>
      </c>
      <c r="D2" s="25" t="s">
        <v>6</v>
      </c>
      <c r="E2" s="26" t="s">
        <v>4</v>
      </c>
      <c r="F2" s="26" t="s">
        <v>5</v>
      </c>
      <c r="G2" s="26" t="s">
        <v>6</v>
      </c>
      <c r="H2" s="27" t="s">
        <v>4</v>
      </c>
      <c r="I2" s="27" t="s">
        <v>5</v>
      </c>
      <c r="J2" s="27" t="s">
        <v>6</v>
      </c>
      <c r="K2" s="14" t="s">
        <v>4</v>
      </c>
      <c r="L2" s="14" t="s">
        <v>5</v>
      </c>
      <c r="M2" s="14" t="s">
        <v>6</v>
      </c>
    </row>
    <row r="3" customFormat="false" ht="15" hidden="false" customHeight="false" outlineLevel="0" collapsed="false">
      <c r="A3" s="10" t="s">
        <v>7</v>
      </c>
      <c r="B3" s="34" t="n">
        <v>3.5553</v>
      </c>
      <c r="C3" s="34" t="n">
        <v>17.8469</v>
      </c>
      <c r="D3" s="34" t="n">
        <v>4.7316</v>
      </c>
      <c r="E3" s="35" t="n">
        <v>2.0841</v>
      </c>
      <c r="F3" s="35" t="n">
        <v>21.8697</v>
      </c>
      <c r="G3" s="35" t="n">
        <v>15.8017</v>
      </c>
      <c r="H3" s="36" t="n">
        <v>0.542</v>
      </c>
      <c r="I3" s="36" t="n">
        <v>18.3</v>
      </c>
      <c r="J3" s="36" t="n">
        <v>13.6</v>
      </c>
      <c r="K3" s="14" t="n">
        <f aca="false">IF(OR(B3&lt;H3, E3&lt;H3),1,0)</f>
        <v>0</v>
      </c>
      <c r="L3" s="14" t="n">
        <f aca="false">IF(OR(C3&lt;I3, F3&lt;I3),1,0)</f>
        <v>1</v>
      </c>
      <c r="M3" s="14" t="n">
        <f aca="false">IF(OR(D3&lt;J3, G3&lt;J3),1,0)</f>
        <v>1</v>
      </c>
      <c r="P3" s="37"/>
      <c r="Q3" s="37"/>
    </row>
    <row r="4" customFormat="false" ht="15" hidden="false" customHeight="false" outlineLevel="0" collapsed="false">
      <c r="A4" s="15" t="s">
        <v>8</v>
      </c>
      <c r="B4" s="34" t="n">
        <v>3.9877</v>
      </c>
      <c r="C4" s="34" t="n">
        <v>16.2567</v>
      </c>
      <c r="D4" s="34" t="n">
        <v>11.9927</v>
      </c>
      <c r="E4" s="35" t="n">
        <v>0.0796</v>
      </c>
      <c r="F4" s="35" t="n">
        <v>19.4587</v>
      </c>
      <c r="G4" s="35" t="n">
        <v>18.2954</v>
      </c>
      <c r="H4" s="36" t="n">
        <v>0.000323</v>
      </c>
      <c r="I4" s="36" t="n">
        <v>17.1</v>
      </c>
      <c r="J4" s="36" t="n">
        <v>16.8</v>
      </c>
      <c r="K4" s="14" t="n">
        <f aca="false">IF(OR(B4&lt;H4, E4&lt;H4),1,0)</f>
        <v>0</v>
      </c>
      <c r="L4" s="14" t="n">
        <f aca="false">IF(OR(C4&lt;I4, F4&lt;I4),1,0)</f>
        <v>1</v>
      </c>
      <c r="M4" s="14" t="n">
        <f aca="false">IF(OR(D4&lt;J4, G4&lt;J4),1,0)</f>
        <v>1</v>
      </c>
      <c r="P4" s="37"/>
      <c r="Q4" s="37"/>
    </row>
    <row r="5" customFormat="false" ht="15" hidden="false" customHeight="false" outlineLevel="0" collapsed="false">
      <c r="A5" s="15" t="s">
        <v>9</v>
      </c>
      <c r="B5" s="34" t="n">
        <v>16.0698</v>
      </c>
      <c r="C5" s="34" t="n">
        <v>17.6621</v>
      </c>
      <c r="D5" s="34" t="n">
        <v>0.8625</v>
      </c>
      <c r="E5" s="35" t="n">
        <v>14.7882</v>
      </c>
      <c r="F5" s="35" t="n">
        <v>19.3138</v>
      </c>
      <c r="G5" s="35" t="n">
        <v>11.0119</v>
      </c>
      <c r="H5" s="36" t="n">
        <v>11.6</v>
      </c>
      <c r="I5" s="36" t="n">
        <v>18</v>
      </c>
      <c r="J5" s="36" t="n">
        <v>15.4</v>
      </c>
      <c r="K5" s="14" t="n">
        <f aca="false">IF(OR(B5&lt;H5, E5&lt;H5),1,0)</f>
        <v>0</v>
      </c>
      <c r="L5" s="14" t="n">
        <f aca="false">IF(OR(C5&lt;I5, F5&lt;I5),1,0)</f>
        <v>1</v>
      </c>
      <c r="M5" s="14" t="n">
        <f aca="false">IF(OR(D5&lt;J5, G5&lt;J5),1,0)</f>
        <v>1</v>
      </c>
      <c r="P5" s="37"/>
      <c r="Q5" s="37"/>
    </row>
    <row r="6" customFormat="false" ht="15" hidden="false" customHeight="false" outlineLevel="0" collapsed="false">
      <c r="A6" s="15" t="s">
        <v>10</v>
      </c>
      <c r="B6" s="34" t="n">
        <v>22.4022</v>
      </c>
      <c r="C6" s="34" t="n">
        <v>349.9266</v>
      </c>
      <c r="D6" s="34" t="n">
        <v>808.8626</v>
      </c>
      <c r="E6" s="35" t="n">
        <v>22.7303</v>
      </c>
      <c r="F6" s="35" t="n">
        <v>301.5874</v>
      </c>
      <c r="G6" s="35" t="n">
        <v>534.7492</v>
      </c>
      <c r="H6" s="36" t="n">
        <v>66.3</v>
      </c>
      <c r="I6" s="36" t="n">
        <v>2610</v>
      </c>
      <c r="J6" s="36" t="n">
        <v>8930</v>
      </c>
      <c r="K6" s="14" t="n">
        <f aca="false">IF(OR(B6&lt;H6, E6&lt;H6),1,0)</f>
        <v>1</v>
      </c>
      <c r="L6" s="14" t="n">
        <f aca="false">IF(OR(C6&lt;I6, F6&lt;I6),1,0)</f>
        <v>1</v>
      </c>
      <c r="M6" s="14" t="n">
        <f aca="false">IF(OR(D6&lt;J6, G6&lt;J6),1,0)</f>
        <v>1</v>
      </c>
      <c r="P6" s="37"/>
      <c r="Q6" s="37"/>
    </row>
    <row r="7" customFormat="false" ht="15" hidden="false" customHeight="false" outlineLevel="0" collapsed="false">
      <c r="A7" s="15" t="s">
        <v>11</v>
      </c>
      <c r="B7" s="34" t="n">
        <v>0.063</v>
      </c>
      <c r="C7" s="34" t="n">
        <v>16.41</v>
      </c>
      <c r="D7" s="34" t="n">
        <v>10.76</v>
      </c>
      <c r="E7" s="35" t="n">
        <v>0.1163</v>
      </c>
      <c r="F7" s="35" t="n">
        <v>21.9613</v>
      </c>
      <c r="G7" s="35" t="n">
        <v>33.8773</v>
      </c>
      <c r="H7" s="36" t="n">
        <v>0.0072</v>
      </c>
      <c r="I7" s="36" t="n">
        <v>12.9</v>
      </c>
      <c r="J7" s="36" t="n">
        <v>11.8</v>
      </c>
      <c r="K7" s="14" t="n">
        <f aca="false">IF(OR(B7&lt;H7, E7&lt;H7),1,0)</f>
        <v>0</v>
      </c>
      <c r="L7" s="14" t="n">
        <f aca="false">IF(OR(C7&lt;I7, F7&lt;I7),1,0)</f>
        <v>0</v>
      </c>
      <c r="M7" s="14" t="n">
        <f aca="false">IF(OR(D7&lt;J7, G7&lt;J7),1,0)</f>
        <v>1</v>
      </c>
      <c r="P7" s="37"/>
      <c r="Q7" s="37"/>
    </row>
    <row r="8" customFormat="false" ht="15" hidden="false" customHeight="false" outlineLevel="0" collapsed="false">
      <c r="A8" s="15" t="s">
        <v>12</v>
      </c>
      <c r="B8" s="34" t="n">
        <v>17.6038</v>
      </c>
      <c r="C8" s="34" t="n">
        <v>21.6619</v>
      </c>
      <c r="D8" s="34" t="n">
        <v>12.0929</v>
      </c>
      <c r="E8" s="35" t="n">
        <v>26.0356</v>
      </c>
      <c r="F8" s="35" t="n">
        <v>26.6408</v>
      </c>
      <c r="G8" s="35" t="n">
        <v>0.2875</v>
      </c>
      <c r="H8" s="36" t="n">
        <v>14.4</v>
      </c>
      <c r="I8" s="36" t="n">
        <v>19.4</v>
      </c>
      <c r="J8" s="36" t="n">
        <v>10.6</v>
      </c>
      <c r="K8" s="14" t="n">
        <f aca="false">IF(OR(B8&lt;H8, E8&lt;H8),1,0)</f>
        <v>0</v>
      </c>
      <c r="L8" s="14" t="n">
        <f aca="false">IF(OR(C8&lt;I8, F8&lt;I8),1,0)</f>
        <v>0</v>
      </c>
      <c r="M8" s="14" t="n">
        <f aca="false">IF(OR(D8&lt;J8, G8&lt;J8),1,0)</f>
        <v>1</v>
      </c>
      <c r="P8" s="37"/>
      <c r="Q8" s="37"/>
    </row>
    <row r="9" customFormat="false" ht="15" hidden="false" customHeight="false" outlineLevel="0" collapsed="false">
      <c r="A9" s="15" t="s">
        <v>13</v>
      </c>
      <c r="B9" s="34" t="n">
        <v>72.9592</v>
      </c>
      <c r="C9" s="34" t="n">
        <v>10206</v>
      </c>
      <c r="D9" s="34" t="n">
        <v>48243</v>
      </c>
      <c r="E9" s="35" t="n">
        <v>27.6196</v>
      </c>
      <c r="F9" s="35" t="n">
        <v>425.2498</v>
      </c>
      <c r="G9" s="35" t="n">
        <v>509.022</v>
      </c>
      <c r="H9" s="36" t="n">
        <v>108</v>
      </c>
      <c r="I9" s="36" t="n">
        <v>12700</v>
      </c>
      <c r="J9" s="36" t="n">
        <v>37300</v>
      </c>
      <c r="K9" s="14" t="n">
        <f aca="false">IF(OR(B9&lt;H9, E9&lt;H9),1,0)</f>
        <v>1</v>
      </c>
      <c r="L9" s="14" t="n">
        <f aca="false">IF(OR(C9&lt;I9, F9&lt;I9),1,0)</f>
        <v>1</v>
      </c>
      <c r="M9" s="14" t="n">
        <f aca="false">IF(OR(D9&lt;J9, G9&lt;J9),1,0)</f>
        <v>1</v>
      </c>
      <c r="P9" s="37"/>
      <c r="Q9" s="37"/>
    </row>
    <row r="10" customFormat="false" ht="15" hidden="false" customHeight="false" outlineLevel="0" collapsed="false">
      <c r="A10" s="15" t="s">
        <v>14</v>
      </c>
      <c r="B10" s="34" t="n">
        <v>25.4403</v>
      </c>
      <c r="C10" s="34" t="n">
        <v>26.411</v>
      </c>
      <c r="D10" s="34" t="n">
        <v>0.3843</v>
      </c>
      <c r="E10" s="35" t="n">
        <v>0.368</v>
      </c>
      <c r="F10" s="35" t="n">
        <v>26.6084</v>
      </c>
      <c r="G10" s="35" t="n">
        <v>0.368</v>
      </c>
      <c r="H10" s="36" t="n">
        <v>18.9</v>
      </c>
      <c r="I10" s="36" t="n">
        <v>30.2</v>
      </c>
      <c r="J10" s="36" t="n">
        <v>14.9</v>
      </c>
      <c r="K10" s="14" t="n">
        <f aca="false">IF(OR(B10&lt;H10, E10&lt;H10),1,0)</f>
        <v>1</v>
      </c>
      <c r="L10" s="14" t="n">
        <f aca="false">IF(OR(C10&lt;I10, F10&lt;I10),1,0)</f>
        <v>1</v>
      </c>
      <c r="M10" s="14" t="n">
        <f aca="false">IF(OR(D10&lt;J10, G10&lt;J10),1,0)</f>
        <v>1</v>
      </c>
      <c r="P10" s="37"/>
      <c r="Q10" s="37"/>
    </row>
    <row r="11" customFormat="false" ht="15" hidden="false" customHeight="false" outlineLevel="0" collapsed="false">
      <c r="A11" s="15" t="s">
        <v>15</v>
      </c>
      <c r="B11" s="34" t="n">
        <v>0.0064</v>
      </c>
      <c r="C11" s="38" t="n">
        <v>12.2169</v>
      </c>
      <c r="D11" s="34" t="n">
        <v>12.415</v>
      </c>
      <c r="E11" s="35" t="n">
        <v>0.0523</v>
      </c>
      <c r="F11" s="35" t="n">
        <v>14.6841</v>
      </c>
      <c r="G11" s="35" t="n">
        <v>15.4529</v>
      </c>
      <c r="H11" s="36" t="n">
        <v>0.0013</v>
      </c>
      <c r="I11" s="36" t="n">
        <v>12.5</v>
      </c>
      <c r="J11" s="36" t="n">
        <v>23</v>
      </c>
      <c r="K11" s="14" t="n">
        <f aca="false">IF(OR(B11&lt;H11, E11&lt;H11),1,0)</f>
        <v>0</v>
      </c>
      <c r="L11" s="14" t="n">
        <f aca="false">IF(OR(C11&lt;I11, F11&lt;I11),1,0)</f>
        <v>1</v>
      </c>
      <c r="M11" s="14" t="n">
        <f aca="false">IF(OR(D11&lt;J11, G11&lt;J11),1,0)</f>
        <v>1</v>
      </c>
      <c r="P11" s="37"/>
      <c r="Q11" s="37"/>
    </row>
    <row r="12" customFormat="false" ht="15" hidden="false" customHeight="false" outlineLevel="0" collapsed="false">
      <c r="A12" s="15" t="s">
        <v>16</v>
      </c>
      <c r="B12" s="34" t="n">
        <v>11.4346</v>
      </c>
      <c r="C12" s="34" t="n">
        <v>14.6236</v>
      </c>
      <c r="D12" s="34" t="n">
        <v>1.385</v>
      </c>
      <c r="E12" s="35" t="n">
        <v>12.0299</v>
      </c>
      <c r="F12" s="35" t="n">
        <v>17.4617</v>
      </c>
      <c r="G12" s="35" t="n">
        <v>10.9124</v>
      </c>
      <c r="H12" s="36" t="n">
        <v>3.94</v>
      </c>
      <c r="I12" s="39" t="n">
        <v>9.7</v>
      </c>
      <c r="J12" s="36" t="n">
        <v>2.06</v>
      </c>
      <c r="K12" s="14" t="n">
        <f aca="false">IF(OR(B12&lt;H12, E12&lt;H12),1,0)</f>
        <v>0</v>
      </c>
      <c r="L12" s="14" t="n">
        <f aca="false">IF(OR(C12&lt;I12, F12&lt;I12),1,0)</f>
        <v>0</v>
      </c>
      <c r="M12" s="14" t="n">
        <f aca="false">IF(OR(D12&lt;J12, G12&lt;J12),1,0)</f>
        <v>1</v>
      </c>
      <c r="P12" s="37"/>
      <c r="Q12" s="37"/>
    </row>
    <row r="13" customFormat="false" ht="15" hidden="false" customHeight="false" outlineLevel="0" collapsed="false">
      <c r="A13" s="15" t="s">
        <v>17</v>
      </c>
      <c r="B13" s="34" t="n">
        <v>41.0344</v>
      </c>
      <c r="C13" s="34" t="n">
        <v>559.4334</v>
      </c>
      <c r="D13" s="34" t="n">
        <v>919.0268</v>
      </c>
      <c r="E13" s="35" t="n">
        <v>82.4699</v>
      </c>
      <c r="F13" s="35" t="n">
        <v>704.7458</v>
      </c>
      <c r="G13" s="35" t="n">
        <v>951.3113</v>
      </c>
      <c r="H13" s="36" t="n">
        <v>639</v>
      </c>
      <c r="I13" s="36" t="n">
        <v>15400</v>
      </c>
      <c r="J13" s="36" t="n">
        <v>18200</v>
      </c>
      <c r="K13" s="14" t="n">
        <f aca="false">IF(OR(B13&lt;H13, E13&lt;H13),1,0)</f>
        <v>1</v>
      </c>
      <c r="L13" s="14" t="n">
        <f aca="false">IF(OR(C13&lt;I13, F13&lt;I13),1,0)</f>
        <v>1</v>
      </c>
      <c r="M13" s="14" t="n">
        <f aca="false">IF(OR(D13&lt;J13, G13&lt;J13),1,0)</f>
        <v>1</v>
      </c>
      <c r="P13" s="37"/>
      <c r="Q13" s="37"/>
    </row>
    <row r="14" customFormat="false" ht="15" hidden="false" customHeight="false" outlineLevel="0" collapsed="false">
      <c r="A14" s="15" t="s">
        <v>18</v>
      </c>
      <c r="B14" s="18" t="n">
        <v>23.4</v>
      </c>
      <c r="C14" s="18" t="n">
        <v>24.4</v>
      </c>
      <c r="D14" s="18" t="n">
        <v>0.592</v>
      </c>
      <c r="E14" s="18" t="n">
        <v>23.4</v>
      </c>
      <c r="F14" s="18" t="n">
        <v>24.4</v>
      </c>
      <c r="G14" s="18" t="n">
        <v>0.592</v>
      </c>
      <c r="H14" s="18" t="n">
        <v>23.4</v>
      </c>
      <c r="I14" s="18" t="n">
        <v>24.4</v>
      </c>
      <c r="J14" s="18" t="n">
        <v>0.592</v>
      </c>
      <c r="K14" s="40"/>
      <c r="L14" s="40"/>
      <c r="M14" s="40"/>
      <c r="P14" s="37"/>
      <c r="Q14" s="37"/>
    </row>
    <row r="15" customFormat="false" ht="15" hidden="false" customHeight="false" outlineLevel="0" collapsed="false">
      <c r="A15" s="15" t="s">
        <v>19</v>
      </c>
      <c r="B15" s="18" t="n">
        <v>7.45</v>
      </c>
      <c r="C15" s="18" t="n">
        <v>14.5</v>
      </c>
      <c r="D15" s="18" t="n">
        <v>11.1</v>
      </c>
      <c r="E15" s="18" t="n">
        <v>7.45</v>
      </c>
      <c r="F15" s="18" t="n">
        <v>14.5</v>
      </c>
      <c r="G15" s="18" t="n">
        <v>11.1</v>
      </c>
      <c r="H15" s="18" t="n">
        <v>7.45</v>
      </c>
      <c r="I15" s="18" t="n">
        <v>14.5</v>
      </c>
      <c r="J15" s="18" t="n">
        <v>11.1</v>
      </c>
      <c r="K15" s="40"/>
      <c r="L15" s="40"/>
      <c r="M15" s="40"/>
      <c r="P15" s="37"/>
      <c r="Q15" s="37"/>
    </row>
    <row r="16" customFormat="false" ht="15" hidden="false" customHeight="false" outlineLevel="0" collapsed="false">
      <c r="A16" s="15" t="s">
        <v>20</v>
      </c>
      <c r="B16" s="18" t="n">
        <v>5770</v>
      </c>
      <c r="C16" s="18" t="n">
        <v>340000</v>
      </c>
      <c r="D16" s="18" t="n">
        <v>743000</v>
      </c>
      <c r="E16" s="18" t="n">
        <v>5770</v>
      </c>
      <c r="F16" s="18" t="n">
        <v>340000</v>
      </c>
      <c r="G16" s="18" t="n">
        <v>743000</v>
      </c>
      <c r="H16" s="18" t="n">
        <v>5770</v>
      </c>
      <c r="I16" s="18" t="n">
        <v>340000</v>
      </c>
      <c r="J16" s="18" t="n">
        <v>743000</v>
      </c>
      <c r="K16" s="40"/>
      <c r="L16" s="40"/>
      <c r="M16" s="40"/>
      <c r="P16" s="37"/>
      <c r="Q16" s="37"/>
    </row>
    <row r="17" customFormat="false" ht="15" hidden="false" customHeight="false" outlineLevel="0" collapsed="false">
      <c r="A17" s="15" t="s">
        <v>21</v>
      </c>
      <c r="B17" s="18" t="n">
        <v>22.8</v>
      </c>
      <c r="C17" s="18" t="n">
        <v>102</v>
      </c>
      <c r="D17" s="18" t="n">
        <v>181</v>
      </c>
      <c r="E17" s="18" t="n">
        <v>22.8</v>
      </c>
      <c r="F17" s="18" t="n">
        <v>102</v>
      </c>
      <c r="G17" s="18" t="n">
        <v>181</v>
      </c>
      <c r="H17" s="18" t="n">
        <v>22.8</v>
      </c>
      <c r="I17" s="18" t="n">
        <v>102</v>
      </c>
      <c r="J17" s="18" t="n">
        <v>181</v>
      </c>
      <c r="K17" s="40"/>
      <c r="L17" s="40"/>
      <c r="M17" s="40"/>
      <c r="P17" s="37"/>
      <c r="Q17" s="37"/>
    </row>
    <row r="18" customFormat="false" ht="15" hidden="false" customHeight="false" outlineLevel="0" collapsed="false">
      <c r="A18" s="19" t="s">
        <v>5</v>
      </c>
      <c r="B18" s="41" t="n">
        <f aca="false">AVERAGE(B3:B17)</f>
        <v>402.547113333333</v>
      </c>
      <c r="C18" s="41" t="n">
        <f aca="false">AVERAGE(C3:C17)</f>
        <v>23426.6232733333</v>
      </c>
      <c r="D18" s="41" t="n">
        <f aca="false">AVERAGE(D3:D17)</f>
        <v>52881.2136933333</v>
      </c>
      <c r="E18" s="32" t="n">
        <f aca="false">AVERAGE(E3:E17)</f>
        <v>400.801586666667</v>
      </c>
      <c r="F18" s="32" t="n">
        <f aca="false">AVERAGE(F3:F17)</f>
        <v>22782.6987666667</v>
      </c>
      <c r="G18" s="32" t="n">
        <f aca="false">AVERAGE(G3:G17)</f>
        <v>49686.2521066667</v>
      </c>
      <c r="H18" s="36" t="n">
        <f aca="false">AVERAGE(H3:H17)</f>
        <v>445.756054866667</v>
      </c>
      <c r="I18" s="36" t="n">
        <f aca="false">AVERAGE(I3:I17)</f>
        <v>24732.6</v>
      </c>
      <c r="J18" s="36" t="n">
        <f aca="false">AVERAGE(J3:J17)</f>
        <v>53848.7234666667</v>
      </c>
      <c r="K18" s="14" t="n">
        <f aca="false">IF(OR(B18&lt;H18, E18&lt;H18),1,0)</f>
        <v>1</v>
      </c>
      <c r="L18" s="14" t="n">
        <f aca="false">IF(OR(C18&lt;I18, F18&lt;I18),1,0)</f>
        <v>1</v>
      </c>
      <c r="M18" s="14" t="n">
        <f aca="false">IF(OR(D18&lt;J18, G18&lt;J18),1,0)</f>
        <v>1</v>
      </c>
      <c r="P18" s="37"/>
      <c r="Q18" s="37"/>
    </row>
    <row r="20" customFormat="false" ht="15" hidden="false" customHeight="false" outlineLevel="0" collapsed="false">
      <c r="B20" s="42" t="n">
        <f aca="false">MIN(B3:B17)</f>
        <v>0.0064</v>
      </c>
      <c r="C20" s="42" t="n">
        <f aca="false">MIN(C3:C17)</f>
        <v>12.2169</v>
      </c>
      <c r="D20" s="42" t="n">
        <f aca="false">MIN(D3:D17)</f>
        <v>0.3843</v>
      </c>
      <c r="E20" s="42" t="n">
        <f aca="false">MIN(E3:E17)</f>
        <v>0.0523</v>
      </c>
      <c r="F20" s="42" t="n">
        <f aca="false">MIN(F3:F17)</f>
        <v>14.5</v>
      </c>
      <c r="G20" s="42" t="n">
        <f aca="false">MIN(G3:G17)</f>
        <v>0.2875</v>
      </c>
      <c r="H20" s="42" t="n">
        <f aca="false">MIN(H3:H17)</f>
        <v>0.000323</v>
      </c>
      <c r="I20" s="42" t="n">
        <f aca="false">MIN(I3:I17)</f>
        <v>9.7</v>
      </c>
      <c r="J20" s="42" t="n">
        <f aca="false">MIN(J3:J17)</f>
        <v>0.592</v>
      </c>
    </row>
  </sheetData>
  <mergeCells count="4">
    <mergeCell ref="B1:D1"/>
    <mergeCell ref="E1:G1"/>
    <mergeCell ref="H1:J1"/>
    <mergeCell ref="K1:M1"/>
  </mergeCells>
  <conditionalFormatting sqref="K3:M18">
    <cfRule type="expression" priority="2" aboveAverage="0" equalAverage="0" bottom="0" percent="0" rank="0" text="" dxfId="0">
      <formula>$L$3:$L$17 = 1</formula>
    </cfRule>
  </conditionalFormatting>
  <conditionalFormatting sqref="K3:M18">
    <cfRule type="cellIs" priority="3" operator="equal" aboveAverage="0" equalAverage="0" bottom="0" percent="0" rank="0" text="" dxfId="5">
      <formula>1</formula>
    </cfRule>
    <cfRule type="cellIs" priority="4" operator="equal" aboveAverage="0" equalAverage="0" bottom="0" percent="0" rank="0" text="" dxfId="6">
      <formula>1</formula>
    </cfRule>
  </conditionalFormatting>
  <conditionalFormatting sqref="K2:M2">
    <cfRule type="expression" priority="5" aboveAverage="0" equalAverage="0" bottom="0" percent="0" rank="0" text="" dxfId="0">
      <formula>$L$3:$L$17 = 1</formula>
    </cfRule>
  </conditionalFormatting>
  <conditionalFormatting sqref="K2:M2">
    <cfRule type="cellIs" priority="6" operator="equal" aboveAverage="0" equalAverage="0" bottom="0" percent="0" rank="0" text="" dxfId="7">
      <formula>1</formula>
    </cfRule>
    <cfRule type="cellIs" priority="7" operator="equal" aboveAverage="0" equalAverage="0" bottom="0" percent="0" rank="0" text="" dxfId="8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9765625" defaultRowHeight="15" zeroHeight="false" outlineLevelRow="0" outlineLevelCol="0"/>
  <cols>
    <col collapsed="false" customWidth="true" hidden="false" outlineLevel="0" max="13" min="2" style="0" width="14"/>
  </cols>
  <sheetData>
    <row r="1" customFormat="false" ht="15" hidden="false" customHeight="false" outlineLevel="0" collapsed="false">
      <c r="B1" s="22" t="s">
        <v>0</v>
      </c>
      <c r="C1" s="22"/>
      <c r="D1" s="22"/>
      <c r="E1" s="23" t="s">
        <v>1</v>
      </c>
      <c r="F1" s="23"/>
      <c r="G1" s="23"/>
      <c r="H1" s="24" t="s">
        <v>2</v>
      </c>
      <c r="I1" s="24"/>
      <c r="J1" s="24"/>
      <c r="K1" s="4" t="s">
        <v>3</v>
      </c>
      <c r="L1" s="4"/>
      <c r="M1" s="4"/>
    </row>
    <row r="2" customFormat="false" ht="15" hidden="false" customHeight="false" outlineLevel="0" collapsed="false">
      <c r="A2" s="5"/>
      <c r="B2" s="25" t="s">
        <v>4</v>
      </c>
      <c r="C2" s="25" t="s">
        <v>5</v>
      </c>
      <c r="D2" s="25" t="s">
        <v>6</v>
      </c>
      <c r="E2" s="26" t="s">
        <v>4</v>
      </c>
      <c r="F2" s="26" t="s">
        <v>5</v>
      </c>
      <c r="G2" s="26" t="s">
        <v>6</v>
      </c>
      <c r="H2" s="27" t="s">
        <v>4</v>
      </c>
      <c r="I2" s="27" t="s">
        <v>5</v>
      </c>
      <c r="J2" s="27" t="s">
        <v>6</v>
      </c>
      <c r="K2" s="14" t="s">
        <v>4</v>
      </c>
      <c r="L2" s="14" t="s">
        <v>5</v>
      </c>
      <c r="M2" s="14" t="s">
        <v>6</v>
      </c>
    </row>
    <row r="3" customFormat="false" ht="15" hidden="false" customHeight="false" outlineLevel="0" collapsed="false">
      <c r="A3" s="10" t="s">
        <v>7</v>
      </c>
      <c r="B3" s="34" t="n">
        <v>33.2395</v>
      </c>
      <c r="C3" s="34" t="n">
        <v>77.7329</v>
      </c>
      <c r="D3" s="34" t="n">
        <v>34.8649</v>
      </c>
      <c r="E3" s="35" t="n">
        <v>27.0424</v>
      </c>
      <c r="F3" s="35" t="n">
        <v>96.502</v>
      </c>
      <c r="G3" s="35" t="n">
        <v>47.8869</v>
      </c>
      <c r="H3" s="36" t="n">
        <v>38.7</v>
      </c>
      <c r="I3" s="36" t="n">
        <v>91.3</v>
      </c>
      <c r="J3" s="36" t="n">
        <v>44.7</v>
      </c>
      <c r="K3" s="14" t="n">
        <f aca="false">IF(OR(B3&lt;H3, E3&lt;H3),1,0)</f>
        <v>1</v>
      </c>
      <c r="L3" s="14" t="n">
        <f aca="false">IF(OR(C3&lt;I3, F3&lt;I3),1,0)</f>
        <v>1</v>
      </c>
      <c r="M3" s="14" t="n">
        <f aca="false">IF(OR(D3&lt;J3, G3&lt;J3),1,0)</f>
        <v>1</v>
      </c>
    </row>
    <row r="4" customFormat="false" ht="15" hidden="false" customHeight="false" outlineLevel="0" collapsed="false">
      <c r="A4" s="15" t="s">
        <v>8</v>
      </c>
      <c r="B4" s="34" t="n">
        <v>14.8731</v>
      </c>
      <c r="C4" s="34" t="n">
        <v>91.2675</v>
      </c>
      <c r="D4" s="34" t="n">
        <v>41.0099</v>
      </c>
      <c r="E4" s="35" t="n">
        <v>20.0312</v>
      </c>
      <c r="F4" s="35" t="n">
        <v>96.0781</v>
      </c>
      <c r="G4" s="35" t="n">
        <v>54.9982</v>
      </c>
      <c r="H4" s="36" t="n">
        <v>31.9</v>
      </c>
      <c r="I4" s="36" t="n">
        <v>87.9</v>
      </c>
      <c r="J4" s="36" t="n">
        <v>47.1</v>
      </c>
      <c r="K4" s="14" t="n">
        <f aca="false">IF(OR(B4&lt;H4, E4&lt;H4),1,0)</f>
        <v>1</v>
      </c>
      <c r="L4" s="14" t="n">
        <f aca="false">IF(OR(C4&lt;I4, F4&lt;I4),1,0)</f>
        <v>0</v>
      </c>
      <c r="M4" s="14" t="n">
        <f aca="false">IF(OR(D4&lt;J4, G4&lt;J4),1,0)</f>
        <v>1</v>
      </c>
    </row>
    <row r="5" customFormat="false" ht="15" hidden="false" customHeight="false" outlineLevel="0" collapsed="false">
      <c r="A5" s="15" t="s">
        <v>9</v>
      </c>
      <c r="B5" s="34" t="n">
        <v>43.1175</v>
      </c>
      <c r="C5" s="34" t="n">
        <v>50.335</v>
      </c>
      <c r="D5" s="34" t="n">
        <v>17.2162</v>
      </c>
      <c r="E5" s="35" t="n">
        <v>42.4519</v>
      </c>
      <c r="F5" s="35" t="n">
        <v>48.9839</v>
      </c>
      <c r="G5" s="35" t="n">
        <v>17.8021</v>
      </c>
      <c r="H5" s="36" t="n">
        <v>26</v>
      </c>
      <c r="I5" s="36" t="n">
        <v>57.2</v>
      </c>
      <c r="J5" s="36" t="n">
        <v>25.4</v>
      </c>
      <c r="K5" s="14" t="n">
        <f aca="false">IF(OR(B5&lt;H5, E5&lt;H5),1,0)</f>
        <v>0</v>
      </c>
      <c r="L5" s="14" t="n">
        <f aca="false">IF(OR(C5&lt;I5, F5&lt;I5),1,0)</f>
        <v>1</v>
      </c>
      <c r="M5" s="14" t="n">
        <f aca="false">IF(OR(D5&lt;J5, G5&lt;J5),1,0)</f>
        <v>1</v>
      </c>
    </row>
    <row r="6" customFormat="false" ht="15" hidden="false" customHeight="false" outlineLevel="0" collapsed="false">
      <c r="A6" s="15" t="s">
        <v>10</v>
      </c>
      <c r="B6" s="34" t="n">
        <v>329.1688</v>
      </c>
      <c r="C6" s="34" t="n">
        <v>9939.8</v>
      </c>
      <c r="D6" s="34" t="n">
        <v>27843</v>
      </c>
      <c r="E6" s="35" t="n">
        <v>518.2047</v>
      </c>
      <c r="F6" s="35" t="n">
        <v>5028.2</v>
      </c>
      <c r="G6" s="35" t="n">
        <v>4707.9</v>
      </c>
      <c r="H6" s="36" t="n">
        <v>41.5</v>
      </c>
      <c r="I6" s="36" t="n">
        <v>94</v>
      </c>
      <c r="J6" s="36" t="n">
        <v>31.5</v>
      </c>
      <c r="K6" s="14" t="n">
        <f aca="false">IF(OR(B6&lt;H6, E6&lt;H6),1,0)</f>
        <v>0</v>
      </c>
      <c r="L6" s="14" t="n">
        <f aca="false">IF(OR(C6&lt;I6, F6&lt;I6),1,0)</f>
        <v>0</v>
      </c>
      <c r="M6" s="14" t="n">
        <f aca="false">IF(OR(D6&lt;J6, G6&lt;J6),1,0)</f>
        <v>0</v>
      </c>
    </row>
    <row r="7" customFormat="false" ht="15" hidden="false" customHeight="false" outlineLevel="0" collapsed="false">
      <c r="A7" s="15" t="s">
        <v>11</v>
      </c>
      <c r="B7" s="34" t="n">
        <v>25.5511</v>
      </c>
      <c r="C7" s="34" t="n">
        <v>96.1517</v>
      </c>
      <c r="D7" s="34" t="n">
        <v>52.4045</v>
      </c>
      <c r="E7" s="35" t="n">
        <v>6.8737</v>
      </c>
      <c r="F7" s="35" t="n">
        <v>122.5929</v>
      </c>
      <c r="G7" s="35" t="n">
        <v>69.3479</v>
      </c>
      <c r="H7" s="36" t="n">
        <v>3740</v>
      </c>
      <c r="I7" s="36" t="n">
        <v>247000</v>
      </c>
      <c r="J7" s="36" t="n">
        <v>536000</v>
      </c>
      <c r="K7" s="14" t="n">
        <f aca="false">IF(OR(B7&lt;H7, E7&lt;H7),1,0)</f>
        <v>1</v>
      </c>
      <c r="L7" s="14" t="n">
        <f aca="false">IF(OR(C7&lt;I7, F7&lt;I7),1,0)</f>
        <v>1</v>
      </c>
      <c r="M7" s="14" t="n">
        <f aca="false">IF(OR(D7&lt;J7, G7&lt;J7),1,0)</f>
        <v>1</v>
      </c>
    </row>
    <row r="8" customFormat="false" ht="15" hidden="false" customHeight="false" outlineLevel="0" collapsed="false">
      <c r="A8" s="15" t="s">
        <v>12</v>
      </c>
      <c r="B8" s="34" t="n">
        <v>45.4182</v>
      </c>
      <c r="C8" s="34" t="n">
        <v>62.0684</v>
      </c>
      <c r="D8" s="34" t="n">
        <v>32.5227</v>
      </c>
      <c r="E8" s="35" t="n">
        <v>46.3571</v>
      </c>
      <c r="F8" s="35" t="n">
        <v>96.5897</v>
      </c>
      <c r="G8" s="35" t="n">
        <v>83.9407</v>
      </c>
      <c r="H8" s="36" t="n">
        <v>44.1</v>
      </c>
      <c r="I8" s="36" t="n">
        <v>67</v>
      </c>
      <c r="J8" s="36" t="n">
        <v>40.7</v>
      </c>
      <c r="K8" s="14" t="n">
        <f aca="false">IF(OR(B8&lt;H8, E8&lt;H8),1,0)</f>
        <v>0</v>
      </c>
      <c r="L8" s="14" t="n">
        <f aca="false">IF(OR(C8&lt;I8, F8&lt;I8),1,0)</f>
        <v>1</v>
      </c>
      <c r="M8" s="14" t="n">
        <f aca="false">IF(OR(D8&lt;J8, G8&lt;J8),1,0)</f>
        <v>1</v>
      </c>
    </row>
    <row r="9" customFormat="false" ht="15" hidden="false" customHeight="false" outlineLevel="0" collapsed="false">
      <c r="A9" s="15" t="s">
        <v>13</v>
      </c>
      <c r="B9" s="34" t="n">
        <v>1504.3</v>
      </c>
      <c r="C9" s="34" t="n">
        <v>19386</v>
      </c>
      <c r="D9" s="34" t="n">
        <v>27175</v>
      </c>
      <c r="E9" s="35" t="n">
        <v>2488.7</v>
      </c>
      <c r="F9" s="35" t="n">
        <v>20766</v>
      </c>
      <c r="G9" s="35" t="n">
        <v>25541</v>
      </c>
      <c r="H9" s="36" t="n">
        <v>12200</v>
      </c>
      <c r="I9" s="36" t="n">
        <v>379000</v>
      </c>
      <c r="J9" s="36" t="n">
        <v>456000</v>
      </c>
      <c r="K9" s="14" t="n">
        <f aca="false">IF(OR(B9&lt;H9, E9&lt;H9),1,0)</f>
        <v>1</v>
      </c>
      <c r="L9" s="14" t="n">
        <f aca="false">IF(OR(C9&lt;I9, F9&lt;I9),1,0)</f>
        <v>1</v>
      </c>
      <c r="M9" s="14" t="n">
        <f aca="false">IF(OR(D9&lt;J9, G9&lt;J9),1,0)</f>
        <v>1</v>
      </c>
    </row>
    <row r="10" customFormat="false" ht="15" hidden="false" customHeight="false" outlineLevel="0" collapsed="false">
      <c r="A10" s="15" t="s">
        <v>14</v>
      </c>
      <c r="B10" s="34" t="n">
        <v>44.8869</v>
      </c>
      <c r="C10" s="34" t="n">
        <v>48.8216</v>
      </c>
      <c r="D10" s="34" t="n">
        <v>11.3159</v>
      </c>
      <c r="E10" s="35" t="n">
        <v>46.3679</v>
      </c>
      <c r="F10" s="35" t="n">
        <v>48.821</v>
      </c>
      <c r="G10" s="35" t="n">
        <v>10.749</v>
      </c>
      <c r="H10" s="36" t="n">
        <v>33.9</v>
      </c>
      <c r="I10" s="36" t="n">
        <v>569</v>
      </c>
      <c r="J10" s="36" t="n">
        <v>2220</v>
      </c>
      <c r="K10" s="14" t="n">
        <f aca="false">IF(OR(B10&lt;H10, E10&lt;H10),1,0)</f>
        <v>0</v>
      </c>
      <c r="L10" s="14" t="n">
        <f aca="false">IF(OR(C10&lt;I10, F10&lt;I10),1,0)</f>
        <v>1</v>
      </c>
      <c r="M10" s="14" t="n">
        <f aca="false">IF(OR(D10&lt;J10, G10&lt;J10),1,0)</f>
        <v>1</v>
      </c>
    </row>
    <row r="11" customFormat="false" ht="15" hidden="false" customHeight="false" outlineLevel="0" collapsed="false">
      <c r="A11" s="15" t="s">
        <v>15</v>
      </c>
      <c r="B11" s="34" t="n">
        <v>31.3394</v>
      </c>
      <c r="C11" s="34" t="n">
        <v>96.8697</v>
      </c>
      <c r="D11" s="34" t="n">
        <v>65.2736</v>
      </c>
      <c r="E11" s="35" t="n">
        <v>18.5759</v>
      </c>
      <c r="F11" s="35" t="n">
        <v>96.7601</v>
      </c>
      <c r="G11" s="35" t="n">
        <v>61.5964</v>
      </c>
      <c r="H11" s="36" t="n">
        <v>3.98</v>
      </c>
      <c r="I11" s="36" t="n">
        <v>92</v>
      </c>
      <c r="J11" s="36" t="n">
        <v>50.7</v>
      </c>
      <c r="K11" s="14" t="n">
        <f aca="false">IF(OR(B11&lt;H11, E11&lt;H11),1,0)</f>
        <v>0</v>
      </c>
      <c r="L11" s="14" t="n">
        <f aca="false">IF(OR(C11&lt;I11, F11&lt;I11),1,0)</f>
        <v>0</v>
      </c>
      <c r="M11" s="14" t="n">
        <f aca="false">IF(OR(D11&lt;J11, G11&lt;J11),1,0)</f>
        <v>0</v>
      </c>
    </row>
    <row r="12" customFormat="false" ht="15" hidden="false" customHeight="false" outlineLevel="0" collapsed="false">
      <c r="A12" s="15" t="s">
        <v>16</v>
      </c>
      <c r="B12" s="34" t="n">
        <v>33.3442</v>
      </c>
      <c r="C12" s="34" t="n">
        <v>42.6306</v>
      </c>
      <c r="D12" s="34" t="n">
        <v>2.2826</v>
      </c>
      <c r="E12" s="35" t="n">
        <v>32.8872</v>
      </c>
      <c r="F12" s="35" t="n">
        <v>54.8339</v>
      </c>
      <c r="G12" s="35" t="n">
        <v>33.5803</v>
      </c>
      <c r="H12" s="36" t="n">
        <v>20.6</v>
      </c>
      <c r="I12" s="36" t="n">
        <v>54.4</v>
      </c>
      <c r="J12" s="36" t="n">
        <v>30.5</v>
      </c>
      <c r="K12" s="14" t="n">
        <f aca="false">IF(OR(B12&lt;H12, E12&lt;H12),1,0)</f>
        <v>0</v>
      </c>
      <c r="L12" s="14" t="n">
        <f aca="false">IF(OR(C12&lt;I12, F12&lt;I12),1,0)</f>
        <v>1</v>
      </c>
      <c r="M12" s="14" t="n">
        <f aca="false">IF(OR(D12&lt;J12, G12&lt;J12),1,0)</f>
        <v>1</v>
      </c>
    </row>
    <row r="13" customFormat="false" ht="15" hidden="false" customHeight="false" outlineLevel="0" collapsed="false">
      <c r="A13" s="15" t="s">
        <v>17</v>
      </c>
      <c r="B13" s="34" t="n">
        <v>4951.7</v>
      </c>
      <c r="C13" s="34" t="n">
        <v>69856</v>
      </c>
      <c r="D13" s="34" t="n">
        <v>104300</v>
      </c>
      <c r="E13" s="35" t="n">
        <v>6106.9</v>
      </c>
      <c r="F13" s="35" t="n">
        <v>43546</v>
      </c>
      <c r="G13" s="35" t="n">
        <v>36621</v>
      </c>
      <c r="H13" s="36" t="n">
        <v>155000</v>
      </c>
      <c r="I13" s="36" t="n">
        <v>2460000</v>
      </c>
      <c r="J13" s="36" t="n">
        <v>3330000</v>
      </c>
      <c r="K13" s="14" t="n">
        <f aca="false">IF(OR(B13&lt;H13, E13&lt;H13),1,0)</f>
        <v>1</v>
      </c>
      <c r="L13" s="14" t="n">
        <f aca="false">IF(OR(C13&lt;I13, F13&lt;I13),1,0)</f>
        <v>1</v>
      </c>
      <c r="M13" s="14" t="n">
        <f aca="false">IF(OR(D13&lt;J13, G13&lt;J13),1,0)</f>
        <v>1</v>
      </c>
    </row>
    <row r="14" customFormat="false" ht="15" hidden="false" customHeight="false" outlineLevel="0" collapsed="false">
      <c r="A14" s="15" t="s">
        <v>18</v>
      </c>
      <c r="B14" s="18" t="n">
        <v>59.6</v>
      </c>
      <c r="C14" s="18" t="n">
        <v>89.2</v>
      </c>
      <c r="D14" s="18" t="n">
        <v>33.8</v>
      </c>
      <c r="E14" s="18" t="n">
        <v>59.6</v>
      </c>
      <c r="F14" s="18" t="n">
        <v>89.2</v>
      </c>
      <c r="G14" s="18" t="n">
        <v>33.8</v>
      </c>
      <c r="H14" s="18" t="n">
        <v>59.6</v>
      </c>
      <c r="I14" s="18" t="n">
        <v>89.2</v>
      </c>
      <c r="J14" s="18" t="n">
        <v>33.8</v>
      </c>
      <c r="K14" s="18"/>
      <c r="L14" s="18"/>
      <c r="M14" s="18"/>
    </row>
    <row r="15" customFormat="false" ht="15" hidden="false" customHeight="false" outlineLevel="0" collapsed="false">
      <c r="A15" s="15" t="s">
        <v>19</v>
      </c>
      <c r="B15" s="18" t="n">
        <v>36.2</v>
      </c>
      <c r="C15" s="18" t="n">
        <v>87</v>
      </c>
      <c r="D15" s="18" t="n">
        <v>67.8</v>
      </c>
      <c r="E15" s="18" t="n">
        <v>36.2</v>
      </c>
      <c r="F15" s="18" t="n">
        <v>87</v>
      </c>
      <c r="G15" s="18" t="n">
        <v>67.8</v>
      </c>
      <c r="H15" s="18" t="n">
        <v>36.2</v>
      </c>
      <c r="I15" s="18" t="n">
        <v>87</v>
      </c>
      <c r="J15" s="18" t="n">
        <v>67.8</v>
      </c>
      <c r="K15" s="18"/>
      <c r="L15" s="18"/>
      <c r="M15" s="18"/>
    </row>
    <row r="16" customFormat="false" ht="15" hidden="false" customHeight="false" outlineLevel="0" collapsed="false">
      <c r="A16" s="15" t="s">
        <v>20</v>
      </c>
      <c r="B16" s="18" t="n">
        <v>1560000</v>
      </c>
      <c r="C16" s="18" t="n">
        <v>22500000</v>
      </c>
      <c r="D16" s="18" t="n">
        <v>17600000</v>
      </c>
      <c r="E16" s="18" t="n">
        <v>1560000</v>
      </c>
      <c r="F16" s="18" t="n">
        <v>22500000</v>
      </c>
      <c r="G16" s="18" t="n">
        <v>17600000</v>
      </c>
      <c r="H16" s="18" t="n">
        <v>1560000</v>
      </c>
      <c r="I16" s="18" t="n">
        <v>22500000</v>
      </c>
      <c r="J16" s="18" t="n">
        <v>17600000</v>
      </c>
      <c r="K16" s="18"/>
      <c r="L16" s="18"/>
      <c r="M16" s="18"/>
    </row>
    <row r="17" customFormat="false" ht="15" hidden="false" customHeight="false" outlineLevel="0" collapsed="false">
      <c r="A17" s="15" t="s">
        <v>21</v>
      </c>
      <c r="B17" s="18" t="n">
        <v>375</v>
      </c>
      <c r="C17" s="18" t="n">
        <v>48200</v>
      </c>
      <c r="D17" s="18" t="n">
        <v>74200</v>
      </c>
      <c r="E17" s="18" t="n">
        <v>375</v>
      </c>
      <c r="F17" s="18" t="n">
        <v>48200</v>
      </c>
      <c r="G17" s="18" t="n">
        <v>74200</v>
      </c>
      <c r="H17" s="18" t="n">
        <v>375</v>
      </c>
      <c r="I17" s="18" t="n">
        <v>48200</v>
      </c>
      <c r="J17" s="18" t="n">
        <v>74200</v>
      </c>
      <c r="K17" s="18"/>
      <c r="L17" s="18"/>
      <c r="M17" s="18"/>
    </row>
    <row r="18" customFormat="false" ht="15" hidden="false" customHeight="false" outlineLevel="0" collapsed="false">
      <c r="A18" s="19" t="s">
        <v>5</v>
      </c>
      <c r="B18" s="41" t="n">
        <f aca="false">AVERAGE(B3:B17)</f>
        <v>104501.849246667</v>
      </c>
      <c r="C18" s="41" t="n">
        <f aca="false">AVERAGE(C3:C17)</f>
        <v>1509874.92516</v>
      </c>
      <c r="D18" s="41" t="n">
        <f aca="false">AVERAGE(D3:D17)</f>
        <v>1188925.09935333</v>
      </c>
      <c r="E18" s="35" t="n">
        <f aca="false">AVERAGE(E3:E17)</f>
        <v>104655.0128</v>
      </c>
      <c r="F18" s="35" t="n">
        <f aca="false">AVERAGE(F3:F17)</f>
        <v>1507891.83744</v>
      </c>
      <c r="G18" s="35" t="n">
        <f aca="false">AVERAGE(G3:G17)</f>
        <v>1182770.09343333</v>
      </c>
      <c r="H18" s="35" t="n">
        <f aca="false">AVERAGE(H3:H17)</f>
        <v>115443.432</v>
      </c>
      <c r="I18" s="35" t="n">
        <f aca="false">AVERAGE(I3:I17)</f>
        <v>1709032.6</v>
      </c>
      <c r="J18" s="35" t="n">
        <f aca="false">AVERAGE(J3:J17)</f>
        <v>1466586.14666667</v>
      </c>
      <c r="K18" s="14" t="n">
        <f aca="false">IF(OR(B18&lt;H18, E18&lt;H18),1,0)</f>
        <v>1</v>
      </c>
      <c r="L18" s="14" t="n">
        <f aca="false">IF(OR(C18&lt;I18, F18&lt;I18),1,0)</f>
        <v>1</v>
      </c>
      <c r="M18" s="14" t="n">
        <f aca="false">IF(OR(D18&lt;J18, G18&lt;J18),1,0)</f>
        <v>1</v>
      </c>
    </row>
    <row r="20" customFormat="false" ht="15" hidden="false" customHeight="false" outlineLevel="0" collapsed="false">
      <c r="B20" s="42" t="n">
        <f aca="false">MIN(B3:B17)</f>
        <v>14.8731</v>
      </c>
      <c r="C20" s="42" t="n">
        <f aca="false">MIN(C3:C17)</f>
        <v>42.6306</v>
      </c>
      <c r="D20" s="42" t="n">
        <f aca="false">MIN(D3:D17)</f>
        <v>2.2826</v>
      </c>
      <c r="E20" s="42" t="n">
        <f aca="false">MIN(E3:E17)</f>
        <v>6.8737</v>
      </c>
      <c r="F20" s="42" t="n">
        <f aca="false">MIN(F3:F17)</f>
        <v>48.821</v>
      </c>
      <c r="G20" s="42" t="n">
        <f aca="false">MIN(G3:G17)</f>
        <v>10.749</v>
      </c>
      <c r="H20" s="42" t="n">
        <f aca="false">MIN(H3:H17)</f>
        <v>3.98</v>
      </c>
      <c r="I20" s="42" t="n">
        <f aca="false">MIN(I3:I17)</f>
        <v>54.4</v>
      </c>
      <c r="J20" s="42" t="n">
        <f aca="false">MIN(J3:J17)</f>
        <v>25.4</v>
      </c>
    </row>
  </sheetData>
  <mergeCells count="4">
    <mergeCell ref="B1:D1"/>
    <mergeCell ref="E1:G1"/>
    <mergeCell ref="H1:J1"/>
    <mergeCell ref="K1:M1"/>
  </mergeCells>
  <conditionalFormatting sqref="K3:M13 K18:M18">
    <cfRule type="expression" priority="2" aboveAverage="0" equalAverage="0" bottom="0" percent="0" rank="0" text="" dxfId="0">
      <formula>$L$3:$L$17 = 1</formula>
    </cfRule>
  </conditionalFormatting>
  <conditionalFormatting sqref="K3:M13 K18:M18">
    <cfRule type="cellIs" priority="3" operator="equal" aboveAverage="0" equalAverage="0" bottom="0" percent="0" rank="0" text="" dxfId="9">
      <formula>1</formula>
    </cfRule>
    <cfRule type="cellIs" priority="4" operator="equal" aboveAverage="0" equalAverage="0" bottom="0" percent="0" rank="0" text="" dxfId="10">
      <formula>1</formula>
    </cfRule>
  </conditionalFormatting>
  <conditionalFormatting sqref="K2:M2">
    <cfRule type="expression" priority="5" aboveAverage="0" equalAverage="0" bottom="0" percent="0" rank="0" text="" dxfId="0">
      <formula>$L$3:$L$17 = 1</formula>
    </cfRule>
  </conditionalFormatting>
  <conditionalFormatting sqref="K2:M2">
    <cfRule type="cellIs" priority="6" operator="equal" aboveAverage="0" equalAverage="0" bottom="0" percent="0" rank="0" text="" dxfId="11">
      <formula>1</formula>
    </cfRule>
    <cfRule type="cellIs" priority="7" operator="equal" aboveAverage="0" equalAverage="0" bottom="0" percent="0" rank="0" text="" dxfId="12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3" min="1" style="0" width="15.43"/>
  </cols>
  <sheetData>
    <row r="1" customFormat="false" ht="15" hidden="false" customHeight="false" outlineLevel="0" collapsed="false">
      <c r="B1" s="22" t="s">
        <v>0</v>
      </c>
      <c r="C1" s="22"/>
      <c r="D1" s="22"/>
      <c r="E1" s="23" t="s">
        <v>1</v>
      </c>
      <c r="F1" s="23"/>
      <c r="G1" s="23"/>
      <c r="H1" s="24" t="s">
        <v>2</v>
      </c>
      <c r="I1" s="24"/>
      <c r="J1" s="24"/>
      <c r="K1" s="4" t="s">
        <v>3</v>
      </c>
      <c r="L1" s="4"/>
      <c r="M1" s="4"/>
    </row>
    <row r="2" customFormat="false" ht="15" hidden="false" customHeight="false" outlineLevel="0" collapsed="false">
      <c r="A2" s="5"/>
      <c r="B2" s="25" t="s">
        <v>4</v>
      </c>
      <c r="C2" s="25" t="s">
        <v>5</v>
      </c>
      <c r="D2" s="25" t="s">
        <v>6</v>
      </c>
      <c r="E2" s="26" t="s">
        <v>4</v>
      </c>
      <c r="F2" s="26" t="s">
        <v>5</v>
      </c>
      <c r="G2" s="26" t="s">
        <v>6</v>
      </c>
      <c r="H2" s="27" t="s">
        <v>4</v>
      </c>
      <c r="I2" s="27" t="s">
        <v>5</v>
      </c>
      <c r="J2" s="27" t="s">
        <v>6</v>
      </c>
      <c r="K2" s="14" t="s">
        <v>4</v>
      </c>
      <c r="L2" s="14" t="s">
        <v>5</v>
      </c>
      <c r="M2" s="14" t="s">
        <v>6</v>
      </c>
    </row>
    <row r="3" customFormat="false" ht="15" hidden="false" customHeight="false" outlineLevel="0" collapsed="false">
      <c r="A3" s="10" t="s">
        <v>7</v>
      </c>
      <c r="B3" s="34" t="n">
        <v>373.3288</v>
      </c>
      <c r="C3" s="34" t="n">
        <v>815.7112</v>
      </c>
      <c r="D3" s="34" t="n">
        <v>652.5031</v>
      </c>
      <c r="E3" s="35" t="n">
        <v>301.1891</v>
      </c>
      <c r="F3" s="35" t="n">
        <v>1384.1</v>
      </c>
      <c r="G3" s="35" t="n">
        <v>2071.6</v>
      </c>
      <c r="H3" s="36" t="n">
        <v>370</v>
      </c>
      <c r="I3" s="36" t="n">
        <v>1060</v>
      </c>
      <c r="J3" s="36" t="n">
        <v>1530</v>
      </c>
      <c r="K3" s="14" t="n">
        <f aca="false">IF(OR(B3&lt;H3, E3&lt;H3),1,0)</f>
        <v>1</v>
      </c>
      <c r="L3" s="14" t="n">
        <f aca="false">IF(OR(C3&lt;I3, F3&lt;I3),1,0)</f>
        <v>1</v>
      </c>
      <c r="M3" s="14" t="n">
        <f aca="false">IF(OR(D3&lt;J3, G3&lt;J3),1,0)</f>
        <v>1</v>
      </c>
    </row>
    <row r="4" customFormat="false" ht="15" hidden="false" customHeight="false" outlineLevel="0" collapsed="false">
      <c r="A4" s="15" t="s">
        <v>8</v>
      </c>
      <c r="B4" s="34" t="n">
        <v>337.2936</v>
      </c>
      <c r="C4" s="34" t="n">
        <v>663.7061</v>
      </c>
      <c r="D4" s="34" t="n">
        <v>324.4248</v>
      </c>
      <c r="E4" s="35" t="n">
        <v>386.9805</v>
      </c>
      <c r="F4" s="35" t="n">
        <v>712.8667</v>
      </c>
      <c r="G4" s="35" t="n">
        <v>432.9438</v>
      </c>
      <c r="H4" s="36" t="n">
        <v>295</v>
      </c>
      <c r="I4" s="36" t="n">
        <v>547</v>
      </c>
      <c r="J4" s="36" t="n">
        <v>363</v>
      </c>
      <c r="K4" s="14" t="n">
        <f aca="false">IF(OR(B4&lt;H4, E4&lt;H4),1,0)</f>
        <v>0</v>
      </c>
      <c r="L4" s="14" t="n">
        <f aca="false">IF(OR(C4&lt;I4, F4&lt;I4),1,0)</f>
        <v>0</v>
      </c>
      <c r="M4" s="14" t="n">
        <f aca="false">IF(OR(D4&lt;J4, G4&lt;J4),1,0)</f>
        <v>1</v>
      </c>
    </row>
    <row r="5" customFormat="false" ht="15" hidden="false" customHeight="false" outlineLevel="0" collapsed="false">
      <c r="A5" s="15" t="s">
        <v>9</v>
      </c>
      <c r="B5" s="34" t="n">
        <v>113.767</v>
      </c>
      <c r="C5" s="34" t="n">
        <v>499.148</v>
      </c>
      <c r="D5" s="34" t="n">
        <v>1008.7</v>
      </c>
      <c r="E5" s="35" t="n">
        <v>109.5277</v>
      </c>
      <c r="F5" s="35" t="n">
        <v>340.8367</v>
      </c>
      <c r="G5" s="35" t="n">
        <v>267.9484</v>
      </c>
      <c r="H5" s="36" t="n">
        <v>201</v>
      </c>
      <c r="I5" s="36" t="n">
        <v>377</v>
      </c>
      <c r="J5" s="36" t="s">
        <v>23</v>
      </c>
      <c r="K5" s="14" t="n">
        <f aca="false">IF(OR(B5&lt;H5, E5&lt;H5),1,0)</f>
        <v>1</v>
      </c>
      <c r="L5" s="14" t="n">
        <f aca="false">IF(OR(C5&lt;I5, F5&lt;I5),1,0)</f>
        <v>1</v>
      </c>
      <c r="M5" s="14" t="n">
        <f aca="false">IF(OR(D5&lt;J5, G5&lt;J5),1,0)</f>
        <v>1</v>
      </c>
    </row>
    <row r="6" customFormat="false" ht="15" hidden="false" customHeight="false" outlineLevel="0" collapsed="false">
      <c r="A6" s="15" t="s">
        <v>10</v>
      </c>
      <c r="B6" s="34" t="n">
        <v>89180</v>
      </c>
      <c r="C6" s="34" t="n">
        <v>643000</v>
      </c>
      <c r="D6" s="34" t="n">
        <v>651070</v>
      </c>
      <c r="E6" s="35" t="n">
        <v>131260</v>
      </c>
      <c r="F6" s="35" t="n">
        <v>958040</v>
      </c>
      <c r="G6" s="35" t="n">
        <v>873170</v>
      </c>
      <c r="H6" s="36" t="n">
        <v>258</v>
      </c>
      <c r="I6" s="36" t="n">
        <v>573</v>
      </c>
      <c r="J6" s="36" t="n">
        <v>236</v>
      </c>
      <c r="K6" s="14" t="n">
        <f aca="false">IF(OR(B6&lt;H6, E6&lt;H6),1,0)</f>
        <v>0</v>
      </c>
      <c r="L6" s="14" t="n">
        <f aca="false">IF(OR(C6&lt;I6, F6&lt;I6),1,0)</f>
        <v>0</v>
      </c>
      <c r="M6" s="14" t="n">
        <f aca="false">IF(OR(D6&lt;J6, G6&lt;J6),1,0)</f>
        <v>0</v>
      </c>
    </row>
    <row r="7" customFormat="false" ht="15" hidden="false" customHeight="false" outlineLevel="0" collapsed="false">
      <c r="A7" s="15" t="s">
        <v>11</v>
      </c>
      <c r="B7" s="34" t="n">
        <v>435.5734</v>
      </c>
      <c r="C7" s="34" t="n">
        <v>968.305</v>
      </c>
      <c r="D7" s="34" t="n">
        <v>1362.1</v>
      </c>
      <c r="E7" s="35" t="n">
        <v>403.8915</v>
      </c>
      <c r="F7" s="35" t="n">
        <v>1307.3</v>
      </c>
      <c r="G7" s="35" t="n">
        <v>1702.3</v>
      </c>
      <c r="H7" s="36" t="n">
        <v>944000</v>
      </c>
      <c r="I7" s="36" t="n">
        <v>12100000</v>
      </c>
      <c r="J7" s="36" t="n">
        <v>9080000</v>
      </c>
      <c r="K7" s="14" t="n">
        <f aca="false">IF(OR(B7&lt;H7, E7&lt;H7),1,0)</f>
        <v>1</v>
      </c>
      <c r="L7" s="14" t="n">
        <f aca="false">IF(OR(C7&lt;I7, F7&lt;I7),1,0)</f>
        <v>1</v>
      </c>
      <c r="M7" s="14" t="n">
        <f aca="false">IF(OR(D7&lt;J7, G7&lt;J7),1,0)</f>
        <v>1</v>
      </c>
    </row>
    <row r="8" customFormat="false" ht="15" hidden="false" customHeight="false" outlineLevel="0" collapsed="false">
      <c r="A8" s="15" t="s">
        <v>12</v>
      </c>
      <c r="B8" s="34" t="n">
        <v>144.9831</v>
      </c>
      <c r="C8" s="34" t="n">
        <v>17727</v>
      </c>
      <c r="D8" s="34" t="n">
        <v>382.6041</v>
      </c>
      <c r="E8" s="35" t="n">
        <v>222.8133</v>
      </c>
      <c r="F8" s="35" t="n">
        <v>463.4295</v>
      </c>
      <c r="G8" s="35" t="n">
        <v>456.3314</v>
      </c>
      <c r="H8" s="36" t="n">
        <v>4290</v>
      </c>
      <c r="I8" s="36" t="n">
        <v>13100</v>
      </c>
      <c r="J8" s="36" t="n">
        <v>7500</v>
      </c>
      <c r="K8" s="14" t="n">
        <f aca="false">IF(OR(B8&lt;H8, E8&lt;H8),1,0)</f>
        <v>1</v>
      </c>
      <c r="L8" s="14" t="n">
        <f aca="false">IF(OR(C8&lt;I8, F8&lt;I8),1,0)</f>
        <v>1</v>
      </c>
      <c r="M8" s="14" t="n">
        <f aca="false">IF(OR(D8&lt;J8, G8&lt;J8),1,0)</f>
        <v>1</v>
      </c>
    </row>
    <row r="9" customFormat="false" ht="15" hidden="false" customHeight="false" outlineLevel="0" collapsed="false">
      <c r="A9" s="15" t="s">
        <v>13</v>
      </c>
      <c r="B9" s="34" t="n">
        <v>335510</v>
      </c>
      <c r="C9" s="34" t="n">
        <v>3817800</v>
      </c>
      <c r="D9" s="34" t="n">
        <v>3817800</v>
      </c>
      <c r="E9" s="35" t="n">
        <v>196380</v>
      </c>
      <c r="F9" s="35" t="n">
        <v>2907200</v>
      </c>
      <c r="G9" s="35" t="n">
        <v>3029000</v>
      </c>
      <c r="H9" s="36" t="n">
        <v>6100000</v>
      </c>
      <c r="I9" s="36" t="n">
        <v>36900000</v>
      </c>
      <c r="J9" s="36" t="n">
        <v>26000000</v>
      </c>
      <c r="K9" s="14" t="n">
        <f aca="false">IF(OR(B9&lt;H9, E9&lt;H9),1,0)</f>
        <v>1</v>
      </c>
      <c r="L9" s="14" t="n">
        <f aca="false">IF(OR(C9&lt;I9, F9&lt;I9),1,0)</f>
        <v>1</v>
      </c>
      <c r="M9" s="14" t="n">
        <f aca="false">IF(OR(D9&lt;J9, G9&lt;J9),1,0)</f>
        <v>1</v>
      </c>
    </row>
    <row r="10" customFormat="false" ht="15" hidden="false" customHeight="false" outlineLevel="0" collapsed="false">
      <c r="A10" s="15" t="s">
        <v>14</v>
      </c>
      <c r="B10" s="34" t="n">
        <v>137.6757</v>
      </c>
      <c r="C10" s="34" t="n">
        <v>397.4156</v>
      </c>
      <c r="D10" s="34" t="n">
        <v>806.1295</v>
      </c>
      <c r="E10" s="35" t="n">
        <v>112.8663</v>
      </c>
      <c r="F10" s="35" t="n">
        <v>316.0836</v>
      </c>
      <c r="G10" s="35" t="n">
        <v>102.8126</v>
      </c>
      <c r="H10" s="36" t="n">
        <v>475</v>
      </c>
      <c r="I10" s="36" t="n">
        <v>54800</v>
      </c>
      <c r="J10" s="36" t="n">
        <v>104000</v>
      </c>
      <c r="K10" s="14" t="n">
        <f aca="false">IF(OR(B10&lt;H10, E10&lt;H10),1,0)</f>
        <v>1</v>
      </c>
      <c r="L10" s="14" t="n">
        <f aca="false">IF(OR(C10&lt;I10, F10&lt;I10),1,0)</f>
        <v>1</v>
      </c>
      <c r="M10" s="14" t="n">
        <f aca="false">IF(OR(D10&lt;J10, G10&lt;J10),1,0)</f>
        <v>1</v>
      </c>
    </row>
    <row r="11" customFormat="false" ht="15" hidden="false" customHeight="false" outlineLevel="0" collapsed="false">
      <c r="A11" s="15" t="s">
        <v>15</v>
      </c>
      <c r="B11" s="34" t="n">
        <v>351.3391</v>
      </c>
      <c r="C11" s="34" t="n">
        <v>1405.3</v>
      </c>
      <c r="D11" s="34" t="n">
        <v>2505.6</v>
      </c>
      <c r="E11" s="35"/>
      <c r="F11" s="35" t="n">
        <v>1332</v>
      </c>
      <c r="G11" s="35" t="n">
        <v>2259.9</v>
      </c>
      <c r="H11" s="36" t="n">
        <v>284</v>
      </c>
      <c r="I11" s="36" t="n">
        <v>548</v>
      </c>
      <c r="J11" s="36" t="n">
        <v>312</v>
      </c>
      <c r="K11" s="14" t="n">
        <f aca="false">IF(OR(B11&lt;H11, E11&lt;H11),1,0)</f>
        <v>1</v>
      </c>
      <c r="L11" s="14" t="n">
        <f aca="false">IF(OR(C11&lt;I11, F11&lt;I11),1,0)</f>
        <v>0</v>
      </c>
      <c r="M11" s="14" t="n">
        <f aca="false">IF(OR(D11&lt;J11, G11&lt;J11),1,0)</f>
        <v>0</v>
      </c>
    </row>
    <row r="12" customFormat="false" ht="15" hidden="false" customHeight="false" outlineLevel="0" collapsed="false">
      <c r="A12" s="15" t="s">
        <v>16</v>
      </c>
      <c r="B12" s="34" t="n">
        <v>150.1871</v>
      </c>
      <c r="C12" s="34" t="n">
        <v>277.8609</v>
      </c>
      <c r="D12" s="34" t="n">
        <v>141.1067</v>
      </c>
      <c r="E12" s="35" t="n">
        <v>147.3282</v>
      </c>
      <c r="F12" s="35" t="n">
        <v>296.3508</v>
      </c>
      <c r="G12" s="35" t="n">
        <v>179.3973</v>
      </c>
      <c r="H12" s="36" t="n">
        <v>143</v>
      </c>
      <c r="I12" s="36" t="n">
        <v>394</v>
      </c>
      <c r="J12" s="36" t="n">
        <v>274</v>
      </c>
      <c r="K12" s="14" t="n">
        <f aca="false">IF(OR(B12&lt;H12, E12&lt;H12),1,0)</f>
        <v>0</v>
      </c>
      <c r="L12" s="14" t="n">
        <f aca="false">IF(OR(C12&lt;I12, F12&lt;I12),1,0)</f>
        <v>1</v>
      </c>
      <c r="M12" s="14" t="n">
        <f aca="false">IF(OR(D12&lt;J12, G12&lt;J12),1,0)</f>
        <v>1</v>
      </c>
    </row>
    <row r="13" customFormat="false" ht="15" hidden="false" customHeight="false" outlineLevel="0" collapsed="false">
      <c r="A13" s="15" t="s">
        <v>17</v>
      </c>
      <c r="B13" s="34" t="n">
        <v>726200</v>
      </c>
      <c r="C13" s="34" t="n">
        <v>7096900</v>
      </c>
      <c r="D13" s="34" t="n">
        <v>5498000</v>
      </c>
      <c r="E13" s="35" t="n">
        <v>1303900</v>
      </c>
      <c r="F13" s="35" t="n">
        <v>8829300</v>
      </c>
      <c r="G13" s="35" t="n">
        <v>7551700</v>
      </c>
      <c r="H13" s="36" t="n">
        <v>44900000</v>
      </c>
      <c r="I13" s="36" t="n">
        <v>106000000</v>
      </c>
      <c r="J13" s="36" t="n">
        <v>30600000</v>
      </c>
      <c r="K13" s="14" t="n">
        <f aca="false">IF(OR(B13&lt;H13, E13&lt;H13),1,0)</f>
        <v>1</v>
      </c>
      <c r="L13" s="14" t="n">
        <f aca="false">IF(OR(C13&lt;I13, F13&lt;I13),1,0)</f>
        <v>1</v>
      </c>
      <c r="M13" s="14" t="n">
        <f aca="false">IF(OR(D13&lt;J13, G13&lt;J13),1,0)</f>
        <v>1</v>
      </c>
    </row>
    <row r="14" customFormat="false" ht="15" hidden="false" customHeight="false" outlineLevel="0" collapsed="false">
      <c r="A14" s="15" t="s">
        <v>18</v>
      </c>
      <c r="B14" s="18" t="n">
        <v>67800</v>
      </c>
      <c r="C14" s="18" t="n">
        <v>187000</v>
      </c>
      <c r="D14" s="18" t="n">
        <v>96800</v>
      </c>
      <c r="E14" s="18" t="n">
        <v>67800</v>
      </c>
      <c r="F14" s="18" t="n">
        <v>187000</v>
      </c>
      <c r="G14" s="18" t="n">
        <v>96800</v>
      </c>
      <c r="H14" s="18" t="n">
        <v>67800</v>
      </c>
      <c r="I14" s="18" t="n">
        <v>187000</v>
      </c>
      <c r="J14" s="18" t="n">
        <v>96800</v>
      </c>
      <c r="K14" s="18"/>
      <c r="L14" s="18"/>
      <c r="M14" s="18"/>
    </row>
    <row r="15" customFormat="false" ht="15" hidden="false" customHeight="false" outlineLevel="0" collapsed="false">
      <c r="A15" s="15" t="s">
        <v>19</v>
      </c>
      <c r="B15" s="18" t="n">
        <v>1260</v>
      </c>
      <c r="C15" s="18" t="n">
        <v>38600</v>
      </c>
      <c r="D15" s="18" t="n">
        <v>182000</v>
      </c>
      <c r="E15" s="18" t="n">
        <v>1260</v>
      </c>
      <c r="F15" s="18" t="n">
        <v>38600</v>
      </c>
      <c r="G15" s="18" t="n">
        <v>182000</v>
      </c>
      <c r="H15" s="18" t="n">
        <v>1260</v>
      </c>
      <c r="I15" s="18" t="n">
        <v>38600</v>
      </c>
      <c r="J15" s="18" t="n">
        <v>182000</v>
      </c>
      <c r="K15" s="18"/>
      <c r="L15" s="18"/>
      <c r="M15" s="18"/>
    </row>
    <row r="16" customFormat="false" ht="15" hidden="false" customHeight="false" outlineLevel="0" collapsed="false">
      <c r="A16" s="15" t="s">
        <v>20</v>
      </c>
      <c r="B16" s="18" t="n">
        <v>194000000</v>
      </c>
      <c r="C16" s="18" t="n">
        <v>483000000</v>
      </c>
      <c r="D16" s="18" t="n">
        <v>178000000</v>
      </c>
      <c r="E16" s="18" t="n">
        <v>194000000</v>
      </c>
      <c r="F16" s="18" t="n">
        <v>483000000</v>
      </c>
      <c r="G16" s="18" t="n">
        <v>178000000</v>
      </c>
      <c r="H16" s="18" t="n">
        <v>194000000</v>
      </c>
      <c r="I16" s="18" t="n">
        <v>483000000</v>
      </c>
      <c r="J16" s="18" t="n">
        <v>178000000</v>
      </c>
      <c r="K16" s="18"/>
      <c r="L16" s="18"/>
      <c r="M16" s="18"/>
    </row>
    <row r="17" customFormat="false" ht="15" hidden="false" customHeight="false" outlineLevel="0" collapsed="false">
      <c r="A17" s="15" t="s">
        <v>21</v>
      </c>
      <c r="B17" s="18" t="n">
        <v>108000</v>
      </c>
      <c r="C17" s="18" t="n">
        <v>1600000</v>
      </c>
      <c r="D17" s="18" t="n">
        <v>2240000</v>
      </c>
      <c r="E17" s="18" t="n">
        <v>108000</v>
      </c>
      <c r="F17" s="18" t="n">
        <v>1600000</v>
      </c>
      <c r="G17" s="18" t="n">
        <v>2240000</v>
      </c>
      <c r="H17" s="18" t="n">
        <v>108000</v>
      </c>
      <c r="I17" s="18" t="n">
        <v>1600000</v>
      </c>
      <c r="J17" s="18" t="n">
        <v>2240000</v>
      </c>
      <c r="K17" s="18"/>
      <c r="L17" s="18"/>
      <c r="M17" s="18"/>
    </row>
    <row r="18" customFormat="false" ht="15" hidden="false" customHeight="false" outlineLevel="0" collapsed="false">
      <c r="A18" s="19" t="s">
        <v>5</v>
      </c>
      <c r="B18" s="41" t="n">
        <f aca="false">AVERAGE(B3:B17)</f>
        <v>13021999.6098533</v>
      </c>
      <c r="C18" s="41" t="n">
        <f aca="false">AVERAGE(C3:C17)</f>
        <v>33093736.96312</v>
      </c>
      <c r="D18" s="41" t="n">
        <f aca="false">AVERAGE(D3:D17)</f>
        <v>12699523.5445467</v>
      </c>
      <c r="E18" s="35" t="n">
        <f aca="false">AVERAGE(E3:E17)</f>
        <v>13986448.8997571</v>
      </c>
      <c r="F18" s="35" t="n">
        <f aca="false">AVERAGE(F3:F17)</f>
        <v>33168419.5311533</v>
      </c>
      <c r="G18" s="35" t="n">
        <f aca="false">AVERAGE(G3:G17)</f>
        <v>12798676.2155667</v>
      </c>
      <c r="H18" s="35" t="n">
        <f aca="false">AVERAGE(H3:H17)</f>
        <v>16408491.7333333</v>
      </c>
      <c r="I18" s="35" t="n">
        <f aca="false">AVERAGE(I3:I17)</f>
        <v>42659799.9333333</v>
      </c>
      <c r="J18" s="35" t="n">
        <f aca="false">AVERAGE(J3:J17)</f>
        <v>17593786.7857143</v>
      </c>
      <c r="K18" s="14" t="n">
        <f aca="false">IF(OR(B18&lt;H18, E18&lt;H18),1,0)</f>
        <v>1</v>
      </c>
      <c r="L18" s="14" t="n">
        <f aca="false">IF(OR(C18&lt;I18, F18&lt;I18),1,0)</f>
        <v>1</v>
      </c>
      <c r="M18" s="14" t="n">
        <f aca="false">IF(OR(D18&lt;J18, G18&lt;J18),1,0)</f>
        <v>1</v>
      </c>
    </row>
    <row r="20" customFormat="false" ht="15" hidden="false" customHeight="false" outlineLevel="0" collapsed="false">
      <c r="A20" s="21" t="n">
        <f aca="false">MIN(A3:A17)</f>
        <v>0</v>
      </c>
      <c r="B20" s="21" t="n">
        <f aca="false">MIN(B3:B17)</f>
        <v>113.767</v>
      </c>
      <c r="C20" s="21" t="n">
        <f aca="false">MIN(C3:C17)</f>
        <v>277.8609</v>
      </c>
      <c r="D20" s="21" t="n">
        <f aca="false">MIN(D3:D17)</f>
        <v>141.1067</v>
      </c>
      <c r="E20" s="21" t="n">
        <f aca="false">MIN(E3:E17)</f>
        <v>109.5277</v>
      </c>
      <c r="F20" s="21" t="n">
        <f aca="false">MIN(F3:F17)</f>
        <v>296.3508</v>
      </c>
      <c r="G20" s="21" t="n">
        <f aca="false">MIN(G3:G17)</f>
        <v>102.8126</v>
      </c>
      <c r="H20" s="21" t="n">
        <f aca="false">MIN(H3:H17)</f>
        <v>143</v>
      </c>
      <c r="I20" s="21" t="n">
        <f aca="false">MIN(I3:I17)</f>
        <v>377</v>
      </c>
      <c r="J20" s="21" t="n">
        <f aca="false">MIN(J3:J17)</f>
        <v>236</v>
      </c>
    </row>
  </sheetData>
  <mergeCells count="4">
    <mergeCell ref="B1:D1"/>
    <mergeCell ref="E1:G1"/>
    <mergeCell ref="H1:J1"/>
    <mergeCell ref="K1:M1"/>
  </mergeCells>
  <conditionalFormatting sqref="K3:M13 K18:M18">
    <cfRule type="expression" priority="2" aboveAverage="0" equalAverage="0" bottom="0" percent="0" rank="0" text="" dxfId="0">
      <formula>$L$3:$L$17 = 1</formula>
    </cfRule>
  </conditionalFormatting>
  <conditionalFormatting sqref="K3:M13 K18:M18">
    <cfRule type="cellIs" priority="3" operator="equal" aboveAverage="0" equalAverage="0" bottom="0" percent="0" rank="0" text="" dxfId="13">
      <formula>1</formula>
    </cfRule>
    <cfRule type="cellIs" priority="4" operator="equal" aboveAverage="0" equalAverage="0" bottom="0" percent="0" rank="0" text="" dxfId="14">
      <formula>1</formula>
    </cfRule>
  </conditionalFormatting>
  <conditionalFormatting sqref="K2:M2">
    <cfRule type="expression" priority="5" aboveAverage="0" equalAverage="0" bottom="0" percent="0" rank="0" text="" dxfId="0">
      <formula>$L$3:$L$17 = 1</formula>
    </cfRule>
  </conditionalFormatting>
  <conditionalFormatting sqref="K2:M2">
    <cfRule type="cellIs" priority="6" operator="equal" aboveAverage="0" equalAverage="0" bottom="0" percent="0" rank="0" text="" dxfId="15">
      <formula>1</formula>
    </cfRule>
    <cfRule type="cellIs" priority="7" operator="equal" aboveAverage="0" equalAverage="0" bottom="0" percent="0" rank="0" text="" dxfId="16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8.59765625" defaultRowHeight="15" zeroHeight="false" outlineLevelRow="0" outlineLevelCol="0"/>
  <cols>
    <col collapsed="false" customWidth="true" hidden="false" outlineLevel="0" max="13" min="2" style="0" width="13.14"/>
    <col collapsed="false" customWidth="true" hidden="false" outlineLevel="0" max="17" min="17" style="0" width="17.43"/>
  </cols>
  <sheetData>
    <row r="1" customFormat="false" ht="15" hidden="false" customHeight="false" outlineLevel="0" collapsed="false">
      <c r="B1" s="22" t="s">
        <v>0</v>
      </c>
      <c r="C1" s="22"/>
      <c r="D1" s="22"/>
      <c r="E1" s="23" t="s">
        <v>24</v>
      </c>
      <c r="F1" s="23"/>
      <c r="G1" s="23"/>
      <c r="H1" s="24" t="s">
        <v>2</v>
      </c>
      <c r="I1" s="24"/>
      <c r="J1" s="24"/>
      <c r="K1" s="4" t="s">
        <v>3</v>
      </c>
      <c r="L1" s="4"/>
      <c r="M1" s="4"/>
    </row>
    <row r="2" customFormat="false" ht="15" hidden="false" customHeight="false" outlineLevel="0" collapsed="false">
      <c r="A2" s="5"/>
      <c r="B2" s="25" t="s">
        <v>4</v>
      </c>
      <c r="C2" s="25" t="s">
        <v>5</v>
      </c>
      <c r="D2" s="25" t="s">
        <v>6</v>
      </c>
      <c r="E2" s="26" t="s">
        <v>4</v>
      </c>
      <c r="F2" s="26" t="s">
        <v>5</v>
      </c>
      <c r="G2" s="26" t="s">
        <v>6</v>
      </c>
      <c r="H2" s="27" t="s">
        <v>4</v>
      </c>
      <c r="I2" s="27" t="s">
        <v>5</v>
      </c>
      <c r="J2" s="27" t="s">
        <v>6</v>
      </c>
      <c r="K2" s="14" t="s">
        <v>4</v>
      </c>
      <c r="L2" s="14" t="s">
        <v>5</v>
      </c>
      <c r="M2" s="14" t="s">
        <v>6</v>
      </c>
      <c r="Q2" s="0" t="s">
        <v>25</v>
      </c>
      <c r="R2" s="0" t="s">
        <v>4</v>
      </c>
      <c r="S2" s="0" t="s">
        <v>5</v>
      </c>
      <c r="T2" s="0" t="s">
        <v>6</v>
      </c>
    </row>
    <row r="3" customFormat="false" ht="15" hidden="false" customHeight="false" outlineLevel="0" collapsed="false">
      <c r="A3" s="10" t="s">
        <v>7</v>
      </c>
      <c r="B3" s="43" t="n">
        <v>10.2505</v>
      </c>
      <c r="C3" s="43" t="n">
        <v>123.1884</v>
      </c>
      <c r="D3" s="43" t="n">
        <v>30.6037</v>
      </c>
      <c r="E3" s="44" t="n">
        <v>9.9499</v>
      </c>
      <c r="F3" s="44" t="n">
        <v>91.9128</v>
      </c>
      <c r="G3" s="44" t="n">
        <v>57.0871</v>
      </c>
      <c r="H3" s="45" t="n">
        <v>9.95</v>
      </c>
      <c r="I3" s="45" t="n">
        <v>96.6</v>
      </c>
      <c r="J3" s="45" t="n">
        <v>54.8</v>
      </c>
      <c r="K3" s="14" t="n">
        <f aca="false">IF(OR(B3&lt;H3, E3&lt;H3),1,0)</f>
        <v>1</v>
      </c>
      <c r="L3" s="14" t="n">
        <f aca="false">IF(OR(C3&lt;I3, F3&lt;I3),1,0)</f>
        <v>1</v>
      </c>
      <c r="M3" s="14" t="n">
        <f aca="false">IF(OR(D3&lt;J3, G3&lt;J3),1,0)</f>
        <v>1</v>
      </c>
      <c r="Q3" s="0" t="s">
        <v>26</v>
      </c>
      <c r="R3" s="0" t="s">
        <v>27</v>
      </c>
      <c r="S3" s="0" t="s">
        <v>28</v>
      </c>
      <c r="T3" s="0" t="s">
        <v>29</v>
      </c>
    </row>
    <row r="4" customFormat="false" ht="15" hidden="false" customHeight="false" outlineLevel="0" collapsed="false">
      <c r="A4" s="15" t="s">
        <v>8</v>
      </c>
      <c r="B4" s="43" t="n">
        <v>11.3408</v>
      </c>
      <c r="C4" s="43" t="n">
        <v>58.7123</v>
      </c>
      <c r="D4" s="43" t="n">
        <v>53.0602</v>
      </c>
      <c r="E4" s="44" t="n">
        <v>10.9451</v>
      </c>
      <c r="F4" s="44" t="n">
        <v>50.5315</v>
      </c>
      <c r="G4" s="44" t="n">
        <v>48.9442</v>
      </c>
      <c r="H4" s="45" t="n">
        <v>13.5</v>
      </c>
      <c r="I4" s="45" t="n">
        <v>71.2</v>
      </c>
      <c r="J4" s="45" t="n">
        <v>49.1</v>
      </c>
      <c r="K4" s="14" t="n">
        <f aca="false">IF(OR(B4&lt;H4, E4&lt;H4),1,0)</f>
        <v>1</v>
      </c>
      <c r="L4" s="14" t="n">
        <f aca="false">IF(OR(C4&lt;I4, F4&lt;I4),1,0)</f>
        <v>1</v>
      </c>
      <c r="M4" s="14" t="n">
        <f aca="false">IF(OR(D4&lt;J4, G4&lt;J4),1,0)</f>
        <v>1</v>
      </c>
      <c r="Q4" s="0" t="s">
        <v>30</v>
      </c>
      <c r="R4" s="0" t="s">
        <v>31</v>
      </c>
      <c r="S4" s="0" t="s">
        <v>32</v>
      </c>
      <c r="T4" s="0" t="s">
        <v>33</v>
      </c>
    </row>
    <row r="5" customFormat="false" ht="15" hidden="false" customHeight="false" outlineLevel="0" collapsed="false">
      <c r="A5" s="15" t="s">
        <v>9</v>
      </c>
      <c r="B5" s="43" t="n">
        <v>134.8986</v>
      </c>
      <c r="C5" s="43" t="n">
        <v>156.6096</v>
      </c>
      <c r="D5" s="43" t="n">
        <v>10.6413</v>
      </c>
      <c r="E5" s="44" t="n">
        <v>133.9769</v>
      </c>
      <c r="F5" s="44" t="n">
        <v>156.5216</v>
      </c>
      <c r="G5" s="44" t="n">
        <v>8.6251</v>
      </c>
      <c r="H5" s="45" t="n">
        <v>139</v>
      </c>
      <c r="I5" s="45" t="n">
        <v>156</v>
      </c>
      <c r="J5" s="45" t="n">
        <v>8.3</v>
      </c>
      <c r="K5" s="14" t="n">
        <f aca="false">IF(OR(B5&lt;H5, E5&lt;H5),1,0)</f>
        <v>1</v>
      </c>
      <c r="L5" s="14" t="n">
        <f aca="false">IF(OR(C5&lt;I5, F5&lt;I5),1,0)</f>
        <v>0</v>
      </c>
      <c r="M5" s="14" t="n">
        <f aca="false">IF(OR(D5&lt;J5, G5&lt;J5),1,0)</f>
        <v>0</v>
      </c>
      <c r="Q5" s="0" t="s">
        <v>34</v>
      </c>
      <c r="R5" s="0" t="s">
        <v>35</v>
      </c>
      <c r="S5" s="0" t="s">
        <v>36</v>
      </c>
      <c r="T5" s="0" t="s">
        <v>37</v>
      </c>
    </row>
    <row r="6" customFormat="false" ht="15" hidden="false" customHeight="false" outlineLevel="0" collapsed="false">
      <c r="A6" s="15" t="s">
        <v>10</v>
      </c>
      <c r="B6" s="43" t="n">
        <v>7.9598</v>
      </c>
      <c r="C6" s="43" t="n">
        <v>58.4441</v>
      </c>
      <c r="D6" s="43" t="n">
        <v>50.6652</v>
      </c>
      <c r="E6" s="44" t="n">
        <v>6.9649</v>
      </c>
      <c r="F6" s="44" t="n">
        <v>45.0012</v>
      </c>
      <c r="G6" s="44" t="n">
        <v>45.3438</v>
      </c>
      <c r="H6" s="45" t="n">
        <v>8.95</v>
      </c>
      <c r="I6" s="45" t="n">
        <v>49</v>
      </c>
      <c r="J6" s="45" t="n">
        <v>47</v>
      </c>
      <c r="K6" s="14" t="n">
        <f aca="false">IF(OR(B6&lt;H6, E6&lt;H6),1,0)</f>
        <v>1</v>
      </c>
      <c r="L6" s="14" t="n">
        <f aca="false">IF(OR(C6&lt;I6, F5&lt;I6),1,0)</f>
        <v>0</v>
      </c>
      <c r="M6" s="14" t="n">
        <f aca="false">IF(OR(D6&lt;J6, G6&lt;J6),1,0)</f>
        <v>1</v>
      </c>
      <c r="Q6" s="0" t="s">
        <v>38</v>
      </c>
      <c r="R6" s="0" t="s">
        <v>39</v>
      </c>
      <c r="S6" s="0" t="s">
        <v>40</v>
      </c>
      <c r="T6" s="0" t="s">
        <v>41</v>
      </c>
    </row>
    <row r="7" customFormat="false" ht="15" hidden="false" customHeight="false" outlineLevel="0" collapsed="false">
      <c r="A7" s="15" t="s">
        <v>11</v>
      </c>
      <c r="B7" s="43" t="n">
        <v>6.9673</v>
      </c>
      <c r="C7" s="43" t="n">
        <v>29.7007</v>
      </c>
      <c r="D7" s="43" t="n">
        <v>34.2385</v>
      </c>
      <c r="E7" s="44" t="n">
        <v>8.9573</v>
      </c>
      <c r="F7" s="44" t="n">
        <v>18.4749</v>
      </c>
      <c r="G7" s="44" t="n">
        <v>5.4238</v>
      </c>
      <c r="H7" s="45" t="n">
        <v>13.9</v>
      </c>
      <c r="I7" s="45" t="n">
        <v>28.6</v>
      </c>
      <c r="J7" s="45" t="n">
        <v>21.1</v>
      </c>
      <c r="K7" s="14" t="n">
        <f aca="false">IF(OR(B7&lt;H7, E7&lt;H7),1,0)</f>
        <v>1</v>
      </c>
      <c r="L7" s="14" t="n">
        <f aca="false">IF(OR(C7&lt;I7, F7&lt;I7),1,0)</f>
        <v>1</v>
      </c>
      <c r="M7" s="14" t="n">
        <f aca="false">IF(OR(D7&lt;J7, G7&lt;J7),1,0)</f>
        <v>1</v>
      </c>
      <c r="Q7" s="0" t="s">
        <v>42</v>
      </c>
      <c r="R7" s="0" t="s">
        <v>43</v>
      </c>
      <c r="S7" s="0" t="s">
        <v>44</v>
      </c>
      <c r="T7" s="0" t="s">
        <v>45</v>
      </c>
    </row>
    <row r="8" customFormat="false" ht="15" hidden="false" customHeight="false" outlineLevel="0" collapsed="false">
      <c r="A8" s="15" t="s">
        <v>12</v>
      </c>
      <c r="B8" s="43" t="n">
        <v>155.2868</v>
      </c>
      <c r="C8" s="43" t="n">
        <v>179.2066</v>
      </c>
      <c r="D8" s="43" t="n">
        <v>9.847</v>
      </c>
      <c r="E8" s="44" t="n">
        <v>155.6925</v>
      </c>
      <c r="F8" s="44" t="n">
        <v>179.3215</v>
      </c>
      <c r="G8" s="44" t="n">
        <v>10.5367</v>
      </c>
      <c r="H8" s="45" t="n">
        <v>159</v>
      </c>
      <c r="I8" s="45" t="n">
        <v>180</v>
      </c>
      <c r="J8" s="45" t="n">
        <v>9.23</v>
      </c>
      <c r="K8" s="14" t="n">
        <f aca="false">IF(OR(B8&lt;H8, E8&lt;H8),1,0)</f>
        <v>1</v>
      </c>
      <c r="L8" s="14" t="n">
        <f aca="false">IF(OR(C8&lt;I8, F8&lt;I8),1,0)</f>
        <v>1</v>
      </c>
      <c r="M8" s="14" t="n">
        <f aca="false">IF(OR(D8&lt;J8, G8&lt;J8),1,0)</f>
        <v>0</v>
      </c>
      <c r="Q8" s="0" t="s">
        <v>46</v>
      </c>
      <c r="R8" s="0" t="s">
        <v>47</v>
      </c>
      <c r="S8" s="0" t="s">
        <v>48</v>
      </c>
      <c r="T8" s="0" t="s">
        <v>49</v>
      </c>
    </row>
    <row r="9" customFormat="false" ht="15" hidden="false" customHeight="false" outlineLevel="0" collapsed="false">
      <c r="A9" s="15" t="s">
        <v>13</v>
      </c>
      <c r="B9" s="43" t="n">
        <v>10.9448</v>
      </c>
      <c r="C9" s="43" t="n">
        <v>25.8047</v>
      </c>
      <c r="D9" s="43" t="n">
        <v>24.7336</v>
      </c>
      <c r="E9" s="44" t="n">
        <v>13.9296</v>
      </c>
      <c r="F9" s="44" t="n">
        <v>24.8627</v>
      </c>
      <c r="G9" s="44" t="n">
        <v>20.1507</v>
      </c>
      <c r="H9" s="45" t="n">
        <v>12</v>
      </c>
      <c r="I9" s="45" t="n">
        <v>322</v>
      </c>
      <c r="J9" s="45" t="n">
        <v>29.6</v>
      </c>
      <c r="K9" s="14" t="n">
        <f aca="false">IF(OR(B9&lt;H9, E9&lt;H9),1,0)</f>
        <v>1</v>
      </c>
      <c r="L9" s="14" t="n">
        <f aca="false">IF(OR(C9&lt;I9, F9&lt;I9),1,0)</f>
        <v>1</v>
      </c>
      <c r="M9" s="14" t="n">
        <f aca="false">IF(OR(D9&lt;J9, G9&lt;J9),1,0)</f>
        <v>1</v>
      </c>
      <c r="Q9" s="0" t="s">
        <v>50</v>
      </c>
      <c r="R9" s="0" t="s">
        <v>51</v>
      </c>
      <c r="S9" s="0" t="s">
        <v>52</v>
      </c>
      <c r="T9" s="0" t="s">
        <v>53</v>
      </c>
    </row>
    <row r="10" customFormat="false" ht="15" hidden="false" customHeight="false" outlineLevel="0" collapsed="false">
      <c r="A10" s="15" t="s">
        <v>14</v>
      </c>
      <c r="B10" s="43" t="n">
        <v>127.0689</v>
      </c>
      <c r="C10" s="43" t="n">
        <v>153.3211</v>
      </c>
      <c r="D10" s="43" t="n">
        <v>9.7054</v>
      </c>
      <c r="E10" s="44" t="n">
        <v>115.4406</v>
      </c>
      <c r="F10" s="44" t="n">
        <v>150.5453</v>
      </c>
      <c r="G10" s="44" t="n">
        <v>10.8164</v>
      </c>
      <c r="H10" s="45" t="n">
        <v>106</v>
      </c>
      <c r="I10" s="45" t="n">
        <v>144</v>
      </c>
      <c r="J10" s="45" t="n">
        <v>12</v>
      </c>
      <c r="K10" s="14" t="n">
        <f aca="false">IF(OR(B10&lt;H10, E10&lt;H10),1,0)</f>
        <v>0</v>
      </c>
      <c r="L10" s="14" t="n">
        <f aca="false">IF(OR(C10&lt;I10, F10&lt;I10),1,0)</f>
        <v>0</v>
      </c>
      <c r="M10" s="14" t="n">
        <f aca="false">IF(OR(D10&lt;J10, G10&lt;J10),1,0)</f>
        <v>1</v>
      </c>
      <c r="Q10" s="0" t="s">
        <v>54</v>
      </c>
      <c r="R10" s="0" t="s">
        <v>55</v>
      </c>
      <c r="S10" s="0" t="s">
        <v>56</v>
      </c>
      <c r="T10" s="0" t="s">
        <v>51</v>
      </c>
    </row>
    <row r="11" customFormat="false" ht="15" hidden="false" customHeight="false" outlineLevel="0" collapsed="false">
      <c r="A11" s="15" t="s">
        <v>15</v>
      </c>
      <c r="B11" s="43" t="n">
        <v>12.9352</v>
      </c>
      <c r="C11" s="43" t="n">
        <v>28.3153</v>
      </c>
      <c r="D11" s="43" t="n">
        <v>9.4775</v>
      </c>
      <c r="E11" s="44" t="n">
        <v>11.9398</v>
      </c>
      <c r="F11" s="44" t="n">
        <v>26.1797</v>
      </c>
      <c r="G11" s="44" t="n">
        <v>7.468</v>
      </c>
      <c r="H11" s="45" t="n">
        <v>20.1</v>
      </c>
      <c r="I11" s="45" t="n">
        <v>44.3</v>
      </c>
      <c r="J11" s="45" t="n">
        <v>17.3</v>
      </c>
      <c r="K11" s="14" t="n">
        <f aca="false">IF(OR(B11&lt;H11, E11&lt;H11),1,0)</f>
        <v>1</v>
      </c>
      <c r="L11" s="14" t="n">
        <f aca="false">IF(OR(C11&lt;I11, F11&lt;I11),1,0)</f>
        <v>1</v>
      </c>
      <c r="M11" s="14" t="n">
        <f aca="false">IF(OR(D11&lt;J11, G11&lt;J11),1,0)</f>
        <v>1</v>
      </c>
      <c r="Q11" s="0" t="s">
        <v>57</v>
      </c>
      <c r="R11" s="0" t="s">
        <v>58</v>
      </c>
      <c r="S11" s="0" t="s">
        <v>59</v>
      </c>
      <c r="T11" s="0" t="s">
        <v>60</v>
      </c>
    </row>
    <row r="12" customFormat="false" ht="15" hidden="false" customHeight="false" outlineLevel="0" collapsed="false">
      <c r="A12" s="15" t="s">
        <v>16</v>
      </c>
      <c r="B12" s="43" t="n">
        <v>143.2427</v>
      </c>
      <c r="C12" s="43" t="n">
        <v>156.5477</v>
      </c>
      <c r="D12" s="43" t="n">
        <v>7.1817</v>
      </c>
      <c r="E12" s="44" t="n">
        <v>131.7078</v>
      </c>
      <c r="F12" s="44" t="n">
        <v>155.6368</v>
      </c>
      <c r="G12" s="44" t="n">
        <v>8.3978</v>
      </c>
      <c r="H12" s="45" t="n">
        <v>145</v>
      </c>
      <c r="I12" s="45" t="n">
        <v>154</v>
      </c>
      <c r="J12" s="45" t="n">
        <v>7.57</v>
      </c>
      <c r="K12" s="14" t="n">
        <f aca="false">IF(OR(B12&lt;H12, E12&lt;H12),1,0)</f>
        <v>1</v>
      </c>
      <c r="L12" s="14" t="n">
        <f aca="false">IF(OR(C12&lt;I12, F12&lt;I12),1,0)</f>
        <v>0</v>
      </c>
      <c r="M12" s="14" t="n">
        <f aca="false">IF(OR(D12&lt;J12, G12&lt;J12),1,0)</f>
        <v>1</v>
      </c>
      <c r="Q12" s="0" t="s">
        <v>61</v>
      </c>
      <c r="R12" s="0" t="s">
        <v>62</v>
      </c>
      <c r="S12" s="0" t="s">
        <v>63</v>
      </c>
      <c r="T12" s="0" t="s">
        <v>64</v>
      </c>
    </row>
    <row r="13" customFormat="false" ht="15" hidden="false" customHeight="false" outlineLevel="0" collapsed="false">
      <c r="A13" s="15" t="s">
        <v>17</v>
      </c>
      <c r="B13" s="43" t="n">
        <v>15.9196</v>
      </c>
      <c r="C13" s="43" t="n">
        <v>26.4672</v>
      </c>
      <c r="D13" s="43" t="n">
        <v>7.337</v>
      </c>
      <c r="E13" s="44" t="n">
        <v>12.9347</v>
      </c>
      <c r="F13" s="44" t="n">
        <v>30.6132</v>
      </c>
      <c r="G13" s="44" t="n">
        <v>10.6004</v>
      </c>
      <c r="H13" s="45" t="n">
        <v>19.1</v>
      </c>
      <c r="I13" s="45" t="n">
        <v>47.9</v>
      </c>
      <c r="J13" s="45" t="n">
        <v>23.7</v>
      </c>
      <c r="K13" s="14" t="n">
        <f aca="false">IF(OR(B13&lt;H13, E13&lt;H13),1,0)</f>
        <v>1</v>
      </c>
      <c r="L13" s="14" t="n">
        <f aca="false">IF(OR(C13&lt;I13, F13&lt;I13),1,0)</f>
        <v>1</v>
      </c>
      <c r="M13" s="14" t="n">
        <f aca="false">IF(OR(D13&lt;J13, G13&lt;J13),1,0)</f>
        <v>1</v>
      </c>
      <c r="Q13" s="0" t="s">
        <v>65</v>
      </c>
      <c r="R13" s="0" t="s">
        <v>66</v>
      </c>
      <c r="S13" s="0" t="s">
        <v>67</v>
      </c>
      <c r="T13" s="0" t="s">
        <v>68</v>
      </c>
    </row>
    <row r="14" customFormat="false" ht="15" hidden="false" customHeight="false" outlineLevel="0" collapsed="false">
      <c r="A14" s="15" t="s">
        <v>18</v>
      </c>
      <c r="B14" s="43"/>
      <c r="C14" s="43"/>
      <c r="D14" s="43"/>
      <c r="E14" s="44"/>
      <c r="F14" s="44"/>
      <c r="G14" s="44"/>
      <c r="H14" s="45" t="n">
        <v>137</v>
      </c>
      <c r="I14" s="45" t="n">
        <v>173</v>
      </c>
      <c r="J14" s="45" t="n">
        <v>12.5</v>
      </c>
      <c r="K14" s="18"/>
      <c r="L14" s="18"/>
      <c r="M14" s="18"/>
      <c r="Q14" s="0" t="s">
        <v>69</v>
      </c>
      <c r="R14" s="0" t="s">
        <v>70</v>
      </c>
      <c r="S14" s="0" t="s">
        <v>71</v>
      </c>
      <c r="T14" s="0" t="s">
        <v>72</v>
      </c>
    </row>
    <row r="15" customFormat="false" ht="15" hidden="false" customHeight="false" outlineLevel="0" collapsed="false">
      <c r="A15" s="15" t="s">
        <v>19</v>
      </c>
      <c r="B15" s="43"/>
      <c r="C15" s="43"/>
      <c r="D15" s="43"/>
      <c r="E15" s="44"/>
      <c r="F15" s="44"/>
      <c r="G15" s="44"/>
      <c r="H15" s="45" t="n">
        <v>157</v>
      </c>
      <c r="I15" s="45" t="n">
        <v>185</v>
      </c>
      <c r="J15" s="45" t="n">
        <v>16.6</v>
      </c>
      <c r="K15" s="18"/>
      <c r="L15" s="18"/>
      <c r="M15" s="18"/>
      <c r="Q15" s="0" t="s">
        <v>73</v>
      </c>
      <c r="R15" s="0" t="s">
        <v>74</v>
      </c>
      <c r="S15" s="0" t="s">
        <v>75</v>
      </c>
      <c r="T15" s="0" t="s">
        <v>76</v>
      </c>
    </row>
    <row r="16" customFormat="false" ht="15" hidden="false" customHeight="false" outlineLevel="0" collapsed="false">
      <c r="A16" s="15" t="s">
        <v>20</v>
      </c>
      <c r="B16" s="43"/>
      <c r="C16" s="43"/>
      <c r="D16" s="43"/>
      <c r="E16" s="44"/>
      <c r="F16" s="44"/>
      <c r="G16" s="44"/>
      <c r="H16" s="45" t="n">
        <v>75.3</v>
      </c>
      <c r="I16" s="45" t="n">
        <v>196</v>
      </c>
      <c r="J16" s="45" t="n">
        <v>89.6</v>
      </c>
      <c r="K16" s="18"/>
      <c r="L16" s="18"/>
      <c r="M16" s="18"/>
      <c r="Q16" s="0" t="s">
        <v>77</v>
      </c>
      <c r="R16" s="0" t="s">
        <v>78</v>
      </c>
      <c r="S16" s="0" t="s">
        <v>79</v>
      </c>
      <c r="T16" s="0" t="s">
        <v>80</v>
      </c>
    </row>
    <row r="17" customFormat="false" ht="15" hidden="false" customHeight="false" outlineLevel="0" collapsed="false">
      <c r="A17" s="15" t="s">
        <v>21</v>
      </c>
      <c r="B17" s="43"/>
      <c r="C17" s="43"/>
      <c r="D17" s="43"/>
      <c r="E17" s="44"/>
      <c r="F17" s="44"/>
      <c r="G17" s="44"/>
      <c r="H17" s="45" t="n">
        <v>13.8</v>
      </c>
      <c r="I17" s="45" t="n">
        <v>128</v>
      </c>
      <c r="J17" s="45" t="n">
        <v>25.4</v>
      </c>
      <c r="K17" s="18"/>
      <c r="L17" s="18"/>
      <c r="M17" s="18"/>
      <c r="Q17" s="0" t="s">
        <v>81</v>
      </c>
      <c r="R17" s="0" t="s">
        <v>82</v>
      </c>
      <c r="S17" s="0" t="s">
        <v>83</v>
      </c>
      <c r="T17" s="0" t="s">
        <v>84</v>
      </c>
    </row>
    <row r="18" customFormat="false" ht="15" hidden="false" customHeight="false" outlineLevel="0" collapsed="false">
      <c r="A18" s="19" t="s">
        <v>5</v>
      </c>
      <c r="B18" s="19" t="n">
        <f aca="false">AVERAGE(B3:B13)</f>
        <v>57.8922727272727</v>
      </c>
      <c r="C18" s="19" t="n">
        <f aca="false">AVERAGE(C3:C13)</f>
        <v>90.5743363636364</v>
      </c>
      <c r="D18" s="19" t="n">
        <f aca="false">AVERAGE(D3:D13)</f>
        <v>22.4991909090909</v>
      </c>
      <c r="E18" s="19" t="n">
        <f aca="false">AVERAGE(E3:E13)</f>
        <v>55.6762818181818</v>
      </c>
      <c r="F18" s="19" t="n">
        <f aca="false">AVERAGE(F3:F13)</f>
        <v>84.5092</v>
      </c>
      <c r="G18" s="19" t="n">
        <f aca="false">AVERAGE(G3:G13)</f>
        <v>21.2176363636364</v>
      </c>
      <c r="H18" s="19" t="n">
        <f aca="false">AVERAGE(H3:H13)</f>
        <v>58.7727272727273</v>
      </c>
      <c r="I18" s="19" t="n">
        <f aca="false">AVERAGE(I3:I13)</f>
        <v>117.6</v>
      </c>
      <c r="J18" s="19" t="n">
        <f aca="false">AVERAGE(J3:J13)</f>
        <v>25.4272727272727</v>
      </c>
      <c r="K18" s="19" t="n">
        <f aca="false">IF(OR(B18&lt;H18, E18&lt;H18),1,0)</f>
        <v>1</v>
      </c>
      <c r="L18" s="19" t="n">
        <f aca="false">IF(OR(C18&lt;I18, F18&lt;I18),1,0)</f>
        <v>1</v>
      </c>
      <c r="M18" s="19" t="n">
        <f aca="false">IF(OR(D18&lt;J18, G18&lt;J18),1,0)</f>
        <v>1</v>
      </c>
    </row>
    <row r="21" customFormat="false" ht="15" hidden="false" customHeight="false" outlineLevel="0" collapsed="false">
      <c r="C21" s="46" t="n">
        <f aca="false">MIN(C3:C17)</f>
        <v>25.8047</v>
      </c>
      <c r="F21" s="46" t="n">
        <f aca="false">MIN(F3:F17)</f>
        <v>18.4749</v>
      </c>
      <c r="I21" s="46" t="n">
        <f aca="false">MIN(I3:I17)</f>
        <v>28.6</v>
      </c>
    </row>
  </sheetData>
  <mergeCells count="4">
    <mergeCell ref="B1:D1"/>
    <mergeCell ref="E1:G1"/>
    <mergeCell ref="H1:J1"/>
    <mergeCell ref="K1:M1"/>
  </mergeCells>
  <conditionalFormatting sqref="K3:M13">
    <cfRule type="expression" priority="2" aboveAverage="0" equalAverage="0" bottom="0" percent="0" rank="0" text="" dxfId="0">
      <formula>$L$3:$L$17 = 1</formula>
    </cfRule>
  </conditionalFormatting>
  <conditionalFormatting sqref="K3:M13">
    <cfRule type="cellIs" priority="3" operator="equal" aboveAverage="0" equalAverage="0" bottom="0" percent="0" rank="0" text="" dxfId="17">
      <formula>1</formula>
    </cfRule>
    <cfRule type="cellIs" priority="4" operator="equal" aboveAverage="0" equalAverage="0" bottom="0" percent="0" rank="0" text="" dxfId="18">
      <formula>1</formula>
    </cfRule>
  </conditionalFormatting>
  <conditionalFormatting sqref="K2:M2">
    <cfRule type="expression" priority="5" aboveAverage="0" equalAverage="0" bottom="0" percent="0" rank="0" text="" dxfId="0">
      <formula>$L$3:$L$17 = 1</formula>
    </cfRule>
  </conditionalFormatting>
  <conditionalFormatting sqref="K2:M2">
    <cfRule type="cellIs" priority="6" operator="equal" aboveAverage="0" equalAverage="0" bottom="0" percent="0" rank="0" text="" dxfId="19">
      <formula>1</formula>
    </cfRule>
    <cfRule type="cellIs" priority="7" operator="equal" aboveAverage="0" equalAverage="0" bottom="0" percent="0" rank="0" text="" dxfId="2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3" min="3" style="0" width="12.72"/>
    <col collapsed="false" customWidth="true" hidden="false" outlineLevel="0" max="4" min="4" style="0" width="11.43"/>
    <col collapsed="false" customWidth="true" hidden="false" outlineLevel="0" max="7" min="5" style="0" width="18"/>
    <col collapsed="false" customWidth="true" hidden="false" outlineLevel="0" max="9" min="8" style="0" width="9.57"/>
    <col collapsed="false" customWidth="true" hidden="false" outlineLevel="0" max="10" min="10" style="0" width="9.29"/>
  </cols>
  <sheetData>
    <row r="1" customFormat="false" ht="15" hidden="false" customHeight="false" outlineLevel="0" collapsed="false">
      <c r="B1" s="22" t="s">
        <v>0</v>
      </c>
      <c r="C1" s="22"/>
      <c r="D1" s="22"/>
      <c r="E1" s="23" t="s">
        <v>24</v>
      </c>
      <c r="F1" s="23"/>
      <c r="G1" s="23"/>
      <c r="H1" s="24" t="s">
        <v>2</v>
      </c>
      <c r="I1" s="24"/>
      <c r="J1" s="24"/>
      <c r="K1" s="4" t="s">
        <v>3</v>
      </c>
      <c r="L1" s="4"/>
      <c r="M1" s="4"/>
    </row>
    <row r="2" customFormat="false" ht="15" hidden="false" customHeight="false" outlineLevel="0" collapsed="false">
      <c r="A2" s="5"/>
      <c r="B2" s="25" t="s">
        <v>4</v>
      </c>
      <c r="C2" s="25" t="s">
        <v>5</v>
      </c>
      <c r="D2" s="25" t="s">
        <v>6</v>
      </c>
      <c r="E2" s="26" t="s">
        <v>4</v>
      </c>
      <c r="F2" s="26" t="s">
        <v>5</v>
      </c>
      <c r="G2" s="26" t="s">
        <v>6</v>
      </c>
      <c r="H2" s="27" t="s">
        <v>4</v>
      </c>
      <c r="I2" s="27" t="s">
        <v>5</v>
      </c>
      <c r="J2" s="27" t="s">
        <v>6</v>
      </c>
      <c r="K2" s="14" t="s">
        <v>4</v>
      </c>
      <c r="L2" s="14" t="s">
        <v>5</v>
      </c>
      <c r="M2" s="14" t="s">
        <v>6</v>
      </c>
    </row>
    <row r="3" customFormat="false" ht="15" hidden="false" customHeight="false" outlineLevel="0" collapsed="false">
      <c r="A3" s="10" t="s">
        <v>7</v>
      </c>
      <c r="B3" s="47"/>
      <c r="C3" s="47"/>
      <c r="D3" s="47"/>
      <c r="E3" s="48"/>
      <c r="F3" s="48"/>
      <c r="G3" s="48"/>
      <c r="H3" s="49" t="n">
        <v>4.97</v>
      </c>
      <c r="I3" s="49" t="n">
        <v>15.7</v>
      </c>
      <c r="J3" s="49" t="n">
        <v>16</v>
      </c>
      <c r="K3" s="14" t="n">
        <f aca="false">IF(OR(B3&lt;H3, E3&lt;H3),1,0)</f>
        <v>1</v>
      </c>
      <c r="L3" s="14" t="n">
        <f aca="false">IF(OR(C3&lt;I3, F3&lt;I3),1,0)</f>
        <v>1</v>
      </c>
      <c r="M3" s="14" t="n">
        <f aca="false">IF(OR(D3&lt;J3, G3&lt;J3),1,0)</f>
        <v>1</v>
      </c>
    </row>
    <row r="4" customFormat="false" ht="15" hidden="false" customHeight="false" outlineLevel="0" collapsed="false">
      <c r="A4" s="15" t="s">
        <v>8</v>
      </c>
      <c r="B4" s="47"/>
      <c r="C4" s="47"/>
      <c r="D4" s="47"/>
      <c r="E4" s="48"/>
      <c r="F4" s="48"/>
      <c r="G4" s="48"/>
      <c r="H4" s="49" t="n">
        <v>5.97</v>
      </c>
      <c r="I4" s="49" t="n">
        <v>14.3</v>
      </c>
      <c r="J4" s="49" t="n">
        <v>4.83</v>
      </c>
      <c r="K4" s="14" t="n">
        <f aca="false">IF(OR(B4&lt;H4, E4&lt;H4),1,0)</f>
        <v>1</v>
      </c>
      <c r="L4" s="14" t="n">
        <f aca="false">IF(OR(C4&lt;I4, F4&lt;I4),1,0)</f>
        <v>1</v>
      </c>
      <c r="M4" s="14" t="n">
        <f aca="false">IF(OR(D4&lt;J4, G4&lt;J4),1,0)</f>
        <v>1</v>
      </c>
    </row>
    <row r="5" customFormat="false" ht="15" hidden="false" customHeight="false" outlineLevel="0" collapsed="false">
      <c r="A5" s="15" t="s">
        <v>9</v>
      </c>
      <c r="B5" s="47"/>
      <c r="C5" s="47"/>
      <c r="D5" s="47"/>
      <c r="E5" s="48"/>
      <c r="F5" s="48"/>
      <c r="G5" s="48"/>
      <c r="H5" s="49" t="n">
        <v>91.8</v>
      </c>
      <c r="I5" s="49" t="n">
        <v>133</v>
      </c>
      <c r="J5" s="49" t="n">
        <v>11.5</v>
      </c>
      <c r="K5" s="14" t="n">
        <f aca="false">IF(OR(B5&lt;H5, E5&lt;H5),1,0)</f>
        <v>1</v>
      </c>
      <c r="L5" s="14" t="n">
        <f aca="false">IF(OR(C5&lt;I5, F5&lt;I5),1,0)</f>
        <v>1</v>
      </c>
      <c r="M5" s="14" t="n">
        <f aca="false">IF(OR(D5&lt;J5, G5&lt;J5),1,0)</f>
        <v>1</v>
      </c>
    </row>
    <row r="6" customFormat="false" ht="15" hidden="false" customHeight="false" outlineLevel="0" collapsed="false">
      <c r="A6" s="15" t="s">
        <v>10</v>
      </c>
      <c r="B6" s="47"/>
      <c r="C6" s="47"/>
      <c r="D6" s="47"/>
      <c r="E6" s="48"/>
      <c r="F6" s="48"/>
      <c r="G6" s="48"/>
      <c r="H6" s="49" t="n">
        <v>7.96</v>
      </c>
      <c r="I6" s="49" t="n">
        <v>15.4</v>
      </c>
      <c r="J6" s="49" t="n">
        <v>5.1</v>
      </c>
      <c r="K6" s="14" t="n">
        <f aca="false">IF(OR(B6&lt;H7, E6&lt;H7),1,0)</f>
        <v>1</v>
      </c>
      <c r="L6" s="14" t="n">
        <f aca="false">IF(OR(C6&lt;I7, F6&lt;I7),1,0)</f>
        <v>1</v>
      </c>
      <c r="M6" s="14" t="n">
        <f aca="false">IF(OR(D6&lt;J7, G6&lt;J7),1,0)</f>
        <v>1</v>
      </c>
    </row>
    <row r="7" customFormat="false" ht="15" hidden="false" customHeight="false" outlineLevel="0" collapsed="false">
      <c r="A7" s="15" t="s">
        <v>11</v>
      </c>
      <c r="B7" s="47"/>
      <c r="C7" s="47"/>
      <c r="D7" s="47"/>
      <c r="E7" s="48"/>
      <c r="F7" s="48"/>
      <c r="G7" s="48"/>
      <c r="H7" s="49" t="n">
        <v>1.99</v>
      </c>
      <c r="I7" s="50" t="n">
        <v>9.05</v>
      </c>
      <c r="J7" s="50" t="n">
        <v>4.18</v>
      </c>
      <c r="K7" s="14" t="n">
        <f aca="false">IF(OR(B7&lt;H6, E7&lt;H6),1,0)</f>
        <v>1</v>
      </c>
      <c r="L7" s="14" t="n">
        <f aca="false">IF(OR(C7&lt;I6, F7&lt;I6),1,0)</f>
        <v>1</v>
      </c>
      <c r="M7" s="14" t="n">
        <f aca="false">IF(OR(D7&lt;J6, G7&lt;J6),1,0)</f>
        <v>1</v>
      </c>
    </row>
    <row r="8" customFormat="false" ht="15" hidden="false" customHeight="false" outlineLevel="0" collapsed="false">
      <c r="A8" s="15" t="s">
        <v>12</v>
      </c>
      <c r="B8" s="47"/>
      <c r="C8" s="47"/>
      <c r="D8" s="47"/>
      <c r="E8" s="48"/>
      <c r="F8" s="48"/>
      <c r="G8" s="48"/>
      <c r="H8" s="49" t="n">
        <v>132</v>
      </c>
      <c r="I8" s="49" t="n">
        <v>151</v>
      </c>
      <c r="J8" s="49" t="n">
        <v>10.8</v>
      </c>
      <c r="K8" s="14" t="n">
        <f aca="false">IF(OR(B8&lt;H8, E8&lt;H8),1,0)</f>
        <v>1</v>
      </c>
      <c r="L8" s="14" t="n">
        <f aca="false">IF(OR(C8&lt;I8, F8&lt;I8),1,0)</f>
        <v>1</v>
      </c>
      <c r="M8" s="14" t="n">
        <f aca="false">IF(OR(D8&lt;J8, G8&lt;J8),1,0)</f>
        <v>1</v>
      </c>
    </row>
    <row r="9" customFormat="false" ht="15" hidden="false" customHeight="false" outlineLevel="0" collapsed="false">
      <c r="A9" s="15" t="s">
        <v>13</v>
      </c>
      <c r="B9" s="47"/>
      <c r="C9" s="47"/>
      <c r="D9" s="47"/>
      <c r="E9" s="48"/>
      <c r="F9" s="48"/>
      <c r="G9" s="48"/>
      <c r="H9" s="49" t="n">
        <v>13.9</v>
      </c>
      <c r="I9" s="49" t="n">
        <v>24.7</v>
      </c>
      <c r="J9" s="49" t="n">
        <v>7.5</v>
      </c>
      <c r="K9" s="14" t="n">
        <f aca="false">IF(OR(B9&lt;H9, E9&lt;H9),1,0)</f>
        <v>1</v>
      </c>
      <c r="L9" s="14" t="n">
        <f aca="false">IF(OR(C9&lt;I9, F9&lt;I9),1,0)</f>
        <v>1</v>
      </c>
      <c r="M9" s="14" t="n">
        <f aca="false">IF(OR(D9&lt;J9, G9&lt;J9),1,0)</f>
        <v>1</v>
      </c>
    </row>
    <row r="10" customFormat="false" ht="15" hidden="false" customHeight="false" outlineLevel="0" collapsed="false">
      <c r="A10" s="15" t="s">
        <v>14</v>
      </c>
      <c r="B10" s="47"/>
      <c r="C10" s="47"/>
      <c r="D10" s="47"/>
      <c r="E10" s="48"/>
      <c r="F10" s="48"/>
      <c r="G10" s="48"/>
      <c r="H10" s="49" t="n">
        <v>99.9</v>
      </c>
      <c r="I10" s="49" t="n">
        <v>124</v>
      </c>
      <c r="J10" s="49" t="n">
        <v>10.8</v>
      </c>
      <c r="K10" s="14" t="n">
        <f aca="false">IF(OR(B10&lt;H10, E10&lt;H10),1,0)</f>
        <v>1</v>
      </c>
      <c r="L10" s="14" t="n">
        <f aca="false">IF(OR(C10&lt;I10, F10&lt;I10),1,0)</f>
        <v>1</v>
      </c>
      <c r="M10" s="14" t="n">
        <f aca="false">IF(OR(D10&lt;J10, G10&lt;J10),1,0)</f>
        <v>1</v>
      </c>
    </row>
    <row r="11" customFormat="false" ht="15" hidden="false" customHeight="false" outlineLevel="0" collapsed="false">
      <c r="A11" s="15" t="s">
        <v>15</v>
      </c>
      <c r="B11" s="47"/>
      <c r="C11" s="47"/>
      <c r="D11" s="47"/>
      <c r="E11" s="48"/>
      <c r="F11" s="48"/>
      <c r="G11" s="48"/>
      <c r="H11" s="49" t="n">
        <v>8.48</v>
      </c>
      <c r="I11" s="49" t="n">
        <v>15.6</v>
      </c>
      <c r="J11" s="49" t="n">
        <v>5.66</v>
      </c>
      <c r="K11" s="14" t="n">
        <f aca="false">IF(OR(B11&lt;H11, E11&lt;H11),1,0)</f>
        <v>1</v>
      </c>
      <c r="L11" s="14" t="n">
        <f aca="false">IF(OR(C11&lt;I11, F11&lt;I11),1,0)</f>
        <v>1</v>
      </c>
      <c r="M11" s="14" t="n">
        <f aca="false">IF(OR(D11&lt;J11, G11&lt;J11),1,0)</f>
        <v>1</v>
      </c>
    </row>
    <row r="12" customFormat="false" ht="15" hidden="false" customHeight="false" outlineLevel="0" collapsed="false">
      <c r="A12" s="15" t="s">
        <v>16</v>
      </c>
      <c r="B12" s="47"/>
      <c r="C12" s="47"/>
      <c r="D12" s="47"/>
      <c r="E12" s="48"/>
      <c r="F12" s="48"/>
      <c r="G12" s="48"/>
      <c r="H12" s="49" t="n">
        <v>102</v>
      </c>
      <c r="I12" s="49" t="n">
        <v>128</v>
      </c>
      <c r="J12" s="49" t="n">
        <v>9.52</v>
      </c>
      <c r="K12" s="14" t="n">
        <f aca="false">IF(OR(B12&lt;H12, E12&lt;H12),1,0)</f>
        <v>1</v>
      </c>
      <c r="L12" s="14" t="n">
        <f aca="false">IF(OR(C12&lt;I12, F12&lt;I12),1,0)</f>
        <v>1</v>
      </c>
      <c r="M12" s="14" t="n">
        <f aca="false">IF(OR(D12&lt;J12, G12&lt;J12),1,0)</f>
        <v>1</v>
      </c>
    </row>
    <row r="13" customFormat="false" ht="15" hidden="false" customHeight="false" outlineLevel="0" collapsed="false">
      <c r="A13" s="15" t="s">
        <v>17</v>
      </c>
      <c r="B13" s="47"/>
      <c r="C13" s="47"/>
      <c r="D13" s="47"/>
      <c r="E13" s="48"/>
      <c r="F13" s="48"/>
      <c r="G13" s="48"/>
      <c r="H13" s="49" t="n">
        <v>18.9</v>
      </c>
      <c r="I13" s="49" t="n">
        <v>49.3</v>
      </c>
      <c r="J13" s="49" t="n">
        <v>24.9</v>
      </c>
      <c r="K13" s="14" t="n">
        <f aca="false">IF(OR(B13&lt;H13, E13&lt;H13),1,0)</f>
        <v>1</v>
      </c>
      <c r="L13" s="14" t="n">
        <f aca="false">IF(OR(C13&lt;I13, F13&lt;I13),1,0)</f>
        <v>1</v>
      </c>
      <c r="M13" s="14" t="n">
        <f aca="false">IF(OR(D13&lt;J13, G13&lt;J13),1,0)</f>
        <v>1</v>
      </c>
    </row>
    <row r="14" customFormat="false" ht="15" hidden="false" customHeight="false" outlineLevel="0" collapsed="false">
      <c r="A14" s="15" t="s">
        <v>18</v>
      </c>
      <c r="B14" s="47"/>
      <c r="C14" s="47"/>
      <c r="D14" s="47"/>
      <c r="E14" s="48"/>
      <c r="F14" s="48"/>
      <c r="G14" s="48"/>
      <c r="H14" s="49" t="n">
        <v>126</v>
      </c>
      <c r="I14" s="49" t="n">
        <v>150</v>
      </c>
      <c r="J14" s="49" t="n">
        <v>10.4</v>
      </c>
      <c r="K14" s="18"/>
      <c r="L14" s="18"/>
      <c r="M14" s="18"/>
    </row>
    <row r="15" customFormat="false" ht="15" hidden="false" customHeight="false" outlineLevel="0" collapsed="false">
      <c r="A15" s="15" t="s">
        <v>19</v>
      </c>
      <c r="B15" s="47"/>
      <c r="C15" s="47"/>
      <c r="D15" s="47"/>
      <c r="E15" s="48"/>
      <c r="F15" s="48"/>
      <c r="G15" s="48"/>
      <c r="H15" s="49" t="n">
        <v>138</v>
      </c>
      <c r="I15" s="49" t="n">
        <v>161</v>
      </c>
      <c r="J15" s="49" t="n">
        <v>12</v>
      </c>
      <c r="K15" s="18"/>
      <c r="L15" s="18"/>
      <c r="M15" s="18"/>
    </row>
    <row r="16" customFormat="false" ht="15" hidden="false" customHeight="false" outlineLevel="0" collapsed="false">
      <c r="A16" s="15" t="s">
        <v>20</v>
      </c>
      <c r="B16" s="47"/>
      <c r="C16" s="47"/>
      <c r="D16" s="47"/>
      <c r="E16" s="48"/>
      <c r="F16" s="48"/>
      <c r="G16" s="48"/>
      <c r="H16" s="49" t="n">
        <v>60.6</v>
      </c>
      <c r="I16" s="49" t="n">
        <v>169</v>
      </c>
      <c r="J16" s="49" t="n">
        <v>59.1</v>
      </c>
      <c r="K16" s="18"/>
      <c r="L16" s="18"/>
      <c r="M16" s="18"/>
    </row>
    <row r="17" customFormat="false" ht="15" hidden="false" customHeight="false" outlineLevel="0" collapsed="false">
      <c r="A17" s="15" t="s">
        <v>21</v>
      </c>
      <c r="B17" s="47"/>
      <c r="C17" s="47"/>
      <c r="D17" s="47"/>
      <c r="E17" s="48"/>
      <c r="F17" s="48"/>
      <c r="G17" s="48"/>
      <c r="H17" s="50" t="n">
        <v>0.995</v>
      </c>
      <c r="I17" s="49" t="n">
        <v>54.3</v>
      </c>
      <c r="J17" s="49" t="n">
        <v>52.5</v>
      </c>
      <c r="K17" s="18"/>
      <c r="L17" s="18"/>
      <c r="M17" s="18"/>
    </row>
    <row r="18" customFormat="false" ht="15" hidden="false" customHeight="false" outlineLevel="0" collapsed="false">
      <c r="A18" s="19" t="s">
        <v>5</v>
      </c>
      <c r="B18" s="19" t="e">
        <f aca="false">AVERAGE(B3:B13)</f>
        <v>#DIV/0!</v>
      </c>
      <c r="C18" s="19" t="e">
        <f aca="false">AVERAGE(C3:C13)</f>
        <v>#DIV/0!</v>
      </c>
      <c r="D18" s="19" t="e">
        <f aca="false">AVERAGE(D3:D13)</f>
        <v>#DIV/0!</v>
      </c>
      <c r="E18" s="19" t="e">
        <f aca="false">AVERAGE(E3:E13)</f>
        <v>#DIV/0!</v>
      </c>
      <c r="F18" s="19" t="e">
        <f aca="false">AVERAGE(F3:F13)</f>
        <v>#DIV/0!</v>
      </c>
      <c r="G18" s="19" t="e">
        <f aca="false">AVERAGE(G3:G13)</f>
        <v>#DIV/0!</v>
      </c>
      <c r="H18" s="19" t="n">
        <f aca="false">AVERAGE(H3:H13)</f>
        <v>44.3518181818182</v>
      </c>
      <c r="I18" s="51" t="n">
        <f aca="false">AVERAGE(I3:I13)</f>
        <v>61.8227272727273</v>
      </c>
      <c r="J18" s="19" t="n">
        <f aca="false">AVERAGE(J3:J13)</f>
        <v>10.0718181818182</v>
      </c>
      <c r="K18" s="19" t="e">
        <f aca="false">IF(OR(B18&lt;H18, E18&lt;H18),1,0)</f>
        <v>#DIV/0!</v>
      </c>
      <c r="L18" s="19" t="e">
        <f aca="false">IF(OR(C18&lt;I18, F18&lt;I18),1,0)</f>
        <v>#DIV/0!</v>
      </c>
      <c r="M18" s="19" t="e">
        <f aca="false">IF(OR(D18&lt;J18, G18&lt;J18),1,0)</f>
        <v>#DIV/0!</v>
      </c>
    </row>
  </sheetData>
  <mergeCells count="4">
    <mergeCell ref="B1:D1"/>
    <mergeCell ref="E1:G1"/>
    <mergeCell ref="H1:J1"/>
    <mergeCell ref="K1:M1"/>
  </mergeCells>
  <conditionalFormatting sqref="K3:M13">
    <cfRule type="expression" priority="2" aboveAverage="0" equalAverage="0" bottom="0" percent="0" rank="0" text="" dxfId="0">
      <formula>$L$3:$L$17 = 1</formula>
    </cfRule>
  </conditionalFormatting>
  <conditionalFormatting sqref="K3:M13">
    <cfRule type="cellIs" priority="3" operator="equal" aboveAverage="0" equalAverage="0" bottom="0" percent="0" rank="0" text="" dxfId="21">
      <formula>1</formula>
    </cfRule>
    <cfRule type="cellIs" priority="4" operator="equal" aboveAverage="0" equalAverage="0" bottom="0" percent="0" rank="0" text="" dxfId="22">
      <formula>1</formula>
    </cfRule>
  </conditionalFormatting>
  <conditionalFormatting sqref="K2:M2">
    <cfRule type="expression" priority="5" aboveAverage="0" equalAverage="0" bottom="0" percent="0" rank="0" text="" dxfId="0">
      <formula>$L$3:$L$17 = 1</formula>
    </cfRule>
  </conditionalFormatting>
  <conditionalFormatting sqref="K2:M2">
    <cfRule type="cellIs" priority="6" operator="equal" aboveAverage="0" equalAverage="0" bottom="0" percent="0" rank="0" text="" dxfId="23">
      <formula>1</formula>
    </cfRule>
    <cfRule type="cellIs" priority="7" operator="equal" aboveAverage="0" equalAverage="0" bottom="0" percent="0" rank="0" text="" dxfId="24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3" min="3" style="0" width="12.72"/>
    <col collapsed="false" customWidth="true" hidden="false" outlineLevel="0" max="4" min="4" style="0" width="11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3.14"/>
    <col collapsed="false" customWidth="true" hidden="false" outlineLevel="0" max="10" min="8" style="0" width="15.57"/>
  </cols>
  <sheetData>
    <row r="1" customFormat="false" ht="15" hidden="false" customHeight="false" outlineLevel="0" collapsed="false">
      <c r="B1" s="22" t="s">
        <v>0</v>
      </c>
      <c r="C1" s="22"/>
      <c r="D1" s="22"/>
      <c r="E1" s="23" t="s">
        <v>24</v>
      </c>
      <c r="F1" s="23"/>
      <c r="G1" s="23"/>
      <c r="H1" s="24" t="s">
        <v>2</v>
      </c>
      <c r="I1" s="24"/>
      <c r="J1" s="24"/>
      <c r="K1" s="4" t="s">
        <v>3</v>
      </c>
      <c r="L1" s="4"/>
      <c r="M1" s="4"/>
    </row>
    <row r="2" customFormat="false" ht="15" hidden="false" customHeight="false" outlineLevel="0" collapsed="false">
      <c r="A2" s="5"/>
      <c r="B2" s="25" t="s">
        <v>4</v>
      </c>
      <c r="C2" s="25" t="s">
        <v>5</v>
      </c>
      <c r="D2" s="25" t="s">
        <v>6</v>
      </c>
      <c r="E2" s="26" t="s">
        <v>4</v>
      </c>
      <c r="F2" s="26" t="s">
        <v>5</v>
      </c>
      <c r="G2" s="26" t="s">
        <v>6</v>
      </c>
      <c r="H2" s="52" t="s">
        <v>4</v>
      </c>
      <c r="I2" s="52" t="s">
        <v>5</v>
      </c>
      <c r="J2" s="52" t="s">
        <v>6</v>
      </c>
      <c r="K2" s="14" t="s">
        <v>4</v>
      </c>
      <c r="L2" s="14" t="s">
        <v>5</v>
      </c>
      <c r="M2" s="14" t="s">
        <v>6</v>
      </c>
    </row>
    <row r="3" customFormat="false" ht="15" hidden="false" customHeight="false" outlineLevel="0" collapsed="false">
      <c r="A3" s="10" t="s">
        <v>7</v>
      </c>
      <c r="B3" s="43"/>
      <c r="C3" s="43"/>
      <c r="D3" s="43"/>
      <c r="E3" s="44" t="n">
        <v>25.9339</v>
      </c>
      <c r="F3" s="44" t="n">
        <v>90.3979</v>
      </c>
      <c r="G3" s="44" t="n">
        <v>97.2988</v>
      </c>
      <c r="H3" s="45" t="n">
        <v>30.8</v>
      </c>
      <c r="I3" s="45" t="n">
        <v>120</v>
      </c>
      <c r="J3" s="45" t="n">
        <v>111</v>
      </c>
      <c r="K3" s="53" t="n">
        <f aca="false">IF(OR(B3&lt;H3, E3&lt;H3),1,0)</f>
        <v>1</v>
      </c>
      <c r="L3" s="14" t="n">
        <f aca="false">IF(OR(C3&lt;I3, F3&lt;I3),1,0)</f>
        <v>1</v>
      </c>
      <c r="M3" s="14" t="n">
        <f aca="false">IF(OR(D3&lt;J3, G3&lt;J3),1,0)</f>
        <v>1</v>
      </c>
    </row>
    <row r="4" customFormat="false" ht="15" hidden="false" customHeight="false" outlineLevel="0" collapsed="false">
      <c r="A4" s="15" t="s">
        <v>8</v>
      </c>
      <c r="B4" s="43"/>
      <c r="C4" s="43"/>
      <c r="D4" s="43"/>
      <c r="E4" s="44" t="n">
        <v>40.8004</v>
      </c>
      <c r="F4" s="44" t="n">
        <v>64.2012</v>
      </c>
      <c r="G4" s="44" t="n">
        <v>14.9009</v>
      </c>
      <c r="H4" s="45" t="n">
        <v>44.8</v>
      </c>
      <c r="I4" s="45" t="n">
        <v>93.7</v>
      </c>
      <c r="J4" s="45" t="n">
        <v>60.1</v>
      </c>
      <c r="K4" s="53" t="n">
        <f aca="false">IF(OR(B4&lt;H4, E4&lt;H4),1,0)</f>
        <v>1</v>
      </c>
      <c r="L4" s="14" t="n">
        <f aca="false">IF(OR(C4&lt;I4, F4&lt;I4),1,0)</f>
        <v>1</v>
      </c>
      <c r="M4" s="14" t="n">
        <f aca="false">IF(OR(D4&lt;J4, G4&lt;J4),1,0)</f>
        <v>1</v>
      </c>
    </row>
    <row r="5" customFormat="false" ht="15" hidden="false" customHeight="false" outlineLevel="0" collapsed="false">
      <c r="A5" s="15" t="s">
        <v>9</v>
      </c>
      <c r="B5" s="43"/>
      <c r="C5" s="43"/>
      <c r="D5" s="43"/>
      <c r="E5" s="44" t="n">
        <v>282.4176</v>
      </c>
      <c r="F5" s="44" t="n">
        <v>333.5923</v>
      </c>
      <c r="G5" s="44" t="n">
        <v>14.3919</v>
      </c>
      <c r="H5" s="45" t="n">
        <v>298</v>
      </c>
      <c r="I5" s="45" t="n">
        <v>336</v>
      </c>
      <c r="J5" s="45" t="n">
        <v>13.4</v>
      </c>
      <c r="K5" s="53" t="n">
        <f aca="false">IF(OR(B5&lt;H5, E5&lt;H5),1,0)</f>
        <v>1</v>
      </c>
      <c r="L5" s="14" t="n">
        <f aca="false">IF(OR(C5&lt;I5, F5&lt;I5),1,0)</f>
        <v>1</v>
      </c>
      <c r="M5" s="14" t="n">
        <f aca="false">IF(OR(D5&lt;J5, G5&lt;J5),1,0)</f>
        <v>1</v>
      </c>
    </row>
    <row r="6" customFormat="false" ht="15" hidden="false" customHeight="false" outlineLevel="0" collapsed="false">
      <c r="A6" s="15" t="s">
        <v>10</v>
      </c>
      <c r="B6" s="43"/>
      <c r="C6" s="43"/>
      <c r="D6" s="43"/>
      <c r="E6" s="44" t="n">
        <v>27.8682</v>
      </c>
      <c r="F6" s="44" t="n">
        <v>58.7818</v>
      </c>
      <c r="G6" s="44" t="n">
        <v>43.1172</v>
      </c>
      <c r="H6" s="45" t="n">
        <v>45</v>
      </c>
      <c r="I6" s="45" t="n">
        <v>97.2</v>
      </c>
      <c r="J6" s="45" t="n">
        <v>55.1</v>
      </c>
      <c r="K6" s="53" t="n">
        <f aca="false">IF(OR(B6&lt;H6, E6&lt;H6),1,0)</f>
        <v>1</v>
      </c>
      <c r="L6" s="14" t="n">
        <f aca="false">IF(OR(C6&lt;I6, F6&lt;I6),1,0)</f>
        <v>1</v>
      </c>
      <c r="M6" s="14" t="n">
        <f aca="false">IF(OR(D6&lt;J6, G6&lt;J6),1,0)</f>
        <v>1</v>
      </c>
    </row>
    <row r="7" customFormat="false" ht="15" hidden="false" customHeight="false" outlineLevel="0" collapsed="false">
      <c r="A7" s="15" t="s">
        <v>11</v>
      </c>
      <c r="B7" s="43"/>
      <c r="C7" s="43"/>
      <c r="D7" s="43"/>
      <c r="E7" s="44" t="n">
        <v>35.8248</v>
      </c>
      <c r="F7" s="44" t="n">
        <v>68.0291</v>
      </c>
      <c r="G7" s="44" t="n">
        <v>20.0418</v>
      </c>
      <c r="H7" s="45" t="n">
        <v>53.7</v>
      </c>
      <c r="I7" s="45" t="n">
        <v>112</v>
      </c>
      <c r="J7" s="45" t="n">
        <v>38.8</v>
      </c>
      <c r="K7" s="53" t="n">
        <f aca="false">IF(OR(B7&lt;H7, E7&lt;H7),1,0)</f>
        <v>1</v>
      </c>
      <c r="L7" s="14" t="n">
        <f aca="false">IF(OR(C7&lt;I7, F7&lt;I7),1,0)</f>
        <v>1</v>
      </c>
      <c r="M7" s="14" t="n">
        <f aca="false">IF(OR(D7&lt;J7, G7&lt;J7),1,0)</f>
        <v>1</v>
      </c>
    </row>
    <row r="8" customFormat="false" ht="15" hidden="false" customHeight="false" outlineLevel="0" collapsed="false">
      <c r="A8" s="15" t="s">
        <v>12</v>
      </c>
      <c r="B8" s="34"/>
      <c r="C8" s="34"/>
      <c r="D8" s="34"/>
      <c r="E8" s="44" t="n">
        <v>349.3849</v>
      </c>
      <c r="F8" s="44" t="n">
        <v>386.0679</v>
      </c>
      <c r="G8" s="44" t="n">
        <v>16.832</v>
      </c>
      <c r="H8" s="45" t="n">
        <v>333</v>
      </c>
      <c r="I8" s="45" t="n">
        <v>387</v>
      </c>
      <c r="J8" s="45" t="n">
        <v>18.8</v>
      </c>
      <c r="K8" s="53" t="n">
        <f aca="false">IF(OR(B8&lt;H8, E8&lt;H8),1,0)</f>
        <v>1</v>
      </c>
      <c r="L8" s="14" t="n">
        <f aca="false">IF(OR(C8&lt;I8, F8&lt;I8),1,0)</f>
        <v>1</v>
      </c>
      <c r="M8" s="14" t="n">
        <f aca="false">IF(OR(D8&lt;J8, G8&lt;J8),1,0)</f>
        <v>1</v>
      </c>
    </row>
    <row r="9" customFormat="false" ht="15" hidden="false" customHeight="false" outlineLevel="0" collapsed="false">
      <c r="A9" s="15" t="s">
        <v>13</v>
      </c>
      <c r="B9" s="34"/>
      <c r="C9" s="34"/>
      <c r="D9" s="34"/>
      <c r="E9" s="44" t="n">
        <v>58.3898</v>
      </c>
      <c r="F9" s="44" t="n">
        <v>93.8487</v>
      </c>
      <c r="G9" s="44" t="n">
        <v>24.9333</v>
      </c>
      <c r="H9" s="45" t="n">
        <v>57.2</v>
      </c>
      <c r="I9" s="45" t="n">
        <v>151</v>
      </c>
      <c r="J9" s="45" t="n">
        <v>70.6</v>
      </c>
      <c r="K9" s="53" t="n">
        <f aca="false">IF(OR(B9&lt;H9, E9&lt;H9),1,0)</f>
        <v>1</v>
      </c>
      <c r="L9" s="14" t="n">
        <f aca="false">IF(OR(C9&lt;I9, F9&lt;I9),1,0)</f>
        <v>1</v>
      </c>
      <c r="M9" s="14" t="n">
        <f aca="false">IF(OR(D9&lt;J9, G9&lt;J9),1,0)</f>
        <v>1</v>
      </c>
    </row>
    <row r="10" customFormat="false" ht="15" hidden="false" customHeight="false" outlineLevel="0" collapsed="false">
      <c r="A10" s="15" t="s">
        <v>14</v>
      </c>
      <c r="B10" s="34"/>
      <c r="C10" s="34"/>
      <c r="D10" s="34"/>
      <c r="E10" s="44" t="n">
        <v>281.5902</v>
      </c>
      <c r="F10" s="44" t="n">
        <v>325.2755</v>
      </c>
      <c r="G10" s="44" t="n">
        <v>17.5776</v>
      </c>
      <c r="H10" s="45" t="n">
        <v>284</v>
      </c>
      <c r="I10" s="45" t="n">
        <v>323</v>
      </c>
      <c r="J10" s="45" t="n">
        <v>12.8</v>
      </c>
      <c r="K10" s="53" t="n">
        <f aca="false">IF(OR(B10&lt;H10, E10&lt;H10),1,0)</f>
        <v>1</v>
      </c>
      <c r="L10" s="14" t="n">
        <f aca="false">IF(OR(C10&lt;I10, F10&lt;I10),1,0)</f>
        <v>1</v>
      </c>
      <c r="M10" s="14" t="n">
        <f aca="false">IF(OR(D10&lt;J10, G10&lt;J10),1,0)</f>
        <v>1</v>
      </c>
    </row>
    <row r="11" customFormat="false" ht="15" hidden="false" customHeight="false" outlineLevel="0" collapsed="false">
      <c r="A11" s="15" t="s">
        <v>15</v>
      </c>
      <c r="B11" s="34"/>
      <c r="C11" s="34"/>
      <c r="D11" s="34"/>
      <c r="E11" s="44" t="n">
        <v>63.6917</v>
      </c>
      <c r="F11" s="44" t="n">
        <v>113.0833</v>
      </c>
      <c r="G11" s="44" t="n">
        <v>30.8824</v>
      </c>
      <c r="H11" s="45" t="n">
        <v>136</v>
      </c>
      <c r="I11" s="45" t="n">
        <v>196</v>
      </c>
      <c r="J11" s="45" t="n">
        <v>52.1</v>
      </c>
      <c r="K11" s="53" t="n">
        <f aca="false">IF(OR(B11&lt;H11, E11&lt;H11),1,0)</f>
        <v>1</v>
      </c>
      <c r="L11" s="14" t="n">
        <f aca="false">IF(OR(C11&lt;I11, F11&lt;I11),1,0)</f>
        <v>1</v>
      </c>
      <c r="M11" s="14" t="n">
        <f aca="false">IF(OR(D11&lt;J11, G11&lt;J11),1,0)</f>
        <v>1</v>
      </c>
    </row>
    <row r="12" customFormat="false" ht="15" hidden="false" customHeight="false" outlineLevel="0" collapsed="false">
      <c r="A12" s="15" t="s">
        <v>16</v>
      </c>
      <c r="B12" s="34"/>
      <c r="C12" s="34"/>
      <c r="D12" s="34"/>
      <c r="E12" s="44" t="n">
        <v>299.7579</v>
      </c>
      <c r="F12" s="44" t="n">
        <v>327.2405</v>
      </c>
      <c r="G12" s="44" t="n">
        <v>10.5453</v>
      </c>
      <c r="H12" s="45" t="n">
        <v>288</v>
      </c>
      <c r="I12" s="45" t="n">
        <v>326</v>
      </c>
      <c r="J12" s="45" t="n">
        <v>15</v>
      </c>
      <c r="K12" s="53" t="n">
        <f aca="false">IF(OR(B12&lt;H12, E12&lt;H12),1,0)</f>
        <v>1</v>
      </c>
      <c r="L12" s="14" t="n">
        <f aca="false">IF(OR(C12&lt;I12, F12&lt;I12),1,0)</f>
        <v>1</v>
      </c>
      <c r="M12" s="14" t="n">
        <f aca="false">IF(OR(D12&lt;J12, G12&lt;J12),1,0)</f>
        <v>1</v>
      </c>
    </row>
    <row r="13" customFormat="false" ht="15" hidden="false" customHeight="false" outlineLevel="0" collapsed="false">
      <c r="A13" s="15" t="s">
        <v>17</v>
      </c>
      <c r="B13" s="34"/>
      <c r="C13" s="34"/>
      <c r="D13" s="34"/>
      <c r="E13" s="44" t="n">
        <v>78.6149</v>
      </c>
      <c r="F13" s="44" t="n">
        <v>175.3399</v>
      </c>
      <c r="G13" s="44" t="n">
        <v>64.6099</v>
      </c>
      <c r="H13" s="45" t="n">
        <v>151</v>
      </c>
      <c r="I13" s="45" t="n">
        <v>379</v>
      </c>
      <c r="J13" s="45" t="n">
        <v>163</v>
      </c>
      <c r="K13" s="53" t="n">
        <f aca="false">IF(OR(B13&lt;H13, E13&lt;H13),1,0)</f>
        <v>1</v>
      </c>
      <c r="L13" s="14" t="n">
        <f aca="false">IF(OR(C13&lt;I13, F13&lt;I13),1,0)</f>
        <v>1</v>
      </c>
      <c r="M13" s="14" t="n">
        <f aca="false">IF(OR(D13&lt;J13, G13&lt;J13),1,0)</f>
        <v>1</v>
      </c>
    </row>
    <row r="14" customFormat="false" ht="15" hidden="false" customHeight="false" outlineLevel="0" collapsed="false">
      <c r="A14" s="15" t="s">
        <v>18</v>
      </c>
      <c r="B14" s="34"/>
      <c r="C14" s="34"/>
      <c r="D14" s="34"/>
      <c r="E14" s="44"/>
      <c r="F14" s="44"/>
      <c r="G14" s="44"/>
      <c r="H14" s="45" t="n">
        <v>323</v>
      </c>
      <c r="I14" s="45" t="n">
        <v>386</v>
      </c>
      <c r="J14" s="45" t="n">
        <v>17.5</v>
      </c>
      <c r="K14" s="54"/>
      <c r="L14" s="18"/>
      <c r="M14" s="18"/>
    </row>
    <row r="15" customFormat="false" ht="15" hidden="false" customHeight="false" outlineLevel="0" collapsed="false">
      <c r="A15" s="15" t="s">
        <v>19</v>
      </c>
      <c r="B15" s="34"/>
      <c r="C15" s="34"/>
      <c r="D15" s="34"/>
      <c r="E15" s="44"/>
      <c r="F15" s="44"/>
      <c r="G15" s="44"/>
      <c r="H15" s="45" t="n">
        <v>375</v>
      </c>
      <c r="I15" s="45" t="n">
        <v>414</v>
      </c>
      <c r="J15" s="45" t="n">
        <v>23.5</v>
      </c>
      <c r="K15" s="54"/>
      <c r="L15" s="18"/>
      <c r="M15" s="18"/>
    </row>
    <row r="16" customFormat="false" ht="15" hidden="false" customHeight="false" outlineLevel="0" collapsed="false">
      <c r="A16" s="15" t="s">
        <v>20</v>
      </c>
      <c r="B16" s="34"/>
      <c r="C16" s="34"/>
      <c r="D16" s="34"/>
      <c r="E16" s="44"/>
      <c r="F16" s="44"/>
      <c r="G16" s="44"/>
      <c r="H16" s="45" t="n">
        <v>637</v>
      </c>
      <c r="I16" s="45" t="n">
        <v>1420</v>
      </c>
      <c r="J16" s="45" t="n">
        <v>485</v>
      </c>
      <c r="K16" s="54"/>
      <c r="L16" s="18"/>
      <c r="M16" s="18"/>
    </row>
    <row r="17" customFormat="false" ht="15" hidden="false" customHeight="false" outlineLevel="0" collapsed="false">
      <c r="A17" s="15" t="s">
        <v>21</v>
      </c>
      <c r="B17" s="34"/>
      <c r="C17" s="34"/>
      <c r="D17" s="34"/>
      <c r="E17" s="44"/>
      <c r="F17" s="44"/>
      <c r="G17" s="44"/>
      <c r="H17" s="45" t="n">
        <v>29.9</v>
      </c>
      <c r="I17" s="45" t="n">
        <v>282</v>
      </c>
      <c r="J17" s="45" t="n">
        <v>61.4</v>
      </c>
      <c r="K17" s="54"/>
      <c r="L17" s="18"/>
      <c r="M17" s="18"/>
    </row>
    <row r="18" customFormat="false" ht="15" hidden="false" customHeight="false" outlineLevel="0" collapsed="false">
      <c r="A18" s="19" t="s">
        <v>5</v>
      </c>
      <c r="B18" s="19" t="e">
        <f aca="false">AVERAGE(B3:B13)</f>
        <v>#DIV/0!</v>
      </c>
      <c r="C18" s="19" t="e">
        <f aca="false">AVERAGE(C3:C13)</f>
        <v>#DIV/0!</v>
      </c>
      <c r="D18" s="19" t="e">
        <f aca="false">AVERAGE(D3:D13)</f>
        <v>#DIV/0!</v>
      </c>
      <c r="E18" s="19" t="n">
        <f aca="false">AVERAGE(E3:E13)</f>
        <v>140.388572727273</v>
      </c>
      <c r="F18" s="19" t="n">
        <f aca="false">AVERAGE(F3:F13)</f>
        <v>185.078009090909</v>
      </c>
      <c r="G18" s="19" t="n">
        <f aca="false">AVERAGE(G3:G13)</f>
        <v>32.2846454545455</v>
      </c>
      <c r="H18" s="55" t="n">
        <f aca="false">AVERAGE(H3:H13)</f>
        <v>156.5</v>
      </c>
      <c r="I18" s="55" t="n">
        <f aca="false">AVERAGE(I3:I13)</f>
        <v>229.172727272727</v>
      </c>
      <c r="J18" s="55" t="n">
        <f aca="false">AVERAGE(J3:J13)</f>
        <v>55.5181818181818</v>
      </c>
      <c r="K18" s="19" t="e">
        <f aca="false">IF(OR(B18&lt;H18, E18&lt;H18),1,0)</f>
        <v>#DIV/0!</v>
      </c>
      <c r="L18" s="19" t="e">
        <f aca="false">IF(OR(C18&lt;I18, F18&lt;I18),1,0)</f>
        <v>#DIV/0!</v>
      </c>
      <c r="M18" s="19" t="e">
        <f aca="false">IF(OR(D18&lt;J18, G18&lt;J18),1,0)</f>
        <v>#DIV/0!</v>
      </c>
    </row>
  </sheetData>
  <mergeCells count="4">
    <mergeCell ref="B1:D1"/>
    <mergeCell ref="E1:G1"/>
    <mergeCell ref="H1:J1"/>
    <mergeCell ref="K1:M1"/>
  </mergeCells>
  <conditionalFormatting sqref="K3:M13">
    <cfRule type="expression" priority="2" aboveAverage="0" equalAverage="0" bottom="0" percent="0" rank="0" text="" dxfId="0">
      <formula>$L$3:$L$17 = 1</formula>
    </cfRule>
  </conditionalFormatting>
  <conditionalFormatting sqref="K3:M13">
    <cfRule type="cellIs" priority="3" operator="equal" aboveAverage="0" equalAverage="0" bottom="0" percent="0" rank="0" text="" dxfId="25">
      <formula>1</formula>
    </cfRule>
    <cfRule type="cellIs" priority="4" operator="equal" aboveAverage="0" equalAverage="0" bottom="0" percent="0" rank="0" text="" dxfId="26">
      <formula>1</formula>
    </cfRule>
  </conditionalFormatting>
  <conditionalFormatting sqref="K2:M2">
    <cfRule type="expression" priority="5" aboveAverage="0" equalAverage="0" bottom="0" percent="0" rank="0" text="" dxfId="0">
      <formula>$L$3:$L$17 = 1</formula>
    </cfRule>
  </conditionalFormatting>
  <conditionalFormatting sqref="K2:M2">
    <cfRule type="cellIs" priority="6" operator="equal" aboveAverage="0" equalAverage="0" bottom="0" percent="0" rank="0" text="" dxfId="27">
      <formula>1</formula>
    </cfRule>
    <cfRule type="cellIs" priority="7" operator="equal" aboveAverage="0" equalAverage="0" bottom="0" percent="0" rank="0" text="" dxfId="28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3" min="3" style="0" width="12.72"/>
    <col collapsed="false" customWidth="true" hidden="false" outlineLevel="0" max="4" min="4" style="0" width="11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3.14"/>
    <col collapsed="false" customWidth="true" hidden="false" outlineLevel="0" max="9" min="8" style="0" width="12"/>
    <col collapsed="false" customWidth="true" hidden="false" outlineLevel="0" max="10" min="10" style="0" width="12.86"/>
    <col collapsed="false" customWidth="true" hidden="false" outlineLevel="0" max="11" min="11" style="0" width="12.72"/>
    <col collapsed="false" customWidth="true" hidden="false" outlineLevel="0" max="12" min="12" style="0" width="12.57"/>
    <col collapsed="false" customWidth="true" hidden="false" outlineLevel="0" max="13" min="13" style="0" width="12.86"/>
  </cols>
  <sheetData>
    <row r="1" customFormat="false" ht="15" hidden="false" customHeight="false" outlineLevel="0" collapsed="false">
      <c r="B1" s="22" t="s">
        <v>0</v>
      </c>
      <c r="C1" s="22"/>
      <c r="D1" s="22"/>
      <c r="E1" s="23" t="s">
        <v>24</v>
      </c>
      <c r="F1" s="23"/>
      <c r="G1" s="23"/>
      <c r="H1" s="56" t="s">
        <v>85</v>
      </c>
      <c r="I1" s="56"/>
      <c r="J1" s="56"/>
      <c r="K1" s="57" t="s">
        <v>86</v>
      </c>
      <c r="L1" s="57"/>
      <c r="M1" s="57"/>
      <c r="N1" s="24" t="s">
        <v>2</v>
      </c>
      <c r="O1" s="24"/>
      <c r="P1" s="24"/>
      <c r="Q1" s="4" t="s">
        <v>3</v>
      </c>
      <c r="R1" s="4"/>
      <c r="S1" s="4"/>
    </row>
    <row r="2" customFormat="false" ht="15" hidden="false" customHeight="false" outlineLevel="0" collapsed="false">
      <c r="A2" s="5"/>
      <c r="B2" s="25" t="s">
        <v>4</v>
      </c>
      <c r="C2" s="25" t="s">
        <v>5</v>
      </c>
      <c r="D2" s="25" t="s">
        <v>6</v>
      </c>
      <c r="E2" s="26" t="s">
        <v>4</v>
      </c>
      <c r="F2" s="26" t="s">
        <v>5</v>
      </c>
      <c r="G2" s="26" t="s">
        <v>6</v>
      </c>
      <c r="H2" s="58" t="s">
        <v>4</v>
      </c>
      <c r="I2" s="58" t="s">
        <v>5</v>
      </c>
      <c r="J2" s="58" t="s">
        <v>6</v>
      </c>
      <c r="K2" s="59" t="s">
        <v>4</v>
      </c>
      <c r="L2" s="59" t="s">
        <v>5</v>
      </c>
      <c r="M2" s="59" t="s">
        <v>6</v>
      </c>
      <c r="N2" s="52" t="s">
        <v>4</v>
      </c>
      <c r="O2" s="52" t="s">
        <v>5</v>
      </c>
      <c r="P2" s="52" t="s">
        <v>6</v>
      </c>
      <c r="Q2" s="14" t="s">
        <v>4</v>
      </c>
      <c r="R2" s="14" t="s">
        <v>5</v>
      </c>
      <c r="S2" s="14" t="s">
        <v>6</v>
      </c>
    </row>
    <row r="3" customFormat="false" ht="15" hidden="false" customHeight="false" outlineLevel="0" collapsed="false">
      <c r="A3" s="10" t="s">
        <v>7</v>
      </c>
      <c r="B3" s="43"/>
      <c r="C3" s="43"/>
      <c r="D3" s="43"/>
      <c r="E3" s="35"/>
      <c r="F3" s="35"/>
      <c r="G3" s="35"/>
      <c r="H3" s="60"/>
      <c r="I3" s="60"/>
      <c r="J3" s="60"/>
      <c r="K3" s="61"/>
      <c r="L3" s="61"/>
      <c r="M3" s="62"/>
      <c r="N3" s="36" t="n">
        <v>25.9</v>
      </c>
      <c r="O3" s="36" t="n">
        <v>45.3</v>
      </c>
      <c r="P3" s="36" t="n">
        <v>15.9</v>
      </c>
      <c r="Q3" s="53" t="n">
        <f aca="false">IF(OR(B3&lt;N3, E3&lt;N3),1,0)</f>
        <v>1</v>
      </c>
      <c r="R3" s="14" t="n">
        <f aca="false">IF(OR(C3&lt;O3, F3&lt;O3),1,0)</f>
        <v>1</v>
      </c>
      <c r="S3" s="14" t="n">
        <f aca="false">IF(OR(D3&lt;P3, G3&lt;P3),1,0)</f>
        <v>1</v>
      </c>
    </row>
    <row r="4" customFormat="false" ht="15" hidden="false" customHeight="false" outlineLevel="0" collapsed="false">
      <c r="A4" s="15" t="s">
        <v>8</v>
      </c>
      <c r="B4" s="43"/>
      <c r="C4" s="43"/>
      <c r="D4" s="43"/>
      <c r="E4" s="35"/>
      <c r="F4" s="35"/>
      <c r="G4" s="35"/>
      <c r="H4" s="60"/>
      <c r="I4" s="60"/>
      <c r="J4" s="60"/>
      <c r="K4" s="61"/>
      <c r="L4" s="61"/>
      <c r="M4" s="62"/>
      <c r="N4" s="36" t="n">
        <v>30.8</v>
      </c>
      <c r="O4" s="36" t="n">
        <v>51.3</v>
      </c>
      <c r="P4" s="36" t="n">
        <v>13.5</v>
      </c>
      <c r="Q4" s="53" t="n">
        <f aca="false">IF(OR(B4&lt;N4, E4&lt;N4),1,0)</f>
        <v>1</v>
      </c>
      <c r="R4" s="14" t="n">
        <f aca="false">IF(OR(C4&lt;O4, F4&lt;O4),1,0)</f>
        <v>1</v>
      </c>
      <c r="S4" s="14" t="n">
        <f aca="false">IF(OR(D4&lt;P4, G4&lt;P4),1,0)</f>
        <v>1</v>
      </c>
    </row>
    <row r="5" customFormat="false" ht="15" hidden="false" customHeight="false" outlineLevel="0" collapsed="false">
      <c r="A5" s="15" t="s">
        <v>9</v>
      </c>
      <c r="B5" s="43"/>
      <c r="C5" s="43"/>
      <c r="D5" s="43"/>
      <c r="E5" s="35"/>
      <c r="F5" s="35"/>
      <c r="G5" s="35"/>
      <c r="H5" s="60"/>
      <c r="I5" s="60"/>
      <c r="J5" s="60"/>
      <c r="K5" s="61"/>
      <c r="L5" s="61"/>
      <c r="M5" s="62"/>
      <c r="N5" s="36" t="n">
        <v>262</v>
      </c>
      <c r="O5" s="36" t="n">
        <v>297</v>
      </c>
      <c r="P5" s="36" t="n">
        <v>16.3</v>
      </c>
      <c r="Q5" s="53" t="n">
        <f aca="false">IF(OR(B5&lt;N5, E5&lt;N5),1,0)</f>
        <v>1</v>
      </c>
      <c r="R5" s="14" t="n">
        <f aca="false">IF(OR(C5&lt;O5, F5&lt;O5),1,0)</f>
        <v>1</v>
      </c>
      <c r="S5" s="14" t="n">
        <f aca="false">IF(OR(D5&lt;P5, G5&lt;P5),1,0)</f>
        <v>1</v>
      </c>
    </row>
    <row r="6" customFormat="false" ht="15" hidden="false" customHeight="false" outlineLevel="0" collapsed="false">
      <c r="A6" s="15" t="s">
        <v>10</v>
      </c>
      <c r="B6" s="43"/>
      <c r="C6" s="43"/>
      <c r="D6" s="43"/>
      <c r="E6" s="35"/>
      <c r="F6" s="35"/>
      <c r="G6" s="35"/>
      <c r="H6" s="60"/>
      <c r="I6" s="60"/>
      <c r="J6" s="60"/>
      <c r="K6" s="61"/>
      <c r="L6" s="61"/>
      <c r="M6" s="62"/>
      <c r="N6" s="36" t="n">
        <v>44.8</v>
      </c>
      <c r="O6" s="36" t="n">
        <v>84.9</v>
      </c>
      <c r="P6" s="36" t="n">
        <v>31.3</v>
      </c>
      <c r="Q6" s="53" t="n">
        <f aca="false">IF(OR(B6&lt;N7, E6&lt;N7),1,0)</f>
        <v>1</v>
      </c>
      <c r="R6" s="14" t="n">
        <f aca="false">IF(OR(C6&lt;O7, F6&lt;O7),1,0)</f>
        <v>1</v>
      </c>
      <c r="S6" s="14" t="n">
        <f aca="false">IF(OR(D6&lt;P7, G6&lt;P7),1,0)</f>
        <v>1</v>
      </c>
    </row>
    <row r="7" customFormat="false" ht="15" hidden="false" customHeight="false" outlineLevel="0" collapsed="false">
      <c r="A7" s="15" t="s">
        <v>11</v>
      </c>
      <c r="B7" s="43"/>
      <c r="C7" s="43"/>
      <c r="D7" s="43"/>
      <c r="E7" s="35"/>
      <c r="F7" s="35"/>
      <c r="G7" s="35"/>
      <c r="H7" s="60"/>
      <c r="I7" s="60"/>
      <c r="J7" s="60"/>
      <c r="K7" s="61"/>
      <c r="L7" s="61"/>
      <c r="M7" s="62"/>
      <c r="N7" s="36" t="n">
        <v>21.9</v>
      </c>
      <c r="O7" s="36" t="n">
        <v>51.3</v>
      </c>
      <c r="P7" s="36" t="n">
        <v>17.4</v>
      </c>
      <c r="Q7" s="53" t="n">
        <f aca="false">IF(OR(B7&lt;N6, E7&lt;N6),1,0)</f>
        <v>1</v>
      </c>
      <c r="R7" s="14" t="n">
        <f aca="false">IF(OR(C7&lt;O6, F7&lt;O6),1,0)</f>
        <v>1</v>
      </c>
      <c r="S7" s="14" t="n">
        <f aca="false">IF(OR(D7&lt;P6, G7&lt;P6),1,0)</f>
        <v>1</v>
      </c>
    </row>
    <row r="8" customFormat="false" ht="15" hidden="false" customHeight="false" outlineLevel="0" collapsed="false">
      <c r="A8" s="15" t="s">
        <v>12</v>
      </c>
      <c r="B8" s="34"/>
      <c r="C8" s="34"/>
      <c r="D8" s="34"/>
      <c r="E8" s="35"/>
      <c r="F8" s="35"/>
      <c r="G8" s="35"/>
      <c r="H8" s="60"/>
      <c r="I8" s="60"/>
      <c r="J8" s="60"/>
      <c r="K8" s="61"/>
      <c r="L8" s="61"/>
      <c r="M8" s="62"/>
      <c r="N8" s="36" t="n">
        <v>310</v>
      </c>
      <c r="O8" s="36" t="n">
        <v>340</v>
      </c>
      <c r="P8" s="36" t="n">
        <v>14.8</v>
      </c>
      <c r="Q8" s="53" t="n">
        <f aca="false">IF(OR(B8&lt;N8, E8&lt;N8),1,0)</f>
        <v>1</v>
      </c>
      <c r="R8" s="14" t="n">
        <f aca="false">IF(OR(C8&lt;O8, F8&lt;O8),1,0)</f>
        <v>1</v>
      </c>
      <c r="S8" s="14" t="n">
        <f aca="false">IF(OR(D8&lt;P8, G8&lt;P8),1,0)</f>
        <v>1</v>
      </c>
    </row>
    <row r="9" customFormat="false" ht="15" hidden="false" customHeight="false" outlineLevel="0" collapsed="false">
      <c r="A9" s="15" t="s">
        <v>13</v>
      </c>
      <c r="B9" s="34"/>
      <c r="C9" s="34"/>
      <c r="D9" s="34"/>
      <c r="E9" s="35"/>
      <c r="F9" s="35"/>
      <c r="G9" s="35"/>
      <c r="H9" s="60"/>
      <c r="I9" s="60"/>
      <c r="J9" s="60"/>
      <c r="K9" s="61"/>
      <c r="L9" s="61"/>
      <c r="M9" s="62"/>
      <c r="N9" s="36" t="n">
        <v>63.8</v>
      </c>
      <c r="O9" s="36" t="n">
        <v>165</v>
      </c>
      <c r="P9" s="36" t="n">
        <v>66.1</v>
      </c>
      <c r="Q9" s="53" t="n">
        <f aca="false">IF(OR(B9&lt;N9, E9&lt;N9),1,0)</f>
        <v>1</v>
      </c>
      <c r="R9" s="14" t="n">
        <f aca="false">IF(OR(C9&lt;O9, F9&lt;O9),1,0)</f>
        <v>1</v>
      </c>
      <c r="S9" s="14" t="n">
        <f aca="false">IF(OR(D9&lt;P9, G9&lt;P9),1,0)</f>
        <v>1</v>
      </c>
    </row>
    <row r="10" customFormat="false" ht="15" hidden="false" customHeight="false" outlineLevel="0" collapsed="false">
      <c r="A10" s="15" t="s">
        <v>14</v>
      </c>
      <c r="B10" s="34"/>
      <c r="C10" s="34"/>
      <c r="D10" s="34"/>
      <c r="E10" s="35"/>
      <c r="F10" s="35"/>
      <c r="G10" s="35"/>
      <c r="H10" s="60"/>
      <c r="I10" s="60"/>
      <c r="J10" s="60"/>
      <c r="K10" s="61"/>
      <c r="L10" s="61"/>
      <c r="M10" s="62"/>
      <c r="N10" s="36" t="n">
        <v>221</v>
      </c>
      <c r="O10" s="36" t="n">
        <v>280</v>
      </c>
      <c r="P10" s="36" t="n">
        <v>20.7</v>
      </c>
      <c r="Q10" s="53" t="n">
        <f aca="false">IF(OR(B10&lt;N10, E10&lt;N10),1,0)</f>
        <v>1</v>
      </c>
      <c r="R10" s="14" t="n">
        <f aca="false">IF(OR(C10&lt;O10, F10&lt;O10),1,0)</f>
        <v>1</v>
      </c>
      <c r="S10" s="14" t="n">
        <f aca="false">IF(OR(D10&lt;P10, G10&lt;P10),1,0)</f>
        <v>1</v>
      </c>
    </row>
    <row r="11" customFormat="false" ht="15" hidden="false" customHeight="false" outlineLevel="0" collapsed="false">
      <c r="A11" s="15" t="s">
        <v>15</v>
      </c>
      <c r="B11" s="34"/>
      <c r="C11" s="34"/>
      <c r="D11" s="34"/>
      <c r="E11" s="35"/>
      <c r="F11" s="35"/>
      <c r="G11" s="35"/>
      <c r="H11" s="60"/>
      <c r="I11" s="60"/>
      <c r="J11" s="60"/>
      <c r="K11" s="61"/>
      <c r="L11" s="61"/>
      <c r="M11" s="62"/>
      <c r="N11" s="36" t="n">
        <v>43.8</v>
      </c>
      <c r="O11" s="36" t="n">
        <v>95.4</v>
      </c>
      <c r="P11" s="36" t="n">
        <v>35.9</v>
      </c>
      <c r="Q11" s="53" t="n">
        <f aca="false">IF(OR(B11&lt;N11, E11&lt;N11),1,0)</f>
        <v>1</v>
      </c>
      <c r="R11" s="14" t="n">
        <f aca="false">IF(OR(C11&lt;O11, F11&lt;O11),1,0)</f>
        <v>1</v>
      </c>
      <c r="S11" s="14" t="n">
        <f aca="false">IF(OR(D11&lt;P11, G11&lt;P11),1,0)</f>
        <v>1</v>
      </c>
    </row>
    <row r="12" customFormat="false" ht="15" hidden="false" customHeight="false" outlineLevel="0" collapsed="false">
      <c r="A12" s="15" t="s">
        <v>16</v>
      </c>
      <c r="B12" s="34"/>
      <c r="C12" s="34"/>
      <c r="D12" s="34"/>
      <c r="E12" s="35"/>
      <c r="F12" s="35"/>
      <c r="G12" s="35"/>
      <c r="H12" s="60"/>
      <c r="I12" s="60"/>
      <c r="J12" s="60"/>
      <c r="K12" s="61"/>
      <c r="L12" s="61"/>
      <c r="M12" s="62"/>
      <c r="N12" s="36" t="n">
        <v>30.2</v>
      </c>
      <c r="O12" s="36" t="n">
        <v>264</v>
      </c>
      <c r="P12" s="36" t="n">
        <v>67.5</v>
      </c>
      <c r="Q12" s="53" t="n">
        <f aca="false">IF(OR(B12&lt;N12, E12&lt;N12),1,0)</f>
        <v>1</v>
      </c>
      <c r="R12" s="14" t="n">
        <f aca="false">IF(OR(C12&lt;O12, F12&lt;O12),1,0)</f>
        <v>1</v>
      </c>
      <c r="S12" s="14" t="n">
        <f aca="false">IF(OR(D12&lt;P12, G12&lt;P12),1,0)</f>
        <v>1</v>
      </c>
    </row>
    <row r="13" customFormat="false" ht="15" hidden="false" customHeight="false" outlineLevel="0" collapsed="false">
      <c r="A13" s="15" t="s">
        <v>17</v>
      </c>
      <c r="B13" s="34"/>
      <c r="C13" s="34"/>
      <c r="D13" s="34"/>
      <c r="E13" s="35"/>
      <c r="F13" s="35"/>
      <c r="G13" s="35"/>
      <c r="H13" s="60"/>
      <c r="I13" s="60"/>
      <c r="J13" s="60"/>
      <c r="K13" s="61"/>
      <c r="L13" s="61"/>
      <c r="M13" s="62"/>
      <c r="N13" s="36" t="n">
        <v>188</v>
      </c>
      <c r="O13" s="36" t="n">
        <v>408</v>
      </c>
      <c r="P13" s="36" t="n">
        <v>158</v>
      </c>
      <c r="Q13" s="53" t="n">
        <f aca="false">IF(OR(B13&lt;N13, E13&lt;N13),1,0)</f>
        <v>1</v>
      </c>
      <c r="R13" s="14" t="n">
        <f aca="false">IF(OR(C13&lt;O13, F13&lt;O13),1,0)</f>
        <v>1</v>
      </c>
      <c r="S13" s="14" t="n">
        <f aca="false">IF(OR(D13&lt;P13, G13&lt;P13),1,0)</f>
        <v>1</v>
      </c>
    </row>
    <row r="14" customFormat="false" ht="15" hidden="false" customHeight="false" outlineLevel="0" collapsed="false">
      <c r="A14" s="15" t="s">
        <v>18</v>
      </c>
      <c r="B14" s="34"/>
      <c r="C14" s="34"/>
      <c r="D14" s="34"/>
      <c r="E14" s="35"/>
      <c r="F14" s="35"/>
      <c r="G14" s="35"/>
      <c r="H14" s="60"/>
      <c r="I14" s="60"/>
      <c r="J14" s="60"/>
      <c r="K14" s="61"/>
      <c r="L14" s="61"/>
      <c r="M14" s="62"/>
      <c r="N14" s="36" t="n">
        <v>306</v>
      </c>
      <c r="O14" s="36" t="n">
        <v>338</v>
      </c>
      <c r="P14" s="36" t="n">
        <v>14.5</v>
      </c>
      <c r="Q14" s="54"/>
      <c r="R14" s="18"/>
      <c r="S14" s="18"/>
    </row>
    <row r="15" customFormat="false" ht="15" hidden="false" customHeight="false" outlineLevel="0" collapsed="false">
      <c r="A15" s="15" t="s">
        <v>19</v>
      </c>
      <c r="B15" s="34"/>
      <c r="C15" s="34"/>
      <c r="D15" s="34"/>
      <c r="E15" s="35"/>
      <c r="F15" s="35"/>
      <c r="G15" s="35"/>
      <c r="H15" s="60"/>
      <c r="I15" s="60"/>
      <c r="J15" s="60"/>
      <c r="K15" s="61"/>
      <c r="L15" s="61"/>
      <c r="M15" s="62"/>
      <c r="N15" s="36" t="n">
        <v>329</v>
      </c>
      <c r="O15" s="36" t="n">
        <v>363</v>
      </c>
      <c r="P15" s="36" t="n">
        <v>21.6</v>
      </c>
      <c r="Q15" s="54"/>
      <c r="R15" s="18"/>
      <c r="S15" s="18"/>
    </row>
    <row r="16" customFormat="false" ht="15" hidden="false" customHeight="false" outlineLevel="0" collapsed="false">
      <c r="A16" s="15" t="s">
        <v>20</v>
      </c>
      <c r="B16" s="34"/>
      <c r="C16" s="34"/>
      <c r="D16" s="34"/>
      <c r="E16" s="35"/>
      <c r="F16" s="35"/>
      <c r="G16" s="35"/>
      <c r="H16" s="60"/>
      <c r="I16" s="60"/>
      <c r="J16" s="60"/>
      <c r="K16" s="61"/>
      <c r="L16" s="61"/>
      <c r="M16" s="62"/>
      <c r="N16" s="36" t="n">
        <v>596</v>
      </c>
      <c r="O16" s="36" t="n">
        <v>1410</v>
      </c>
      <c r="P16" s="36" t="n">
        <v>447</v>
      </c>
      <c r="Q16" s="54"/>
      <c r="R16" s="18"/>
      <c r="S16" s="18"/>
    </row>
    <row r="17" customFormat="false" ht="15" hidden="false" customHeight="false" outlineLevel="0" collapsed="false">
      <c r="A17" s="15" t="s">
        <v>21</v>
      </c>
      <c r="B17" s="34"/>
      <c r="C17" s="34"/>
      <c r="D17" s="34"/>
      <c r="E17" s="35"/>
      <c r="F17" s="35"/>
      <c r="G17" s="35"/>
      <c r="H17" s="60"/>
      <c r="I17" s="60"/>
      <c r="J17" s="60"/>
      <c r="K17" s="61"/>
      <c r="L17" s="61"/>
      <c r="M17" s="62"/>
      <c r="N17" s="36" t="n">
        <v>13.9</v>
      </c>
      <c r="O17" s="36" t="n">
        <v>39.8</v>
      </c>
      <c r="P17" s="36" t="n">
        <v>51.7</v>
      </c>
      <c r="Q17" s="54"/>
      <c r="R17" s="18"/>
      <c r="S17" s="18"/>
    </row>
    <row r="18" customFormat="false" ht="15" hidden="false" customHeight="false" outlineLevel="0" collapsed="false">
      <c r="A18" s="19" t="s">
        <v>5</v>
      </c>
      <c r="B18" s="19" t="e">
        <f aca="false">AVERAGE(B3:B13)</f>
        <v>#DIV/0!</v>
      </c>
      <c r="C18" s="19" t="e">
        <f aca="false">AVERAGE(C3:C13)</f>
        <v>#DIV/0!</v>
      </c>
      <c r="D18" s="19" t="e">
        <f aca="false">AVERAGE(D3:D13)</f>
        <v>#DIV/0!</v>
      </c>
      <c r="E18" s="19" t="e">
        <f aca="false">AVERAGE(E3:E13)</f>
        <v>#DIV/0!</v>
      </c>
      <c r="F18" s="19" t="e">
        <f aca="false">AVERAGE(F3:F13)</f>
        <v>#DIV/0!</v>
      </c>
      <c r="G18" s="19" t="e">
        <f aca="false">AVERAGE(G3:G13)</f>
        <v>#DIV/0!</v>
      </c>
      <c r="H18" s="19" t="e">
        <f aca="false">AVERAGE(H3:H13)</f>
        <v>#DIV/0!</v>
      </c>
      <c r="I18" s="19" t="e">
        <f aca="false">AVERAGE(I3:I13)</f>
        <v>#DIV/0!</v>
      </c>
      <c r="J18" s="19" t="e">
        <f aca="false">AVERAGE(J3:J13)</f>
        <v>#DIV/0!</v>
      </c>
      <c r="K18" s="19" t="e">
        <f aca="false">AVERAGE(K3:K13)</f>
        <v>#DIV/0!</v>
      </c>
      <c r="L18" s="19" t="e">
        <f aca="false">AVERAGE(L3:L13)</f>
        <v>#DIV/0!</v>
      </c>
      <c r="M18" s="19" t="e">
        <f aca="false">AVERAGE(M3:M13)</f>
        <v>#DIV/0!</v>
      </c>
      <c r="N18" s="63" t="n">
        <f aca="false">AVERAGE(N3:N13)</f>
        <v>112.927272727273</v>
      </c>
      <c r="O18" s="63" t="n">
        <f aca="false">AVERAGE(O3:O13)</f>
        <v>189.290909090909</v>
      </c>
      <c r="P18" s="63" t="n">
        <f aca="false">AVERAGE(P3:P13)</f>
        <v>41.5818181818182</v>
      </c>
      <c r="Q18" s="19" t="e">
        <f aca="false">IF(OR(B18&lt;N18, E18&lt;N18),1,0)</f>
        <v>#DIV/0!</v>
      </c>
      <c r="R18" s="19" t="e">
        <f aca="false">IF(OR(C18&lt;O18, F18&lt;O18),1,0)</f>
        <v>#DIV/0!</v>
      </c>
      <c r="S18" s="19" t="e">
        <f aca="false">IF(OR(D18&lt;P18, G18&lt;P18),1,0)</f>
        <v>#DIV/0!</v>
      </c>
    </row>
  </sheetData>
  <mergeCells count="6">
    <mergeCell ref="B1:D1"/>
    <mergeCell ref="E1:G1"/>
    <mergeCell ref="H1:J1"/>
    <mergeCell ref="K1:M1"/>
    <mergeCell ref="N1:P1"/>
    <mergeCell ref="Q1:S1"/>
  </mergeCells>
  <conditionalFormatting sqref="Q3:S13">
    <cfRule type="expression" priority="2" aboveAverage="0" equalAverage="0" bottom="0" percent="0" rank="0" text="" dxfId="0">
      <formula>$R$3:$R$17 = 1</formula>
    </cfRule>
  </conditionalFormatting>
  <conditionalFormatting sqref="Q3:S13">
    <cfRule type="cellIs" priority="3" operator="equal" aboveAverage="0" equalAverage="0" bottom="0" percent="0" rank="0" text="" dxfId="29">
      <formula>1</formula>
    </cfRule>
    <cfRule type="cellIs" priority="4" operator="equal" aboveAverage="0" equalAverage="0" bottom="0" percent="0" rank="0" text="" dxfId="30">
      <formula>1</formula>
    </cfRule>
  </conditionalFormatting>
  <conditionalFormatting sqref="Q2:S2">
    <cfRule type="expression" priority="5" aboveAverage="0" equalAverage="0" bottom="0" percent="0" rank="0" text="" dxfId="0">
      <formula>$R$3:$R$17 = 1</formula>
    </cfRule>
  </conditionalFormatting>
  <conditionalFormatting sqref="Q2:S2">
    <cfRule type="cellIs" priority="6" operator="equal" aboveAverage="0" equalAverage="0" bottom="0" percent="0" rank="0" text="" dxfId="31">
      <formula>1</formula>
    </cfRule>
    <cfRule type="cellIs" priority="7" operator="equal" aboveAverage="0" equalAverage="0" bottom="0" percent="0" rank="0" text="" dxfId="32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3" min="3" style="0" width="12.72"/>
    <col collapsed="false" customWidth="true" hidden="false" outlineLevel="0" max="4" min="4" style="0" width="11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3.14"/>
    <col collapsed="false" customWidth="true" hidden="false" outlineLevel="0" max="9" min="8" style="0" width="12"/>
    <col collapsed="false" customWidth="true" hidden="false" outlineLevel="0" max="10" min="10" style="0" width="12.86"/>
    <col collapsed="false" customWidth="true" hidden="false" outlineLevel="0" max="11" min="11" style="0" width="12.72"/>
    <col collapsed="false" customWidth="true" hidden="false" outlineLevel="0" max="12" min="12" style="0" width="12.57"/>
    <col collapsed="false" customWidth="true" hidden="false" outlineLevel="0" max="13" min="13" style="0" width="12.86"/>
  </cols>
  <sheetData>
    <row r="1" customFormat="false" ht="15" hidden="false" customHeight="false" outlineLevel="0" collapsed="false">
      <c r="B1" s="22" t="s">
        <v>0</v>
      </c>
      <c r="C1" s="22"/>
      <c r="D1" s="22"/>
      <c r="E1" s="23" t="s">
        <v>24</v>
      </c>
      <c r="F1" s="23"/>
      <c r="G1" s="23"/>
      <c r="H1" s="56" t="s">
        <v>85</v>
      </c>
      <c r="I1" s="56"/>
      <c r="J1" s="56"/>
      <c r="K1" s="57" t="s">
        <v>86</v>
      </c>
      <c r="L1" s="57"/>
      <c r="M1" s="57"/>
      <c r="N1" s="24" t="s">
        <v>2</v>
      </c>
      <c r="O1" s="24"/>
      <c r="P1" s="24"/>
      <c r="Q1" s="4" t="s">
        <v>3</v>
      </c>
      <c r="R1" s="4"/>
      <c r="S1" s="4"/>
    </row>
    <row r="2" customFormat="false" ht="15" hidden="false" customHeight="false" outlineLevel="0" collapsed="false">
      <c r="A2" s="5"/>
      <c r="B2" s="25" t="s">
        <v>4</v>
      </c>
      <c r="C2" s="25" t="s">
        <v>5</v>
      </c>
      <c r="D2" s="25" t="s">
        <v>6</v>
      </c>
      <c r="E2" s="26" t="s">
        <v>4</v>
      </c>
      <c r="F2" s="26" t="s">
        <v>5</v>
      </c>
      <c r="G2" s="26" t="s">
        <v>6</v>
      </c>
      <c r="H2" s="58" t="s">
        <v>4</v>
      </c>
      <c r="I2" s="58" t="s">
        <v>5</v>
      </c>
      <c r="J2" s="58" t="s">
        <v>6</v>
      </c>
      <c r="K2" s="59" t="s">
        <v>4</v>
      </c>
      <c r="L2" s="59" t="s">
        <v>5</v>
      </c>
      <c r="M2" s="59" t="s">
        <v>6</v>
      </c>
      <c r="N2" s="52" t="s">
        <v>4</v>
      </c>
      <c r="O2" s="52" t="s">
        <v>5</v>
      </c>
      <c r="P2" s="52" t="s">
        <v>6</v>
      </c>
      <c r="Q2" s="14" t="s">
        <v>4</v>
      </c>
      <c r="R2" s="14" t="s">
        <v>5</v>
      </c>
      <c r="S2" s="14" t="s">
        <v>6</v>
      </c>
    </row>
    <row r="3" customFormat="false" ht="15" hidden="false" customHeight="false" outlineLevel="0" collapsed="false">
      <c r="A3" s="10" t="s">
        <v>7</v>
      </c>
      <c r="B3" s="43"/>
      <c r="C3" s="43"/>
      <c r="D3" s="43"/>
      <c r="E3" s="35"/>
      <c r="F3" s="35"/>
      <c r="G3" s="35"/>
      <c r="H3" s="60"/>
      <c r="I3" s="60"/>
      <c r="J3" s="60"/>
      <c r="K3" s="61"/>
      <c r="L3" s="61"/>
      <c r="M3" s="62"/>
      <c r="N3" s="36" t="n">
        <v>282</v>
      </c>
      <c r="O3" s="36" t="n">
        <v>540</v>
      </c>
      <c r="P3" s="36" t="n">
        <v>153</v>
      </c>
      <c r="Q3" s="53" t="n">
        <f aca="false">IF(OR(B3&lt;N3, E3&lt;N3),1,0)</f>
        <v>1</v>
      </c>
      <c r="R3" s="14" t="n">
        <f aca="false">IF(OR(C3&lt;O3, F3&lt;O3),1,0)</f>
        <v>1</v>
      </c>
      <c r="S3" s="14" t="n">
        <f aca="false">IF(OR(D3&lt;P3, G3&lt;P3),1,0)</f>
        <v>1</v>
      </c>
    </row>
    <row r="4" customFormat="false" ht="15" hidden="false" customHeight="false" outlineLevel="0" collapsed="false">
      <c r="A4" s="15" t="s">
        <v>8</v>
      </c>
      <c r="B4" s="43"/>
      <c r="C4" s="43"/>
      <c r="D4" s="43"/>
      <c r="E4" s="35"/>
      <c r="F4" s="35"/>
      <c r="G4" s="35"/>
      <c r="H4" s="60"/>
      <c r="I4" s="60"/>
      <c r="J4" s="60"/>
      <c r="K4" s="61"/>
      <c r="L4" s="61"/>
      <c r="M4" s="62"/>
      <c r="N4" s="36" t="n">
        <v>373</v>
      </c>
      <c r="O4" s="36" t="n">
        <v>680</v>
      </c>
      <c r="P4" s="36" t="n">
        <v>247</v>
      </c>
      <c r="Q4" s="53" t="n">
        <f aca="false">IF(OR(B4&lt;N4, E4&lt;N4),1,0)</f>
        <v>1</v>
      </c>
      <c r="R4" s="14" t="n">
        <f aca="false">IF(OR(C4&lt;O4, F4&lt;O4),1,0)</f>
        <v>1</v>
      </c>
      <c r="S4" s="14" t="n">
        <f aca="false">IF(OR(D4&lt;P4, G4&lt;P4),1,0)</f>
        <v>1</v>
      </c>
    </row>
    <row r="5" customFormat="false" ht="15" hidden="false" customHeight="false" outlineLevel="0" collapsed="false">
      <c r="A5" s="15" t="s">
        <v>9</v>
      </c>
      <c r="B5" s="43"/>
      <c r="C5" s="43"/>
      <c r="D5" s="43"/>
      <c r="E5" s="35"/>
      <c r="F5" s="35"/>
      <c r="G5" s="35"/>
      <c r="H5" s="60"/>
      <c r="I5" s="60"/>
      <c r="J5" s="60"/>
      <c r="K5" s="61"/>
      <c r="L5" s="61"/>
      <c r="M5" s="62"/>
      <c r="N5" s="36" t="n">
        <v>785</v>
      </c>
      <c r="O5" s="36" t="n">
        <v>845</v>
      </c>
      <c r="P5" s="36" t="n">
        <v>32.1</v>
      </c>
      <c r="Q5" s="53" t="n">
        <f aca="false">IF(OR(B5&lt;N5, E5&lt;N5),1,0)</f>
        <v>1</v>
      </c>
      <c r="R5" s="14" t="n">
        <f aca="false">IF(OR(C5&lt;O5, F5&lt;O5),1,0)</f>
        <v>1</v>
      </c>
      <c r="S5" s="14" t="n">
        <f aca="false">IF(OR(D5&lt;P5, G5&lt;P5),1,0)</f>
        <v>1</v>
      </c>
    </row>
    <row r="6" customFormat="false" ht="15" hidden="false" customHeight="false" outlineLevel="0" collapsed="false">
      <c r="A6" s="15" t="s">
        <v>10</v>
      </c>
      <c r="B6" s="43"/>
      <c r="C6" s="43"/>
      <c r="D6" s="43"/>
      <c r="E6" s="35"/>
      <c r="F6" s="35"/>
      <c r="G6" s="35"/>
      <c r="H6" s="60"/>
      <c r="I6" s="60"/>
      <c r="J6" s="60"/>
      <c r="K6" s="61"/>
      <c r="L6" s="61"/>
      <c r="M6" s="62"/>
      <c r="N6" s="36" t="n">
        <v>680</v>
      </c>
      <c r="O6" s="36" t="n">
        <v>1400</v>
      </c>
      <c r="P6" s="36" t="n">
        <v>507</v>
      </c>
      <c r="Q6" s="53" t="n">
        <f aca="false">IF(OR(B6&lt;N6, E6&lt;N6),1,0)</f>
        <v>1</v>
      </c>
      <c r="R6" s="14" t="n">
        <f aca="false">IF(OR(C6&lt;O6, F6&lt;O6),1,0)</f>
        <v>1</v>
      </c>
      <c r="S6" s="14" t="n">
        <f aca="false">IF(OR(D6&lt;P6, G6&lt;P6),1,0)</f>
        <v>1</v>
      </c>
    </row>
    <row r="7" customFormat="false" ht="15" hidden="false" customHeight="false" outlineLevel="0" collapsed="false">
      <c r="A7" s="15" t="s">
        <v>11</v>
      </c>
      <c r="B7" s="43"/>
      <c r="C7" s="43"/>
      <c r="D7" s="43"/>
      <c r="E7" s="35"/>
      <c r="F7" s="35"/>
      <c r="G7" s="35"/>
      <c r="H7" s="60"/>
      <c r="I7" s="60"/>
      <c r="J7" s="60"/>
      <c r="K7" s="61"/>
      <c r="L7" s="61"/>
      <c r="M7" s="62"/>
      <c r="N7" s="36" t="n">
        <v>641</v>
      </c>
      <c r="O7" s="36" t="n">
        <v>1060</v>
      </c>
      <c r="P7" s="36" t="n">
        <v>219</v>
      </c>
      <c r="Q7" s="53" t="n">
        <f aca="false">IF(OR(B7&lt;N7, E7&lt;N7),1,0)</f>
        <v>1</v>
      </c>
      <c r="R7" s="14" t="n">
        <f aca="false">IF(OR(C7&lt;O7, F7&lt;O7),1,0)</f>
        <v>1</v>
      </c>
      <c r="S7" s="14" t="n">
        <f aca="false">IF(OR(D7&lt;P7, G7&lt;P7),1,0)</f>
        <v>1</v>
      </c>
    </row>
    <row r="8" customFormat="false" ht="15" hidden="false" customHeight="false" outlineLevel="0" collapsed="false">
      <c r="A8" s="15" t="s">
        <v>12</v>
      </c>
      <c r="B8" s="34"/>
      <c r="C8" s="34"/>
      <c r="D8" s="34"/>
      <c r="E8" s="35"/>
      <c r="F8" s="35"/>
      <c r="G8" s="35"/>
      <c r="H8" s="60"/>
      <c r="I8" s="60"/>
      <c r="J8" s="60"/>
      <c r="K8" s="61"/>
      <c r="L8" s="61"/>
      <c r="M8" s="62"/>
      <c r="N8" s="36" t="n">
        <v>921</v>
      </c>
      <c r="O8" s="36" t="n">
        <v>1000</v>
      </c>
      <c r="P8" s="36" t="n">
        <v>23.6</v>
      </c>
      <c r="Q8" s="53" t="n">
        <f aca="false">IF(OR(B8&lt;N8, E8&lt;N8),1,0)</f>
        <v>1</v>
      </c>
      <c r="R8" s="14" t="n">
        <f aca="false">IF(OR(C8&lt;O8, F8&lt;O8),1,0)</f>
        <v>1</v>
      </c>
      <c r="S8" s="14" t="n">
        <f aca="false">IF(OR(D8&lt;P8, G8&lt;P8),1,0)</f>
        <v>1</v>
      </c>
    </row>
    <row r="9" customFormat="false" ht="15" hidden="false" customHeight="false" outlineLevel="0" collapsed="false">
      <c r="A9" s="15" t="s">
        <v>13</v>
      </c>
      <c r="B9" s="34"/>
      <c r="C9" s="34"/>
      <c r="D9" s="34"/>
      <c r="E9" s="35"/>
      <c r="F9" s="35"/>
      <c r="G9" s="35"/>
      <c r="H9" s="60"/>
      <c r="I9" s="60"/>
      <c r="J9" s="60"/>
      <c r="K9" s="61"/>
      <c r="L9" s="61"/>
      <c r="M9" s="62"/>
      <c r="N9" s="36" t="n">
        <v>842</v>
      </c>
      <c r="O9" s="36" t="n">
        <v>2500</v>
      </c>
      <c r="P9" s="36" t="n">
        <v>922</v>
      </c>
      <c r="Q9" s="53" t="n">
        <f aca="false">IF(OR(B9&lt;N9, E9&lt;N9),1,0)</f>
        <v>1</v>
      </c>
      <c r="R9" s="14" t="n">
        <f aca="false">IF(OR(C9&lt;O9, F9&lt;O9),1,0)</f>
        <v>1</v>
      </c>
      <c r="S9" s="14" t="n">
        <f aca="false">IF(OR(D9&lt;P9, G9&lt;P9),1,0)</f>
        <v>1</v>
      </c>
    </row>
    <row r="10" customFormat="false" ht="15" hidden="false" customHeight="false" outlineLevel="0" collapsed="false">
      <c r="A10" s="15" t="s">
        <v>14</v>
      </c>
      <c r="B10" s="34"/>
      <c r="C10" s="34"/>
      <c r="D10" s="34"/>
      <c r="E10" s="35"/>
      <c r="F10" s="35"/>
      <c r="G10" s="35"/>
      <c r="H10" s="60"/>
      <c r="I10" s="60"/>
      <c r="J10" s="60"/>
      <c r="K10" s="61"/>
      <c r="L10" s="61"/>
      <c r="M10" s="62"/>
      <c r="N10" s="36" t="n">
        <v>761</v>
      </c>
      <c r="O10" s="36" t="n">
        <v>819</v>
      </c>
      <c r="P10" s="36" t="n">
        <v>37.8</v>
      </c>
      <c r="Q10" s="53" t="n">
        <f aca="false">IF(OR(B10&lt;N10, E10&lt;N10),1,0)</f>
        <v>1</v>
      </c>
      <c r="R10" s="14" t="n">
        <f aca="false">IF(OR(C10&lt;O10, F10&lt;O10),1,0)</f>
        <v>1</v>
      </c>
      <c r="S10" s="14" t="n">
        <f aca="false">IF(OR(D10&lt;P10, G10&lt;P10),1,0)</f>
        <v>1</v>
      </c>
    </row>
    <row r="11" customFormat="false" ht="15" hidden="false" customHeight="false" outlineLevel="0" collapsed="false">
      <c r="A11" s="15" t="s">
        <v>15</v>
      </c>
      <c r="B11" s="34"/>
      <c r="C11" s="34"/>
      <c r="D11" s="34"/>
      <c r="E11" s="35"/>
      <c r="F11" s="35"/>
      <c r="G11" s="35"/>
      <c r="H11" s="60"/>
      <c r="I11" s="60"/>
      <c r="J11" s="60"/>
      <c r="K11" s="61"/>
      <c r="L11" s="61"/>
      <c r="M11" s="62"/>
      <c r="N11" s="36" t="n">
        <v>974</v>
      </c>
      <c r="O11" s="36" t="n">
        <v>1800</v>
      </c>
      <c r="P11" s="36" t="n">
        <v>404</v>
      </c>
      <c r="Q11" s="53" t="n">
        <f aca="false">IF(OR(B11&lt;N11, E11&lt;N11),1,0)</f>
        <v>1</v>
      </c>
      <c r="R11" s="14" t="n">
        <f aca="false">IF(OR(C11&lt;O11, F11&lt;O11),1,0)</f>
        <v>1</v>
      </c>
      <c r="S11" s="14" t="n">
        <f aca="false">IF(OR(D11&lt;P11, G11&lt;P11),1,0)</f>
        <v>1</v>
      </c>
    </row>
    <row r="12" customFormat="false" ht="15" hidden="false" customHeight="false" outlineLevel="0" collapsed="false">
      <c r="A12" s="15" t="s">
        <v>16</v>
      </c>
      <c r="B12" s="34"/>
      <c r="C12" s="34"/>
      <c r="D12" s="34"/>
      <c r="E12" s="35"/>
      <c r="F12" s="35"/>
      <c r="G12" s="35"/>
      <c r="H12" s="60"/>
      <c r="I12" s="60"/>
      <c r="J12" s="60"/>
      <c r="K12" s="61"/>
      <c r="L12" s="61"/>
      <c r="M12" s="62"/>
      <c r="N12" s="36" t="n">
        <v>548</v>
      </c>
      <c r="O12" s="36" t="n">
        <v>769</v>
      </c>
      <c r="P12" s="36" t="n">
        <v>83.1</v>
      </c>
      <c r="Q12" s="53" t="n">
        <f aca="false">IF(OR(B12&lt;N12, E12&lt;N12),1,0)</f>
        <v>1</v>
      </c>
      <c r="R12" s="14" t="n">
        <f aca="false">IF(OR(C12&lt;O12, F12&lt;O12),1,0)</f>
        <v>1</v>
      </c>
      <c r="S12" s="14" t="n">
        <f aca="false">IF(OR(D12&lt;P12, G12&lt;P12),1,0)</f>
        <v>1</v>
      </c>
    </row>
    <row r="13" customFormat="false" ht="15" hidden="false" customHeight="false" outlineLevel="0" collapsed="false">
      <c r="A13" s="15" t="s">
        <v>17</v>
      </c>
      <c r="B13" s="34"/>
      <c r="C13" s="34"/>
      <c r="D13" s="34"/>
      <c r="E13" s="35"/>
      <c r="F13" s="35"/>
      <c r="G13" s="35"/>
      <c r="H13" s="60"/>
      <c r="I13" s="60"/>
      <c r="J13" s="60"/>
      <c r="K13" s="61"/>
      <c r="L13" s="61"/>
      <c r="M13" s="62"/>
      <c r="N13" s="36" t="n">
        <v>2650</v>
      </c>
      <c r="O13" s="36" t="n">
        <v>4580</v>
      </c>
      <c r="P13" s="36" t="n">
        <v>1150</v>
      </c>
      <c r="Q13" s="53" t="n">
        <f aca="false">IF(OR(B13&lt;N13, E13&lt;N13),1,0)</f>
        <v>1</v>
      </c>
      <c r="R13" s="14" t="n">
        <f aca="false">IF(OR(C13&lt;O13, F13&lt;O13),1,0)</f>
        <v>1</v>
      </c>
      <c r="S13" s="14" t="n">
        <f aca="false">IF(OR(D13&lt;P13, G13&lt;P13),1,0)</f>
        <v>1</v>
      </c>
    </row>
    <row r="14" customFormat="false" ht="15" hidden="false" customHeight="false" outlineLevel="0" collapsed="false">
      <c r="A14" s="15" t="s">
        <v>18</v>
      </c>
      <c r="B14" s="34"/>
      <c r="C14" s="34"/>
      <c r="D14" s="34"/>
      <c r="E14" s="35"/>
      <c r="F14" s="35"/>
      <c r="G14" s="35"/>
      <c r="H14" s="60"/>
      <c r="I14" s="60"/>
      <c r="J14" s="60"/>
      <c r="K14" s="61"/>
      <c r="L14" s="61"/>
      <c r="M14" s="62"/>
      <c r="N14" s="36" t="n">
        <v>896</v>
      </c>
      <c r="O14" s="36" t="n">
        <v>1010</v>
      </c>
      <c r="P14" s="36" t="n">
        <v>36.1</v>
      </c>
      <c r="Q14" s="54"/>
      <c r="R14" s="18"/>
      <c r="S14" s="18"/>
    </row>
    <row r="15" customFormat="false" ht="15" hidden="false" customHeight="false" outlineLevel="0" collapsed="false">
      <c r="A15" s="15" t="s">
        <v>19</v>
      </c>
      <c r="B15" s="34"/>
      <c r="C15" s="34"/>
      <c r="D15" s="34"/>
      <c r="E15" s="35"/>
      <c r="F15" s="35"/>
      <c r="G15" s="35"/>
      <c r="H15" s="60"/>
      <c r="I15" s="60"/>
      <c r="J15" s="60"/>
      <c r="K15" s="61"/>
      <c r="L15" s="61"/>
      <c r="M15" s="62"/>
      <c r="N15" s="36" t="n">
        <v>1070</v>
      </c>
      <c r="O15" s="36" t="n">
        <v>1170</v>
      </c>
      <c r="P15" s="36" t="n">
        <v>87.6</v>
      </c>
      <c r="Q15" s="54"/>
      <c r="R15" s="18"/>
      <c r="S15" s="18"/>
    </row>
    <row r="16" customFormat="false" ht="15" hidden="false" customHeight="false" outlineLevel="0" collapsed="false">
      <c r="A16" s="15" t="s">
        <v>20</v>
      </c>
      <c r="B16" s="34"/>
      <c r="C16" s="34"/>
      <c r="D16" s="34"/>
      <c r="E16" s="35"/>
      <c r="F16" s="35"/>
      <c r="G16" s="35"/>
      <c r="H16" s="60"/>
      <c r="I16" s="60"/>
      <c r="J16" s="60"/>
      <c r="K16" s="61"/>
      <c r="L16" s="61"/>
      <c r="M16" s="62"/>
      <c r="N16" s="36" t="n">
        <v>7430</v>
      </c>
      <c r="O16" s="36" t="n">
        <v>12000</v>
      </c>
      <c r="P16" s="36" t="n">
        <v>1990</v>
      </c>
      <c r="Q16" s="54"/>
      <c r="R16" s="18"/>
      <c r="S16" s="18"/>
    </row>
    <row r="17" customFormat="false" ht="15" hidden="false" customHeight="false" outlineLevel="0" collapsed="false">
      <c r="A17" s="15" t="s">
        <v>21</v>
      </c>
      <c r="B17" s="34"/>
      <c r="C17" s="34"/>
      <c r="D17" s="34"/>
      <c r="E17" s="35"/>
      <c r="F17" s="35"/>
      <c r="G17" s="35"/>
      <c r="H17" s="60"/>
      <c r="I17" s="60"/>
      <c r="J17" s="60"/>
      <c r="K17" s="61"/>
      <c r="L17" s="61"/>
      <c r="M17" s="62"/>
      <c r="N17" s="36" t="n">
        <v>216</v>
      </c>
      <c r="O17" s="36" t="n">
        <v>324</v>
      </c>
      <c r="P17" s="36" t="n">
        <v>91.5</v>
      </c>
      <c r="Q17" s="54"/>
      <c r="R17" s="18"/>
      <c r="S17" s="18"/>
    </row>
    <row r="18" customFormat="false" ht="15" hidden="false" customHeight="false" outlineLevel="0" collapsed="false">
      <c r="A18" s="19" t="s">
        <v>5</v>
      </c>
      <c r="B18" s="19" t="e">
        <f aca="false">AVERAGE(B3:B13)</f>
        <v>#DIV/0!</v>
      </c>
      <c r="C18" s="19" t="e">
        <f aca="false">AVERAGE(C3:C13)</f>
        <v>#DIV/0!</v>
      </c>
      <c r="D18" s="19" t="e">
        <f aca="false">AVERAGE(D3:D13)</f>
        <v>#DIV/0!</v>
      </c>
      <c r="E18" s="19" t="e">
        <f aca="false">AVERAGE(E3:E13)</f>
        <v>#DIV/0!</v>
      </c>
      <c r="F18" s="19" t="e">
        <f aca="false">AVERAGE(F3:F13)</f>
        <v>#DIV/0!</v>
      </c>
      <c r="G18" s="19" t="e">
        <f aca="false">AVERAGE(G3:G13)</f>
        <v>#DIV/0!</v>
      </c>
      <c r="H18" s="19" t="e">
        <f aca="false">AVERAGE(H3:H13)</f>
        <v>#DIV/0!</v>
      </c>
      <c r="I18" s="19" t="e">
        <f aca="false">AVERAGE(I3:I13)</f>
        <v>#DIV/0!</v>
      </c>
      <c r="J18" s="19" t="e">
        <f aca="false">AVERAGE(J3:J13)</f>
        <v>#DIV/0!</v>
      </c>
      <c r="K18" s="19" t="e">
        <f aca="false">AVERAGE(K3:K13)</f>
        <v>#DIV/0!</v>
      </c>
      <c r="L18" s="19" t="e">
        <f aca="false">AVERAGE(L3:L13)</f>
        <v>#DIV/0!</v>
      </c>
      <c r="M18" s="19" t="e">
        <f aca="false">AVERAGE(M3:M13)</f>
        <v>#DIV/0!</v>
      </c>
      <c r="N18" s="63" t="n">
        <f aca="false">AVERAGE(N3:N13)</f>
        <v>859.727272727273</v>
      </c>
      <c r="O18" s="63" t="n">
        <f aca="false">AVERAGE(O3:O13)</f>
        <v>1453.90909090909</v>
      </c>
      <c r="P18" s="63" t="n">
        <f aca="false">AVERAGE(P3:P13)</f>
        <v>343.509090909091</v>
      </c>
      <c r="Q18" s="19" t="e">
        <f aca="false">IF(OR(B18&lt;N18, E18&lt;N18),1,0)</f>
        <v>#DIV/0!</v>
      </c>
      <c r="R18" s="19" t="e">
        <f aca="false">IF(OR(C18&lt;O18, F18&lt;O18),1,0)</f>
        <v>#DIV/0!</v>
      </c>
      <c r="S18" s="19" t="e">
        <f aca="false">IF(OR(D18&lt;P18, G18&lt;P18),1,0)</f>
        <v>#DIV/0!</v>
      </c>
    </row>
  </sheetData>
  <mergeCells count="6">
    <mergeCell ref="B1:D1"/>
    <mergeCell ref="E1:G1"/>
    <mergeCell ref="H1:J1"/>
    <mergeCell ref="K1:M1"/>
    <mergeCell ref="N1:P1"/>
    <mergeCell ref="Q1:S1"/>
  </mergeCells>
  <conditionalFormatting sqref="Q3:S13">
    <cfRule type="expression" priority="2" aboveAverage="0" equalAverage="0" bottom="0" percent="0" rank="0" text="" dxfId="0">
      <formula>$R$3:$R$17 = 1</formula>
    </cfRule>
  </conditionalFormatting>
  <conditionalFormatting sqref="Q3:S13">
    <cfRule type="cellIs" priority="3" operator="equal" aboveAverage="0" equalAverage="0" bottom="0" percent="0" rank="0" text="" dxfId="33">
      <formula>1</formula>
    </cfRule>
    <cfRule type="cellIs" priority="4" operator="equal" aboveAverage="0" equalAverage="0" bottom="0" percent="0" rank="0" text="" dxfId="34">
      <formula>1</formula>
    </cfRule>
  </conditionalFormatting>
  <conditionalFormatting sqref="Q2:S2">
    <cfRule type="expression" priority="5" aboveAverage="0" equalAverage="0" bottom="0" percent="0" rank="0" text="" dxfId="0">
      <formula>$R$3:$R$17 = 1</formula>
    </cfRule>
  </conditionalFormatting>
  <conditionalFormatting sqref="Q2:S2">
    <cfRule type="cellIs" priority="6" operator="equal" aboveAverage="0" equalAverage="0" bottom="0" percent="0" rank="0" text="" dxfId="35">
      <formula>1</formula>
    </cfRule>
    <cfRule type="cellIs" priority="7" operator="equal" aboveAverage="0" equalAverage="0" bottom="0" percent="0" rank="0" text="" dxfId="36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K0EAABQSwMEFAACAAgA5LGXVCCPL/+lAAAA9gAAABIAHABDb25maWcvUGFja2FnZS54bWwgohgAKKAUAAAAAAAAAAAAAAAAAAAAAAAAAAAAhY+xDoIwFEV/hXSnLcXBkEdJdHCRxMTEuDZYoREehhbLvzn4Sf6CGEXdHO+5Z7j3fr1BNjR1cNGdNS2mJKKcBBqL9mCwTEnvjuGcZBI2qjipUgejjDYZ7CEllXPnhDHvPfUxbbuSCc4jts/X26LSjSIf2fyXQ4PWKSw0kbB7jZGCRjymMyEoBzZByA1+BTHufbY/EJZ97fpOS43hagFsisDeH+QDUEsDBBQAAgAIAOSxl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ksZdU9cPkzqYBAABCAwAAEwAcAEZvcm11bGFzL1NlY3Rpb24xLm0gohgAKKAUAAAAAAAAAAAAAAAAAAAAAAAAAAAAhVJNaxsxEL0b/B+G7cWG7YJD2kPNHsw6pQUndb0OtM32MJYmXhXtqOjDbjD5Qfkd/WOVsy5Jg6B7kfTe09O82XEkvDIMdb9OpsPBcOBatCTB4n65kOjRkYcSNPnhAOJXm2AFRaRyu2JuROiI/ei90lRUhn08uFFWvWuuHVnX7GnzwzSfmOZW7QhewzXH1TolUcLSaOV/PwhWAkESXKK0SjYrcoRWtM0l/lKdaZ5XUgi3y8b5zZy06pQnW2bTLIfK6NCxKyfnOVywMFLxtpycvTnL4XMwnmp/p6l82hZXhun7OO8jvcqW1nSRk/CBUMbysphvjZsoPDEnfNSnz+HmhM+0rgVqtK70Njy3rFrkbXRc3/2kJ7u1RXa3xnZ9xUfSjRLv54dDdoHOx2w+aoBDtyF7n8MhuzLWtwl8VdcJdK06+gv7uH8EZ0KQpvgmxQ7CF0jc+1fy9f+SbylJHVgblAlmgXys6yP7t+fFsQ19BhJ0nA+AGW91QjBXziMLSiUNdhM09eSLa49tj/MSR24f3Vd0mzBYom9hYZx7wd2PhwPFyf86/QNQSwECLQAUAAIACADksZdUII8v/6UAAAD2AAAAEgAAAAAAAAAAAAAAAAAAAAAAQ29uZmlnL1BhY2thZ2UueG1sUEsBAi0AFAACAAgA5LGXVA/K6aukAAAA6QAAABMAAAAAAAAAAAAAAAAA8QAAAFtDb250ZW50X1R5cGVzXS54bWxQSwECLQAUAAIACADksZdU9cPkzqYBAABCAwAAEwAAAAAAAAAAAAAAAADiAQAARm9ybXVsYXMvU2VjdGlvbjEubVBLBQYAAAAAAwADAMIAAADVAw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DEAAAAAAAAGEQ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yAvPjwvSXRlbT48SXRlbT48SXRlbUxvY2F0aW9uPjxJdGVtVHlwZT5Gb3JtdWxhPC9JdGVtVHlwZT48SXRlbVBhdGg+U2VjdGlvbjEvcmF3UExkYXRhc2V0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TUzNzMiIC8+PEVudHJ5IFR5cGU9IkZpbGxFcnJvckNvZGUiIFZhbHVlPSJzVW5rbm93biIgLz48RW50cnkgVHlwZT0iRmlsbEVycm9yQ291bnQiIFZhbHVlPSJsMCIgLz48RW50cnkgVHlwZT0iRmlsbExhc3RVcGRhdGVkIiBWYWx1ZT0iZDIwMjItMDQtMjNUMjA6MTQ6MzkuMzI2Mjg5MloiIC8+PEVudHJ5IFR5cGU9IkZpbGxDb2x1bW5UeXBlcyIgVmFsdWU9InNCUVVGQ2dVRkJRVURBd1VEQlFVPSIgLz48RW50cnkgVHlwZT0iRmlsbENvbHVtbk5hbWVzIiBWYWx1ZT0ic1smcXVvdDtFYXN0JnF1b3Q7LCZxdW90O05vcnRoJnF1b3Q7LCZxdW90O1JTUyZxdW90OywmcXVvdDtUaW1lJnF1b3Q7LCZxdW90O0FjY2VsZXJvbWV0ZXIgWCAmcXVvdDssJnF1b3Q7QWNjZWxlcm9tZXRlciBZICZxdW90OywmcXVvdDtBY2NlbGVyb21ldGVyIFogJnF1b3Q7LCZxdW90O1N1bmxvYWQmcXVvdDssJnF1b3Q7TGFuZSZxdW90OywmcXVvdDtSZWNlaXZlciAgQW5nbGUmcXVvdDssJnF1b3Q7RGlzdGFuY2UmcXVvdDssJnF1b3Q7VHVyYnVsZW5jZSZxdW90OywmcXVvdDtUcmFuc21pdCBQb3dlciBSZWYmcXVvdDssJnF1b3Q7UGF0aCBMb3Nz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Jhd1BMZGF0YXNldC9BdXRvUmVtb3ZlZENvbHVtbnMxLntFYXN0LDB9JnF1b3Q7LCZxdW90O1NlY3Rpb24xL3Jhd1BMZGF0YXNldC9BdXRvUmVtb3ZlZENvbHVtbnMxLntOb3J0aCwxfSZxdW90OywmcXVvdDtTZWN0aW9uMS9yYXdQTGRhdGFzZXQvQXV0b1JlbW92ZWRDb2x1bW5zMS57UlNTLDJ9JnF1b3Q7LCZxdW90O1NlY3Rpb24xL3Jhd1BMZGF0YXNldC9BdXRvUmVtb3ZlZENvbHVtbnMxLntUaW1lLDN9JnF1b3Q7LCZxdW90O1NlY3Rpb24xL3Jhd1BMZGF0YXNldC9BdXRvUmVtb3ZlZENvbHVtbnMxLntBY2NlbGVyb21ldGVyIFggLDR9JnF1b3Q7LCZxdW90O1NlY3Rpb24xL3Jhd1BMZGF0YXNldC9BdXRvUmVtb3ZlZENvbHVtbnMxLntBY2NlbGVyb21ldGVyIFkgLDV9JnF1b3Q7LCZxdW90O1NlY3Rpb24xL3Jhd1BMZGF0YXNldC9BdXRvUmVtb3ZlZENvbHVtbnMxLntBY2NlbGVyb21ldGVyIFogLDZ9JnF1b3Q7LCZxdW90O1NlY3Rpb24xL3Jhd1BMZGF0YXNldC9BdXRvUmVtb3ZlZENvbHVtbnMxLntTdW5sb2FkLDd9JnF1b3Q7LCZxdW90O1NlY3Rpb24xL3Jhd1BMZGF0YXNldC9BdXRvUmVtb3ZlZENvbHVtbnMxLntMYW5lLDh9JnF1b3Q7LCZxdW90O1NlY3Rpb24xL3Jhd1BMZGF0YXNldC9BdXRvUmVtb3ZlZENvbHVtbnMxLntSZWNlaXZlciAgQW5nbGUsOX0mcXVvdDssJnF1b3Q7U2VjdGlvbjEvcmF3UExkYXRhc2V0L0F1dG9SZW1vdmVkQ29sdW1uczEue0Rpc3RhbmNlLDEwfSZxdW90OywmcXVvdDtTZWN0aW9uMS9yYXdQTGRhdGFzZXQvQXV0b1JlbW92ZWRDb2x1bW5zMS57VHVyYnVsZW5jZSwxMX0mcXVvdDssJnF1b3Q7U2VjdGlvbjEvcmF3UExkYXRhc2V0L0F1dG9SZW1vdmVkQ29sdW1uczEue1RyYW5zbWl0IFBvd2VyIFJlZiwxMn0mcXVvdDssJnF1b3Q7U2VjdGlvbjEvcmF3UExkYXRhc2V0L0F1dG9SZW1vdmVkQ29sdW1uczEue1BhdGggTG9zcywxM30mcXVvdDtdLCZxdW90O0NvbHVtbkNvdW50JnF1b3Q7OjE0LCZxdW90O0tleUNvbHVtbk5hbWVzJnF1b3Q7OltdLCZxdW90O0NvbHVtbklkZW50aXRpZXMmcXVvdDs6WyZxdW90O1NlY3Rpb24xL3Jhd1BMZGF0YXNldC9BdXRvUmVtb3ZlZENvbHVtbnMxLntFYXN0LDB9JnF1b3Q7LCZxdW90O1NlY3Rpb24xL3Jhd1BMZGF0YXNldC9BdXRvUmVtb3ZlZENvbHVtbnMxLntOb3J0aCwxfSZxdW90OywmcXVvdDtTZWN0aW9uMS9yYXdQTGRhdGFzZXQvQXV0b1JlbW92ZWRDb2x1bW5zMS57UlNTLDJ9JnF1b3Q7LCZxdW90O1NlY3Rpb24xL3Jhd1BMZGF0YXNldC9BdXRvUmVtb3ZlZENvbHVtbnMxLntUaW1lLDN9JnF1b3Q7LCZxdW90O1NlY3Rpb24xL3Jhd1BMZGF0YXNldC9BdXRvUmVtb3ZlZENvbHVtbnMxLntBY2NlbGVyb21ldGVyIFggLDR9JnF1b3Q7LCZxdW90O1NlY3Rpb24xL3Jhd1BMZGF0YXNldC9BdXRvUmVtb3ZlZENvbHVtbnMxLntBY2NlbGVyb21ldGVyIFkgLDV9JnF1b3Q7LCZxdW90O1NlY3Rpb24xL3Jhd1BMZGF0YXNldC9BdXRvUmVtb3ZlZENvbHVtbnMxLntBY2NlbGVyb21ldGVyIFogLDZ9JnF1b3Q7LCZxdW90O1NlY3Rpb24xL3Jhd1BMZGF0YXNldC9BdXRvUmVtb3ZlZENvbHVtbnMxLntTdW5sb2FkLDd9JnF1b3Q7LCZxdW90O1NlY3Rpb24xL3Jhd1BMZGF0YXNldC9BdXRvUmVtb3ZlZENvbHVtbnMxLntMYW5lLDh9JnF1b3Q7LCZxdW90O1NlY3Rpb24xL3Jhd1BMZGF0YXNldC9BdXRvUmVtb3ZlZENvbHVtbnMxLntSZWNlaXZlciAgQW5nbGUsOX0mcXVvdDssJnF1b3Q7U2VjdGlvbjEvcmF3UExkYXRhc2V0L0F1dG9SZW1vdmVkQ29sdW1uczEue0Rpc3RhbmNlLDEwfSZxdW90OywmcXVvdDtTZWN0aW9uMS9yYXdQTGRhdGFzZXQvQXV0b1JlbW92ZWRDb2x1bW5zMS57VHVyYnVsZW5jZSwxMX0mcXVvdDssJnF1b3Q7U2VjdGlvbjEvcmF3UExkYXRhc2V0L0F1dG9SZW1vdmVkQ29sdW1uczEue1RyYW5zbWl0IFBvd2VyIFJlZiwxMn0mcXVvdDssJnF1b3Q7U2VjdGlvbjEvcmF3UExkYXRhc2V0L0F1dG9SZW1vdmVkQ29sdW1uczEue1BhdGggTG9zcywxM30mcXVvdDtdLCZxdW90O1JlbGF0aW9uc2hpcEluZm8mcXVvdDs6W119IiAvPjwvU3RhYmxlRW50cmllcz48L0l0ZW0+PEl0ZW0+PEl0ZW1Mb2NhdGlvbj48SXRlbVR5cGU+Rm9ybXVsYTwvSXRlbVR5cGU+PEl0ZW1QYXRoPlNlY3Rpb24xL3Jhd1BMZGF0YXNldC9Tb3VyY2U8L0l0ZW1QYXRoPjwvSXRlbUxvY2F0aW9uPjxTdGFibGVFbnRyaWVzIC8+PC9JdGVtPjxJdGVtPjxJdGVtTG9jYXRpb24+PEl0ZW1UeXBlPkZvcm11bGE8L0l0ZW1UeXBlPjxJdGVtUGF0aD5TZWN0aW9uMS9yYXdQTGRhdGFzZXQvUHJvbW90ZWQlMjBIZWFkZXJzPC9JdGVtUGF0aD48L0l0ZW1Mb2NhdGlvbj48U3RhYmxlRW50cmllcyAvPjwvSXRlbT48SXRlbT48SXRlbUxvY2F0aW9uPjxJdGVtVHlwZT5Gb3JtdWxhPC9JdGVtVHlwZT48SXRlbVBhdGg+U2VjdGlvbjEvcmF3UExkYXRhc2V0L0NoYW5nZWQlMjBUeXBlPC9JdGVtUGF0aD48L0l0ZW1Mb2NhdGlvbj48U3RhYmxlRW50cmllcyAvPjwvSXRlbT48L0l0ZW1zPjwvTG9jYWxQYWNrYWdlTWV0YWRhdGFGaWxlPhYAAABQSwUGAAAAAAAAAAAAAAAAAAAAAAAAJgEAAAEAAADQjJ3fARXREYx6AMBPwpfrAQAAANs2DRqdK6JFjw4oBk3zqAcAAAAAAgAAAAAAEGYAAAABAAAgAAAA+pYeUotz7/BrCFjQI6hHdAu/pW/XXv55D51TX2ZR4MEAAAAADoAAAAACAAAgAAAAPRRZmqlf/XUuTLdFfm+TcnS2r4C4jDiv1PH4qp0xKvJQAAAADxPWpm1i3FyIBwquwlPVVqBo3Mj2U2jQv5xaD05TNJkfQ5tYZrUunI91kSIY5KraZaAuzIKlP9VTI4tBA27klK1zeZv/MDUOHaKK5N9+QFNAAAAAT1XJdVcyrKDX7D5Bp4ZPrKG5duE2N2AtTFH+88iwolySnU8FGafPHNK9DnE8Q6xt3dKxSDIJMvwfJRmslRovxA==</DataMashup>
</file>

<file path=customXml/itemProps1.xml><?xml version="1.0" encoding="utf-8"?>
<ds:datastoreItem xmlns:ds="http://schemas.openxmlformats.org/officeDocument/2006/customXml" ds:itemID="{B66D2A44-344F-4101-82A6-A5FF056132B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2022-04-19T14:34:59Z</dcterms:created>
  <dc:creator>Jorge Pérez Aracil</dc:creator>
  <dc:description/>
  <dc:language>en-US</dc:language>
  <cp:lastModifiedBy/>
  <dcterms:modified xsi:type="dcterms:W3CDTF">2022-09-29T11:46:37Z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