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home\ghindea\anul_2\fizica\proiect_3_spectroscopia_beta\"/>
    </mc:Choice>
  </mc:AlternateContent>
  <xr:revisionPtr revIDLastSave="0" documentId="13_ncr:1_{F481CF97-800A-4BB5-9A48-F1E9EB36DC2A}" xr6:coauthVersionLast="47" xr6:coauthVersionMax="47" xr10:uidLastSave="{00000000-0000-0000-0000-000000000000}"/>
  <bookViews>
    <workbookView xWindow="-96" yWindow="-96" windowWidth="23232" windowHeight="12552" xr2:uid="{13B14435-853D-4915-82CF-9B80E9D585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6" i="1" l="1"/>
  <c r="F6" i="1"/>
  <c r="G2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G9" i="1" l="1"/>
  <c r="H9" i="1" s="1"/>
  <c r="G21" i="1"/>
  <c r="H21" i="1" s="1"/>
  <c r="G16" i="1"/>
  <c r="H16" i="1" s="1"/>
  <c r="G15" i="1"/>
  <c r="H15" i="1" s="1"/>
  <c r="G23" i="1"/>
  <c r="H23" i="1" s="1"/>
  <c r="G14" i="1"/>
  <c r="H14" i="1" s="1"/>
  <c r="G7" i="1"/>
  <c r="H7" i="1" s="1"/>
  <c r="G6" i="1"/>
  <c r="G64" i="1" s="1"/>
  <c r="G19" i="1"/>
  <c r="H19" i="1" s="1"/>
  <c r="G13" i="1"/>
  <c r="H13" i="1" s="1"/>
  <c r="G12" i="1"/>
  <c r="H12" i="1" s="1"/>
  <c r="G8" i="1"/>
  <c r="H8" i="1" s="1"/>
  <c r="G22" i="1"/>
  <c r="H22" i="1" s="1"/>
  <c r="G20" i="1"/>
  <c r="H20" i="1" s="1"/>
  <c r="G17" i="1"/>
  <c r="H17" i="1" s="1"/>
  <c r="G11" i="1"/>
  <c r="H11" i="1" s="1"/>
  <c r="G18" i="1"/>
  <c r="H18" i="1" s="1"/>
  <c r="G10" i="1"/>
  <c r="H10" i="1" s="1"/>
</calcChain>
</file>

<file path=xl/sharedStrings.xml><?xml version="1.0" encoding="utf-8"?>
<sst xmlns="http://schemas.openxmlformats.org/spreadsheetml/2006/main" count="16" uniqueCount="16">
  <si>
    <t>c(m/s)</t>
  </si>
  <si>
    <t>m0c^2</t>
  </si>
  <si>
    <t>R(m)</t>
  </si>
  <si>
    <t>Nr. Crt</t>
  </si>
  <si>
    <t>I(A)</t>
  </si>
  <si>
    <t>B(mT)</t>
  </si>
  <si>
    <t>E(keV)</t>
  </si>
  <si>
    <t>N(imp)</t>
  </si>
  <si>
    <t>t(s)</t>
  </si>
  <si>
    <t>n' = N/t</t>
  </si>
  <si>
    <t>n = n'-f</t>
  </si>
  <si>
    <r>
      <rPr>
        <sz val="11"/>
        <color theme="1"/>
        <rFont val="Calibri"/>
        <family val="2"/>
      </rPr>
      <t>σ</t>
    </r>
    <r>
      <rPr>
        <vertAlign val="subscript"/>
        <sz val="11"/>
        <color theme="1"/>
        <rFont val="Calibri"/>
        <family val="2"/>
      </rPr>
      <t>n</t>
    </r>
  </si>
  <si>
    <t>f</t>
  </si>
  <si>
    <t>F</t>
  </si>
  <si>
    <r>
      <rPr>
        <vertAlign val="superscript"/>
        <sz val="11"/>
        <color theme="1"/>
        <rFont val="Calibri"/>
        <family val="2"/>
        <scheme val="minor"/>
      </rPr>
      <t>90</t>
    </r>
    <r>
      <rPr>
        <sz val="11"/>
        <color theme="1"/>
        <rFont val="Calibri"/>
        <family val="2"/>
        <scheme val="minor"/>
      </rPr>
      <t>Sr</t>
    </r>
  </si>
  <si>
    <t>tf(s)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</si>
</sst>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/>
    <xf numFmtId="0" fontId="3" fillId="0" borderId="0" xfId="0" applyFont="1"/>
    <xf numFmtId="49" fontId="0" fillId="0" borderId="0" xfId="0" applyNumberFormat="1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F53B0-D065-41EF-B1EA-5119A875A1F8}">
  <dimension ref="A1:R64"/>
  <sheetViews>
    <sheetView tabSelected="1" zoomScaleNormal="100" workbookViewId="0">
      <selection activeCell="J6" sqref="J6"/>
    </sheetView>
  </sheetViews>
  <sheetFormatPr defaultRowHeight="14.4" x14ac:dyDescent="0.55000000000000004"/>
  <cols>
    <col min="1" max="1" width="8" customWidth="1"/>
    <col min="4" max="4" width="14.3671875" customWidth="1"/>
    <col min="6" max="6" width="13.47265625" customWidth="1"/>
    <col min="7" max="7" width="12.47265625" customWidth="1"/>
    <col min="8" max="8" width="14.26171875" customWidth="1"/>
    <col min="17" max="17" width="7.734375" customWidth="1"/>
    <col min="18" max="18" width="7.47265625" customWidth="1"/>
  </cols>
  <sheetData>
    <row r="1" spans="1:18" x14ac:dyDescent="0.55000000000000004">
      <c r="A1" s="5" t="s">
        <v>0</v>
      </c>
      <c r="B1" s="5" t="s">
        <v>1</v>
      </c>
      <c r="C1" s="5" t="s">
        <v>2</v>
      </c>
      <c r="D1" s="5" t="s">
        <v>8</v>
      </c>
      <c r="E1" s="5" t="s">
        <v>15</v>
      </c>
      <c r="F1" s="5" t="s">
        <v>13</v>
      </c>
      <c r="G1" s="5" t="s">
        <v>12</v>
      </c>
    </row>
    <row r="2" spans="1:18" x14ac:dyDescent="0.55000000000000004">
      <c r="A2">
        <v>300000000</v>
      </c>
      <c r="B2">
        <v>511</v>
      </c>
      <c r="C2">
        <v>0.05</v>
      </c>
      <c r="D2">
        <v>60</v>
      </c>
      <c r="E2">
        <v>600</v>
      </c>
      <c r="F2">
        <v>142</v>
      </c>
      <c r="G2">
        <f>$F2/E2</f>
        <v>0.23666666666666666</v>
      </c>
    </row>
    <row r="4" spans="1:18" ht="16.5" x14ac:dyDescent="0.55000000000000004">
      <c r="A4" t="s">
        <v>14</v>
      </c>
    </row>
    <row r="5" spans="1:18" ht="16.8" x14ac:dyDescent="0.75">
      <c r="A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9</v>
      </c>
      <c r="G5" s="5" t="s">
        <v>10</v>
      </c>
      <c r="H5" s="6" t="s">
        <v>11</v>
      </c>
    </row>
    <row r="6" spans="1:18" x14ac:dyDescent="0.55000000000000004">
      <c r="A6" s="1">
        <v>1</v>
      </c>
      <c r="B6">
        <v>0</v>
      </c>
      <c r="C6">
        <v>4.4000000000000004</v>
      </c>
      <c r="D6">
        <f>SQRT((C6*$A$2*$C$2/1000/1000)^2+$B$2^2)-$B$2</f>
        <v>4.2446021066110688</v>
      </c>
      <c r="E6">
        <v>161</v>
      </c>
      <c r="F6">
        <f>E6/$D$2</f>
        <v>2.6833333333333331</v>
      </c>
      <c r="G6">
        <f>F6-$G$2</f>
        <v>2.4466666666666663</v>
      </c>
      <c r="H6">
        <f>SQRT(G6/$D$2+$G$2/$E$2)</f>
        <v>0.20290939412018907</v>
      </c>
      <c r="Q6" s="4"/>
      <c r="R6" s="4"/>
    </row>
    <row r="7" spans="1:18" x14ac:dyDescent="0.55000000000000004">
      <c r="A7" s="1">
        <v>2</v>
      </c>
      <c r="B7">
        <v>0.1</v>
      </c>
      <c r="C7">
        <v>15.4</v>
      </c>
      <c r="D7">
        <f t="shared" ref="D7:D23" si="0">SQRT((C7*$A$2*$C$2/1000/1000)^2+$B$2^2)-$B$2</f>
        <v>49.786947066352468</v>
      </c>
      <c r="E7">
        <v>270</v>
      </c>
      <c r="F7">
        <f t="shared" ref="F7:F23" si="1">E7/$D$2</f>
        <v>4.5</v>
      </c>
      <c r="G7">
        <f t="shared" ref="G7:G23" si="2">F7-$G$2</f>
        <v>4.2633333333333336</v>
      </c>
      <c r="H7">
        <f t="shared" ref="H7:H23" si="3">SQRT(G7/$D$2+$G$2/$E$2)</f>
        <v>0.2673013280924732</v>
      </c>
      <c r="Q7" s="4"/>
      <c r="R7" s="4"/>
    </row>
    <row r="8" spans="1:18" x14ac:dyDescent="0.55000000000000004">
      <c r="A8" s="1">
        <v>3</v>
      </c>
      <c r="B8">
        <v>0.2</v>
      </c>
      <c r="C8">
        <v>24.5</v>
      </c>
      <c r="D8">
        <f t="shared" si="0"/>
        <v>118.42612751616855</v>
      </c>
      <c r="E8">
        <v>363</v>
      </c>
      <c r="F8">
        <f t="shared" si="1"/>
        <v>6.05</v>
      </c>
      <c r="G8">
        <f t="shared" si="2"/>
        <v>5.8133333333333335</v>
      </c>
      <c r="H8">
        <f t="shared" si="3"/>
        <v>0.31190276262536265</v>
      </c>
      <c r="Q8" s="4"/>
      <c r="R8" s="4"/>
    </row>
    <row r="9" spans="1:18" x14ac:dyDescent="0.55000000000000004">
      <c r="A9" s="1">
        <v>4</v>
      </c>
      <c r="B9">
        <v>0.3</v>
      </c>
      <c r="C9">
        <v>34.700000000000003</v>
      </c>
      <c r="D9">
        <f t="shared" si="0"/>
        <v>218.41157791743342</v>
      </c>
      <c r="E9">
        <v>585</v>
      </c>
      <c r="F9">
        <f t="shared" si="1"/>
        <v>9.75</v>
      </c>
      <c r="G9">
        <f t="shared" si="2"/>
        <v>9.5133333333333336</v>
      </c>
      <c r="H9">
        <f t="shared" si="3"/>
        <v>0.39868533958499153</v>
      </c>
      <c r="Q9" s="4"/>
      <c r="R9" s="4"/>
    </row>
    <row r="10" spans="1:18" x14ac:dyDescent="0.55000000000000004">
      <c r="A10" s="1">
        <v>5</v>
      </c>
      <c r="B10">
        <v>0.4</v>
      </c>
      <c r="C10">
        <v>45.7</v>
      </c>
      <c r="D10">
        <f t="shared" si="0"/>
        <v>344.00365496294808</v>
      </c>
      <c r="E10">
        <v>923</v>
      </c>
      <c r="F10">
        <f t="shared" si="1"/>
        <v>15.383333333333333</v>
      </c>
      <c r="G10">
        <f t="shared" si="2"/>
        <v>15.146666666666667</v>
      </c>
      <c r="H10">
        <f t="shared" si="3"/>
        <v>0.50283087503542268</v>
      </c>
      <c r="Q10" s="4"/>
      <c r="R10" s="4"/>
    </row>
    <row r="11" spans="1:18" x14ac:dyDescent="0.55000000000000004">
      <c r="A11" s="1">
        <v>6</v>
      </c>
      <c r="B11">
        <v>0.5</v>
      </c>
      <c r="C11">
        <v>56.1</v>
      </c>
      <c r="D11">
        <f t="shared" si="0"/>
        <v>473.50152361486982</v>
      </c>
      <c r="E11">
        <v>1106</v>
      </c>
      <c r="F11">
        <f t="shared" si="1"/>
        <v>18.433333333333334</v>
      </c>
      <c r="G11">
        <f t="shared" si="2"/>
        <v>18.196666666666665</v>
      </c>
      <c r="H11">
        <f t="shared" si="3"/>
        <v>0.5510646261757528</v>
      </c>
      <c r="Q11" s="4"/>
      <c r="R11" s="4"/>
    </row>
    <row r="12" spans="1:18" x14ac:dyDescent="0.55000000000000004">
      <c r="A12" s="1">
        <v>7</v>
      </c>
      <c r="B12">
        <v>0.6</v>
      </c>
      <c r="C12">
        <v>65.8</v>
      </c>
      <c r="D12">
        <f t="shared" si="0"/>
        <v>600.43600805444476</v>
      </c>
      <c r="E12">
        <v>1194</v>
      </c>
      <c r="F12">
        <f t="shared" si="1"/>
        <v>19.899999999999999</v>
      </c>
      <c r="G12">
        <f t="shared" si="2"/>
        <v>19.66333333333333</v>
      </c>
      <c r="H12">
        <f t="shared" si="3"/>
        <v>0.57281468789362111</v>
      </c>
      <c r="Q12" s="4"/>
      <c r="R12" s="4"/>
    </row>
    <row r="13" spans="1:18" x14ac:dyDescent="0.55000000000000004">
      <c r="A13" s="1">
        <v>8</v>
      </c>
      <c r="B13">
        <v>0.7</v>
      </c>
      <c r="C13">
        <v>78</v>
      </c>
      <c r="D13">
        <f t="shared" si="0"/>
        <v>765.72275768860641</v>
      </c>
      <c r="E13">
        <v>1169</v>
      </c>
      <c r="F13">
        <f t="shared" si="1"/>
        <v>19.483333333333334</v>
      </c>
      <c r="G13">
        <f t="shared" si="2"/>
        <v>19.246666666666666</v>
      </c>
      <c r="H13">
        <f t="shared" si="3"/>
        <v>0.56672058567006567</v>
      </c>
      <c r="Q13" s="4"/>
      <c r="R13" s="4"/>
    </row>
    <row r="14" spans="1:18" x14ac:dyDescent="0.55000000000000004">
      <c r="A14" s="1">
        <v>9</v>
      </c>
      <c r="B14">
        <v>0.8</v>
      </c>
      <c r="C14">
        <v>87</v>
      </c>
      <c r="D14">
        <f t="shared" si="0"/>
        <v>890.47993207180821</v>
      </c>
      <c r="E14">
        <v>1187</v>
      </c>
      <c r="F14">
        <f t="shared" si="1"/>
        <v>19.783333333333335</v>
      </c>
      <c r="G14">
        <f t="shared" si="2"/>
        <v>19.546666666666667</v>
      </c>
      <c r="H14">
        <f t="shared" si="3"/>
        <v>0.5711148940644275</v>
      </c>
      <c r="Q14" s="4"/>
      <c r="R14" s="4"/>
    </row>
    <row r="15" spans="1:18" x14ac:dyDescent="0.55000000000000004">
      <c r="A15" s="1">
        <v>10</v>
      </c>
      <c r="B15">
        <v>0.9</v>
      </c>
      <c r="C15">
        <v>97.4</v>
      </c>
      <c r="D15">
        <f t="shared" si="0"/>
        <v>1036.7861609408453</v>
      </c>
      <c r="E15">
        <v>1131</v>
      </c>
      <c r="F15">
        <f t="shared" si="1"/>
        <v>18.850000000000001</v>
      </c>
      <c r="G15">
        <f t="shared" si="2"/>
        <v>18.613333333333333</v>
      </c>
      <c r="H15">
        <f t="shared" si="3"/>
        <v>0.5573299441683236</v>
      </c>
      <c r="Q15" s="4"/>
      <c r="R15" s="4"/>
    </row>
    <row r="16" spans="1:18" x14ac:dyDescent="0.55000000000000004">
      <c r="A16" s="1">
        <v>11</v>
      </c>
      <c r="B16">
        <v>1</v>
      </c>
      <c r="C16">
        <v>107.4</v>
      </c>
      <c r="D16">
        <f t="shared" si="0"/>
        <v>1179.1011804031143</v>
      </c>
      <c r="E16">
        <v>909</v>
      </c>
      <c r="F16">
        <f t="shared" si="1"/>
        <v>15.15</v>
      </c>
      <c r="G16">
        <f t="shared" si="2"/>
        <v>14.913333333333334</v>
      </c>
      <c r="H16">
        <f t="shared" si="3"/>
        <v>0.49894889517865454</v>
      </c>
      <c r="Q16" s="4"/>
      <c r="R16" s="4"/>
    </row>
    <row r="17" spans="1:18" x14ac:dyDescent="0.55000000000000004">
      <c r="A17" s="1">
        <v>12</v>
      </c>
      <c r="B17">
        <v>1.1000000000000001</v>
      </c>
      <c r="C17">
        <v>120.2</v>
      </c>
      <c r="D17">
        <f t="shared" si="0"/>
        <v>1363.014407628714</v>
      </c>
      <c r="E17">
        <v>790</v>
      </c>
      <c r="F17">
        <f t="shared" si="1"/>
        <v>13.166666666666666</v>
      </c>
      <c r="G17">
        <f t="shared" si="2"/>
        <v>12.93</v>
      </c>
      <c r="H17">
        <f t="shared" si="3"/>
        <v>0.46464442797094258</v>
      </c>
      <c r="Q17" s="4"/>
      <c r="R17" s="4"/>
    </row>
    <row r="18" spans="1:18" x14ac:dyDescent="0.55000000000000004">
      <c r="A18" s="1">
        <v>13</v>
      </c>
      <c r="B18">
        <v>1.2</v>
      </c>
      <c r="C18">
        <v>128.5</v>
      </c>
      <c r="D18">
        <f t="shared" si="0"/>
        <v>1483.0855673716712</v>
      </c>
      <c r="E18">
        <v>610</v>
      </c>
      <c r="F18">
        <f t="shared" si="1"/>
        <v>10.166666666666666</v>
      </c>
      <c r="G18">
        <f t="shared" si="2"/>
        <v>9.93</v>
      </c>
      <c r="H18">
        <f t="shared" si="3"/>
        <v>0.4073014171893396</v>
      </c>
      <c r="Q18" s="4"/>
      <c r="R18" s="4"/>
    </row>
    <row r="19" spans="1:18" x14ac:dyDescent="0.55000000000000004">
      <c r="A19" s="1">
        <v>14</v>
      </c>
      <c r="B19">
        <v>1.3</v>
      </c>
      <c r="C19">
        <v>140</v>
      </c>
      <c r="D19">
        <f t="shared" si="0"/>
        <v>1650.2776314023149</v>
      </c>
      <c r="E19">
        <v>555</v>
      </c>
      <c r="F19">
        <f t="shared" si="1"/>
        <v>9.25</v>
      </c>
      <c r="G19">
        <f t="shared" si="2"/>
        <v>9.0133333333333336</v>
      </c>
      <c r="H19">
        <f t="shared" si="3"/>
        <v>0.38809363131423152</v>
      </c>
      <c r="Q19" s="4"/>
      <c r="R19" s="4"/>
    </row>
    <row r="20" spans="1:18" x14ac:dyDescent="0.55000000000000004">
      <c r="A20" s="1">
        <v>15</v>
      </c>
      <c r="B20">
        <v>1.4</v>
      </c>
      <c r="C20">
        <v>149</v>
      </c>
      <c r="D20">
        <f t="shared" si="0"/>
        <v>1781.6722399854716</v>
      </c>
      <c r="E20">
        <v>475</v>
      </c>
      <c r="F20">
        <f t="shared" si="1"/>
        <v>7.916666666666667</v>
      </c>
      <c r="G20">
        <f t="shared" si="2"/>
        <v>7.6800000000000006</v>
      </c>
      <c r="H20">
        <f t="shared" si="3"/>
        <v>0.35832170523768786</v>
      </c>
      <c r="Q20" s="4"/>
      <c r="R20" s="4"/>
    </row>
    <row r="21" spans="1:18" x14ac:dyDescent="0.55000000000000004">
      <c r="A21" s="1">
        <v>16</v>
      </c>
      <c r="B21">
        <v>1.5</v>
      </c>
      <c r="C21">
        <v>159.30000000000001</v>
      </c>
      <c r="D21">
        <f t="shared" si="0"/>
        <v>1932.5284426419103</v>
      </c>
      <c r="E21">
        <v>357</v>
      </c>
      <c r="F21">
        <f t="shared" si="1"/>
        <v>5.95</v>
      </c>
      <c r="G21">
        <f t="shared" si="2"/>
        <v>5.7133333333333338</v>
      </c>
      <c r="H21">
        <f t="shared" si="3"/>
        <v>0.30921944742636526</v>
      </c>
      <c r="Q21" s="4"/>
      <c r="R21" s="4"/>
    </row>
    <row r="22" spans="1:18" x14ac:dyDescent="0.55000000000000004">
      <c r="A22" s="1">
        <v>17</v>
      </c>
      <c r="B22">
        <v>1.6</v>
      </c>
      <c r="C22">
        <v>168.1</v>
      </c>
      <c r="D22">
        <f t="shared" si="0"/>
        <v>2061.7579073826591</v>
      </c>
      <c r="E22">
        <v>308</v>
      </c>
      <c r="F22">
        <f t="shared" si="1"/>
        <v>5.1333333333333337</v>
      </c>
      <c r="G22">
        <f t="shared" si="2"/>
        <v>4.8966666666666674</v>
      </c>
      <c r="H22">
        <f t="shared" si="3"/>
        <v>0.28636612152200469</v>
      </c>
      <c r="Q22" s="4"/>
      <c r="R22" s="4"/>
    </row>
    <row r="23" spans="1:18" x14ac:dyDescent="0.55000000000000004">
      <c r="A23" s="1">
        <v>18</v>
      </c>
      <c r="B23">
        <v>1.7</v>
      </c>
      <c r="C23">
        <v>174.7</v>
      </c>
      <c r="D23">
        <f t="shared" si="0"/>
        <v>2158.8579082041051</v>
      </c>
      <c r="E23">
        <v>211</v>
      </c>
      <c r="F23">
        <f t="shared" si="1"/>
        <v>3.5166666666666666</v>
      </c>
      <c r="G23">
        <f t="shared" si="2"/>
        <v>3.28</v>
      </c>
      <c r="H23">
        <f t="shared" si="3"/>
        <v>0.23465104114644603</v>
      </c>
      <c r="Q23" s="4"/>
      <c r="R23" s="4"/>
    </row>
    <row r="25" spans="1:18" ht="16.5" x14ac:dyDescent="0.55000000000000004">
      <c r="A25" s="3"/>
    </row>
    <row r="26" spans="1:18" x14ac:dyDescent="0.55000000000000004">
      <c r="H26" s="2"/>
    </row>
    <row r="27" spans="1:18" x14ac:dyDescent="0.55000000000000004">
      <c r="A27" s="1"/>
    </row>
    <row r="28" spans="1:18" x14ac:dyDescent="0.55000000000000004">
      <c r="A28" s="1"/>
    </row>
    <row r="29" spans="1:18" x14ac:dyDescent="0.55000000000000004">
      <c r="A29" s="1"/>
    </row>
    <row r="30" spans="1:18" x14ac:dyDescent="0.55000000000000004">
      <c r="A30" s="1"/>
    </row>
    <row r="31" spans="1:18" x14ac:dyDescent="0.55000000000000004">
      <c r="A31" s="1"/>
    </row>
    <row r="32" spans="1:18" x14ac:dyDescent="0.55000000000000004">
      <c r="A32" s="1"/>
    </row>
    <row r="33" spans="1:1" x14ac:dyDescent="0.55000000000000004">
      <c r="A33" s="1"/>
    </row>
    <row r="34" spans="1:1" x14ac:dyDescent="0.55000000000000004">
      <c r="A34" s="1"/>
    </row>
    <row r="35" spans="1:1" x14ac:dyDescent="0.55000000000000004">
      <c r="A35" s="1"/>
    </row>
    <row r="36" spans="1:1" x14ac:dyDescent="0.55000000000000004">
      <c r="A36" s="1"/>
    </row>
    <row r="37" spans="1:1" x14ac:dyDescent="0.55000000000000004">
      <c r="A37" s="1"/>
    </row>
    <row r="38" spans="1:1" x14ac:dyDescent="0.55000000000000004">
      <c r="A38" s="1"/>
    </row>
    <row r="39" spans="1:1" x14ac:dyDescent="0.55000000000000004">
      <c r="A39" s="1"/>
    </row>
    <row r="40" spans="1:1" x14ac:dyDescent="0.55000000000000004">
      <c r="A40" s="1"/>
    </row>
    <row r="41" spans="1:1" x14ac:dyDescent="0.55000000000000004">
      <c r="A41" s="1"/>
    </row>
    <row r="42" spans="1:1" x14ac:dyDescent="0.55000000000000004">
      <c r="A42" s="1"/>
    </row>
    <row r="43" spans="1:1" x14ac:dyDescent="0.55000000000000004">
      <c r="A43" s="1"/>
    </row>
    <row r="44" spans="1:1" x14ac:dyDescent="0.55000000000000004">
      <c r="A44" s="1"/>
    </row>
    <row r="64" spans="7:7" x14ac:dyDescent="0.55000000000000004">
      <c r="G64">
        <f>SQRT(G6/$D$2+$G$2/$E$2)</f>
        <v>0.20290939412018907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Răzvan-Andrei ROTARU (133243)</dc:creator>
  <cp:lastModifiedBy>Daniel Ghindea</cp:lastModifiedBy>
  <dcterms:created xsi:type="dcterms:W3CDTF">2023-10-10T11:09:21Z</dcterms:created>
  <dcterms:modified xsi:type="dcterms:W3CDTF">2023-10-18T07:52:58Z</dcterms:modified>
</cp:coreProperties>
</file>