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56968B1A-CE39-473E-B027-F0091CD62651}" xr6:coauthVersionLast="47" xr6:coauthVersionMax="47" xr10:uidLastSave="{00000000-0000-0000-0000-000000000000}"/>
  <bookViews>
    <workbookView xWindow="-120" yWindow="-120" windowWidth="20730" windowHeight="11310" firstSheet="3" activeTab="6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'01-Budget'!$C$1</definedName>
    <definedName name="_xlchart.v1.1" hidden="1">'01-Budget'!$C$2:$C$38</definedName>
    <definedName name="_xlchart.v1.2" hidden="1">'01-Budget'!$C$1</definedName>
    <definedName name="_xlchart.v1.3" hidden="1">'01-Budget'!$C$2:$C$37</definedName>
    <definedName name="_xlchart.v1.4" hidden="1">'01-Budget'!$A$2:$A$38</definedName>
    <definedName name="_xlchart.v1.5" hidden="1">'01-Budget'!$D$1</definedName>
    <definedName name="_xlchart.v1.6" hidden="1">'01-Budget'!$D$2:$D$38</definedName>
    <definedName name="_xlchart.v1.7" hidden="1">'01-Budget'!$D$1</definedName>
    <definedName name="_xlchart.v1.8" hidden="1">'01-Budget'!$D$2:$D$37</definedName>
  </definedNames>
  <calcPr calcId="18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5" l="1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<sst xmlns="http://schemas.openxmlformats.org/spreadsheetml/2006/main" count="398" uniqueCount="265">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</sst>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_xlchart.v1.0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_xlchart.v1.2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_xlchart.v1.5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_xlchart.v1.7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98" dataDxfId="97">
  <autoFilter ref="A1:W37" xr:uid="{3312BD19-C58D-44C9-9081-35E47D6BEE91}"/>
  <tableColumns count="23">
    <tableColumn id="24" xr3:uid="{F923AF45-9D46-4D18-B925-38B8BEB86059}" name="Year" dataDxfId="96" totalsRowDxfId="95"/>
    <tableColumn id="1" xr3:uid="{8EBBE7C2-C046-4B4A-B640-ED5DBC962B6F}" name="Month" totalsRowFunction="count" dataDxfId="94" totalsRowDxfId="93"/>
    <tableColumn id="2" xr3:uid="{8A63691D-8589-42E7-A686-3BD5BB74A8B1}" name="Bank_Balance" totalsRowFunction="max" dataDxfId="92" totalsRowDxfId="91"/>
    <tableColumn id="5" xr3:uid="{1203E385-0896-49BE-86F3-C5477688602A}" name="Revenue" totalsRowFunction="average" dataDxfId="90" totalsRowDxfId="89"/>
    <tableColumn id="16" xr3:uid="{508C90CE-22D3-4800-8230-DA9F8D2CA19B}" name="Bonus" totalsRowFunction="average" dataDxfId="88" totalsRowDxfId="87">
      <calculatedColumnFormula>IF(Budget_Table[[#This Row],[Revenue]]&gt;39999,Budget_Table[[#This Row],[Revenue]]*-0.01,0)</calculatedColumnFormula>
    </tableColumn>
    <tableColumn id="14" xr3:uid="{73A5A091-CE88-421D-B76E-51199219B2B8}" name="Gammiat" dataDxfId="86" totalsRowDxfId="85"/>
    <tableColumn id="23" xr3:uid="{8B037BAA-9974-45EB-87C6-912132963841}" name="ZAKAT" dataDxfId="84" totalsRowDxfId="83"/>
    <tableColumn id="3" xr3:uid="{4268231F-3502-48F5-9ECC-1EF1B54B200D}" name="Salaries" totalsRowFunction="sum" dataDxfId="82" totalsRowDxfId="81"/>
    <tableColumn id="4" xr3:uid="{B4D2DED4-25E4-4438-BCAA-3CAEBD7F2E68}" name="Maint" totalsRowFunction="sum" dataDxfId="80" totalsRowDxfId="79"/>
    <tableColumn id="6" xr3:uid="{66310BEE-AE75-45F0-B222-7003746C065A}" name="Stock" totalsRowFunction="sum" dataDxfId="78" totalsRowDxfId="77"/>
    <tableColumn id="7" xr3:uid="{0D7FFC00-3FC9-484D-A5E1-85ECA7D816E7}" name="Home_Expenses" totalsRowFunction="sum" dataDxfId="76" totalsRowDxfId="75"/>
    <tableColumn id="19" xr3:uid="{D0F0DF57-5B43-4740-831F-228734FC7DE7}" name="Cleanind" dataDxfId="74" totalsRowDxfId="73"/>
    <tableColumn id="18" xr3:uid="{036C41B7-0FB1-43D6-9089-3A790919B056}" name="Medicines" dataDxfId="72" totalsRowDxfId="71"/>
    <tableColumn id="22" xr3:uid="{6F9E872C-9774-4953-B865-B1AAEEDC7EBB}" name="Club" dataDxfId="70" totalsRowDxfId="69"/>
    <tableColumn id="17" xr3:uid="{ED175497-748B-40EC-B0AF-DE5405F441D1}" name="Cloths" totalsRowFunction="average" dataDxfId="68" totalsRowDxfId="67">
      <calculatedColumnFormula>-1500*3</calculatedColumnFormula>
    </tableColumn>
    <tableColumn id="12" xr3:uid="{257E32F4-CFAD-49C5-A482-67A4E94CC271}" name="Schools" totalsRowFunction="sum" dataDxfId="66" totalsRowDxfId="65"/>
    <tableColumn id="13" xr3:uid="{406538B9-50A6-4920-BC9A-8CFF81111415}" name="Education" totalsRowFunction="sum" dataDxfId="64" totalsRowDxfId="63"/>
    <tableColumn id="15" xr3:uid="{96F05650-A0B8-48FD-9FF2-0CF2D042920F}" name="Internet" totalsRowFunction="sum" dataDxfId="62" totalsRowDxfId="61"/>
    <tableColumn id="8" xr3:uid="{95C77D14-0A76-4D03-A378-9A2F9589D3A9}" name="Electric" totalsRowFunction="sum" dataDxfId="60" totalsRowDxfId="59"/>
    <tableColumn id="9" xr3:uid="{8B1308FF-6556-45E1-B5DF-82DBE6BD17DD}" name="Gas" totalsRowFunction="sum" dataDxfId="58" totalsRowDxfId="57"/>
    <tableColumn id="21" xr3:uid="{8C97B4B6-F32B-4BEB-96DE-ABF8666A8064}" name="Add_Expenses" dataDxfId="56" totalsRowDxfId="55"/>
    <tableColumn id="10" xr3:uid="{3232CB77-E33A-4499-B61C-DE4C55BD1427}" name="Fuel" totalsRowFunction="sum" dataDxfId="54" totalsRowDxfId="53"/>
    <tableColumn id="11" xr3:uid="{49E26DD5-7DCC-4DE2-9A44-D49E5EA1A831}" name="Balance" totalsRowFunction="max" dataDxfId="52" totalsRowDxfId="51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50" dataDxfId="49">
  <autoFilter ref="A1:D65" xr:uid="{C3265939-9DDE-49D0-B16D-992584708B59}"/>
  <tableColumns count="4">
    <tableColumn id="1" xr3:uid="{C1615512-B305-443E-B90D-B937DDC12AAD}" name="Date" dataDxfId="48"/>
    <tableColumn id="4" xr3:uid="{CD51677C-1FFD-4666-8219-66C9FA06991E}" name="Item" dataDxfId="47"/>
    <tableColumn id="2" xr3:uid="{0763EF00-2B55-43F7-ABF4-D1736C803D76}" name="Item_Val" dataDxfId="46"/>
    <tableColumn id="3" xr3:uid="{48268654-5DAF-481F-8F79-BFA62E4DE8CF}" name="Growth" dataDxfId="45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44" dataDxfId="43">
  <autoFilter ref="A1:F14" xr:uid="{295D201E-D7C4-4A70-B04C-58DAFE9F33CA}"/>
  <tableColumns count="6">
    <tableColumn id="1" xr3:uid="{2BB46849-9F9D-4DF6-A2B9-97B67F7EBBCE}" name="Attribute" dataDxfId="42"/>
    <tableColumn id="5" xr3:uid="{D3B47D54-C984-4A64-81BD-BFB3E291E849}" name="Object" dataDxfId="41"/>
    <tableColumn id="4" xr3:uid="{C0CFD872-AE2C-4A70-ADCE-553B5A5141BA}" name="Attribute_Desc" dataDxfId="40"/>
    <tableColumn id="2" xr3:uid="{0414412C-1674-4CB5-BC78-E617BCDAADBC}" name="Question" dataDxfId="39"/>
    <tableColumn id="6" xr3:uid="{7E7A64D1-692D-49BD-B53A-18EFBB427A10}" name="Answer Approach" dataDxfId="38"/>
    <tableColumn id="3" xr3:uid="{A422447F-2544-4757-8822-5241B7C0C8B4}" name="Typ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6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35" dataDxfId="34">
  <autoFilter ref="A1:E36" xr:uid="{08D949C8-7183-46B8-B8DE-C8500CEA663F}"/>
  <tableColumns count="5">
    <tableColumn id="1" xr3:uid="{3DE165E8-C653-49B1-B9FF-7DF40D0C7678}" name="Measurements Types" totalsRowLabel="Count" dataDxfId="33" totalsRowDxfId="32"/>
    <tableColumn id="2" xr3:uid="{24E7BC82-A5E3-4B02-AB56-BCA40829095C}" name="Measurement" totalsRowFunction="count" dataDxfId="31" totalsRowDxfId="30"/>
    <tableColumn id="3" xr3:uid="{43D487C5-6DD1-4CBA-8692-C9C781D0BAA9}" name="Value" totalsRowFunction="count" dataDxfId="29" totalsRowDxfId="28"/>
    <tableColumn id="4" xr3:uid="{E4F9C1FF-E028-4100-B23F-AD155885FE70}" name="Description" totalsRowFunction="count" dataDxfId="27" totalsRowDxfId="26"/>
    <tableColumn id="5" xr3:uid="{15DB07C0-D3A2-4E9F-8472-87FB97F1E68B}" name="Why We need It" totalsRowFunction="count" dataDxfId="25" totalsRow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13" dataDxfId="12" totalsRowDxfId="11">
  <autoFilter ref="B1:C4" xr:uid="{1D6AD1AE-8BFB-43FE-A342-FAAED5606F39}"/>
  <tableColumns count="2">
    <tableColumn id="1" xr3:uid="{EEEA92C2-FCB5-4646-B2D8-21325C961E6C}" name="Doctors" totalsRowFunction="average" dataDxfId="9" totalsRowDxfId="10"/>
    <tableColumn id="2" xr3:uid="{660608BD-9486-4261-BAE1-13E9696E5733}" name="Teachers" totalsRowFunction="average" dataDxfId="7" totalsRow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23" dataDxfId="22">
  <autoFilter ref="A1:C9" xr:uid="{AE0EDD48-DF6B-42AE-AC77-8C772E5BA9E5}"/>
  <tableColumns count="3">
    <tableColumn id="1" xr3:uid="{F09306D3-A1F2-41E1-86DC-67EDFBC18722}" name="Year" dataDxfId="21"/>
    <tableColumn id="2" xr3:uid="{2BC120C4-42A7-4B5F-B780-E61305548892}" name="Generated" dataDxfId="20"/>
    <tableColumn id="3" xr3:uid="{E28AE0CD-4C45-4B53-BFFA-03DDE4A9CBD4}" name="Usage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18" dataDxfId="17">
  <autoFilter ref="A1:C9" xr:uid="{77E360E5-2067-40BC-B7A3-06095CBD22CF}"/>
  <tableColumns count="3">
    <tableColumn id="1" xr3:uid="{0323F7C7-1DB8-4F54-8866-477BCC7ACE27}" name="Year" dataDxfId="16"/>
    <tableColumn id="2" xr3:uid="{1D0671B4-9EF9-4F75-8B21-941CC74796EE}" name="Generated" dataDxfId="15"/>
    <tableColumn id="3" xr3:uid="{B9BDCF29-410A-480C-B445-F5D7C354BB0F}" name="Usage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topLeftCell="A31" workbookViewId="0">
      <selection activeCell="A42" sqref="A42:XFD49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6" priority="11" operator="lessThan">
      <formula>0</formula>
    </cfRule>
  </conditionalFormatting>
  <conditionalFormatting sqref="W2:W37">
    <cfRule type="top10" dxfId="5" priority="12" percent="1" bottom="1" rank="10"/>
    <cfRule type="top10" dxfId="4" priority="13" percent="1" rank="10"/>
  </conditionalFormatting>
  <conditionalFormatting sqref="C2:C38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topLeftCell="A31" workbookViewId="0">
      <selection activeCell="C32" sqref="C32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2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topLeftCell="A12" zoomScale="85" zoomScaleNormal="85" workbookViewId="0">
      <selection sqref="A1:D37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tabSelected="1"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2022-05-18T13:03:48Z</dcterms:modified>
</cp:coreProperties>
</file>