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tatistics" sheetId="1" r:id="rId1"/>
    <sheet name="Delivery_Plan" sheetId="2" r:id="rId2"/>
    <sheet name="Homers Testing Plan" sheetId="6" r:id="rId3"/>
    <sheet name="ClientsProfile" sheetId="3" r:id="rId4"/>
    <sheet name="TechnicalRepresentitives" sheetId="4" r:id="rId5"/>
    <sheet name="Implementation Representitives" sheetId="5" r:id="rId6"/>
  </sheets>
  <calcPr calcId="162913"/>
</workbook>
</file>

<file path=xl/calcChain.xml><?xml version="1.0" encoding="utf-8"?>
<calcChain xmlns="http://schemas.openxmlformats.org/spreadsheetml/2006/main">
  <c r="C20" i="6" l="1"/>
  <c r="C21" i="6" s="1"/>
  <c r="C23" i="6" s="1"/>
</calcChain>
</file>

<file path=xl/sharedStrings.xml><?xml version="1.0" encoding="utf-8"?>
<sst xmlns="http://schemas.openxmlformats.org/spreadsheetml/2006/main" count="82" uniqueCount="59">
  <si>
    <t>Client</t>
  </si>
  <si>
    <t>Delivery Date</t>
  </si>
  <si>
    <t>Technical Reporesentitive</t>
  </si>
  <si>
    <t>Support Representitive</t>
  </si>
  <si>
    <t>Delivery Status</t>
  </si>
  <si>
    <t>Visit Report#</t>
  </si>
  <si>
    <t>Homers</t>
  </si>
  <si>
    <t>Client Name</t>
  </si>
  <si>
    <t>No. Branches</t>
  </si>
  <si>
    <t>Installed Modules</t>
  </si>
  <si>
    <t>New-Optima
Delivery</t>
  </si>
  <si>
    <t>Homers
Delivery</t>
  </si>
  <si>
    <t>Cleaning Tool
 Delivery</t>
  </si>
  <si>
    <t>Name</t>
  </si>
  <si>
    <t>Tel</t>
  </si>
  <si>
    <t>Email Address</t>
  </si>
  <si>
    <t>Role</t>
  </si>
  <si>
    <t>Sino Stores</t>
  </si>
  <si>
    <t>Tagoury</t>
  </si>
  <si>
    <t>3Brothers</t>
  </si>
  <si>
    <t>GANA</t>
  </si>
  <si>
    <t>Kouadis</t>
  </si>
  <si>
    <t>Joly </t>
  </si>
  <si>
    <t>New Alfa</t>
  </si>
  <si>
    <t>Alarab</t>
  </si>
  <si>
    <t>ElAmin</t>
  </si>
  <si>
    <t>Lead Consultant</t>
  </si>
  <si>
    <t>Eman Mohamed</t>
  </si>
  <si>
    <t>Technical TL</t>
  </si>
  <si>
    <t>x</t>
  </si>
  <si>
    <t>Mohamed Ghazaly</t>
  </si>
  <si>
    <t>Homers Branches</t>
  </si>
  <si>
    <t>Ahmed Abdel Azim</t>
  </si>
  <si>
    <t>Service Leader</t>
  </si>
  <si>
    <t>Migrate Old  Homers</t>
  </si>
  <si>
    <t>Phase</t>
  </si>
  <si>
    <t>Task</t>
  </si>
  <si>
    <t>Installation</t>
  </si>
  <si>
    <t>Install HO</t>
  </si>
  <si>
    <t>Install Branch</t>
  </si>
  <si>
    <t>Install Web Service</t>
  </si>
  <si>
    <t>Comsys Structure</t>
  </si>
  <si>
    <t>Create</t>
  </si>
  <si>
    <t>Delete</t>
  </si>
  <si>
    <t>Update</t>
  </si>
  <si>
    <t>Security Module</t>
  </si>
  <si>
    <t>General Codes</t>
  </si>
  <si>
    <t>Getting New Codes from HO</t>
  </si>
  <si>
    <t>Getting Updated Codes from HO</t>
  </si>
  <si>
    <t>Delete deleted Codes from HO</t>
  </si>
  <si>
    <t>Testing Transactions</t>
  </si>
  <si>
    <t>Sending Create new transactions in Branch to HO</t>
  </si>
  <si>
    <t>Sending Updated transactions in Branch to HO</t>
  </si>
  <si>
    <t>deleting deleted transactions in Branch from HO</t>
  </si>
  <si>
    <t>Required Effort
/Hr</t>
  </si>
  <si>
    <t>Totals Effort Per Hours</t>
  </si>
  <si>
    <t>Totals Effort Per Days</t>
  </si>
  <si>
    <t>Expected Start Date</t>
  </si>
  <si>
    <t>Expected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</si>
</sst>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/>
  </sheetViews>
  <sheetFormatPr defaultRowHeight="14.25" x14ac:dyDescent="0.2"/>
  <cols>
    <col min="2" max="2" width="20" customWidth="1"/>
    <col min="3" max="3" width="25.625" bestFit="1" customWidth="1"/>
    <col min="4" max="4" width="26.75" bestFit="1" customWidth="1"/>
    <col min="5" max="5" width="13.625" bestFit="1" customWidth="1"/>
    <col min="6" max="6" width="11.625" customWidth="1"/>
    <col min="7" max="7" width="13.375" customWidth="1"/>
    <col min="8" max="8" width="13.875" bestFit="1" customWidth="1"/>
    <col min="9" max="9" width="15.25" customWidth="1"/>
    <col min="10" max="10" width="13.75" bestFit="1" customWidth="1"/>
  </cols>
  <sheetData>
    <row r="1" spans="1:10" ht="47.25" x14ac:dyDescent="0.25">
      <c r="A1" s="2" t="s">
        <v>0</v>
      </c>
      <c r="B1" s="2" t="s">
        <v>1</v>
      </c>
      <c r="C1" s="2" t="s">
        <v>3</v>
      </c>
      <c r="D1" s="2" t="s">
        <v>2</v>
      </c>
      <c r="E1" s="3" t="s">
        <v>10</v>
      </c>
      <c r="F1" s="3" t="s">
        <v>11</v>
      </c>
      <c r="G1" s="3" t="s">
        <v>34</v>
      </c>
      <c r="H1" s="3" t="s">
        <v>12</v>
      </c>
      <c r="I1" s="2" t="s">
        <v>4</v>
      </c>
      <c r="J1" s="2" t="s">
        <v>5</v>
      </c>
    </row>
    <row r="2" spans="1:10" x14ac:dyDescent="0.2">
      <c r="A2" s="4" t="s">
        <v>25</v>
      </c>
      <c r="B2" s="5">
        <v>42186</v>
      </c>
      <c r="C2" s="4" t="s">
        <v>30</v>
      </c>
      <c r="D2" s="4" t="s">
        <v>27</v>
      </c>
      <c r="E2" s="4" t="s">
        <v>29</v>
      </c>
      <c r="F2" s="4" t="s">
        <v>29</v>
      </c>
      <c r="G2" s="4" t="s">
        <v>29</v>
      </c>
      <c r="H2" s="4" t="s">
        <v>29</v>
      </c>
      <c r="I2" s="4"/>
      <c r="J2" s="4"/>
    </row>
  </sheetData>
  <dataValidations count="1">
    <dataValidation type="list" allowBlank="1" showInputMessage="1" showErrorMessage="1" sqref="I2:I1048576">
      <formula1>"Ok,Cancel,Pend"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ClientsProfile!$A$2:$A$200</xm:f>
          </x14:formula1>
          <xm:sqref>A2:A1048576</xm:sqref>
        </x14:dataValidation>
        <x14:dataValidation type="list" allowBlank="1" showInputMessage="1" showErrorMessage="1">
          <x14:formula1>
            <xm:f>'Implementation Representitives'!$A$2:$A$20</xm:f>
          </x14:formula1>
          <xm:sqref>C2:C1048576</xm:sqref>
        </x14:dataValidation>
        <x14:dataValidation type="list" allowBlank="1" showInputMessage="1" showErrorMessage="1">
          <x14:formula1>
            <xm:f>TechnicalRepresentitives!$A$2:$A$20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A33" sqref="A33"/>
    </sheetView>
  </sheetViews>
  <sheetFormatPr defaultRowHeight="14.25" x14ac:dyDescent="0.2"/>
  <cols>
    <col min="1" max="1" width="29.875" customWidth="1"/>
    <col min="2" max="2" width="45" bestFit="1" customWidth="1"/>
    <col min="3" max="3" width="16.125" bestFit="1" customWidth="1"/>
  </cols>
  <sheetData>
    <row r="1" spans="1:3" ht="31.5" x14ac:dyDescent="0.25">
      <c r="A1" s="2" t="s">
        <v>35</v>
      </c>
      <c r="B1" s="2" t="s">
        <v>36</v>
      </c>
      <c r="C1" s="3" t="s">
        <v>54</v>
      </c>
    </row>
    <row r="2" spans="1:3" x14ac:dyDescent="0.2">
      <c r="A2" t="s">
        <v>37</v>
      </c>
      <c r="B2" t="s">
        <v>38</v>
      </c>
      <c r="C2">
        <v>1</v>
      </c>
    </row>
    <row r="3" spans="1:3" x14ac:dyDescent="0.2">
      <c r="A3" t="s">
        <v>37</v>
      </c>
      <c r="B3" t="s">
        <v>40</v>
      </c>
      <c r="C3">
        <v>1</v>
      </c>
    </row>
    <row r="4" spans="1:3" x14ac:dyDescent="0.2">
      <c r="A4" t="s">
        <v>37</v>
      </c>
      <c r="B4" t="s">
        <v>39</v>
      </c>
      <c r="C4">
        <v>1</v>
      </c>
    </row>
    <row r="5" spans="1:3" x14ac:dyDescent="0.2">
      <c r="A5" t="s">
        <v>41</v>
      </c>
      <c r="B5" t="s">
        <v>42</v>
      </c>
      <c r="C5">
        <v>8</v>
      </c>
    </row>
    <row r="6" spans="1:3" x14ac:dyDescent="0.2">
      <c r="A6" t="s">
        <v>41</v>
      </c>
      <c r="B6" t="s">
        <v>44</v>
      </c>
      <c r="C6">
        <v>8</v>
      </c>
    </row>
    <row r="7" spans="1:3" x14ac:dyDescent="0.2">
      <c r="A7" t="s">
        <v>41</v>
      </c>
      <c r="B7" t="s">
        <v>43</v>
      </c>
      <c r="C7">
        <v>8</v>
      </c>
    </row>
    <row r="8" spans="1:3" x14ac:dyDescent="0.2">
      <c r="A8" t="s">
        <v>45</v>
      </c>
      <c r="B8" t="s">
        <v>42</v>
      </c>
      <c r="C8">
        <v>4</v>
      </c>
    </row>
    <row r="9" spans="1:3" x14ac:dyDescent="0.2">
      <c r="A9" t="s">
        <v>45</v>
      </c>
      <c r="B9" t="s">
        <v>44</v>
      </c>
      <c r="C9">
        <v>2</v>
      </c>
    </row>
    <row r="10" spans="1:3" x14ac:dyDescent="0.2">
      <c r="A10" t="s">
        <v>45</v>
      </c>
      <c r="B10" t="s">
        <v>43</v>
      </c>
      <c r="C10">
        <v>2</v>
      </c>
    </row>
    <row r="11" spans="1:3" x14ac:dyDescent="0.2">
      <c r="A11" t="s">
        <v>46</v>
      </c>
      <c r="B11" t="s">
        <v>47</v>
      </c>
      <c r="C11">
        <v>16</v>
      </c>
    </row>
    <row r="12" spans="1:3" x14ac:dyDescent="0.2">
      <c r="A12" t="s">
        <v>46</v>
      </c>
      <c r="B12" t="s">
        <v>48</v>
      </c>
      <c r="C12">
        <v>16</v>
      </c>
    </row>
    <row r="13" spans="1:3" x14ac:dyDescent="0.2">
      <c r="A13" t="s">
        <v>46</v>
      </c>
      <c r="B13" t="s">
        <v>49</v>
      </c>
      <c r="C13">
        <v>16</v>
      </c>
    </row>
    <row r="14" spans="1:3" x14ac:dyDescent="0.2">
      <c r="A14" t="s">
        <v>50</v>
      </c>
      <c r="B14" t="s">
        <v>51</v>
      </c>
      <c r="C14">
        <v>16</v>
      </c>
    </row>
    <row r="15" spans="1:3" x14ac:dyDescent="0.2">
      <c r="A15" t="s">
        <v>50</v>
      </c>
      <c r="B15" t="s">
        <v>52</v>
      </c>
      <c r="C15">
        <v>16</v>
      </c>
    </row>
    <row r="16" spans="1:3" x14ac:dyDescent="0.2">
      <c r="A16" t="s">
        <v>50</v>
      </c>
      <c r="B16" t="s">
        <v>53</v>
      </c>
      <c r="C16">
        <v>16</v>
      </c>
    </row>
    <row r="20" spans="1:3" x14ac:dyDescent="0.2">
      <c r="A20" t="s">
        <v>55</v>
      </c>
      <c r="C20">
        <f>SUM(C2:C18)</f>
        <v>131</v>
      </c>
    </row>
    <row r="21" spans="1:3" x14ac:dyDescent="0.2">
      <c r="A21" t="s">
        <v>56</v>
      </c>
      <c r="C21" s="6">
        <f>C20/7</f>
        <v>18.714285714285715</v>
      </c>
    </row>
    <row r="22" spans="1:3" x14ac:dyDescent="0.2">
      <c r="A22" t="s">
        <v>57</v>
      </c>
      <c r="C22" s="7">
        <v>42148</v>
      </c>
    </row>
    <row r="23" spans="1:3" x14ac:dyDescent="0.2">
      <c r="A23" t="s">
        <v>58</v>
      </c>
      <c r="C23" s="7">
        <f>C22+C21*7/5</f>
        <v>42174.2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3" sqref="E3"/>
    </sheetView>
  </sheetViews>
  <sheetFormatPr defaultRowHeight="14.25" x14ac:dyDescent="0.2"/>
  <cols>
    <col min="1" max="1" width="12.875" bestFit="1" customWidth="1"/>
    <col min="2" max="2" width="14" bestFit="1" customWidth="1"/>
    <col min="3" max="3" width="17" bestFit="1" customWidth="1"/>
    <col min="5" max="5" width="18.125" bestFit="1" customWidth="1"/>
  </cols>
  <sheetData>
    <row r="1" spans="1:5" ht="15.75" x14ac:dyDescent="0.25">
      <c r="A1" s="1" t="s">
        <v>7</v>
      </c>
      <c r="B1" s="1" t="s">
        <v>8</v>
      </c>
      <c r="C1" s="1" t="s">
        <v>9</v>
      </c>
      <c r="D1" s="1" t="s">
        <v>6</v>
      </c>
      <c r="E1" s="1" t="s">
        <v>31</v>
      </c>
    </row>
    <row r="2" spans="1:5" x14ac:dyDescent="0.2">
      <c r="A2" t="s">
        <v>17</v>
      </c>
    </row>
    <row r="3" spans="1:5" x14ac:dyDescent="0.2">
      <c r="A3" t="s">
        <v>18</v>
      </c>
      <c r="B3">
        <v>3</v>
      </c>
    </row>
    <row r="4" spans="1:5" x14ac:dyDescent="0.2">
      <c r="A4" t="s">
        <v>19</v>
      </c>
    </row>
    <row r="5" spans="1:5" x14ac:dyDescent="0.2">
      <c r="A5" t="s">
        <v>20</v>
      </c>
    </row>
    <row r="6" spans="1:5" x14ac:dyDescent="0.2">
      <c r="A6" t="s">
        <v>21</v>
      </c>
    </row>
    <row r="7" spans="1:5" x14ac:dyDescent="0.2">
      <c r="A7" t="s">
        <v>22</v>
      </c>
    </row>
    <row r="8" spans="1:5" x14ac:dyDescent="0.2">
      <c r="A8" t="s">
        <v>23</v>
      </c>
    </row>
    <row r="9" spans="1:5" x14ac:dyDescent="0.2">
      <c r="A9" t="s">
        <v>24</v>
      </c>
    </row>
    <row r="10" spans="1:5" x14ac:dyDescent="0.2">
      <c r="A10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4.25" x14ac:dyDescent="0.2"/>
  <cols>
    <col min="2" max="2" width="11.625" bestFit="1" customWidth="1"/>
    <col min="4" max="4" width="13.625" bestFit="1" customWidth="1"/>
  </cols>
  <sheetData>
    <row r="1" spans="1:4" ht="15.75" x14ac:dyDescent="0.25">
      <c r="A1" s="1" t="s">
        <v>13</v>
      </c>
      <c r="B1" s="1" t="s">
        <v>16</v>
      </c>
      <c r="C1" s="1" t="s">
        <v>14</v>
      </c>
      <c r="D1" s="1" t="s">
        <v>15</v>
      </c>
    </row>
    <row r="2" spans="1:4" x14ac:dyDescent="0.2">
      <c r="A2" t="s">
        <v>27</v>
      </c>
      <c r="B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4.25" x14ac:dyDescent="0.2"/>
  <cols>
    <col min="1" max="1" width="17.625" bestFit="1" customWidth="1"/>
    <col min="2" max="2" width="15.25" bestFit="1" customWidth="1"/>
    <col min="4" max="4" width="14.75" bestFit="1" customWidth="1"/>
  </cols>
  <sheetData>
    <row r="1" spans="1:4" ht="15.75" x14ac:dyDescent="0.25">
      <c r="A1" s="1" t="s">
        <v>13</v>
      </c>
      <c r="B1" s="1" t="s">
        <v>16</v>
      </c>
      <c r="C1" s="1" t="s">
        <v>14</v>
      </c>
      <c r="D1" s="1" t="s">
        <v>15</v>
      </c>
    </row>
    <row r="2" spans="1:4" x14ac:dyDescent="0.2">
      <c r="A2" t="s">
        <v>30</v>
      </c>
      <c r="B2" t="s">
        <v>26</v>
      </c>
    </row>
    <row r="3" spans="1:4" x14ac:dyDescent="0.2">
      <c r="A3" t="s">
        <v>32</v>
      </c>
      <c r="B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Delivery_Plan</vt:lpstr>
      <vt:lpstr>Homers Testing Plan</vt:lpstr>
      <vt:lpstr>ClientsProfile</vt:lpstr>
      <vt:lpstr>TechnicalRepresentitives</vt:lpstr>
      <vt:lpstr>Implementation Representitives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2019-02-06T09:48:39Z</dcterms:modified>
</cp:coreProperties>
</file>