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Research\Repos\DatabaseCodes\Jupyter\Tungsten\"/>
    </mc:Choice>
  </mc:AlternateContent>
  <xr:revisionPtr revIDLastSave="0" documentId="13_ncr:1_{848A2BD6-4F04-46D3-B7D9-25A331C1299B}" xr6:coauthVersionLast="47" xr6:coauthVersionMax="47" xr10:uidLastSave="{00000000-0000-0000-0000-000000000000}"/>
  <bookViews>
    <workbookView xWindow="-110" yWindow="-110" windowWidth="38620" windowHeight="21100" tabRatio="852" activeTab="2" xr2:uid="{D289EE42-B074-4616-9B9B-4CE9F1662138}"/>
  </bookViews>
  <sheets>
    <sheet name="W_density" sheetId="15" r:id="rId1"/>
    <sheet name="W_diffusivity" sheetId="1" r:id="rId2"/>
    <sheet name="W_specific_heat" sheetId="3" r:id="rId3"/>
    <sheet name="W_conductivity" sheetId="4" r:id="rId4"/>
    <sheet name="W_resistivity" sheetId="5" r:id="rId5"/>
    <sheet name="W_CTE" sheetId="6" r:id="rId6"/>
    <sheet name="W_emissivity" sheetId="9" r:id="rId7"/>
    <sheet name="W_elastic" sheetId="10" r:id="rId8"/>
    <sheet name="W_hardness" sheetId="16" r:id="rId9"/>
    <sheet name="W_Yield_Strength" sheetId="17" r:id="rId10"/>
    <sheet name="W_Ultimate Strength" sheetId="7" r:id="rId11"/>
    <sheet name="W_ductility" sheetId="8" r:id="rId12"/>
    <sheet name="W_toughness" sheetId="14" r:id="rId13"/>
    <sheet name="W_creep" sheetId="11" r:id="rId14"/>
    <sheet name="W_fatigue" sheetId="12" r:id="rId15"/>
    <sheet name="W_chemical" sheetId="13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3" l="1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</calcChain>
</file>

<file path=xl/sharedStrings.xml><?xml version="1.0" encoding="utf-8"?>
<sst xmlns="http://schemas.openxmlformats.org/spreadsheetml/2006/main" count="189" uniqueCount="92">
  <si>
    <t>W-Fujitsuka</t>
  </si>
  <si>
    <t>Temp (K)</t>
  </si>
  <si>
    <r>
      <t>Thermal Diffusivity Coef. (mm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/s)</t>
    </r>
  </si>
  <si>
    <t>Temp (C)</t>
  </si>
  <si>
    <t>W-tanabe</t>
  </si>
  <si>
    <t>W-Touloukian</t>
  </si>
  <si>
    <t>W-Single Crystal</t>
  </si>
  <si>
    <t>Thermal Emissivity</t>
  </si>
  <si>
    <t>W Minissale_short</t>
  </si>
  <si>
    <t>W Minissale_long</t>
  </si>
  <si>
    <t>W Minissale_intermediate</t>
  </si>
  <si>
    <t>W Brodu</t>
  </si>
  <si>
    <t>W Rudkin</t>
  </si>
  <si>
    <t>W Matsumoto</t>
  </si>
  <si>
    <t>W Worthing</t>
  </si>
  <si>
    <t xml:space="preserve"> Fig 9. Properties of Tungsten
 and its Alloys Digital Materials Solutions, Inc.</t>
  </si>
  <si>
    <r>
      <t>Electrical Resistivity (x10</t>
    </r>
    <r>
      <rPr>
        <vertAlign val="superscript"/>
        <sz val="11"/>
        <color theme="1"/>
        <rFont val="Aptos Narrow"/>
        <family val="2"/>
        <scheme val="minor"/>
      </rPr>
      <t>-8</t>
    </r>
    <r>
      <rPr>
        <sz val="11"/>
        <color theme="1"/>
        <rFont val="Aptos Narrow"/>
        <family val="2"/>
        <scheme val="minor"/>
      </rPr>
      <t xml:space="preserve"> ohm-m)</t>
    </r>
  </si>
  <si>
    <t>W Forsythe</t>
  </si>
  <si>
    <t>W Desia</t>
  </si>
  <si>
    <t xml:space="preserve"> Fig 10. Properties of Tungsten
 and its Alloys Digital Materials Solutions, Inc.</t>
  </si>
  <si>
    <t>W Nogami</t>
  </si>
  <si>
    <t>W k-doped WRe fit</t>
  </si>
  <si>
    <r>
      <t>Temp (</t>
    </r>
    <r>
      <rPr>
        <sz val="11"/>
        <color theme="1"/>
        <rFont val="Montserrat"/>
      </rPr>
      <t>K</t>
    </r>
    <r>
      <rPr>
        <sz val="11"/>
        <color theme="1"/>
        <rFont val="Calibri"/>
        <family val="2"/>
      </rPr>
      <t>)</t>
    </r>
  </si>
  <si>
    <t>Ultimate Strength (MPa)</t>
  </si>
  <si>
    <t xml:space="preserve"> Fig 13. Properties of Tungsten
 and its Alloys Digital Materials Solutions, Inc.</t>
  </si>
  <si>
    <t>Yield Strength (MPa)</t>
  </si>
  <si>
    <t>W Plansee</t>
  </si>
  <si>
    <t>W Drury</t>
  </si>
  <si>
    <t>W Streichen</t>
  </si>
  <si>
    <t>W Shen</t>
  </si>
  <si>
    <t>W Skoro ASTM06</t>
  </si>
  <si>
    <t>W Skoro ASTM03</t>
  </si>
  <si>
    <t xml:space="preserve"> Fig 14. Properties of Tungsten
 and its Alloys Digital Materials Solutions, Inc.</t>
  </si>
  <si>
    <r>
      <t>Temp (</t>
    </r>
    <r>
      <rPr>
        <sz val="11"/>
        <color theme="1"/>
        <rFont val="Montserrat"/>
      </rPr>
      <t>C</t>
    </r>
    <r>
      <rPr>
        <sz val="11"/>
        <color theme="1"/>
        <rFont val="Calibri"/>
        <family val="2"/>
      </rPr>
      <t>)</t>
    </r>
  </si>
  <si>
    <t>Stress (MPa)</t>
  </si>
  <si>
    <t>W-5Re 1year</t>
  </si>
  <si>
    <t>W-5Re 3year</t>
  </si>
  <si>
    <t>W-5Re 10year</t>
  </si>
  <si>
    <t>W-5Re 2/3 yield</t>
  </si>
  <si>
    <t>W-5Re 1/3 ultimate</t>
  </si>
  <si>
    <t>W 1year</t>
  </si>
  <si>
    <t>W 3year</t>
  </si>
  <si>
    <t>W 10year</t>
  </si>
  <si>
    <t>W 1/3 ultimate</t>
  </si>
  <si>
    <t>W 2/3 yield</t>
  </si>
  <si>
    <t>Fig 3. Design Window for Tungsten Alloys For the APEX Evolve Study</t>
  </si>
  <si>
    <t>Fig5. Design Window for Tungsten Alloys For the APEX Evolve Study</t>
  </si>
  <si>
    <t>W-CFETR</t>
  </si>
  <si>
    <t>Fracture Toughness (MPa·m
^1/2)</t>
  </si>
  <si>
    <t>Fig 4. Yin, Chao, et al. "Ductile to brittle transition in ITER specification tungsten assessed by combined fracture toughness and bending tests analysis." Materials Science and Engineering: A 750 (2019): 20-30.</t>
  </si>
  <si>
    <t>Flexural Strain (%)</t>
  </si>
  <si>
    <t>W-IGP</t>
  </si>
  <si>
    <t>EUROFER97</t>
  </si>
  <si>
    <t>Coefficient of Thermal Expansion</t>
  </si>
  <si>
    <r>
      <t>Temp (</t>
    </r>
    <r>
      <rPr>
        <sz val="11"/>
        <color theme="1"/>
        <rFont val="Montserrat"/>
        <charset val="1"/>
      </rPr>
      <t>F</t>
    </r>
    <r>
      <rPr>
        <sz val="11"/>
        <color theme="1"/>
        <rFont val="Calibri"/>
        <family val="2"/>
      </rPr>
      <t>)</t>
    </r>
  </si>
  <si>
    <t>Fig A-1, Schmidt, Frank F. The engineering properties of tungsten and tungsten alloys. Vol. 191. Defense Metals Information Center, Battelle Memorial Institute, 1963.</t>
  </si>
  <si>
    <t xml:space="preserve">Number of cycles to failure </t>
  </si>
  <si>
    <t>W-Rolled Tungsten sheet</t>
  </si>
  <si>
    <t>Max Stress (1000 PSI)</t>
  </si>
  <si>
    <t>Fig A-23, Schmidt, Frank F. The engineering properties of tungsten and tungsten alloys. Vol. 191. Defense Metals Information Center, Battelle Memorial Institute, 1963.</t>
  </si>
  <si>
    <t>W</t>
  </si>
  <si>
    <t>Hardness (VHN)</t>
  </si>
  <si>
    <t>Fig A-25, Schmidt, Frank F. The engineering properties of tungsten and tungsten alloys. Vol. 191. Defense Metals Information Center, Battelle Memorial Institute, 1963.</t>
  </si>
  <si>
    <t>Specific enthalpy (KJ/g)</t>
  </si>
  <si>
    <t>Density (g/cm^3)</t>
  </si>
  <si>
    <t>W Seydel</t>
  </si>
  <si>
    <t>W Hixson&amp;Winkler</t>
  </si>
  <si>
    <t>W Berthault</t>
  </si>
  <si>
    <t>W Miller&amp;Cezairliyan</t>
  </si>
  <si>
    <t>W Petukhov&amp;Chekhovskoi</t>
  </si>
  <si>
    <t>Fig 4. Korobenko, V. N., and A. D. Rakhel. "On the electronic specific heat of liquid tungsten." Journal of Physics: Condensed Matter 26.4 (2014): 045701.</t>
  </si>
  <si>
    <t>Joule heat (KJ/g)</t>
  </si>
  <si>
    <t>Fig 6. Korobenko, V. N., and A. D. Rakhel. "On the electronic specific heat of liquid tungsten." Journal of Physics: Condensed Matter 26.4 (2014): 045701.</t>
  </si>
  <si>
    <t>Cycles to failure (N)</t>
  </si>
  <si>
    <t>Stress (Mpa)</t>
  </si>
  <si>
    <t>W RLU</t>
  </si>
  <si>
    <t>W RLP</t>
  </si>
  <si>
    <t>W FU</t>
  </si>
  <si>
    <t>W FP</t>
  </si>
  <si>
    <t>Fig 8. Habainy, Jemila, et al. "Fatigue behavior of rolled and forged tungsten at 25, 280 and 480 C." Journal of Nuclear Materials 465 (2015): 438-447.</t>
  </si>
  <si>
    <t>W 280C RLP</t>
  </si>
  <si>
    <t>W 280 FU</t>
  </si>
  <si>
    <t>W 280 FP</t>
  </si>
  <si>
    <t>W 480 FP</t>
  </si>
  <si>
    <t>Fig 9. Habainy, Jemila, et al. "Fatigue behavior of rolled and forged tungsten at 25, 280 and 480 C." Journal of Nuclear Materials 465 (2015): 438-447.</t>
  </si>
  <si>
    <t>Cp</t>
  </si>
  <si>
    <r>
      <t>Lowentha, G. C. "The specific heat of metals between 1200 K and 2400 K." </t>
    </r>
    <r>
      <rPr>
        <i/>
        <sz val="10"/>
        <color rgb="FF222222"/>
        <rFont val="Arial"/>
        <family val="2"/>
      </rPr>
      <t>Australian Journal of Physics</t>
    </r>
    <r>
      <rPr>
        <sz val="10"/>
        <color rgb="FF222222"/>
        <rFont val="Arial"/>
        <family val="2"/>
      </rPr>
      <t> 16.1 (1963): 47-67.</t>
    </r>
  </si>
  <si>
    <t xml:space="preserve"> Fig 8. Properties of Tungsten and its Alloys Digital Materials Solutions, Inc.</t>
  </si>
  <si>
    <t>Resistivity (mu Omega m)</t>
  </si>
  <si>
    <t>cal g-atom^-1 K^-1</t>
  </si>
  <si>
    <t>multiply by 22.7589208007</t>
  </si>
  <si>
    <t>Cp2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</si>
</sst>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"/>
  </numFmts>
  <fonts count="9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sz val="11"/>
      <color theme="1"/>
      <name val="Montserrat"/>
    </font>
    <font>
      <sz val="11"/>
      <color theme="1"/>
      <name val="Calibri"/>
      <family val="2"/>
    </font>
    <font>
      <sz val="11"/>
      <color theme="1"/>
      <name val="Montserrat"/>
      <charset val="1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sz val="15"/>
      <color rgb="FF1F1F1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1" applyAlignment="1">
      <alignment horizontal="center" vertical="center"/>
    </xf>
    <xf numFmtId="165" fontId="0" fillId="0" borderId="0" xfId="0" applyNumberForma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7</xdr:col>
      <xdr:colOff>791355</xdr:colOff>
      <xdr:row>46</xdr:row>
      <xdr:rowOff>76769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C76DF4-BB56-8DBE-6D6A-B4DC0306B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0" y="4953000"/>
          <a:ext cx="5591955" cy="407726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285750</xdr:colOff>
      <xdr:row>35</xdr:row>
      <xdr:rowOff>57150</xdr:rowOff>
    </xdr:from>
    <xdr:ext cx="5630061" cy="2934109"/>
    <xdr:pic>
      <xdr:nvPicPr>
        <xdr:cNvPr id="3" name="Picture 2">
          <a:extLst>
            <a:ext uri="{FF2B5EF4-FFF2-40B4-BE49-F238E27FC236}">
              <a16:creationId xmlns:a16="http://schemas.microsoft.com/office/drawing/2014/main" id="{04D3526C-B6C8-4383-9B18-9B95B2ED0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4150" y="7105650"/>
          <a:ext cx="5630061" cy="2934109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14</xdr:row>
      <xdr:rowOff>142875</xdr:rowOff>
    </xdr:from>
    <xdr:to>
      <xdr:col>4</xdr:col>
      <xdr:colOff>790575</xdr:colOff>
      <xdr:row>31</xdr:row>
      <xdr:rowOff>189154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BDBBF1-C200-4EFC-29E6-71B1237BC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3190875"/>
          <a:ext cx="4152900" cy="328477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4</xdr:col>
      <xdr:colOff>619605</xdr:colOff>
      <xdr:row>25</xdr:row>
      <xdr:rowOff>181346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1B0B9E-6740-DCF6-0ED2-15351F9EC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76500"/>
          <a:ext cx="3439005" cy="265784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15</xdr:row>
      <xdr:rowOff>47625</xdr:rowOff>
    </xdr:from>
    <xdr:to>
      <xdr:col>3</xdr:col>
      <xdr:colOff>619593</xdr:colOff>
      <xdr:row>29</xdr:row>
      <xdr:rowOff>105155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D601FB-4FF8-F790-0A77-6F4E87F47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3667125"/>
          <a:ext cx="3353268" cy="272453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542925</xdr:colOff>
      <xdr:row>9</xdr:row>
      <xdr:rowOff>57150</xdr:rowOff>
    </xdr:from>
    <xdr:to>
      <xdr:col>11</xdr:col>
      <xdr:colOff>172435</xdr:colOff>
      <xdr:row>31</xdr:row>
      <xdr:rowOff>162525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182081-13F9-A1A0-D101-95A587E3F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2000250"/>
          <a:ext cx="7059010" cy="4296375"/>
        </a:xfrm>
        <a:prstGeom prst="rect">
          <a:avLst/>
        </a:prstGeom>
      </xdr:spPr>
    </xdr:pic>
    <xdr:clientData/>
  </xdr:twoCellAnchor>
  <xdr:twoCellAnchor editAs="oneCell">
    <xdr:from>
      <xdr:col>15</xdr:col>
      <xdr:colOff>219075</xdr:colOff>
      <xdr:row>9</xdr:row>
      <xdr:rowOff>142875</xdr:rowOff>
    </xdr:from>
    <xdr:to>
      <xdr:col>22</xdr:col>
      <xdr:colOff>705500</xdr:colOff>
      <xdr:row>30</xdr:row>
      <xdr:rowOff>86424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719986-DAF0-1B67-752C-84603A75A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68075" y="2085975"/>
          <a:ext cx="5706125" cy="394404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22</xdr:row>
      <xdr:rowOff>180975</xdr:rowOff>
    </xdr:from>
    <xdr:to>
      <xdr:col>9</xdr:col>
      <xdr:colOff>353204</xdr:colOff>
      <xdr:row>37</xdr:row>
      <xdr:rowOff>105163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24EC3D-51B5-69E5-08F5-6DDF322FF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4752975"/>
          <a:ext cx="5582429" cy="278168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21</xdr:col>
      <xdr:colOff>467471</xdr:colOff>
      <xdr:row>37</xdr:row>
      <xdr:rowOff>105162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B4A57A8-1C9C-6F6F-EF8A-DAED66EF9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01050" y="4762500"/>
          <a:ext cx="5344271" cy="27721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6</xdr:col>
      <xdr:colOff>134071</xdr:colOff>
      <xdr:row>38</xdr:row>
      <xdr:rowOff>29137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2269C0-85DF-E0F2-C8C5-79029272D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29050"/>
          <a:ext cx="5163271" cy="40296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6</xdr:col>
      <xdr:colOff>3862</xdr:colOff>
      <xdr:row>35</xdr:row>
      <xdr:rowOff>133608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D435FE-4931-6D65-8FEE-269CBDFA3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953000"/>
          <a:ext cx="4925112" cy="184810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27</xdr:row>
      <xdr:rowOff>0</xdr:rowOff>
    </xdr:from>
    <xdr:ext cx="5953956" cy="4153480"/>
    <xdr:pic>
      <xdr:nvPicPr>
        <xdr:cNvPr id="2" name="Picture 1">
          <a:extLst>
            <a:ext uri="{FF2B5EF4-FFF2-40B4-BE49-F238E27FC236}">
              <a16:creationId xmlns:a16="http://schemas.microsoft.com/office/drawing/2014/main" id="{CF08C238-98F3-4868-8E7A-8E49FBB66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5143500"/>
          <a:ext cx="5953956" cy="415348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0</xdr:rowOff>
    </xdr:from>
    <xdr:to>
      <xdr:col>5</xdr:col>
      <xdr:colOff>710</xdr:colOff>
      <xdr:row>57</xdr:row>
      <xdr:rowOff>48190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A87F86-8713-6709-98A2-D498C22C9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67550"/>
          <a:ext cx="5087060" cy="40486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85725</xdr:rowOff>
    </xdr:from>
    <xdr:to>
      <xdr:col>4</xdr:col>
      <xdr:colOff>73842</xdr:colOff>
      <xdr:row>22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E90C2F-8809-C9BC-4639-8ABC56A33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562225"/>
          <a:ext cx="3426642" cy="20478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6</xdr:col>
      <xdr:colOff>702</xdr:colOff>
      <xdr:row>35</xdr:row>
      <xdr:rowOff>181532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2626B0-7973-FBE1-A330-EEBC7B5D5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048000"/>
          <a:ext cx="5029902" cy="399153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14</xdr:row>
      <xdr:rowOff>0</xdr:rowOff>
    </xdr:from>
    <xdr:to>
      <xdr:col>4</xdr:col>
      <xdr:colOff>233901</xdr:colOff>
      <xdr:row>29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76EC33-A167-CCA8-DDA5-A39802982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6" y="3048000"/>
          <a:ext cx="3529550" cy="29241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6</xdr:col>
      <xdr:colOff>402197</xdr:colOff>
      <xdr:row>23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7E379B-118E-9284-85B3-EF921D03F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0"/>
          <a:ext cx="4936097" cy="2809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FBB79-7160-4576-990E-E539762E50F4}">
  <dimension ref="A1:N49"/>
  <sheetViews>
    <sheetView topLeftCell="A27" workbookViewId="0">
      <selection activeCell="A49" sqref="A49:N49"/>
    </sheetView>
  </sheetViews>
  <sheetFormatPr defaultColWidth="9.1796875" defaultRowHeight="14.5" x14ac:dyDescent="0.35"/>
  <cols>
    <col min="1" max="2" width="14.81640625" style="2" customWidth="1"/>
    <col min="3" max="3" width="6.26953125" style="2" customWidth="1"/>
    <col min="4" max="5" width="14.81640625" style="2" customWidth="1"/>
    <col min="6" max="6" width="6.26953125" style="2" customWidth="1"/>
    <col min="7" max="8" width="14.81640625" style="2" customWidth="1"/>
    <col min="9" max="9" width="6.26953125" style="2" customWidth="1"/>
    <col min="10" max="11" width="14.81640625" style="2" customWidth="1"/>
    <col min="12" max="12" width="6.26953125" style="2" customWidth="1"/>
    <col min="13" max="14" width="14.81640625" style="2" customWidth="1"/>
    <col min="15" max="16384" width="9.1796875" style="2"/>
  </cols>
  <sheetData>
    <row r="1" spans="1:14" ht="15" customHeight="1" x14ac:dyDescent="0.35">
      <c r="A1" s="13" t="s">
        <v>65</v>
      </c>
      <c r="B1" s="13"/>
      <c r="D1" s="13" t="s">
        <v>66</v>
      </c>
      <c r="E1" s="13"/>
      <c r="G1" s="13" t="s">
        <v>67</v>
      </c>
      <c r="H1" s="13"/>
      <c r="J1" s="13" t="s">
        <v>68</v>
      </c>
      <c r="K1" s="13"/>
      <c r="M1" s="13" t="s">
        <v>69</v>
      </c>
      <c r="N1" s="13"/>
    </row>
    <row r="3" spans="1:14" ht="29" x14ac:dyDescent="0.35">
      <c r="A3" s="2" t="s">
        <v>63</v>
      </c>
      <c r="B3" s="2" t="s">
        <v>64</v>
      </c>
      <c r="D3" s="2" t="s">
        <v>63</v>
      </c>
      <c r="E3" s="2" t="s">
        <v>64</v>
      </c>
      <c r="G3" s="2" t="s">
        <v>63</v>
      </c>
      <c r="H3" s="2" t="s">
        <v>64</v>
      </c>
      <c r="J3" s="2" t="s">
        <v>63</v>
      </c>
      <c r="K3" s="2" t="s">
        <v>64</v>
      </c>
      <c r="M3" s="2" t="s">
        <v>63</v>
      </c>
      <c r="N3" s="2" t="s">
        <v>64</v>
      </c>
    </row>
    <row r="4" spans="1:14" x14ac:dyDescent="0.35">
      <c r="A4" s="1">
        <v>0.615434995797141</v>
      </c>
      <c r="B4" s="1">
        <v>17.549166433174499</v>
      </c>
      <c r="D4" s="1">
        <v>0.34505813953488301</v>
      </c>
      <c r="E4" s="1">
        <v>17.689815074250401</v>
      </c>
      <c r="G4" s="1">
        <v>0.24552745867189599</v>
      </c>
      <c r="H4" s="1">
        <v>18.456479405995999</v>
      </c>
      <c r="J4" s="1">
        <v>0.16088189969179001</v>
      </c>
      <c r="K4" s="1">
        <v>18.934512468478498</v>
      </c>
      <c r="M4" s="1">
        <v>0.29402843933875</v>
      </c>
      <c r="N4" s="1">
        <v>18.6651933314653</v>
      </c>
    </row>
    <row r="5" spans="1:14" x14ac:dyDescent="0.35">
      <c r="A5" s="1">
        <v>0.884074670776127</v>
      </c>
      <c r="B5" s="1">
        <v>16.343849817876102</v>
      </c>
      <c r="D5" s="1">
        <v>0.39790907817315702</v>
      </c>
      <c r="E5" s="1">
        <v>17.540298402913901</v>
      </c>
      <c r="G5" s="1">
        <v>0.29838189969179002</v>
      </c>
      <c r="H5" s="1">
        <v>18.297012468478499</v>
      </c>
      <c r="J5" s="1">
        <v>0.201019193051274</v>
      </c>
      <c r="K5" s="1">
        <v>18.904462034183201</v>
      </c>
      <c r="M5" s="1">
        <v>0.304595124684785</v>
      </c>
      <c r="N5" s="1">
        <v>18.645240263379002</v>
      </c>
    </row>
    <row r="6" spans="1:14" x14ac:dyDescent="0.35">
      <c r="A6" s="1">
        <v>0.91790417483888997</v>
      </c>
      <c r="B6" s="1">
        <v>16.234228775567299</v>
      </c>
      <c r="D6" s="1">
        <v>0.446574670776127</v>
      </c>
      <c r="E6" s="1">
        <v>17.281349817876102</v>
      </c>
      <c r="G6" s="1">
        <v>0.34489002521714701</v>
      </c>
      <c r="H6" s="1">
        <v>18.167427850938601</v>
      </c>
      <c r="J6" s="1">
        <v>0.23272275147099999</v>
      </c>
      <c r="K6" s="1">
        <v>18.834652563743301</v>
      </c>
      <c r="M6" s="1">
        <v>0.401800224152423</v>
      </c>
      <c r="N6" s="1">
        <v>18.485552675819498</v>
      </c>
    </row>
    <row r="7" spans="1:14" x14ac:dyDescent="0.35">
      <c r="A7" s="1">
        <v>0.98133230596805798</v>
      </c>
      <c r="B7" s="1">
        <v>16.034908237601499</v>
      </c>
      <c r="D7" s="1">
        <v>0.49730666853460298</v>
      </c>
      <c r="E7" s="1">
        <v>17.1517441860465</v>
      </c>
      <c r="G7" s="1">
        <v>0.39773746147380201</v>
      </c>
      <c r="H7" s="1">
        <v>18.027861445783099</v>
      </c>
      <c r="J7" s="1">
        <v>0.27710142897169998</v>
      </c>
      <c r="K7" s="1">
        <v>18.7548297842532</v>
      </c>
      <c r="M7" s="1">
        <v>0.52016671336508802</v>
      </c>
      <c r="N7" s="1">
        <v>18.2063568226393</v>
      </c>
    </row>
    <row r="8" spans="1:14" x14ac:dyDescent="0.35">
      <c r="A8" s="1">
        <v>1.04054707200896</v>
      </c>
      <c r="B8" s="1">
        <v>15.805757915382401</v>
      </c>
      <c r="D8" s="1">
        <v>0.54380078453348202</v>
      </c>
      <c r="E8" s="1">
        <v>17.061960633230498</v>
      </c>
      <c r="G8" s="1">
        <v>0.44852899971980897</v>
      </c>
      <c r="H8" s="1">
        <v>17.7291012888764</v>
      </c>
      <c r="J8" s="1">
        <v>0.31303586438778302</v>
      </c>
      <c r="K8" s="1">
        <v>18.665098767161599</v>
      </c>
      <c r="M8" s="1">
        <v>0.61950476323900205</v>
      </c>
      <c r="N8" s="1">
        <v>17.9869571308489</v>
      </c>
    </row>
    <row r="9" spans="1:14" x14ac:dyDescent="0.35">
      <c r="A9" s="1">
        <v>1.10400322219109</v>
      </c>
      <c r="B9" s="1">
        <v>15.5268352479686</v>
      </c>
      <c r="D9" s="1">
        <v>0.61143177360605205</v>
      </c>
      <c r="E9" s="1">
        <v>16.922320678060998</v>
      </c>
      <c r="G9" s="1">
        <v>0.49715256374334499</v>
      </c>
      <c r="H9" s="1">
        <v>17.589555898010602</v>
      </c>
      <c r="J9" s="1">
        <v>0.34684785654244799</v>
      </c>
      <c r="K9" s="1">
        <v>18.605229055757899</v>
      </c>
    </row>
    <row r="10" spans="1:14" x14ac:dyDescent="0.35">
      <c r="A10" s="1">
        <v>1.16956780610815</v>
      </c>
      <c r="B10" s="1">
        <v>15.257852339590899</v>
      </c>
      <c r="D10" s="1">
        <v>0.86923507985430004</v>
      </c>
      <c r="E10" s="1">
        <v>16.503127626786199</v>
      </c>
      <c r="G10" s="1">
        <v>0.54783552815914804</v>
      </c>
      <c r="H10" s="1">
        <v>17.599253992714999</v>
      </c>
      <c r="J10" s="1">
        <v>0.38277878957691203</v>
      </c>
      <c r="K10" s="1">
        <v>18.525448304847199</v>
      </c>
    </row>
    <row r="11" spans="1:14" x14ac:dyDescent="0.35">
      <c r="A11" s="1">
        <v>1.22669865508545</v>
      </c>
      <c r="B11" s="1">
        <v>14.949110395068599</v>
      </c>
      <c r="D11" s="1">
        <v>0.90308559820678003</v>
      </c>
      <c r="E11" s="1">
        <v>16.3338049873914</v>
      </c>
      <c r="G11" s="1">
        <v>0.596459092182684</v>
      </c>
      <c r="H11" s="1">
        <v>17.459708601849201</v>
      </c>
      <c r="J11" s="1">
        <v>0.42716447184085099</v>
      </c>
      <c r="K11" s="1">
        <v>18.4257249929952</v>
      </c>
    </row>
    <row r="12" spans="1:14" x14ac:dyDescent="0.35">
      <c r="A12" s="1">
        <v>1.2880533762958799</v>
      </c>
      <c r="B12" s="1">
        <v>14.640347436256601</v>
      </c>
      <c r="D12" s="1">
        <v>0.95594704398991304</v>
      </c>
      <c r="E12" s="1">
        <v>16.154437517511901</v>
      </c>
      <c r="G12" s="1">
        <v>0.61759596525637395</v>
      </c>
      <c r="H12" s="1">
        <v>17.409852199495599</v>
      </c>
      <c r="J12" s="1">
        <v>0.46943821798823099</v>
      </c>
      <c r="K12" s="1">
        <v>18.326012188288001</v>
      </c>
    </row>
    <row r="13" spans="1:14" x14ac:dyDescent="0.35">
      <c r="A13" s="1">
        <v>1.3536459792658999</v>
      </c>
      <c r="B13" s="1">
        <v>14.291762398430899</v>
      </c>
      <c r="D13" s="1">
        <v>1.0003957691230001</v>
      </c>
      <c r="E13" s="1">
        <v>15.875609414401699</v>
      </c>
      <c r="G13" s="1">
        <v>0.867175679462034</v>
      </c>
      <c r="H13" s="1">
        <v>16.353884141216</v>
      </c>
      <c r="J13" s="1">
        <v>0.53916713365088198</v>
      </c>
      <c r="K13" s="1">
        <v>18.2261627906976</v>
      </c>
    </row>
    <row r="14" spans="1:14" x14ac:dyDescent="0.35">
      <c r="A14" s="1">
        <v>1.4213470159708499</v>
      </c>
      <c r="B14" s="1">
        <v>13.9531171196413</v>
      </c>
      <c r="D14" s="1">
        <v>1.0469249089380701</v>
      </c>
      <c r="E14" s="1">
        <v>15.686323199775799</v>
      </c>
      <c r="G14" s="1">
        <v>0.94750980666853402</v>
      </c>
      <c r="H14" s="1">
        <v>16.1246287475483</v>
      </c>
      <c r="J14" s="1">
        <v>0.58989562902773796</v>
      </c>
      <c r="K14" s="1">
        <v>18.106507425048999</v>
      </c>
    </row>
    <row r="15" spans="1:14" x14ac:dyDescent="0.35">
      <c r="D15" s="1">
        <v>1.10609764639955</v>
      </c>
      <c r="E15" s="1">
        <v>15.576576071728701</v>
      </c>
      <c r="G15" s="1">
        <v>1.0024796861866001</v>
      </c>
      <c r="H15" s="1">
        <v>15.955201036704899</v>
      </c>
    </row>
    <row r="16" spans="1:14" x14ac:dyDescent="0.35">
      <c r="D16" s="1">
        <v>1.15054286915102</v>
      </c>
      <c r="E16" s="1">
        <v>15.3076982347996</v>
      </c>
      <c r="G16" s="1">
        <v>1.04900532362006</v>
      </c>
      <c r="H16" s="1">
        <v>15.77586508826</v>
      </c>
    </row>
    <row r="17" spans="4:8" x14ac:dyDescent="0.35">
      <c r="D17" s="1">
        <v>1.2013133931073099</v>
      </c>
      <c r="E17" s="1">
        <v>15.0686396749789</v>
      </c>
      <c r="G17" s="1">
        <v>1.1018807789296701</v>
      </c>
      <c r="H17" s="1">
        <v>15.556696553656399</v>
      </c>
    </row>
    <row r="18" spans="4:8" x14ac:dyDescent="0.35">
      <c r="D18" s="1">
        <v>1.2478565424488599</v>
      </c>
      <c r="E18" s="1">
        <v>14.839552395628999</v>
      </c>
      <c r="G18" s="1">
        <v>1.14840641636312</v>
      </c>
      <c r="H18" s="1">
        <v>15.3773606052115</v>
      </c>
    </row>
    <row r="19" spans="4:8" x14ac:dyDescent="0.35">
      <c r="D19" s="1">
        <v>1.3049103390305401</v>
      </c>
      <c r="E19" s="1">
        <v>14.7497163070888</v>
      </c>
      <c r="G19" s="1">
        <v>1.1970544970579899</v>
      </c>
      <c r="H19" s="1">
        <v>15.1681633510787</v>
      </c>
    </row>
    <row r="20" spans="4:8" x14ac:dyDescent="0.35">
      <c r="D20" s="1">
        <v>1.3556878677500599</v>
      </c>
      <c r="E20" s="1">
        <v>14.4907572149061</v>
      </c>
      <c r="G20" s="1">
        <v>1.24991944522275</v>
      </c>
      <c r="H20" s="1">
        <v>14.9788456150182</v>
      </c>
    </row>
    <row r="21" spans="4:8" x14ac:dyDescent="0.35">
      <c r="D21" s="1">
        <v>1.4001435976463901</v>
      </c>
      <c r="E21" s="1">
        <v>14.192028579434</v>
      </c>
      <c r="G21" s="1">
        <v>1.3028019052955999</v>
      </c>
      <c r="H21" s="1">
        <v>14.7397765480526</v>
      </c>
    </row>
    <row r="22" spans="4:8" x14ac:dyDescent="0.35">
      <c r="G22" s="1">
        <v>1.35145699075371</v>
      </c>
      <c r="H22" s="1">
        <v>14.5106787615578</v>
      </c>
    </row>
    <row r="23" spans="4:8" x14ac:dyDescent="0.35">
      <c r="G23" s="1">
        <v>1.40433594844494</v>
      </c>
      <c r="H23" s="1">
        <v>14.281559960773301</v>
      </c>
    </row>
    <row r="49" spans="1:14" x14ac:dyDescent="0.35">
      <c r="A49" s="13" t="s">
        <v>70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</row>
  </sheetData>
  <mergeCells count="6">
    <mergeCell ref="A49:N49"/>
    <mergeCell ref="A1:B1"/>
    <mergeCell ref="D1:E1"/>
    <mergeCell ref="G1:H1"/>
    <mergeCell ref="J1:K1"/>
    <mergeCell ref="M1:N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AD77F-8B12-49E9-AB0E-8DA6E26FE1AE}">
  <dimension ref="A1:Q52"/>
  <sheetViews>
    <sheetView workbookViewId="0">
      <selection activeCell="J30" sqref="J30"/>
    </sheetView>
  </sheetViews>
  <sheetFormatPr defaultRowHeight="14.5" x14ac:dyDescent="0.35"/>
  <sheetData>
    <row r="1" spans="1:17" x14ac:dyDescent="0.35">
      <c r="A1" s="13" t="s">
        <v>26</v>
      </c>
      <c r="B1" s="13"/>
      <c r="C1" s="2"/>
      <c r="D1" s="13" t="s">
        <v>27</v>
      </c>
      <c r="E1" s="13"/>
      <c r="F1" s="2"/>
      <c r="G1" s="13" t="s">
        <v>28</v>
      </c>
      <c r="H1" s="13"/>
      <c r="I1" s="2"/>
      <c r="J1" s="13" t="s">
        <v>29</v>
      </c>
      <c r="K1" s="13"/>
      <c r="L1" s="2"/>
      <c r="M1" s="13" t="s">
        <v>30</v>
      </c>
      <c r="N1" s="13"/>
      <c r="O1" s="2"/>
      <c r="P1" s="13" t="s">
        <v>31</v>
      </c>
      <c r="Q1" s="13"/>
    </row>
    <row r="2" spans="1:17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43.5" x14ac:dyDescent="0.35">
      <c r="A3" s="2" t="s">
        <v>22</v>
      </c>
      <c r="B3" s="2" t="s">
        <v>25</v>
      </c>
      <c r="C3" s="2"/>
      <c r="D3" s="2" t="s">
        <v>22</v>
      </c>
      <c r="E3" s="2" t="s">
        <v>25</v>
      </c>
      <c r="F3" s="2"/>
      <c r="G3" s="2" t="s">
        <v>22</v>
      </c>
      <c r="H3" s="2" t="s">
        <v>25</v>
      </c>
      <c r="I3" s="2"/>
      <c r="J3" s="2" t="s">
        <v>22</v>
      </c>
      <c r="K3" s="2" t="s">
        <v>25</v>
      </c>
      <c r="L3" s="2"/>
      <c r="M3" s="2" t="s">
        <v>22</v>
      </c>
      <c r="N3" s="2" t="s">
        <v>25</v>
      </c>
      <c r="O3" s="2"/>
      <c r="P3" s="2" t="s">
        <v>22</v>
      </c>
      <c r="Q3" s="2" t="s">
        <v>25</v>
      </c>
    </row>
    <row r="4" spans="1:17" x14ac:dyDescent="0.35">
      <c r="A4">
        <v>469.58174904942899</v>
      </c>
      <c r="B4">
        <v>1219.2471173761101</v>
      </c>
      <c r="C4" s="2"/>
      <c r="D4">
        <v>287.07224334600699</v>
      </c>
      <c r="E4">
        <v>1377.4127484620799</v>
      </c>
      <c r="F4" s="2"/>
      <c r="G4">
        <v>321.29277566539901</v>
      </c>
      <c r="H4">
        <v>1286.0188877554101</v>
      </c>
      <c r="I4" s="2"/>
      <c r="J4">
        <v>319.39163498098799</v>
      </c>
      <c r="K4">
        <v>1395.77112120931</v>
      </c>
      <c r="L4" s="2"/>
      <c r="M4">
        <v>1718.63117870722</v>
      </c>
      <c r="N4">
        <v>90.688274753470296</v>
      </c>
      <c r="O4" s="2"/>
      <c r="P4">
        <v>1965.7794676806</v>
      </c>
      <c r="Q4">
        <v>54.605242820489501</v>
      </c>
    </row>
    <row r="5" spans="1:17" x14ac:dyDescent="0.35">
      <c r="A5">
        <v>498.09885931558898</v>
      </c>
      <c r="B5">
        <v>1179.67093264088</v>
      </c>
      <c r="C5" s="2"/>
      <c r="D5">
        <v>811.78707224334596</v>
      </c>
      <c r="E5">
        <v>890.67436396797405</v>
      </c>
      <c r="F5" s="2"/>
      <c r="G5">
        <v>473.38403041825001</v>
      </c>
      <c r="H5">
        <v>908.27923583418396</v>
      </c>
      <c r="I5" s="2"/>
      <c r="J5">
        <v>469.58174904942899</v>
      </c>
      <c r="K5">
        <v>1072.9056539614801</v>
      </c>
      <c r="L5" s="2"/>
      <c r="M5">
        <v>1773.76425855513</v>
      </c>
      <c r="N5">
        <v>87.751553371047294</v>
      </c>
      <c r="O5" s="2"/>
      <c r="P5">
        <v>2017.1102661596899</v>
      </c>
      <c r="Q5">
        <v>51.660793223901898</v>
      </c>
    </row>
    <row r="6" spans="1:17" x14ac:dyDescent="0.35">
      <c r="A6">
        <v>526.61596958174903</v>
      </c>
      <c r="B6">
        <v>1146.19230888126</v>
      </c>
      <c r="C6" s="2"/>
      <c r="D6">
        <v>1100.7604562737599</v>
      </c>
      <c r="E6">
        <v>696.13975702494702</v>
      </c>
      <c r="F6" s="2"/>
      <c r="G6">
        <v>663.49809885931495</v>
      </c>
      <c r="H6">
        <v>713.54369532288501</v>
      </c>
      <c r="I6" s="2"/>
      <c r="J6">
        <v>657.79467680608298</v>
      </c>
      <c r="K6">
        <v>847.67844446505296</v>
      </c>
      <c r="L6" s="2"/>
      <c r="M6">
        <v>1826.9961977186299</v>
      </c>
      <c r="N6">
        <v>78.7134069059327</v>
      </c>
      <c r="O6" s="2"/>
      <c r="P6">
        <v>2076.0456273764198</v>
      </c>
      <c r="Q6">
        <v>51.780580543447897</v>
      </c>
    </row>
    <row r="7" spans="1:17" x14ac:dyDescent="0.35">
      <c r="A7">
        <v>551.33079847908698</v>
      </c>
      <c r="B7">
        <v>1106.6083959318601</v>
      </c>
      <c r="C7" s="2"/>
      <c r="D7">
        <v>1380.22813688212</v>
      </c>
      <c r="E7">
        <v>474.14680515626401</v>
      </c>
      <c r="F7" s="2"/>
      <c r="G7">
        <v>865.01901140684402</v>
      </c>
      <c r="H7">
        <v>576.75816872237101</v>
      </c>
      <c r="I7" s="2"/>
      <c r="J7">
        <v>861.21673003802198</v>
      </c>
      <c r="K7">
        <v>671.262635630158</v>
      </c>
      <c r="L7" s="2"/>
      <c r="M7">
        <v>1929.6577946768</v>
      </c>
      <c r="N7">
        <v>72.824507712758006</v>
      </c>
      <c r="O7" s="2"/>
      <c r="P7">
        <v>2133.0798479087398</v>
      </c>
      <c r="Q7">
        <v>45.798942780302603</v>
      </c>
    </row>
    <row r="8" spans="1:17" x14ac:dyDescent="0.35">
      <c r="A8">
        <v>577.94676806083601</v>
      </c>
      <c r="B8">
        <v>1079.2234690407699</v>
      </c>
      <c r="C8" s="2"/>
      <c r="D8">
        <v>1642.5855513307899</v>
      </c>
      <c r="E8">
        <v>239.923954372623</v>
      </c>
      <c r="F8" s="2"/>
      <c r="G8">
        <v>1083.65019011406</v>
      </c>
      <c r="H8">
        <v>485.73912640267099</v>
      </c>
      <c r="I8" s="2"/>
      <c r="J8">
        <v>1083.65019011406</v>
      </c>
      <c r="K8">
        <v>577.20254103681702</v>
      </c>
      <c r="L8" s="2"/>
      <c r="M8">
        <v>2024.7148288973301</v>
      </c>
      <c r="N8">
        <v>66.920152091255204</v>
      </c>
      <c r="O8" s="2"/>
      <c r="P8">
        <v>2235.7414448669201</v>
      </c>
      <c r="Q8">
        <v>39.9100435871282</v>
      </c>
    </row>
    <row r="9" spans="1:17" x14ac:dyDescent="0.35">
      <c r="A9">
        <v>600.76045627376402</v>
      </c>
      <c r="B9">
        <v>1045.7332529599</v>
      </c>
      <c r="C9" s="2"/>
      <c r="D9">
        <v>1920.1520912547501</v>
      </c>
      <c r="E9">
        <v>66.707626201737796</v>
      </c>
      <c r="F9" s="2"/>
      <c r="G9">
        <v>1258.5551330798401</v>
      </c>
      <c r="H9">
        <v>434.265355961544</v>
      </c>
      <c r="I9" s="2"/>
      <c r="J9" s="2"/>
      <c r="K9" s="2"/>
      <c r="L9" s="2"/>
      <c r="M9">
        <v>2121.6730038022802</v>
      </c>
      <c r="N9">
        <v>48.824538625614402</v>
      </c>
      <c r="O9" s="2"/>
      <c r="P9">
        <v>2296.57794676806</v>
      </c>
      <c r="Q9">
        <v>36.984914525951801</v>
      </c>
    </row>
    <row r="10" spans="1:17" x14ac:dyDescent="0.35">
      <c r="A10">
        <v>623.57414448669101</v>
      </c>
      <c r="B10">
        <v>1012.24303687903</v>
      </c>
      <c r="C10" s="2"/>
      <c r="D10">
        <v>2201.5209125475199</v>
      </c>
      <c r="E10">
        <v>39.840489659649798</v>
      </c>
      <c r="F10" s="2"/>
      <c r="G10" s="2"/>
      <c r="H10" s="2"/>
      <c r="I10" s="2"/>
      <c r="J10" s="2"/>
      <c r="K10" s="2"/>
      <c r="L10" s="2"/>
      <c r="M10">
        <v>2332.6996197718599</v>
      </c>
      <c r="N10">
        <v>43.1558935361222</v>
      </c>
      <c r="O10" s="2"/>
      <c r="P10">
        <v>2378.3269961977098</v>
      </c>
      <c r="Q10">
        <v>34.102290642678703</v>
      </c>
    </row>
    <row r="11" spans="1:17" x14ac:dyDescent="0.35">
      <c r="A11">
        <v>663.49809885931495</v>
      </c>
      <c r="B11">
        <v>975.73881727410401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>
        <v>2235.7414448669201</v>
      </c>
      <c r="N11">
        <v>42.958824074933503</v>
      </c>
      <c r="O11" s="2"/>
      <c r="P11">
        <v>2477.1863117870698</v>
      </c>
      <c r="Q11">
        <v>34.303224210949701</v>
      </c>
    </row>
    <row r="12" spans="1:17" x14ac:dyDescent="0.35">
      <c r="A12">
        <v>676.80608365018998</v>
      </c>
      <c r="B12">
        <v>942.22928065782605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>
        <v>2439.1634980988501</v>
      </c>
      <c r="N12">
        <v>34.225942069306697</v>
      </c>
      <c r="O12" s="2"/>
      <c r="P12" s="2"/>
      <c r="Q12" s="2"/>
    </row>
    <row r="13" spans="1:17" x14ac:dyDescent="0.35">
      <c r="A13">
        <v>703.422053231939</v>
      </c>
      <c r="B13">
        <v>905.698012303317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35">
      <c r="A14">
        <v>731.93916349809797</v>
      </c>
      <c r="B14">
        <v>875.26816903149995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35">
      <c r="A15">
        <v>781.36882129277501</v>
      </c>
      <c r="B15">
        <v>802.19790410831797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5">
      <c r="A16">
        <v>806.08365019011399</v>
      </c>
      <c r="B16">
        <v>780.906674085752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5">
      <c r="A17">
        <v>908.74524714828794</v>
      </c>
      <c r="B17">
        <v>710.99338464867503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5">
      <c r="A18">
        <v>958.17490494296499</v>
      </c>
      <c r="B18">
        <v>692.80116850598097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35">
      <c r="A19">
        <v>1062.73764258555</v>
      </c>
      <c r="B19">
        <v>628.98930415159703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35">
      <c r="A20">
        <v>1134.98098859315</v>
      </c>
      <c r="B20">
        <v>583.40443290364499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35">
      <c r="A21">
        <v>1190.11406844106</v>
      </c>
      <c r="B21">
        <v>549.97990664317297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35">
      <c r="A22">
        <v>1268.0608365019</v>
      </c>
      <c r="B22">
        <v>489.16272527744297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35">
      <c r="A23">
        <v>1288.97338403041</v>
      </c>
      <c r="B23">
        <v>455.668645089493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35">
      <c r="A24">
        <v>1342.2053231939101</v>
      </c>
      <c r="B24">
        <v>388.70366935608502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35">
      <c r="A25">
        <v>1403.0418250950499</v>
      </c>
      <c r="B25">
        <v>291.26634517295702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35">
      <c r="A26">
        <v>1429.6577946768</v>
      </c>
      <c r="B26">
        <v>260.83263779405797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35">
      <c r="A27">
        <v>1479.08745247148</v>
      </c>
      <c r="B27">
        <v>206.05505579770599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35">
      <c r="A28">
        <v>1557.03422053231</v>
      </c>
      <c r="B28">
        <v>142.18909394417099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35">
      <c r="A29">
        <v>1583.65019011406</v>
      </c>
      <c r="B29">
        <v>120.901728028687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35">
      <c r="A30">
        <v>1807.9847908745201</v>
      </c>
      <c r="B30">
        <v>72.577204859501506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35">
      <c r="A31">
        <v>1946.7680608364999</v>
      </c>
      <c r="B31">
        <v>60.664162725277698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35">
      <c r="A32">
        <v>1711.02661596958</v>
      </c>
      <c r="B32">
        <v>182.13623295928801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35">
      <c r="A33">
        <v>2114.06844106463</v>
      </c>
      <c r="B33">
        <v>54.906643172896104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35">
      <c r="A34">
        <v>2309.8859315589302</v>
      </c>
      <c r="B34">
        <v>43.109524251136399</v>
      </c>
      <c r="C34" s="1"/>
      <c r="D34" s="1"/>
      <c r="E34" s="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49" spans="1:17" x14ac:dyDescent="0.35">
      <c r="A49" s="13" t="s">
        <v>32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</row>
    <row r="52" spans="1:17" x14ac:dyDescent="0.35">
      <c r="A52" s="13" t="s">
        <v>32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</row>
  </sheetData>
  <mergeCells count="8">
    <mergeCell ref="A49:Q49"/>
    <mergeCell ref="A52:Q52"/>
    <mergeCell ref="A1:B1"/>
    <mergeCell ref="D1:E1"/>
    <mergeCell ref="P1:Q1"/>
    <mergeCell ref="M1:N1"/>
    <mergeCell ref="J1:K1"/>
    <mergeCell ref="G1:H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ABF1C-EFBF-442E-A0BE-50F31494446C}">
  <dimension ref="A1:F37"/>
  <sheetViews>
    <sheetView workbookViewId="0">
      <selection activeCell="G25" sqref="G25"/>
    </sheetView>
  </sheetViews>
  <sheetFormatPr defaultColWidth="12.54296875" defaultRowHeight="14.5" x14ac:dyDescent="0.35"/>
  <cols>
    <col min="1" max="5" width="13" style="2" customWidth="1"/>
    <col min="6" max="6" width="12.54296875" style="2"/>
    <col min="7" max="10" width="12.81640625" style="2" customWidth="1"/>
    <col min="11" max="11" width="12" style="2" bestFit="1" customWidth="1"/>
    <col min="12" max="12" width="8.1796875" style="2" bestFit="1" customWidth="1"/>
    <col min="13" max="14" width="12" style="2" bestFit="1" customWidth="1"/>
    <col min="15" max="15" width="8.1796875" style="2" bestFit="1" customWidth="1"/>
    <col min="16" max="17" width="12" style="2" bestFit="1" customWidth="1"/>
    <col min="18" max="18" width="8.1796875" style="2" bestFit="1" customWidth="1"/>
    <col min="19" max="20" width="12" style="2" bestFit="1" customWidth="1"/>
    <col min="21" max="21" width="8.1796875" style="2" bestFit="1" customWidth="1"/>
    <col min="22" max="23" width="12" style="2" bestFit="1" customWidth="1"/>
    <col min="24" max="24" width="8.1796875" style="2" bestFit="1" customWidth="1"/>
    <col min="25" max="25" width="3" style="2" customWidth="1"/>
    <col min="26" max="26" width="5.81640625" style="2" bestFit="1" customWidth="1"/>
    <col min="27" max="27" width="8.1796875" style="2" bestFit="1" customWidth="1"/>
    <col min="28" max="28" width="3.54296875" style="2" customWidth="1"/>
    <col min="29" max="29" width="5.54296875" style="2" bestFit="1" customWidth="1"/>
    <col min="30" max="30" width="8.1796875" style="2" bestFit="1" customWidth="1"/>
    <col min="31" max="31" width="3.453125" style="2" customWidth="1"/>
    <col min="32" max="32" width="5.81640625" style="2" bestFit="1" customWidth="1"/>
    <col min="33" max="33" width="8.1796875" style="2" bestFit="1" customWidth="1"/>
    <col min="34" max="34" width="3.54296875" style="2" customWidth="1"/>
    <col min="35" max="35" width="5.54296875" style="2" bestFit="1" customWidth="1"/>
    <col min="36" max="36" width="8.1796875" style="2" bestFit="1" customWidth="1"/>
    <col min="37" max="37" width="3.26953125" style="2" customWidth="1"/>
    <col min="38" max="38" width="5.81640625" style="2" bestFit="1" customWidth="1"/>
    <col min="39" max="39" width="8.1796875" style="2" bestFit="1" customWidth="1"/>
    <col min="40" max="40" width="3.54296875" style="2" customWidth="1"/>
    <col min="41" max="41" width="5.54296875" style="2" bestFit="1" customWidth="1"/>
    <col min="42" max="42" width="8.1796875" style="2" bestFit="1" customWidth="1"/>
    <col min="43" max="43" width="2.1796875" style="2" customWidth="1"/>
    <col min="44" max="44" width="5.81640625" style="2" bestFit="1" customWidth="1"/>
    <col min="45" max="45" width="8.1796875" style="2" bestFit="1" customWidth="1"/>
    <col min="46" max="46" width="3.54296875" style="2" customWidth="1"/>
    <col min="47" max="47" width="5.54296875" style="2" bestFit="1" customWidth="1"/>
    <col min="48" max="48" width="8.1796875" style="2" bestFit="1" customWidth="1"/>
    <col min="49" max="49" width="5" style="2" customWidth="1"/>
    <col min="50" max="50" width="5.81640625" style="2" bestFit="1" customWidth="1"/>
    <col min="51" max="51" width="8.1796875" style="2" bestFit="1" customWidth="1"/>
    <col min="52" max="52" width="3.54296875" style="2" customWidth="1"/>
    <col min="53" max="53" width="5.54296875" style="2" bestFit="1" customWidth="1"/>
    <col min="54" max="54" width="8.1796875" style="2" bestFit="1" customWidth="1"/>
    <col min="55" max="55" width="3.1796875" style="2" customWidth="1"/>
    <col min="56" max="56" width="5.81640625" style="2" bestFit="1" customWidth="1"/>
    <col min="57" max="57" width="8.1796875" style="2" bestFit="1" customWidth="1"/>
    <col min="58" max="16384" width="12.54296875" style="2"/>
  </cols>
  <sheetData>
    <row r="1" spans="1:5" x14ac:dyDescent="0.35">
      <c r="A1" s="13" t="s">
        <v>20</v>
      </c>
      <c r="B1" s="13"/>
      <c r="D1" s="13" t="s">
        <v>21</v>
      </c>
      <c r="E1" s="13"/>
    </row>
    <row r="2" spans="1:5" x14ac:dyDescent="0.35">
      <c r="B2" s="6"/>
    </row>
    <row r="3" spans="1:5" ht="29" x14ac:dyDescent="0.35">
      <c r="A3" s="2" t="s">
        <v>22</v>
      </c>
      <c r="B3" s="2" t="s">
        <v>23</v>
      </c>
      <c r="D3" s="2" t="s">
        <v>22</v>
      </c>
      <c r="E3" s="2" t="s">
        <v>23</v>
      </c>
    </row>
    <row r="4" spans="1:5" x14ac:dyDescent="0.35">
      <c r="A4" s="1">
        <v>-3.5897435897435899</v>
      </c>
      <c r="B4" s="1">
        <v>859.53654188948303</v>
      </c>
      <c r="D4" s="1">
        <v>87.948717948717899</v>
      </c>
      <c r="E4" s="1">
        <v>1118.0035650623799</v>
      </c>
    </row>
    <row r="5" spans="1:5" x14ac:dyDescent="0.35">
      <c r="A5" s="1">
        <v>86.153846153846104</v>
      </c>
      <c r="B5" s="1">
        <v>900.53475935828806</v>
      </c>
      <c r="D5" s="1">
        <v>213.58974358974299</v>
      </c>
      <c r="E5" s="1">
        <v>870.23172905525803</v>
      </c>
    </row>
    <row r="6" spans="1:5" x14ac:dyDescent="0.35">
      <c r="A6" s="1">
        <v>208.20512820512801</v>
      </c>
      <c r="B6" s="1">
        <v>757.93226381461602</v>
      </c>
      <c r="D6" s="1">
        <v>335.64102564102501</v>
      </c>
      <c r="E6" s="1">
        <v>850.623885918003</v>
      </c>
    </row>
    <row r="7" spans="1:5" x14ac:dyDescent="0.35">
      <c r="A7" s="1">
        <v>330.25641025640999</v>
      </c>
      <c r="B7" s="1">
        <v>631.37254901960705</v>
      </c>
      <c r="D7" s="1">
        <v>472.05128205128199</v>
      </c>
      <c r="E7" s="1">
        <v>848.84135472370701</v>
      </c>
    </row>
    <row r="8" spans="1:5" x14ac:dyDescent="0.35">
      <c r="A8" s="1">
        <v>464.87179487179401</v>
      </c>
      <c r="B8" s="1">
        <v>538.68092691622098</v>
      </c>
      <c r="D8" s="1">
        <v>592.30769230769204</v>
      </c>
      <c r="E8" s="1">
        <v>772.19251336898401</v>
      </c>
    </row>
    <row r="9" spans="1:5" x14ac:dyDescent="0.35">
      <c r="A9" s="1">
        <v>590.51282051281999</v>
      </c>
      <c r="B9" s="1">
        <v>583.24420677361798</v>
      </c>
      <c r="D9" s="1">
        <v>725.12820512820497</v>
      </c>
      <c r="E9" s="1">
        <v>720.49910873440297</v>
      </c>
    </row>
    <row r="10" spans="1:5" x14ac:dyDescent="0.35">
      <c r="A10" s="1">
        <v>721.53846153846098</v>
      </c>
      <c r="B10" s="1">
        <v>540.46345811051697</v>
      </c>
      <c r="D10" s="1">
        <v>856.15384615384596</v>
      </c>
      <c r="E10" s="1">
        <v>736.54188948306603</v>
      </c>
    </row>
    <row r="11" spans="1:5" x14ac:dyDescent="0.35">
      <c r="A11" s="1">
        <v>863.33333333333303</v>
      </c>
      <c r="B11" s="1">
        <v>519.07308377896595</v>
      </c>
      <c r="D11" s="1">
        <v>1112.82051282051</v>
      </c>
      <c r="E11" s="1">
        <v>667.02317290552503</v>
      </c>
    </row>
    <row r="12" spans="1:5" x14ac:dyDescent="0.35">
      <c r="A12" s="1">
        <v>1105.64102564102</v>
      </c>
      <c r="B12" s="1">
        <v>486.98752228164</v>
      </c>
      <c r="D12" s="1">
        <v>1365.8974358974299</v>
      </c>
      <c r="E12" s="1">
        <v>629.59001782531197</v>
      </c>
    </row>
    <row r="13" spans="1:5" x14ac:dyDescent="0.35">
      <c r="A13" s="1">
        <v>1371.2820512820499</v>
      </c>
      <c r="B13" s="1">
        <v>429.946524064171</v>
      </c>
    </row>
    <row r="29" spans="1:1" x14ac:dyDescent="0.35">
      <c r="A29" s="5"/>
    </row>
    <row r="34" spans="1:6" x14ac:dyDescent="0.35">
      <c r="F34" s="1"/>
    </row>
    <row r="37" spans="1:6" ht="48.75" customHeight="1" x14ac:dyDescent="0.35">
      <c r="A37" s="13" t="s">
        <v>24</v>
      </c>
      <c r="B37" s="13"/>
      <c r="C37" s="13"/>
      <c r="D37" s="13"/>
      <c r="E37" s="13"/>
    </row>
  </sheetData>
  <mergeCells count="3">
    <mergeCell ref="A1:B1"/>
    <mergeCell ref="D1:E1"/>
    <mergeCell ref="A37:E3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29535-FEF3-45F0-8A22-F7741A343589}">
  <dimension ref="A1:E28"/>
  <sheetViews>
    <sheetView workbookViewId="0">
      <selection activeCell="D3" sqref="D3"/>
    </sheetView>
  </sheetViews>
  <sheetFormatPr defaultColWidth="12.54296875" defaultRowHeight="14.5" x14ac:dyDescent="0.35"/>
  <cols>
    <col min="1" max="1" width="9.54296875" style="2" bestFit="1" customWidth="1"/>
    <col min="2" max="2" width="10.1796875" style="2" customWidth="1"/>
    <col min="3" max="3" width="12.54296875" style="2"/>
    <col min="4" max="4" width="10" style="2" bestFit="1" customWidth="1"/>
    <col min="5" max="5" width="12.1796875" style="2" customWidth="1"/>
    <col min="6" max="16384" width="12.54296875" style="2"/>
  </cols>
  <sheetData>
    <row r="1" spans="1:5" x14ac:dyDescent="0.35">
      <c r="A1" s="13" t="s">
        <v>47</v>
      </c>
      <c r="B1" s="13"/>
      <c r="D1" s="13" t="s">
        <v>51</v>
      </c>
      <c r="E1" s="13"/>
    </row>
    <row r="3" spans="1:5" ht="29" x14ac:dyDescent="0.35">
      <c r="A3" s="2" t="s">
        <v>33</v>
      </c>
      <c r="B3" s="2" t="s">
        <v>50</v>
      </c>
      <c r="D3" s="2" t="s">
        <v>33</v>
      </c>
      <c r="E3" s="2" t="s">
        <v>50</v>
      </c>
    </row>
    <row r="4" spans="1:5" x14ac:dyDescent="0.35">
      <c r="A4" s="2">
        <v>200</v>
      </c>
      <c r="B4" s="2">
        <v>0.47056401811445098</v>
      </c>
      <c r="D4">
        <v>200</v>
      </c>
      <c r="E4">
        <v>0.26307122272540001</v>
      </c>
    </row>
    <row r="5" spans="1:5" x14ac:dyDescent="0.35">
      <c r="A5" s="2">
        <v>249.99999999999901</v>
      </c>
      <c r="B5" s="2">
        <v>0.89296006587073096</v>
      </c>
      <c r="D5">
        <v>300</v>
      </c>
      <c r="E5">
        <v>0.53725813091807195</v>
      </c>
    </row>
    <row r="6" spans="1:5" x14ac:dyDescent="0.35">
      <c r="A6" s="2">
        <v>300</v>
      </c>
      <c r="B6" s="2">
        <v>4.4796212433099996</v>
      </c>
      <c r="D6">
        <v>350.78125</v>
      </c>
      <c r="E6">
        <v>3.39781031288596</v>
      </c>
    </row>
    <row r="7" spans="1:5" x14ac:dyDescent="0.35">
      <c r="A7" s="2">
        <v>325</v>
      </c>
      <c r="B7" s="2">
        <v>6.1432688349114803</v>
      </c>
      <c r="D7">
        <v>400.78125</v>
      </c>
      <c r="E7">
        <v>5.8432611156854604</v>
      </c>
    </row>
    <row r="8" spans="1:5" x14ac:dyDescent="0.35">
      <c r="A8" s="2">
        <v>350.78125</v>
      </c>
      <c r="B8" s="2">
        <v>13.7205768834911</v>
      </c>
      <c r="D8">
        <v>450</v>
      </c>
      <c r="E8">
        <v>8.8073281185673107</v>
      </c>
    </row>
    <row r="9" spans="1:5" x14ac:dyDescent="0.35">
      <c r="A9" s="2">
        <v>375.78125</v>
      </c>
      <c r="B9" s="2">
        <v>17.355406031288599</v>
      </c>
      <c r="D9">
        <v>474.21875</v>
      </c>
      <c r="E9">
        <v>15.035701420337499</v>
      </c>
    </row>
    <row r="10" spans="1:5" x14ac:dyDescent="0.35">
      <c r="D10">
        <v>500</v>
      </c>
      <c r="E10">
        <v>15.247015232606</v>
      </c>
    </row>
    <row r="11" spans="1:5" x14ac:dyDescent="0.35">
      <c r="D11">
        <v>525</v>
      </c>
      <c r="E11">
        <v>14.265129682997101</v>
      </c>
    </row>
    <row r="28" spans="1:5" ht="84" customHeight="1" x14ac:dyDescent="0.35">
      <c r="A28" s="13" t="s">
        <v>49</v>
      </c>
      <c r="B28" s="13"/>
      <c r="C28" s="13"/>
      <c r="D28" s="13"/>
      <c r="E28" s="13"/>
    </row>
  </sheetData>
  <mergeCells count="3">
    <mergeCell ref="A1:B1"/>
    <mergeCell ref="D1:E1"/>
    <mergeCell ref="A28:E2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80984-BC1C-4914-83CA-6C32A0D3A058}">
  <dimension ref="A1:E32"/>
  <sheetViews>
    <sheetView workbookViewId="0">
      <selection activeCell="G6" sqref="G6"/>
    </sheetView>
  </sheetViews>
  <sheetFormatPr defaultColWidth="9.1796875" defaultRowHeight="14.5" x14ac:dyDescent="0.35"/>
  <cols>
    <col min="1" max="5" width="14.7265625" style="1" customWidth="1"/>
    <col min="6" max="6" width="17.54296875" style="1" customWidth="1"/>
    <col min="7" max="16384" width="9.1796875" style="1"/>
  </cols>
  <sheetData>
    <row r="1" spans="1:5" x14ac:dyDescent="0.35">
      <c r="A1" s="14" t="s">
        <v>47</v>
      </c>
      <c r="B1" s="14"/>
      <c r="D1" s="14" t="s">
        <v>47</v>
      </c>
      <c r="E1" s="14"/>
    </row>
    <row r="3" spans="1:5" ht="58" x14ac:dyDescent="0.35">
      <c r="A3" s="2" t="s">
        <v>33</v>
      </c>
      <c r="B3" s="2" t="s">
        <v>48</v>
      </c>
      <c r="D3" s="2" t="s">
        <v>33</v>
      </c>
      <c r="E3" s="2" t="s">
        <v>48</v>
      </c>
    </row>
    <row r="4" spans="1:5" x14ac:dyDescent="0.35">
      <c r="A4" s="1">
        <v>23.819643352120401</v>
      </c>
      <c r="B4" s="1">
        <v>9.1561181434599206</v>
      </c>
      <c r="D4">
        <v>21.996116886627899</v>
      </c>
      <c r="E4">
        <v>8.4848484848484702</v>
      </c>
    </row>
    <row r="5" spans="1:5" x14ac:dyDescent="0.35">
      <c r="A5" s="1">
        <v>101.28430194955099</v>
      </c>
      <c r="B5" s="1">
        <v>10</v>
      </c>
      <c r="D5">
        <v>102.288087689547</v>
      </c>
      <c r="E5">
        <v>8.4848484848484702</v>
      </c>
    </row>
    <row r="6" spans="1:5" x14ac:dyDescent="0.35">
      <c r="A6" s="1">
        <v>200.86852074286199</v>
      </c>
      <c r="B6" s="1">
        <v>12.8691983122362</v>
      </c>
      <c r="D6">
        <v>201.553245348865</v>
      </c>
      <c r="E6">
        <v>8.31649831649829</v>
      </c>
    </row>
    <row r="7" spans="1:5" x14ac:dyDescent="0.35">
      <c r="A7" s="1">
        <v>304.44423912039099</v>
      </c>
      <c r="B7" s="1">
        <v>25.527426160337502</v>
      </c>
      <c r="D7">
        <v>301.10840767774999</v>
      </c>
      <c r="E7">
        <v>18.080808080808001</v>
      </c>
    </row>
    <row r="8" spans="1:5" x14ac:dyDescent="0.35">
      <c r="A8" s="1">
        <v>353.04444239120397</v>
      </c>
      <c r="B8" s="1">
        <v>29.409282700421901</v>
      </c>
      <c r="D8">
        <v>401.91206468578702</v>
      </c>
      <c r="E8">
        <v>20.606060606060499</v>
      </c>
    </row>
    <row r="9" spans="1:5" x14ac:dyDescent="0.35">
      <c r="A9" s="1">
        <v>380.04250207890499</v>
      </c>
      <c r="B9" s="1">
        <v>35.991561181434498</v>
      </c>
      <c r="D9">
        <v>452.14677185480099</v>
      </c>
      <c r="E9">
        <v>41.144781144781099</v>
      </c>
    </row>
    <row r="10" spans="1:5" x14ac:dyDescent="0.35">
      <c r="A10" s="1">
        <v>404.54587452647098</v>
      </c>
      <c r="B10" s="1">
        <v>33.122362869198298</v>
      </c>
      <c r="D10">
        <v>501.929268352625</v>
      </c>
      <c r="E10">
        <v>46.195286195286101</v>
      </c>
    </row>
    <row r="11" spans="1:5" x14ac:dyDescent="0.35">
      <c r="A11" s="1">
        <v>454.77224429455703</v>
      </c>
      <c r="B11" s="1">
        <v>38.523206751054801</v>
      </c>
      <c r="D11">
        <v>551.71668018383298</v>
      </c>
      <c r="E11">
        <v>51.414141414141397</v>
      </c>
    </row>
    <row r="12" spans="1:5" x14ac:dyDescent="0.35">
      <c r="A12" s="1">
        <v>504.056176660814</v>
      </c>
      <c r="B12" s="1">
        <v>35.316455696202503</v>
      </c>
      <c r="D12">
        <v>601.45493868121605</v>
      </c>
      <c r="E12">
        <v>54.949494949494898</v>
      </c>
    </row>
    <row r="13" spans="1:5" x14ac:dyDescent="0.35">
      <c r="A13" s="1">
        <v>555.89023376143302</v>
      </c>
      <c r="B13" s="1">
        <v>42.067510548523202</v>
      </c>
    </row>
    <row r="14" spans="1:5" x14ac:dyDescent="0.35">
      <c r="A14" s="1">
        <v>604.49043703224595</v>
      </c>
      <c r="B14" s="1">
        <v>45.949367088607502</v>
      </c>
    </row>
    <row r="32" spans="1:5" ht="101.25" customHeight="1" x14ac:dyDescent="0.35">
      <c r="A32" s="13" t="s">
        <v>49</v>
      </c>
      <c r="B32" s="13"/>
      <c r="C32" s="13"/>
      <c r="D32" s="13"/>
      <c r="E32" s="13"/>
    </row>
  </sheetData>
  <mergeCells count="3">
    <mergeCell ref="A1:B1"/>
    <mergeCell ref="A32:E32"/>
    <mergeCell ref="D1:E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D7C7B-E4E9-42EA-9DB0-66C5C7498970}">
  <dimension ref="A1:AC34"/>
  <sheetViews>
    <sheetView topLeftCell="E1" workbookViewId="0">
      <selection activeCell="Z18" sqref="Z4:Z18"/>
    </sheetView>
  </sheetViews>
  <sheetFormatPr defaultColWidth="9.1796875" defaultRowHeight="14.5" x14ac:dyDescent="0.35"/>
  <cols>
    <col min="1" max="1" width="12" style="1" customWidth="1"/>
    <col min="2" max="2" width="12" style="1" bestFit="1" customWidth="1"/>
    <col min="3" max="3" width="9.1796875" style="1"/>
    <col min="4" max="5" width="12" style="1" bestFit="1" customWidth="1"/>
    <col min="6" max="6" width="9.1796875" style="1"/>
    <col min="7" max="8" width="12" style="1" bestFit="1" customWidth="1"/>
    <col min="9" max="9" width="9.1796875" style="1"/>
    <col min="10" max="11" width="12" style="1" bestFit="1" customWidth="1"/>
    <col min="12" max="12" width="9.1796875" style="1"/>
    <col min="13" max="14" width="12" style="1" bestFit="1" customWidth="1"/>
    <col min="15" max="15" width="9.1796875" style="1"/>
    <col min="16" max="17" width="12" style="1" bestFit="1" customWidth="1"/>
    <col min="18" max="18" width="9.1796875" style="1"/>
    <col min="19" max="20" width="12" style="1" bestFit="1" customWidth="1"/>
    <col min="21" max="21" width="9.1796875" style="1"/>
    <col min="22" max="23" width="12" style="1" bestFit="1" customWidth="1"/>
    <col min="24" max="24" width="9.1796875" style="1"/>
    <col min="25" max="26" width="12" style="1" bestFit="1" customWidth="1"/>
    <col min="27" max="16384" width="9.1796875" style="1"/>
  </cols>
  <sheetData>
    <row r="1" spans="1:29" x14ac:dyDescent="0.35">
      <c r="A1" s="14" t="s">
        <v>35</v>
      </c>
      <c r="B1" s="14"/>
      <c r="D1" s="14" t="s">
        <v>36</v>
      </c>
      <c r="E1" s="14"/>
      <c r="G1" s="14" t="s">
        <v>37</v>
      </c>
      <c r="H1" s="14"/>
      <c r="J1" s="14" t="s">
        <v>38</v>
      </c>
      <c r="K1" s="14"/>
      <c r="M1" s="14" t="s">
        <v>39</v>
      </c>
      <c r="N1" s="14"/>
      <c r="P1" s="14" t="s">
        <v>40</v>
      </c>
      <c r="Q1" s="14"/>
      <c r="S1" s="14" t="s">
        <v>41</v>
      </c>
      <c r="T1" s="14"/>
      <c r="V1" s="14" t="s">
        <v>42</v>
      </c>
      <c r="W1" s="14"/>
      <c r="Y1" s="14" t="s">
        <v>43</v>
      </c>
      <c r="Z1" s="14"/>
      <c r="AB1" s="14" t="s">
        <v>44</v>
      </c>
      <c r="AC1" s="14"/>
    </row>
    <row r="3" spans="1:29" ht="16.5" x14ac:dyDescent="0.35">
      <c r="A3" s="2" t="s">
        <v>33</v>
      </c>
      <c r="B3" s="1" t="s">
        <v>34</v>
      </c>
      <c r="D3" s="2" t="s">
        <v>33</v>
      </c>
      <c r="E3" s="1" t="s">
        <v>34</v>
      </c>
      <c r="G3" s="2" t="s">
        <v>33</v>
      </c>
      <c r="H3" s="1" t="s">
        <v>34</v>
      </c>
      <c r="J3" s="2" t="s">
        <v>33</v>
      </c>
      <c r="K3" s="1" t="s">
        <v>34</v>
      </c>
      <c r="M3" s="2" t="s">
        <v>33</v>
      </c>
      <c r="N3" s="1" t="s">
        <v>34</v>
      </c>
      <c r="P3" s="2" t="s">
        <v>33</v>
      </c>
      <c r="Q3" s="1" t="s">
        <v>34</v>
      </c>
      <c r="S3" s="2" t="s">
        <v>33</v>
      </c>
      <c r="T3" s="1" t="s">
        <v>34</v>
      </c>
      <c r="V3" s="2" t="s">
        <v>33</v>
      </c>
      <c r="W3" s="1" t="s">
        <v>34</v>
      </c>
      <c r="Y3" s="2" t="s">
        <v>33</v>
      </c>
      <c r="Z3" s="1" t="s">
        <v>34</v>
      </c>
      <c r="AB3" s="2" t="s">
        <v>33</v>
      </c>
      <c r="AC3" s="1" t="s">
        <v>34</v>
      </c>
    </row>
    <row r="4" spans="1:29" x14ac:dyDescent="0.35">
      <c r="A4" s="1">
        <v>147.320952997912</v>
      </c>
      <c r="B4" s="1">
        <v>4.8080808080808097</v>
      </c>
      <c r="D4" s="1">
        <v>144.113582379615</v>
      </c>
      <c r="E4" s="1">
        <v>4.7878787878787801</v>
      </c>
      <c r="G4" s="1">
        <v>140.905491974375</v>
      </c>
      <c r="H4" s="1">
        <v>4.7474747474747403</v>
      </c>
      <c r="J4">
        <v>134.95213416828599</v>
      </c>
      <c r="K4">
        <v>7.6565656565656504</v>
      </c>
      <c r="M4">
        <v>137.09637947167599</v>
      </c>
      <c r="N4">
        <v>7.8383838383838302</v>
      </c>
      <c r="P4">
        <v>152.731331430165</v>
      </c>
      <c r="Q4">
        <v>2.54899225138981</v>
      </c>
      <c r="S4">
        <v>149.647985575994</v>
      </c>
      <c r="T4">
        <v>2.62443924531541</v>
      </c>
      <c r="V4">
        <v>146.285603897915</v>
      </c>
      <c r="W4">
        <v>2.6614651527184501</v>
      </c>
      <c r="Y4">
        <v>9.1502285947326492</v>
      </c>
      <c r="Z4">
        <v>18.394363476357</v>
      </c>
      <c r="AB4">
        <v>31.712421387022601</v>
      </c>
      <c r="AC4">
        <v>12.9240807916031</v>
      </c>
    </row>
    <row r="5" spans="1:29" x14ac:dyDescent="0.35">
      <c r="A5" s="1">
        <v>155.486935866983</v>
      </c>
      <c r="B5" s="1">
        <v>4</v>
      </c>
      <c r="D5" s="1">
        <v>152.279565248686</v>
      </c>
      <c r="E5" s="1">
        <v>3.9797979797979801</v>
      </c>
      <c r="G5" s="1">
        <v>148.71518030662901</v>
      </c>
      <c r="H5" s="1">
        <v>3.9393939393939399</v>
      </c>
      <c r="J5">
        <v>163.72921615201801</v>
      </c>
      <c r="K5">
        <v>5.3333333333333304</v>
      </c>
      <c r="M5">
        <v>164.42453033901899</v>
      </c>
      <c r="N5">
        <v>4.8484848484848504</v>
      </c>
      <c r="P5">
        <v>165.35126317371001</v>
      </c>
      <c r="Q5">
        <v>2.0174290068471001</v>
      </c>
      <c r="S5">
        <v>161.70984567172499</v>
      </c>
      <c r="T5">
        <v>2.0160338277275698</v>
      </c>
      <c r="V5">
        <v>158.06735495503199</v>
      </c>
      <c r="W5">
        <v>2.0529524136598698</v>
      </c>
      <c r="Y5">
        <v>30.5662280795895</v>
      </c>
      <c r="Z5">
        <v>13.843181866964301</v>
      </c>
      <c r="AB5">
        <v>40.766060658095199</v>
      </c>
      <c r="AC5">
        <v>9.7091588143123904</v>
      </c>
    </row>
    <row r="6" spans="1:29" x14ac:dyDescent="0.35">
      <c r="A6" s="1">
        <v>165.78420787446899</v>
      </c>
      <c r="B6" s="1">
        <v>3.0101010101010099</v>
      </c>
      <c r="D6" s="1">
        <v>161.864967969481</v>
      </c>
      <c r="E6" s="1">
        <v>3.0101010101010099</v>
      </c>
      <c r="G6" s="1">
        <v>158.65687756424001</v>
      </c>
      <c r="H6" s="1">
        <v>2.9696969696969702</v>
      </c>
      <c r="J6">
        <v>192.87338947671401</v>
      </c>
      <c r="K6">
        <v>3.31313131313131</v>
      </c>
      <c r="M6">
        <v>193.21816742244201</v>
      </c>
      <c r="N6">
        <v>2.9898989898989901</v>
      </c>
      <c r="P6">
        <v>175.16688488699</v>
      </c>
      <c r="Q6">
        <v>1.59973384275258</v>
      </c>
      <c r="S6">
        <v>171.52332095559001</v>
      </c>
      <c r="T6">
        <v>1.67496619373671</v>
      </c>
      <c r="V6">
        <v>167.60286762969699</v>
      </c>
      <c r="W6">
        <v>1.63514992809461</v>
      </c>
      <c r="Y6">
        <v>40.403314087016199</v>
      </c>
      <c r="Z6">
        <v>12.659211401833</v>
      </c>
      <c r="AB6">
        <v>53.690785378522797</v>
      </c>
      <c r="AC6">
        <v>8.2964862950481795</v>
      </c>
    </row>
    <row r="7" spans="1:29" x14ac:dyDescent="0.35">
      <c r="A7" s="1">
        <v>175.01907435399099</v>
      </c>
      <c r="B7" s="1">
        <v>2.2020202020202002</v>
      </c>
      <c r="D7" s="1">
        <v>170.74353991218601</v>
      </c>
      <c r="E7" s="1">
        <v>2.2020202020202002</v>
      </c>
      <c r="G7" s="1">
        <v>166.82214064636801</v>
      </c>
      <c r="H7" s="1">
        <v>2.1414141414141401</v>
      </c>
      <c r="J7">
        <v>221.69797739869</v>
      </c>
      <c r="K7">
        <v>2.32323232323232</v>
      </c>
      <c r="M7">
        <v>220.24976606924301</v>
      </c>
      <c r="N7">
        <v>1.67676767676767</v>
      </c>
      <c r="Y7">
        <v>53.056515486488202</v>
      </c>
      <c r="Z7">
        <v>10.939921440683399</v>
      </c>
      <c r="AB7">
        <v>63.534310674193399</v>
      </c>
      <c r="AC7">
        <v>6.8826332396059096</v>
      </c>
    </row>
    <row r="8" spans="1:29" x14ac:dyDescent="0.35">
      <c r="Y8">
        <v>63.716757174440303</v>
      </c>
      <c r="Z8">
        <v>10.369293180793701</v>
      </c>
      <c r="AB8">
        <v>74.4821739037111</v>
      </c>
      <c r="AC8">
        <v>6.0439159458241196</v>
      </c>
    </row>
    <row r="9" spans="1:29" x14ac:dyDescent="0.35">
      <c r="Y9">
        <v>74.657107901006597</v>
      </c>
      <c r="Z9">
        <v>9.7987722423748096</v>
      </c>
      <c r="AB9">
        <v>99.722037390800395</v>
      </c>
      <c r="AC9">
        <v>4.9807894567387097</v>
      </c>
    </row>
    <row r="10" spans="1:29" x14ac:dyDescent="0.35">
      <c r="Y10">
        <v>87.014102041254304</v>
      </c>
      <c r="Z10">
        <v>8.6540814355319906</v>
      </c>
      <c r="AB10">
        <v>149.66515701131101</v>
      </c>
      <c r="AC10">
        <v>2.0114190044860401</v>
      </c>
    </row>
    <row r="11" spans="1:29" x14ac:dyDescent="0.35">
      <c r="Y11">
        <v>97.375990040567501</v>
      </c>
      <c r="Z11">
        <v>8.7346798600528004</v>
      </c>
      <c r="AB11">
        <v>199.813260640923</v>
      </c>
      <c r="AC11">
        <v>1.7241194273326299</v>
      </c>
    </row>
    <row r="12" spans="1:29" x14ac:dyDescent="0.35">
      <c r="Y12">
        <v>104.39696065594801</v>
      </c>
      <c r="Z12">
        <v>8.0860288909399198</v>
      </c>
      <c r="AB12"/>
      <c r="AC12"/>
    </row>
    <row r="13" spans="1:29" x14ac:dyDescent="0.35">
      <c r="Y13">
        <v>142.870634699177</v>
      </c>
      <c r="Z13">
        <v>4.5758655476614596</v>
      </c>
      <c r="AB13"/>
      <c r="AC13"/>
    </row>
    <row r="14" spans="1:29" x14ac:dyDescent="0.35">
      <c r="Y14">
        <v>162.50617098456701</v>
      </c>
      <c r="Z14">
        <v>3.5872201592650601</v>
      </c>
      <c r="AB14"/>
      <c r="AC14"/>
    </row>
    <row r="15" spans="1:29" x14ac:dyDescent="0.35">
      <c r="Y15">
        <v>182.702998561892</v>
      </c>
      <c r="Z15">
        <v>2.56047564875829</v>
      </c>
      <c r="AB15"/>
      <c r="AC15"/>
    </row>
    <row r="16" spans="1:29" x14ac:dyDescent="0.35">
      <c r="Y16">
        <v>202.88372791860701</v>
      </c>
      <c r="Z16">
        <v>2.1084376140290599</v>
      </c>
      <c r="AB16"/>
      <c r="AC16"/>
    </row>
    <row r="17" spans="25:29" x14ac:dyDescent="0.35">
      <c r="Y17">
        <v>222.78112859258599</v>
      </c>
      <c r="Z17">
        <v>1.7712335529845999</v>
      </c>
      <c r="AB17"/>
      <c r="AC17"/>
    </row>
    <row r="18" spans="25:29" x14ac:dyDescent="0.35">
      <c r="Y18">
        <v>242.672089978321</v>
      </c>
      <c r="Z18">
        <v>1.6639120822511699</v>
      </c>
      <c r="AB18"/>
      <c r="AC18"/>
    </row>
    <row r="19" spans="25:29" x14ac:dyDescent="0.35">
      <c r="AB19"/>
      <c r="AC19"/>
    </row>
    <row r="34" spans="1:29" x14ac:dyDescent="0.35">
      <c r="A34" s="14" t="s">
        <v>46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P34" s="14" t="s">
        <v>45</v>
      </c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</sheetData>
  <mergeCells count="12">
    <mergeCell ref="A34:N34"/>
    <mergeCell ref="A1:B1"/>
    <mergeCell ref="D1:E1"/>
    <mergeCell ref="G1:H1"/>
    <mergeCell ref="J1:K1"/>
    <mergeCell ref="M1:N1"/>
    <mergeCell ref="P1:Q1"/>
    <mergeCell ref="P34:AC34"/>
    <mergeCell ref="S1:T1"/>
    <mergeCell ref="V1:W1"/>
    <mergeCell ref="Y1:Z1"/>
    <mergeCell ref="AB1:AC1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88C06-9205-4EF5-AC1B-94A0B27B9154}">
  <dimension ref="A1:W40"/>
  <sheetViews>
    <sheetView topLeftCell="J1" workbookViewId="0">
      <selection activeCell="S43" sqref="S43"/>
    </sheetView>
  </sheetViews>
  <sheetFormatPr defaultColWidth="9.1796875" defaultRowHeight="14.5" x14ac:dyDescent="0.35"/>
  <cols>
    <col min="1" max="1" width="13.453125" style="2" customWidth="1"/>
    <col min="2" max="2" width="12" style="2" bestFit="1" customWidth="1"/>
    <col min="3" max="16384" width="9.1796875" style="2"/>
  </cols>
  <sheetData>
    <row r="1" spans="1:23" x14ac:dyDescent="0.35">
      <c r="A1" s="13" t="s">
        <v>75</v>
      </c>
      <c r="B1" s="13"/>
      <c r="D1" s="13" t="s">
        <v>76</v>
      </c>
      <c r="E1" s="13"/>
      <c r="G1" s="13" t="s">
        <v>77</v>
      </c>
      <c r="H1" s="13"/>
      <c r="J1" s="13" t="s">
        <v>78</v>
      </c>
      <c r="K1" s="13"/>
      <c r="M1" s="13" t="s">
        <v>80</v>
      </c>
      <c r="N1" s="13"/>
      <c r="P1" s="13" t="s">
        <v>81</v>
      </c>
      <c r="Q1" s="13"/>
      <c r="S1" s="13" t="s">
        <v>82</v>
      </c>
      <c r="T1" s="13"/>
      <c r="V1" s="13" t="s">
        <v>83</v>
      </c>
      <c r="W1" s="13"/>
    </row>
    <row r="3" spans="1:23" ht="29" x14ac:dyDescent="0.35">
      <c r="A3" s="2" t="s">
        <v>73</v>
      </c>
      <c r="B3" s="2" t="s">
        <v>74</v>
      </c>
      <c r="D3" s="2" t="s">
        <v>73</v>
      </c>
      <c r="E3" s="2" t="s">
        <v>74</v>
      </c>
      <c r="G3" s="2" t="s">
        <v>73</v>
      </c>
      <c r="H3" s="2" t="s">
        <v>74</v>
      </c>
      <c r="J3" s="2" t="s">
        <v>73</v>
      </c>
      <c r="K3" s="2" t="s">
        <v>74</v>
      </c>
      <c r="M3" s="2" t="s">
        <v>73</v>
      </c>
      <c r="N3" s="2" t="s">
        <v>74</v>
      </c>
      <c r="P3" s="2" t="s">
        <v>73</v>
      </c>
      <c r="Q3" s="2" t="s">
        <v>74</v>
      </c>
      <c r="S3" s="2" t="s">
        <v>73</v>
      </c>
      <c r="T3" s="2" t="s">
        <v>74</v>
      </c>
      <c r="V3" s="2" t="s">
        <v>73</v>
      </c>
      <c r="W3" s="2" t="s">
        <v>74</v>
      </c>
    </row>
    <row r="4" spans="1:23" x14ac:dyDescent="0.35">
      <c r="A4" s="2">
        <v>1.00261006363414</v>
      </c>
      <c r="B4" s="2">
        <v>318.10307736797898</v>
      </c>
      <c r="D4">
        <v>135.53420787465399</v>
      </c>
      <c r="E4">
        <v>288.750643616383</v>
      </c>
      <c r="G4">
        <v>1.0233632938778701</v>
      </c>
      <c r="H4">
        <v>212.57115046869299</v>
      </c>
      <c r="J4">
        <v>68632.290320861197</v>
      </c>
      <c r="K4">
        <v>187.34491490157001</v>
      </c>
      <c r="M4">
        <v>12.187518850934399</v>
      </c>
      <c r="N4">
        <v>264.49294649986598</v>
      </c>
      <c r="P4">
        <v>556.18328842665005</v>
      </c>
      <c r="Q4">
        <v>311.40537663028999</v>
      </c>
      <c r="S4">
        <v>86.005420205111093</v>
      </c>
      <c r="T4">
        <v>221.87520232502899</v>
      </c>
      <c r="V4">
        <v>1.0021805778647499</v>
      </c>
      <c r="W4">
        <v>222.46868907768501</v>
      </c>
    </row>
    <row r="5" spans="1:23" x14ac:dyDescent="0.35">
      <c r="A5" s="2">
        <v>1.0074578810619701</v>
      </c>
      <c r="B5" s="2">
        <v>160.97427650465099</v>
      </c>
      <c r="D5">
        <v>318.90452265865298</v>
      </c>
      <c r="E5">
        <v>263.53851470972</v>
      </c>
      <c r="G5">
        <v>4055.6836545741699</v>
      </c>
      <c r="H5">
        <v>225.42231814751301</v>
      </c>
      <c r="J5">
        <v>98642.625401283294</v>
      </c>
      <c r="K5">
        <v>171.446708563448</v>
      </c>
      <c r="M5">
        <v>25.3042411881313</v>
      </c>
      <c r="N5">
        <v>301.68837988907097</v>
      </c>
      <c r="P5">
        <v>3259.0624123091302</v>
      </c>
      <c r="Q5">
        <v>324.06103201950901</v>
      </c>
      <c r="S5">
        <v>230.22326744910399</v>
      </c>
      <c r="T5">
        <v>217.13989741671401</v>
      </c>
      <c r="V5">
        <v>441.26843352043801</v>
      </c>
      <c r="W5">
        <v>272.76219525354401</v>
      </c>
    </row>
    <row r="6" spans="1:23" x14ac:dyDescent="0.35">
      <c r="A6" s="2">
        <v>48.115249238566101</v>
      </c>
      <c r="B6" s="2">
        <v>349.11657038870902</v>
      </c>
      <c r="D6">
        <v>668.89202318775403</v>
      </c>
      <c r="E6">
        <v>275.36518617265102</v>
      </c>
      <c r="G6">
        <v>38814.940149383299</v>
      </c>
      <c r="H6">
        <v>213.53393004507001</v>
      </c>
      <c r="J6">
        <v>244986.869816828</v>
      </c>
      <c r="K6">
        <v>186.57962857163</v>
      </c>
      <c r="M6">
        <v>48.912041878142603</v>
      </c>
      <c r="N6">
        <v>263.847304850765</v>
      </c>
      <c r="P6">
        <v>124042.20596250601</v>
      </c>
      <c r="Q6">
        <v>257.73798818781501</v>
      </c>
      <c r="S6">
        <v>2023915.6322786501</v>
      </c>
      <c r="T6">
        <v>246.31606586623801</v>
      </c>
      <c r="V6">
        <v>1498.7266684270401</v>
      </c>
      <c r="W6">
        <v>179.59736419943999</v>
      </c>
    </row>
    <row r="7" spans="1:23" x14ac:dyDescent="0.35">
      <c r="A7" s="2">
        <v>70.987484273774001</v>
      </c>
      <c r="B7" s="2">
        <v>336.97426239799103</v>
      </c>
      <c r="D7">
        <v>3867.99569015314</v>
      </c>
      <c r="E7">
        <v>313.12695289080699</v>
      </c>
      <c r="G7">
        <v>95022.035587878301</v>
      </c>
      <c r="H7">
        <v>201.46039202409401</v>
      </c>
      <c r="J7">
        <v>285848.11938162998</v>
      </c>
      <c r="K7">
        <v>156.58181510400101</v>
      </c>
      <c r="M7">
        <v>2024418.5655740199</v>
      </c>
      <c r="N7">
        <v>250.92008431108701</v>
      </c>
      <c r="P7">
        <v>2057123.1543520801</v>
      </c>
      <c r="Q7">
        <v>297.87927400384098</v>
      </c>
      <c r="S7">
        <v>1995206.13059101</v>
      </c>
      <c r="T7">
        <v>231.58500528742701</v>
      </c>
      <c r="V7">
        <v>1669.99740146197</v>
      </c>
      <c r="W7">
        <v>184.64739693113299</v>
      </c>
    </row>
    <row r="8" spans="1:23" x14ac:dyDescent="0.35">
      <c r="A8" s="2">
        <v>73.756951479329103</v>
      </c>
      <c r="B8" s="2">
        <v>323.84625150764901</v>
      </c>
      <c r="D8">
        <v>65376.460072395297</v>
      </c>
      <c r="E8">
        <v>251.597226630553</v>
      </c>
      <c r="G8">
        <v>463243.87632972101</v>
      </c>
      <c r="H8">
        <v>202.144565056391</v>
      </c>
      <c r="J8">
        <v>201164.17776252801</v>
      </c>
      <c r="K8">
        <v>141.99376485607601</v>
      </c>
      <c r="M8">
        <v>2028496.93398541</v>
      </c>
      <c r="N8">
        <v>288.21263371436299</v>
      </c>
      <c r="P8">
        <v>2027338.0442039301</v>
      </c>
      <c r="Q8">
        <v>277.62339129121102</v>
      </c>
      <c r="S8">
        <v>2020950.86806897</v>
      </c>
      <c r="T8">
        <v>219.15235704163001</v>
      </c>
      <c r="V8">
        <v>30805.894903933699</v>
      </c>
      <c r="W8">
        <v>197.150184520426</v>
      </c>
    </row>
    <row r="9" spans="1:23" x14ac:dyDescent="0.35">
      <c r="A9" s="2">
        <v>303.52458070095003</v>
      </c>
      <c r="B9" s="2">
        <v>311.84324678897099</v>
      </c>
      <c r="D9">
        <v>125382.01838376799</v>
      </c>
      <c r="E9">
        <v>289.67815654161097</v>
      </c>
      <c r="G9">
        <v>692334.74965581903</v>
      </c>
      <c r="H9">
        <v>188.596881017372</v>
      </c>
      <c r="J9">
        <v>375170.98830905597</v>
      </c>
      <c r="K9">
        <v>142.078404818835</v>
      </c>
      <c r="M9">
        <v>2027136.5657502499</v>
      </c>
      <c r="N9">
        <v>275.781783913271</v>
      </c>
      <c r="P9">
        <v>2026784.0266356701</v>
      </c>
      <c r="Q9">
        <v>272.55897100187701</v>
      </c>
      <c r="S9">
        <v>1992629.9600145</v>
      </c>
      <c r="T9">
        <v>207.644109374213</v>
      </c>
      <c r="V9">
        <v>313637.72053337301</v>
      </c>
      <c r="W9">
        <v>196.38045018667799</v>
      </c>
    </row>
    <row r="10" spans="1:23" x14ac:dyDescent="0.35">
      <c r="A10" s="2">
        <v>47992.330562807401</v>
      </c>
      <c r="B10" s="2">
        <v>299.86669205865502</v>
      </c>
      <c r="D10">
        <v>246609.60496508999</v>
      </c>
      <c r="E10">
        <v>313.69121930919601</v>
      </c>
      <c r="G10">
        <v>1981968.96294319</v>
      </c>
      <c r="H10">
        <v>189.20875741481299</v>
      </c>
      <c r="J10">
        <v>1975557.6603331999</v>
      </c>
      <c r="K10">
        <v>126.825578196745</v>
      </c>
      <c r="M10">
        <v>1969153.2070065101</v>
      </c>
      <c r="N10">
        <v>238.03242955491999</v>
      </c>
      <c r="P10">
        <v>2023111.1988796899</v>
      </c>
      <c r="Q10">
        <v>238.94963635447999</v>
      </c>
      <c r="S10">
        <v>2045756.6589603301</v>
      </c>
      <c r="T10">
        <v>195.209662683711</v>
      </c>
      <c r="V10">
        <v>1989908.78381142</v>
      </c>
      <c r="W10">
        <v>182.32200792754401</v>
      </c>
    </row>
    <row r="11" spans="1:23" x14ac:dyDescent="0.35">
      <c r="A11" s="2">
        <v>58390.312936327296</v>
      </c>
      <c r="B11" s="2">
        <v>325.69069736275901</v>
      </c>
      <c r="D11">
        <v>644215.37268860498</v>
      </c>
      <c r="E11">
        <v>301.62649795100702</v>
      </c>
      <c r="G11">
        <v>1980762.24497348</v>
      </c>
      <c r="H11">
        <v>177.48259590765699</v>
      </c>
      <c r="J11">
        <v>2002888.75044135</v>
      </c>
      <c r="K11">
        <v>141.367781798176</v>
      </c>
      <c r="P11">
        <v>2018692.5270107901</v>
      </c>
      <c r="Q11">
        <v>198.43427403980999</v>
      </c>
      <c r="S11">
        <v>2067936.14156166</v>
      </c>
      <c r="T11">
        <v>145.02406319015299</v>
      </c>
      <c r="V11">
        <v>1988623.7034861599</v>
      </c>
      <c r="W11">
        <v>170.35155997093699</v>
      </c>
    </row>
    <row r="12" spans="1:23" x14ac:dyDescent="0.35">
      <c r="A12" s="2">
        <v>197743.551426791</v>
      </c>
      <c r="B12" s="2">
        <v>311.785056814575</v>
      </c>
      <c r="D12">
        <v>579524.21084876102</v>
      </c>
      <c r="E12">
        <v>264.08867446764998</v>
      </c>
      <c r="G12">
        <v>1983321.3598671299</v>
      </c>
      <c r="H12">
        <v>202.34205830282701</v>
      </c>
      <c r="J12">
        <v>2004548.40147959</v>
      </c>
      <c r="K12">
        <v>157.31536144790701</v>
      </c>
      <c r="P12">
        <v>1986154.7272727001</v>
      </c>
      <c r="Q12">
        <v>147.331467746692</v>
      </c>
    </row>
    <row r="13" spans="1:23" x14ac:dyDescent="0.35">
      <c r="A13" s="2">
        <v>253239.59042427401</v>
      </c>
      <c r="B13" s="2">
        <v>324.48281456089398</v>
      </c>
      <c r="D13">
        <v>1993639.49270157</v>
      </c>
      <c r="E13">
        <v>302.248954343793</v>
      </c>
      <c r="J13">
        <v>2032280.5674836801</v>
      </c>
      <c r="K13">
        <v>171.85756504933801</v>
      </c>
    </row>
    <row r="14" spans="1:23" x14ac:dyDescent="0.35">
      <c r="A14" s="2">
        <v>263651.90566811501</v>
      </c>
      <c r="B14" s="2">
        <v>350.28565987430898</v>
      </c>
      <c r="D14">
        <v>1992377.13158533</v>
      </c>
      <c r="E14">
        <v>290.053746376351</v>
      </c>
    </row>
    <row r="15" spans="1:23" x14ac:dyDescent="0.35">
      <c r="A15" s="2">
        <v>1946085.2130881499</v>
      </c>
      <c r="B15" s="2">
        <v>337.42391220014503</v>
      </c>
      <c r="D15">
        <v>1991018.5596672201</v>
      </c>
      <c r="E15">
        <v>276.92044548833701</v>
      </c>
    </row>
    <row r="16" spans="1:23" x14ac:dyDescent="0.35">
      <c r="A16" s="2">
        <v>1993493.7948397701</v>
      </c>
      <c r="B16" s="2">
        <v>300.841814962934</v>
      </c>
      <c r="D16">
        <v>1964040.8255652401</v>
      </c>
      <c r="E16">
        <v>264.25442772805098</v>
      </c>
    </row>
    <row r="17" spans="1:5" x14ac:dyDescent="0.35">
      <c r="A17" s="2">
        <v>2018121.01975356</v>
      </c>
      <c r="B17" s="2">
        <v>287.24123094719101</v>
      </c>
      <c r="D17">
        <v>1962749.3903688199</v>
      </c>
      <c r="E17">
        <v>251.59017330032299</v>
      </c>
    </row>
    <row r="18" spans="1:5" x14ac:dyDescent="0.35">
      <c r="A18" s="2">
        <v>439755.03130429401</v>
      </c>
      <c r="B18" s="2">
        <v>200.26132588501599</v>
      </c>
      <c r="D18">
        <v>1961506.5886885801</v>
      </c>
      <c r="E18">
        <v>239.39496533288099</v>
      </c>
    </row>
    <row r="19" spans="1:5" x14ac:dyDescent="0.35">
      <c r="A19" s="2">
        <v>456911.39555828198</v>
      </c>
      <c r="B19" s="2">
        <v>187.13331499467401</v>
      </c>
    </row>
    <row r="20" spans="1:5" x14ac:dyDescent="0.35">
      <c r="A20" s="2">
        <v>119874.206488483</v>
      </c>
      <c r="B20" s="2">
        <v>174.75648377381299</v>
      </c>
    </row>
    <row r="21" spans="1:5" x14ac:dyDescent="0.35">
      <c r="A21" s="2">
        <v>1952448.4320670101</v>
      </c>
      <c r="B21" s="2">
        <v>150.27613787849899</v>
      </c>
    </row>
    <row r="22" spans="1:5" x14ac:dyDescent="0.35">
      <c r="A22" s="2">
        <v>1975365.1607884699</v>
      </c>
      <c r="B22" s="2">
        <v>124.9493923556</v>
      </c>
    </row>
    <row r="40" spans="1:23" ht="78" customHeight="1" x14ac:dyDescent="0.35">
      <c r="A40" s="13" t="s">
        <v>79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M40" s="13" t="s">
        <v>84</v>
      </c>
      <c r="N40" s="13"/>
      <c r="O40" s="13"/>
      <c r="P40" s="13"/>
      <c r="Q40" s="13"/>
      <c r="R40" s="13"/>
      <c r="S40" s="13"/>
      <c r="T40" s="13"/>
      <c r="U40" s="13"/>
      <c r="V40" s="13"/>
      <c r="W40" s="13"/>
    </row>
  </sheetData>
  <mergeCells count="10">
    <mergeCell ref="P1:Q1"/>
    <mergeCell ref="S1:T1"/>
    <mergeCell ref="V1:W1"/>
    <mergeCell ref="M40:W40"/>
    <mergeCell ref="A1:B1"/>
    <mergeCell ref="D1:E1"/>
    <mergeCell ref="G1:H1"/>
    <mergeCell ref="J1:K1"/>
    <mergeCell ref="A40:K40"/>
    <mergeCell ref="M1:N1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DECAD-F51B-46B3-9AAB-81A8CA08E74C}">
  <dimension ref="A1"/>
  <sheetViews>
    <sheetView workbookViewId="0">
      <selection activeCell="B33" sqref="B33"/>
    </sheetView>
  </sheetViews>
  <sheetFormatPr defaultColWidth="9.1796875" defaultRowHeight="14.5" x14ac:dyDescent="0.35"/>
  <cols>
    <col min="1" max="16384" width="9.179687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53B6-FF81-4C42-8C9F-1BD7638290AD}">
  <dimension ref="A1:K41"/>
  <sheetViews>
    <sheetView workbookViewId="0">
      <selection activeCell="G16" sqref="G4:G16"/>
    </sheetView>
  </sheetViews>
  <sheetFormatPr defaultColWidth="8.81640625" defaultRowHeight="14.5" x14ac:dyDescent="0.35"/>
  <cols>
    <col min="1" max="26" width="12.54296875" style="1" customWidth="1"/>
    <col min="27" max="16384" width="8.81640625" style="1"/>
  </cols>
  <sheetData>
    <row r="1" spans="1:11" x14ac:dyDescent="0.35">
      <c r="A1" s="13" t="s">
        <v>0</v>
      </c>
      <c r="B1" s="13"/>
      <c r="D1" s="14" t="s">
        <v>4</v>
      </c>
      <c r="E1" s="14"/>
      <c r="G1" s="14" t="s">
        <v>5</v>
      </c>
      <c r="H1" s="14"/>
      <c r="J1" s="14" t="s">
        <v>6</v>
      </c>
      <c r="K1" s="14"/>
    </row>
    <row r="3" spans="1:11" ht="45.5" x14ac:dyDescent="0.35">
      <c r="A3" s="3" t="s">
        <v>3</v>
      </c>
      <c r="B3" s="4" t="s">
        <v>2</v>
      </c>
      <c r="D3" s="3" t="s">
        <v>3</v>
      </c>
      <c r="E3" s="4" t="s">
        <v>2</v>
      </c>
      <c r="G3" s="3" t="s">
        <v>3</v>
      </c>
      <c r="H3" s="4" t="s">
        <v>2</v>
      </c>
      <c r="J3" s="3" t="s">
        <v>3</v>
      </c>
      <c r="K3" s="4" t="s">
        <v>2</v>
      </c>
    </row>
    <row r="4" spans="1:11" x14ac:dyDescent="0.35">
      <c r="A4" s="1">
        <v>28.495028187111402</v>
      </c>
      <c r="B4" s="1">
        <v>71.785801104332805</v>
      </c>
      <c r="D4" s="1">
        <v>21.243937166471699</v>
      </c>
      <c r="E4" s="1">
        <v>64.523597300519697</v>
      </c>
      <c r="G4" s="1">
        <v>23.059025084792701</v>
      </c>
      <c r="H4" s="1">
        <v>66.418095315267294</v>
      </c>
      <c r="J4" s="1">
        <v>26.652158310856901</v>
      </c>
      <c r="K4" s="1">
        <v>68.943938324053306</v>
      </c>
    </row>
    <row r="5" spans="1:11" x14ac:dyDescent="0.35">
      <c r="A5" s="1">
        <v>119.93934272517799</v>
      </c>
      <c r="B5" s="1">
        <v>70.036926852419896</v>
      </c>
      <c r="D5" s="1">
        <v>142.52144419877899</v>
      </c>
      <c r="E5" s="1">
        <v>60.086587102225998</v>
      </c>
      <c r="G5" s="1">
        <v>77.507032308101799</v>
      </c>
      <c r="H5" s="1">
        <v>63.095141630106298</v>
      </c>
      <c r="J5" s="1">
        <v>96.912729924641397</v>
      </c>
      <c r="K5" s="1">
        <v>64.829430354104204</v>
      </c>
    </row>
    <row r="6" spans="1:11" x14ac:dyDescent="0.35">
      <c r="A6" s="1">
        <v>172.595413661777</v>
      </c>
      <c r="B6" s="1">
        <v>65.608945790454499</v>
      </c>
      <c r="D6" s="1">
        <v>181.156887031613</v>
      </c>
      <c r="E6" s="1">
        <v>57.5551877018532</v>
      </c>
      <c r="G6" s="1">
        <v>119.63837151423201</v>
      </c>
      <c r="H6" s="1">
        <v>59.773808559158198</v>
      </c>
      <c r="J6" s="1">
        <v>197.01575468531101</v>
      </c>
      <c r="K6" s="1">
        <v>58.342574692951402</v>
      </c>
    </row>
    <row r="7" spans="1:11" x14ac:dyDescent="0.35">
      <c r="A7" s="1">
        <v>207.66550522648001</v>
      </c>
      <c r="B7" s="1">
        <v>61.499068146827597</v>
      </c>
      <c r="D7" s="1">
        <v>469.46878581267998</v>
      </c>
      <c r="E7" s="1">
        <v>48.9909361362242</v>
      </c>
      <c r="G7" s="1">
        <v>221.53333256161201</v>
      </c>
      <c r="H7" s="1">
        <v>54.391980274809796</v>
      </c>
      <c r="J7" s="1">
        <v>293.65066503061797</v>
      </c>
      <c r="K7" s="1">
        <v>53.593017467906002</v>
      </c>
    </row>
    <row r="8" spans="1:11" x14ac:dyDescent="0.35">
      <c r="A8" s="1">
        <v>286.83482468426899</v>
      </c>
      <c r="B8" s="1">
        <v>61.172861657425301</v>
      </c>
      <c r="D8" s="1">
        <v>552.115480338476</v>
      </c>
      <c r="E8" s="1">
        <v>47.243219465891798</v>
      </c>
      <c r="G8" s="1">
        <v>323.48848785118099</v>
      </c>
      <c r="H8" s="1">
        <v>51.062775649113803</v>
      </c>
      <c r="J8" s="1">
        <v>392.12844525217901</v>
      </c>
      <c r="K8" s="1">
        <v>51.68532302314</v>
      </c>
    </row>
    <row r="9" spans="1:11" x14ac:dyDescent="0.35">
      <c r="A9" s="1">
        <v>344.71853403868602</v>
      </c>
      <c r="B9" s="1">
        <v>55.007350643036503</v>
      </c>
      <c r="D9" s="1">
        <v>671.70291826316395</v>
      </c>
      <c r="E9" s="1">
        <v>45.174852697743802</v>
      </c>
      <c r="G9" s="1">
        <v>427.21242779584799</v>
      </c>
      <c r="H9" s="1">
        <v>48.049127762278999</v>
      </c>
      <c r="J9" s="1">
        <v>497.63969115723398</v>
      </c>
      <c r="K9" s="1">
        <v>49.6188083855209</v>
      </c>
    </row>
    <row r="10" spans="1:11" x14ac:dyDescent="0.35">
      <c r="A10" s="1">
        <v>450.20199798580802</v>
      </c>
      <c r="B10" s="1">
        <v>51.993471239885601</v>
      </c>
      <c r="D10" s="1">
        <v>759.63744544896701</v>
      </c>
      <c r="E10" s="1">
        <v>43.7422297336404</v>
      </c>
      <c r="G10" s="1">
        <v>522.16189935985699</v>
      </c>
      <c r="H10" s="1">
        <v>45.826108094967999</v>
      </c>
      <c r="J10" s="1">
        <v>592.59842337388704</v>
      </c>
      <c r="K10" s="1">
        <v>47.711576973387203</v>
      </c>
    </row>
    <row r="11" spans="1:11" x14ac:dyDescent="0.35">
      <c r="A11" s="1">
        <v>555.685461932929</v>
      </c>
      <c r="B11" s="1">
        <v>48.979591836734699</v>
      </c>
      <c r="G11" s="1">
        <v>625.90899093613598</v>
      </c>
      <c r="H11" s="1">
        <v>43.6019308460763</v>
      </c>
    </row>
    <row r="12" spans="1:11" x14ac:dyDescent="0.35">
      <c r="A12" s="1">
        <v>643.59220716079903</v>
      </c>
      <c r="B12" s="1">
        <v>46.599604107099402</v>
      </c>
      <c r="G12" s="1">
        <v>720.87698380543304</v>
      </c>
      <c r="H12" s="1">
        <v>42.010487689119898</v>
      </c>
    </row>
    <row r="13" spans="1:11" x14ac:dyDescent="0.35">
      <c r="A13" s="1">
        <v>757.91959438341405</v>
      </c>
      <c r="B13" s="1">
        <v>45.163508398254301</v>
      </c>
      <c r="G13" s="1">
        <v>826.39286003681104</v>
      </c>
      <c r="H13" s="1">
        <v>40.101867179089403</v>
      </c>
    </row>
    <row r="14" spans="1:11" x14ac:dyDescent="0.35">
      <c r="G14" s="1">
        <v>921.37937421139702</v>
      </c>
      <c r="H14" s="1">
        <v>39.142000532487501</v>
      </c>
    </row>
    <row r="15" spans="1:11" x14ac:dyDescent="0.35">
      <c r="G15" s="1">
        <v>1019.87104541192</v>
      </c>
      <c r="H15" s="1">
        <v>37.7079884704874</v>
      </c>
    </row>
    <row r="16" spans="1:11" x14ac:dyDescent="0.35">
      <c r="G16" s="1">
        <v>1121.89102527</v>
      </c>
      <c r="H16" s="1">
        <v>36.589301631032399</v>
      </c>
    </row>
    <row r="36" spans="1:11" x14ac:dyDescent="0.35">
      <c r="A36" s="9"/>
      <c r="B36" s="9"/>
    </row>
    <row r="38" spans="1:11" x14ac:dyDescent="0.35">
      <c r="A38" s="10"/>
    </row>
    <row r="41" spans="1:11" ht="45.75" customHeight="1" x14ac:dyDescent="0.35">
      <c r="A41" s="13" t="s">
        <v>87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</row>
  </sheetData>
  <mergeCells count="5">
    <mergeCell ref="J1:K1"/>
    <mergeCell ref="G1:H1"/>
    <mergeCell ref="D1:E1"/>
    <mergeCell ref="A1:B1"/>
    <mergeCell ref="A41:K41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A6B1F-5943-445E-8C13-06397E85A588}">
  <dimension ref="A1:H38"/>
  <sheetViews>
    <sheetView tabSelected="1" zoomScaleNormal="100" workbookViewId="0">
      <selection activeCell="G22" sqref="G22"/>
    </sheetView>
  </sheetViews>
  <sheetFormatPr defaultColWidth="8.81640625" defaultRowHeight="14.5" x14ac:dyDescent="0.35"/>
  <cols>
    <col min="1" max="2" width="17.81640625" style="2" customWidth="1"/>
    <col min="3" max="3" width="11.36328125" style="2" bestFit="1" customWidth="1"/>
    <col min="4" max="16384" width="8.81640625" style="2"/>
  </cols>
  <sheetData>
    <row r="1" spans="1:3" x14ac:dyDescent="0.35">
      <c r="A1" s="13" t="s">
        <v>60</v>
      </c>
      <c r="B1" s="13"/>
    </row>
    <row r="3" spans="1:3" x14ac:dyDescent="0.35">
      <c r="A3" s="2" t="s">
        <v>1</v>
      </c>
      <c r="B3" s="2" t="s">
        <v>85</v>
      </c>
      <c r="C3" s="2" t="s">
        <v>91</v>
      </c>
    </row>
    <row r="4" spans="1:3" x14ac:dyDescent="0.35">
      <c r="A4" s="2">
        <v>1261.58329653693</v>
      </c>
      <c r="B4" s="2">
        <v>8.2296494880043696</v>
      </c>
      <c r="C4" s="2">
        <f>B4*$H$38</f>
        <v>187.29794091501276</v>
      </c>
    </row>
    <row r="5" spans="1:3" x14ac:dyDescent="0.35">
      <c r="A5" s="2">
        <v>1352.6121238882199</v>
      </c>
      <c r="B5" s="2">
        <v>8.1632982190542194</v>
      </c>
      <c r="C5" s="2">
        <f t="shared" ref="C5:C25" si="0">B5*$H$38</f>
        <v>185.78785763995035</v>
      </c>
    </row>
    <row r="6" spans="1:3" x14ac:dyDescent="0.35">
      <c r="A6" s="2">
        <v>1430.4876048697399</v>
      </c>
      <c r="B6" s="2">
        <v>8.0971656258542009</v>
      </c>
      <c r="C6" s="2">
        <f t="shared" si="0"/>
        <v>184.28275118896622</v>
      </c>
    </row>
    <row r="7" spans="1:3" x14ac:dyDescent="0.35">
      <c r="A7" s="2">
        <v>1499.2518766164101</v>
      </c>
      <c r="B7" s="2">
        <v>8.02120944511028</v>
      </c>
      <c r="C7" s="2">
        <f t="shared" si="0"/>
        <v>182.55407048709165</v>
      </c>
    </row>
    <row r="8" spans="1:3" x14ac:dyDescent="0.35">
      <c r="A8" s="2">
        <v>1602.41468491768</v>
      </c>
      <c r="B8" s="2">
        <v>7.9396938539498301</v>
      </c>
      <c r="C8" s="2">
        <f t="shared" si="0"/>
        <v>180.69886360384874</v>
      </c>
    </row>
    <row r="9" spans="1:3" x14ac:dyDescent="0.35">
      <c r="A9" s="2">
        <v>1624.6641014319</v>
      </c>
      <c r="B9" s="2">
        <v>7.9193738304001302</v>
      </c>
      <c r="C9" s="2">
        <f t="shared" si="0"/>
        <v>180.23640179721275</v>
      </c>
    </row>
    <row r="10" spans="1:3" x14ac:dyDescent="0.35">
      <c r="A10" s="2">
        <v>1683.3179839777899</v>
      </c>
      <c r="B10" s="2">
        <v>7.85854832944342</v>
      </c>
      <c r="C10" s="2">
        <f t="shared" si="0"/>
        <v>178.85207903827609</v>
      </c>
    </row>
    <row r="11" spans="1:3" x14ac:dyDescent="0.35">
      <c r="A11" s="2">
        <v>1714.6710401816599</v>
      </c>
      <c r="B11" s="2">
        <v>7.8330894257658903</v>
      </c>
      <c r="C11" s="2">
        <f t="shared" si="0"/>
        <v>178.27266186580655</v>
      </c>
    </row>
    <row r="12" spans="1:3" x14ac:dyDescent="0.35">
      <c r="A12" s="2">
        <v>1783.44288147353</v>
      </c>
      <c r="B12" s="2">
        <v>7.7720957126936998</v>
      </c>
      <c r="C12" s="2">
        <f t="shared" si="0"/>
        <v>176.88451078065594</v>
      </c>
    </row>
    <row r="13" spans="1:3" x14ac:dyDescent="0.35">
      <c r="A13" s="2">
        <v>1811.74288778149</v>
      </c>
      <c r="B13" s="2">
        <v>7.7117748480834303</v>
      </c>
      <c r="C13" s="2">
        <f t="shared" si="0"/>
        <v>175.51167300036107</v>
      </c>
    </row>
    <row r="14" spans="1:3" x14ac:dyDescent="0.35">
      <c r="A14" s="2">
        <v>1876.4902542105499</v>
      </c>
      <c r="B14" s="2">
        <v>7.6957358228726402</v>
      </c>
      <c r="C14" s="2">
        <f t="shared" si="0"/>
        <v>175.14664209586826</v>
      </c>
    </row>
    <row r="15" spans="1:3" x14ac:dyDescent="0.35">
      <c r="A15" s="2">
        <v>1912.8745347883601</v>
      </c>
      <c r="B15" s="2">
        <v>7.61533043167434</v>
      </c>
      <c r="C15" s="2">
        <f t="shared" si="0"/>
        <v>173.31670216563685</v>
      </c>
    </row>
    <row r="16" spans="1:3" x14ac:dyDescent="0.35">
      <c r="A16" s="2">
        <v>1928.0893206333101</v>
      </c>
      <c r="B16" s="2">
        <v>7.6898904518597897</v>
      </c>
      <c r="C16" s="2">
        <f t="shared" si="0"/>
        <v>175.01360775993609</v>
      </c>
    </row>
    <row r="17" spans="1:3" x14ac:dyDescent="0.35">
      <c r="A17" s="2">
        <v>1957.3935532706701</v>
      </c>
      <c r="B17" s="2">
        <v>7.6145902983662399</v>
      </c>
      <c r="C17" s="2">
        <f t="shared" si="0"/>
        <v>173.29985753029584</v>
      </c>
    </row>
    <row r="18" spans="1:3" x14ac:dyDescent="0.35">
      <c r="A18" s="2">
        <v>1998.85195231186</v>
      </c>
      <c r="B18" s="2">
        <v>7.5640257364536598</v>
      </c>
      <c r="C18" s="2">
        <f t="shared" si="0"/>
        <v>172.14906267040533</v>
      </c>
    </row>
    <row r="19" spans="1:3" x14ac:dyDescent="0.35">
      <c r="A19" s="2">
        <v>2036.24802876427</v>
      </c>
      <c r="B19" s="2">
        <v>7.4836035240438097</v>
      </c>
      <c r="C19" s="2">
        <f t="shared" si="0"/>
        <v>170.3187399075525</v>
      </c>
    </row>
    <row r="20" spans="1:3" x14ac:dyDescent="0.35">
      <c r="A20" s="2">
        <v>2073.6516747618698</v>
      </c>
      <c r="B20" s="2">
        <v>7.4181437793056997</v>
      </c>
      <c r="C20" s="2">
        <f t="shared" si="0"/>
        <v>168.82894676142379</v>
      </c>
    </row>
    <row r="21" spans="1:3" x14ac:dyDescent="0.35">
      <c r="A21" s="2">
        <v>2154.5373115498601</v>
      </c>
      <c r="B21" s="2">
        <v>7.3020858302319196</v>
      </c>
      <c r="C21" s="2">
        <f t="shared" si="0"/>
        <v>166.18759309016195</v>
      </c>
    </row>
    <row r="22" spans="1:3" x14ac:dyDescent="0.35">
      <c r="A22" s="2">
        <v>2226.311739103</v>
      </c>
      <c r="B22" s="2">
        <v>7.1762042936142398</v>
      </c>
      <c r="C22" s="2">
        <f t="shared" si="0"/>
        <v>163.32266516800976</v>
      </c>
    </row>
    <row r="23" spans="1:3" x14ac:dyDescent="0.35">
      <c r="A23" s="2">
        <v>2288.9825269664998</v>
      </c>
      <c r="B23" s="2">
        <v>7.0554616371244103</v>
      </c>
      <c r="C23" s="2">
        <f t="shared" si="0"/>
        <v>160.57469261169163</v>
      </c>
    </row>
    <row r="24" spans="1:3" x14ac:dyDescent="0.35">
      <c r="A24" s="2">
        <v>2357.7089509871898</v>
      </c>
      <c r="B24" s="2">
        <v>6.9046931180218198</v>
      </c>
      <c r="C24" s="2">
        <f t="shared" si="0"/>
        <v>157.14336382619695</v>
      </c>
    </row>
    <row r="25" spans="1:3" x14ac:dyDescent="0.35">
      <c r="A25" s="2">
        <v>2401.1682331419902</v>
      </c>
      <c r="B25" s="2">
        <v>6.8092075106709498</v>
      </c>
      <c r="C25" s="2">
        <f t="shared" si="0"/>
        <v>154.97021445089175</v>
      </c>
    </row>
    <row r="38" spans="1:8" ht="177.75" customHeight="1" x14ac:dyDescent="0.4">
      <c r="A38" s="15" t="s">
        <v>86</v>
      </c>
      <c r="B38" s="15"/>
      <c r="E38" s="2" t="s">
        <v>89</v>
      </c>
      <c r="G38" s="2" t="s">
        <v>90</v>
      </c>
      <c r="H38" s="16">
        <v>22.7589208007</v>
      </c>
    </row>
  </sheetData>
  <mergeCells count="2">
    <mergeCell ref="A38:B38"/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45C8D-0E1D-4271-9C84-7C91BB3EB92B}">
  <dimension ref="A1:Y52"/>
  <sheetViews>
    <sheetView zoomScaleNormal="100" workbookViewId="0">
      <selection activeCell="A3" sqref="A3"/>
    </sheetView>
  </sheetViews>
  <sheetFormatPr defaultColWidth="8.81640625" defaultRowHeight="14.5" x14ac:dyDescent="0.35"/>
  <cols>
    <col min="1" max="2" width="14.7265625" style="2" customWidth="1"/>
    <col min="3" max="3" width="5.7265625" style="2" customWidth="1"/>
    <col min="4" max="5" width="14.7265625" style="2" customWidth="1"/>
    <col min="6" max="6" width="5.7265625" style="2" customWidth="1"/>
    <col min="7" max="8" width="14.7265625" style="2" customWidth="1"/>
    <col min="9" max="9" width="5.7265625" style="2" customWidth="1"/>
    <col min="10" max="11" width="14.7265625" style="2" customWidth="1"/>
    <col min="12" max="26" width="12.54296875" style="2" customWidth="1"/>
    <col min="27" max="16384" width="8.81640625" style="2"/>
  </cols>
  <sheetData>
    <row r="1" spans="1:11" x14ac:dyDescent="0.35">
      <c r="A1" s="13" t="s">
        <v>67</v>
      </c>
      <c r="B1" s="13"/>
      <c r="D1" s="13" t="s">
        <v>68</v>
      </c>
      <c r="E1" s="13"/>
      <c r="G1" s="13" t="s">
        <v>66</v>
      </c>
      <c r="H1" s="13"/>
      <c r="J1" s="13" t="s">
        <v>65</v>
      </c>
      <c r="K1" s="13"/>
    </row>
    <row r="3" spans="1:11" ht="29" x14ac:dyDescent="0.35">
      <c r="A3" s="2" t="s">
        <v>71</v>
      </c>
      <c r="B3" s="2" t="s">
        <v>88</v>
      </c>
      <c r="D3" s="2" t="s">
        <v>71</v>
      </c>
      <c r="E3" s="2" t="s">
        <v>88</v>
      </c>
      <c r="G3" s="2" t="s">
        <v>71</v>
      </c>
      <c r="H3" s="2" t="s">
        <v>88</v>
      </c>
      <c r="J3" s="2" t="s">
        <v>71</v>
      </c>
      <c r="K3" s="2" t="s">
        <v>88</v>
      </c>
    </row>
    <row r="4" spans="1:11" x14ac:dyDescent="0.35">
      <c r="A4">
        <v>0.86962426160691997</v>
      </c>
      <c r="B4">
        <v>1.16772425992658</v>
      </c>
      <c r="D4">
        <v>0.16409855323075101</v>
      </c>
      <c r="E4">
        <v>0.38138432185460103</v>
      </c>
      <c r="G4">
        <v>0.35038212366966998</v>
      </c>
      <c r="H4">
        <v>0.76925550424590305</v>
      </c>
      <c r="J4">
        <v>0.91728469931915801</v>
      </c>
      <c r="K4">
        <v>1.1243372220380601</v>
      </c>
    </row>
    <row r="5" spans="1:11" x14ac:dyDescent="0.35">
      <c r="A5">
        <v>0.94893764578823703</v>
      </c>
      <c r="B5">
        <v>1.1524935421634399</v>
      </c>
      <c r="D5">
        <v>0.18939066435900501</v>
      </c>
      <c r="E5">
        <v>0.418215758190491</v>
      </c>
      <c r="G5">
        <v>0.40092968405101398</v>
      </c>
      <c r="H5">
        <v>0.86025944386990505</v>
      </c>
      <c r="J5">
        <v>1.05053686733442</v>
      </c>
      <c r="K5">
        <v>1.0960617508183901</v>
      </c>
    </row>
    <row r="6" spans="1:11" x14ac:dyDescent="0.35">
      <c r="A6">
        <v>1.0028855950909701</v>
      </c>
      <c r="B6">
        <v>1.13511352196886</v>
      </c>
      <c r="D6">
        <v>0.205169018882393</v>
      </c>
      <c r="E6">
        <v>0.45505406862797398</v>
      </c>
      <c r="G6">
        <v>0.457883907117139</v>
      </c>
      <c r="H6">
        <v>0.92091193359312296</v>
      </c>
      <c r="J6">
        <v>1.1679006952008</v>
      </c>
      <c r="K6">
        <v>1.0829711700179101</v>
      </c>
    </row>
    <row r="7" spans="1:11" x14ac:dyDescent="0.35">
      <c r="A7">
        <v>1.05365312672329</v>
      </c>
      <c r="B7">
        <v>1.12207105987953</v>
      </c>
      <c r="D7">
        <v>0.21460028626814101</v>
      </c>
      <c r="E7">
        <v>0.49406459516888102</v>
      </c>
      <c r="G7">
        <v>0.50207979762644905</v>
      </c>
      <c r="H7">
        <v>1.0162557226895701</v>
      </c>
      <c r="J7">
        <v>1.41533627341204</v>
      </c>
      <c r="K7">
        <v>1.0459426761030199</v>
      </c>
    </row>
    <row r="8" spans="1:11" x14ac:dyDescent="0.35">
      <c r="A8">
        <v>1.10441607562122</v>
      </c>
      <c r="B8">
        <v>1.1111962311592301</v>
      </c>
      <c r="D8">
        <v>0.230383223525925</v>
      </c>
      <c r="E8">
        <v>0.52873527223733596</v>
      </c>
      <c r="G8">
        <v>0.87579720483753398</v>
      </c>
      <c r="H8">
        <v>1.24792211184621</v>
      </c>
      <c r="J8">
        <v>1.5358713534800501</v>
      </c>
      <c r="K8">
        <v>1.03284980393534</v>
      </c>
    </row>
    <row r="9" spans="1:11" x14ac:dyDescent="0.35">
      <c r="A9">
        <v>1.1488456855847</v>
      </c>
      <c r="B9">
        <v>1.09599071843527</v>
      </c>
      <c r="D9">
        <v>0.25250408245255701</v>
      </c>
      <c r="E9">
        <v>0.56556899994042398</v>
      </c>
      <c r="G9">
        <v>0.91070389272735297</v>
      </c>
      <c r="H9">
        <v>1.2370587399619</v>
      </c>
      <c r="J9">
        <v>1.66273518974811</v>
      </c>
      <c r="K9">
        <v>1.02625524914035</v>
      </c>
    </row>
    <row r="10" spans="1:11" x14ac:dyDescent="0.35">
      <c r="A10">
        <v>1.1996269654202101</v>
      </c>
      <c r="B10">
        <v>1.0764453562388501</v>
      </c>
      <c r="D10">
        <v>0.26829618517913101</v>
      </c>
      <c r="E10">
        <v>0.59590441027082397</v>
      </c>
      <c r="G10">
        <v>0.95196225048920702</v>
      </c>
      <c r="H10">
        <v>1.2218555186051301</v>
      </c>
      <c r="J10">
        <v>1.78959902601618</v>
      </c>
      <c r="K10">
        <v>1.0196606943453601</v>
      </c>
    </row>
    <row r="11" spans="1:11" x14ac:dyDescent="0.35">
      <c r="A11">
        <v>1.25039907978693</v>
      </c>
      <c r="B11">
        <v>1.0612352607805</v>
      </c>
      <c r="D11">
        <v>0.28407912243691402</v>
      </c>
      <c r="E11">
        <v>0.63057508733927903</v>
      </c>
      <c r="G11">
        <v>1.00272978212153</v>
      </c>
      <c r="H11">
        <v>1.2088130565158</v>
      </c>
      <c r="J11">
        <v>1.9132870273482301</v>
      </c>
      <c r="K11">
        <v>1.0152360642865901</v>
      </c>
    </row>
    <row r="12" spans="1:11" x14ac:dyDescent="0.35">
      <c r="A12">
        <v>1.2979953592176301</v>
      </c>
      <c r="B12">
        <v>1.0481950900583601</v>
      </c>
      <c r="D12">
        <v>0.29668622475868001</v>
      </c>
      <c r="E12">
        <v>0.66741568914395999</v>
      </c>
      <c r="G12">
        <v>1.05351564469143</v>
      </c>
      <c r="H12">
        <v>1.1871000609503599</v>
      </c>
      <c r="J12">
        <v>2.0369750286802701</v>
      </c>
      <c r="K12">
        <v>1.01081143422783</v>
      </c>
    </row>
    <row r="13" spans="1:11" x14ac:dyDescent="0.35">
      <c r="A13">
        <v>1.34876747358435</v>
      </c>
      <c r="B13">
        <v>1.03298499460001</v>
      </c>
      <c r="D13">
        <v>0.32515875355734702</v>
      </c>
      <c r="E13">
        <v>0.69990956737459697</v>
      </c>
      <c r="G13">
        <v>1.1106302634614</v>
      </c>
      <c r="H13">
        <v>1.1718853827576099</v>
      </c>
    </row>
    <row r="14" spans="1:11" x14ac:dyDescent="0.35">
      <c r="A14">
        <v>1.4058820923543101</v>
      </c>
      <c r="B14">
        <v>1.01777031640725</v>
      </c>
      <c r="D14">
        <v>0.34410836028235697</v>
      </c>
      <c r="E14">
        <v>0.73674558644488197</v>
      </c>
      <c r="G14">
        <v>1.1550552906904801</v>
      </c>
      <c r="H14">
        <v>1.1588475034026799</v>
      </c>
    </row>
    <row r="15" spans="1:11" x14ac:dyDescent="0.35">
      <c r="D15">
        <v>0.36307171521055298</v>
      </c>
      <c r="E15">
        <v>0.76707870540808398</v>
      </c>
      <c r="G15">
        <v>1.2026653183243601</v>
      </c>
      <c r="H15">
        <v>1.13930443257346</v>
      </c>
    </row>
    <row r="16" spans="1:11" x14ac:dyDescent="0.35">
      <c r="D16">
        <v>0.38518340866839401</v>
      </c>
      <c r="E16">
        <v>0.80824769984922695</v>
      </c>
      <c r="G16">
        <v>1.2566041021583101</v>
      </c>
      <c r="H16">
        <v>1.1262596791169299</v>
      </c>
    </row>
    <row r="17" spans="4:8" x14ac:dyDescent="0.35">
      <c r="D17">
        <v>0.41047551979664798</v>
      </c>
      <c r="E17">
        <v>0.84507913618511699</v>
      </c>
      <c r="G17">
        <v>1.3010291293873899</v>
      </c>
      <c r="H17">
        <v>1.113221799762</v>
      </c>
    </row>
    <row r="18" spans="4:8" x14ac:dyDescent="0.35">
      <c r="D18">
        <v>0.43577679639369299</v>
      </c>
      <c r="E18">
        <v>0.87757530578295195</v>
      </c>
      <c r="G18">
        <v>1.3613241658277699</v>
      </c>
      <c r="H18">
        <v>1.0936695634639899</v>
      </c>
    </row>
    <row r="19" spans="4:8" x14ac:dyDescent="0.35">
      <c r="D19">
        <v>0.45472640311870299</v>
      </c>
      <c r="E19">
        <v>0.91441132485323695</v>
      </c>
      <c r="G19">
        <v>1.4184571155353101</v>
      </c>
      <c r="H19">
        <v>1.06978435179513</v>
      </c>
    </row>
    <row r="20" spans="4:8" x14ac:dyDescent="0.35">
      <c r="D20">
        <v>0.47368517531250398</v>
      </c>
      <c r="E20">
        <v>0.94691207718546699</v>
      </c>
    </row>
    <row r="21" spans="4:8" x14ac:dyDescent="0.35">
      <c r="D21">
        <v>0.50215312137677504</v>
      </c>
      <c r="E21">
        <v>0.98157358878513201</v>
      </c>
    </row>
    <row r="22" spans="4:8" x14ac:dyDescent="0.35">
      <c r="D22">
        <v>0.53061648470665101</v>
      </c>
      <c r="E22">
        <v>1.01840273375382</v>
      </c>
    </row>
    <row r="23" spans="4:8" x14ac:dyDescent="0.35">
      <c r="D23">
        <v>0.56225110023814895</v>
      </c>
      <c r="E23">
        <v>1.0552295873553099</v>
      </c>
    </row>
    <row r="24" spans="4:8" x14ac:dyDescent="0.35">
      <c r="D24">
        <v>0.58755237683519401</v>
      </c>
      <c r="E24">
        <v>1.08772575695315</v>
      </c>
    </row>
    <row r="25" spans="4:8" x14ac:dyDescent="0.35">
      <c r="D25">
        <v>0.61601574016506999</v>
      </c>
      <c r="E25">
        <v>1.1245549019218399</v>
      </c>
    </row>
    <row r="36" spans="1:25" x14ac:dyDescent="0.35">
      <c r="Y36" s="5"/>
    </row>
    <row r="47" spans="1:25" x14ac:dyDescent="0.35">
      <c r="A47" s="13"/>
      <c r="B47" s="13"/>
      <c r="D47" s="13"/>
      <c r="E47" s="13"/>
    </row>
    <row r="49" spans="1:14" x14ac:dyDescent="0.35">
      <c r="A49" s="5"/>
    </row>
    <row r="52" spans="1:14" ht="23.25" customHeight="1" x14ac:dyDescent="0.35">
      <c r="A52" s="13" t="s">
        <v>72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9"/>
      <c r="M52" s="9"/>
      <c r="N52" s="9"/>
    </row>
  </sheetData>
  <mergeCells count="7">
    <mergeCell ref="J1:K1"/>
    <mergeCell ref="A52:K52"/>
    <mergeCell ref="D1:E1"/>
    <mergeCell ref="D47:E47"/>
    <mergeCell ref="A47:B47"/>
    <mergeCell ref="A1:B1"/>
    <mergeCell ref="G1:H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4F85A-DEBE-455F-A23B-C51456BB79FE}">
  <dimension ref="A1:K60"/>
  <sheetViews>
    <sheetView topLeftCell="A41" workbookViewId="0">
      <selection activeCell="E14" sqref="E14"/>
    </sheetView>
  </sheetViews>
  <sheetFormatPr defaultColWidth="8.81640625" defaultRowHeight="14.5" x14ac:dyDescent="0.35"/>
  <cols>
    <col min="1" max="1" width="12" style="1" bestFit="1" customWidth="1"/>
    <col min="2" max="2" width="18.54296875" style="1" bestFit="1" customWidth="1"/>
    <col min="3" max="3" width="8.81640625" style="1"/>
    <col min="4" max="4" width="16.453125" style="1" customWidth="1"/>
    <col min="5" max="5" width="20.453125" style="1" customWidth="1"/>
    <col min="6" max="16384" width="8.81640625" style="1"/>
  </cols>
  <sheetData>
    <row r="1" spans="1:5" x14ac:dyDescent="0.35">
      <c r="A1" s="14" t="s">
        <v>17</v>
      </c>
      <c r="B1" s="14"/>
      <c r="D1" s="14" t="s">
        <v>18</v>
      </c>
      <c r="E1" s="14"/>
    </row>
    <row r="3" spans="1:5" ht="31" x14ac:dyDescent="0.35">
      <c r="A3" s="1" t="s">
        <v>1</v>
      </c>
      <c r="B3" s="2" t="s">
        <v>16</v>
      </c>
      <c r="D3" s="1" t="s">
        <v>1</v>
      </c>
      <c r="E3" s="2" t="s">
        <v>16</v>
      </c>
    </row>
    <row r="4" spans="1:5" x14ac:dyDescent="0.35">
      <c r="A4" s="12">
        <v>291.10512129379998</v>
      </c>
      <c r="B4" s="12">
        <v>6.9376654282314396</v>
      </c>
      <c r="D4" s="12">
        <v>105.121293800538</v>
      </c>
      <c r="E4" s="12">
        <v>0.43405939632353302</v>
      </c>
    </row>
    <row r="5" spans="1:5" x14ac:dyDescent="0.35">
      <c r="A5" s="12">
        <v>392.18328840970298</v>
      </c>
      <c r="B5" s="12">
        <v>10.075641679415201</v>
      </c>
      <c r="D5" s="12">
        <v>190.02695417789701</v>
      </c>
      <c r="E5" s="12">
        <v>2.6735630509215298</v>
      </c>
    </row>
    <row r="6" spans="1:5" x14ac:dyDescent="0.35">
      <c r="A6" s="12">
        <v>493.26145552560598</v>
      </c>
      <c r="B6" s="12">
        <v>13.213617930599</v>
      </c>
      <c r="D6" s="12">
        <v>238.54447439353001</v>
      </c>
      <c r="E6" s="12">
        <v>3.34195381365191</v>
      </c>
    </row>
    <row r="7" spans="1:5" x14ac:dyDescent="0.35">
      <c r="A7" s="12">
        <v>598.38274932614502</v>
      </c>
      <c r="B7" s="12">
        <v>16.8014375561545</v>
      </c>
      <c r="D7" s="12">
        <v>303.23450134770798</v>
      </c>
      <c r="E7" s="12">
        <v>4.2331414972924497</v>
      </c>
    </row>
    <row r="8" spans="1:5" x14ac:dyDescent="0.35">
      <c r="A8" s="12">
        <v>800.53908355795102</v>
      </c>
      <c r="B8" s="12">
        <v>24.203516184648201</v>
      </c>
      <c r="D8" s="12">
        <v>404.31266846361098</v>
      </c>
      <c r="E8" s="12">
        <v>6.9206672980257604</v>
      </c>
    </row>
    <row r="9" spans="1:5" x14ac:dyDescent="0.35">
      <c r="A9" s="12">
        <v>897.57412398921804</v>
      </c>
      <c r="B9" s="12">
        <v>28.6934508632621</v>
      </c>
      <c r="D9" s="12">
        <v>501.347708894878</v>
      </c>
      <c r="E9" s="12">
        <v>9.6088001748378797</v>
      </c>
    </row>
    <row r="10" spans="1:5" x14ac:dyDescent="0.35">
      <c r="A10" s="12">
        <v>994.60916442048494</v>
      </c>
      <c r="B10" s="12">
        <v>32.057259415749897</v>
      </c>
      <c r="D10" s="12">
        <v>602.42587601078105</v>
      </c>
      <c r="E10" s="12">
        <v>12.2963259755712</v>
      </c>
    </row>
    <row r="11" spans="1:5" x14ac:dyDescent="0.35">
      <c r="A11" s="12">
        <v>1103.7735849056601</v>
      </c>
      <c r="B11" s="12">
        <v>36.094922415677097</v>
      </c>
      <c r="D11" s="12">
        <v>703.504043126684</v>
      </c>
      <c r="E11" s="12">
        <v>14.983851776304499</v>
      </c>
    </row>
    <row r="12" spans="1:5" x14ac:dyDescent="0.35">
      <c r="A12" s="12">
        <v>1204.8517520215601</v>
      </c>
      <c r="B12" s="12">
        <v>40.359024792987</v>
      </c>
      <c r="D12" s="12">
        <v>796.49595687331498</v>
      </c>
      <c r="E12" s="12">
        <v>17.897816954420701</v>
      </c>
    </row>
    <row r="13" spans="1:5" x14ac:dyDescent="0.35">
      <c r="A13" s="12">
        <v>1297.84366576819</v>
      </c>
      <c r="B13" s="12">
        <v>44.399116097229196</v>
      </c>
      <c r="D13" s="12">
        <v>897.57412398921804</v>
      </c>
      <c r="E13" s="12">
        <v>21.035793205604499</v>
      </c>
    </row>
    <row r="14" spans="1:5" x14ac:dyDescent="0.35">
      <c r="A14" s="12">
        <v>1407.00808625336</v>
      </c>
      <c r="B14" s="12">
        <v>48.662004322381598</v>
      </c>
      <c r="D14" s="12">
        <v>1002.69541778975</v>
      </c>
      <c r="E14" s="12">
        <v>24.173162380709499</v>
      </c>
    </row>
    <row r="15" spans="1:5" x14ac:dyDescent="0.35">
      <c r="A15" s="12">
        <v>1504.0431266846299</v>
      </c>
      <c r="B15" s="12">
        <v>53.151939000995498</v>
      </c>
      <c r="D15" s="12">
        <v>1095.68733153638</v>
      </c>
      <c r="E15" s="12">
        <v>27.0871275588256</v>
      </c>
    </row>
    <row r="16" spans="1:5" x14ac:dyDescent="0.35">
      <c r="A16" s="12">
        <v>1605.1212938005301</v>
      </c>
      <c r="B16" s="12">
        <v>57.190816153080199</v>
      </c>
      <c r="D16" s="12">
        <v>1200.8086253369199</v>
      </c>
      <c r="E16" s="12">
        <v>30.2244967339306</v>
      </c>
    </row>
    <row r="17" spans="1:5" x14ac:dyDescent="0.35">
      <c r="A17" s="12">
        <v>1702.1563342318</v>
      </c>
      <c r="B17" s="12">
        <v>61.455525606468903</v>
      </c>
      <c r="D17" s="12">
        <v>1301.8867924528299</v>
      </c>
      <c r="E17" s="12">
        <v>33.362472985114401</v>
      </c>
    </row>
    <row r="18" spans="1:5" x14ac:dyDescent="0.35">
      <c r="A18" s="12">
        <v>1807.2776280323401</v>
      </c>
      <c r="B18" s="12">
        <v>65.719020907700099</v>
      </c>
      <c r="D18" s="12">
        <v>1398.92183288409</v>
      </c>
      <c r="E18" s="12">
        <v>36.726281537602198</v>
      </c>
    </row>
    <row r="19" spans="1:5" x14ac:dyDescent="0.35">
      <c r="A19" s="12">
        <v>1896.2264150943299</v>
      </c>
      <c r="B19" s="12">
        <v>70.435394963696794</v>
      </c>
      <c r="D19" s="12">
        <v>1491.91374663072</v>
      </c>
      <c r="E19" s="12">
        <v>39.8654719409436</v>
      </c>
    </row>
    <row r="20" spans="1:5" x14ac:dyDescent="0.35">
      <c r="A20" s="12">
        <v>2001.34770889487</v>
      </c>
      <c r="B20" s="12">
        <v>74.924115490153198</v>
      </c>
      <c r="D20" s="12">
        <v>1597.0350404312601</v>
      </c>
      <c r="E20" s="12">
        <v>43.678516791724299</v>
      </c>
    </row>
    <row r="21" spans="1:5" x14ac:dyDescent="0.35">
      <c r="A21" s="12">
        <v>2106.4690026954099</v>
      </c>
      <c r="B21" s="12">
        <v>79.412836016609504</v>
      </c>
      <c r="D21" s="12">
        <v>1698.1132075471601</v>
      </c>
      <c r="E21" s="12">
        <v>46.591267817682798</v>
      </c>
    </row>
    <row r="22" spans="1:5" x14ac:dyDescent="0.35">
      <c r="A22" s="12">
        <v>2203.5040431266798</v>
      </c>
      <c r="B22" s="12">
        <v>83.677545469998194</v>
      </c>
      <c r="D22" s="12">
        <v>1799.1913746630701</v>
      </c>
      <c r="E22" s="12">
        <v>49.729244068866599</v>
      </c>
    </row>
    <row r="23" spans="1:5" x14ac:dyDescent="0.35">
      <c r="A23" s="12">
        <v>2304.58221024258</v>
      </c>
      <c r="B23" s="12">
        <v>88.392098297758594</v>
      </c>
      <c r="D23" s="12">
        <v>1896.2264150943299</v>
      </c>
      <c r="E23" s="12">
        <v>53.318277846579697</v>
      </c>
    </row>
    <row r="24" spans="1:5" x14ac:dyDescent="0.35">
      <c r="A24" s="12">
        <v>2397.57412398921</v>
      </c>
      <c r="B24" s="12">
        <v>93.107865277676495</v>
      </c>
      <c r="D24" s="12">
        <v>1997.3045822102399</v>
      </c>
      <c r="E24" s="12">
        <v>56.6814793229887</v>
      </c>
    </row>
    <row r="25" spans="1:5" x14ac:dyDescent="0.35">
      <c r="A25" s="12">
        <v>2502.6954177897501</v>
      </c>
      <c r="B25" s="12">
        <v>97.821811029358102</v>
      </c>
      <c r="D25" s="12">
        <v>2195.41778975741</v>
      </c>
      <c r="E25" s="12">
        <v>64.3093902527864</v>
      </c>
    </row>
    <row r="26" spans="1:5" x14ac:dyDescent="0.35">
      <c r="A26" s="12">
        <v>2595.68733153638</v>
      </c>
      <c r="B26" s="12">
        <v>102.087127558825</v>
      </c>
      <c r="D26" s="12">
        <v>2401.6172506738499</v>
      </c>
      <c r="E26" s="12">
        <v>71.035186129525698</v>
      </c>
    </row>
    <row r="27" spans="1:5" x14ac:dyDescent="0.35">
      <c r="A27" s="12">
        <v>2704.8517520215601</v>
      </c>
      <c r="B27" s="12">
        <v>107.25091668487801</v>
      </c>
      <c r="D27" s="12">
        <v>2603.7735849056598</v>
      </c>
      <c r="E27" s="12">
        <v>78.212039532794194</v>
      </c>
    </row>
    <row r="28" spans="1:5" x14ac:dyDescent="0.35">
      <c r="A28" s="12">
        <v>2801.8867924528199</v>
      </c>
      <c r="B28" s="12">
        <v>112.191301813943</v>
      </c>
      <c r="D28" s="12">
        <v>2801.8867924528199</v>
      </c>
      <c r="E28" s="12">
        <v>86.065175687817103</v>
      </c>
    </row>
    <row r="29" spans="1:5" x14ac:dyDescent="0.35">
      <c r="A29" s="12">
        <v>2894.8787061994599</v>
      </c>
      <c r="B29" s="12">
        <v>116.907068793861</v>
      </c>
      <c r="D29" s="12">
        <v>3004.0431266846299</v>
      </c>
      <c r="E29" s="12">
        <v>93.692479541536102</v>
      </c>
    </row>
    <row r="30" spans="1:5" x14ac:dyDescent="0.35">
      <c r="A30" s="12">
        <v>2999.99999999999</v>
      </c>
      <c r="B30" s="12">
        <v>121.84623977076799</v>
      </c>
      <c r="D30" s="12">
        <v>3202.1563342318</v>
      </c>
      <c r="E30" s="12">
        <v>101.545615696559</v>
      </c>
    </row>
    <row r="31" spans="1:5" x14ac:dyDescent="0.35">
      <c r="A31" s="12">
        <v>3105.1212938005301</v>
      </c>
      <c r="B31" s="12">
        <v>127.0106359729</v>
      </c>
      <c r="D31" s="12">
        <v>3404.31266846361</v>
      </c>
      <c r="E31" s="12">
        <v>99.488234865593299</v>
      </c>
    </row>
    <row r="32" spans="1:5" x14ac:dyDescent="0.35">
      <c r="A32" s="12">
        <v>3202.1563342318</v>
      </c>
      <c r="B32" s="12">
        <v>131.275345426288</v>
      </c>
    </row>
    <row r="33" spans="1:2" x14ac:dyDescent="0.35">
      <c r="A33" s="12">
        <v>3303.2345013477002</v>
      </c>
      <c r="B33" s="12">
        <v>136.440348704499</v>
      </c>
    </row>
    <row r="34" spans="1:2" x14ac:dyDescent="0.35">
      <c r="A34" s="12">
        <v>3404.31266846361</v>
      </c>
      <c r="B34" s="12">
        <v>141.38012675748499</v>
      </c>
    </row>
    <row r="35" spans="1:2" x14ac:dyDescent="0.35">
      <c r="A35" s="12">
        <v>3501.3477088948698</v>
      </c>
      <c r="B35" s="12">
        <v>146.32051188654901</v>
      </c>
    </row>
    <row r="59" spans="1:11" ht="15" customHeight="1" x14ac:dyDescent="0.35">
      <c r="F59" s="8"/>
      <c r="G59" s="8"/>
      <c r="H59" s="8"/>
      <c r="I59" s="8"/>
      <c r="J59" s="8"/>
      <c r="K59" s="8"/>
    </row>
    <row r="60" spans="1:11" ht="68.25" customHeight="1" x14ac:dyDescent="0.35">
      <c r="A60" s="13" t="s">
        <v>19</v>
      </c>
      <c r="B60" s="13"/>
      <c r="C60" s="13"/>
      <c r="D60" s="13"/>
      <c r="E60" s="13"/>
    </row>
  </sheetData>
  <mergeCells count="3">
    <mergeCell ref="A60:E60"/>
    <mergeCell ref="A1:B1"/>
    <mergeCell ref="D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553CE-D45D-4700-B33F-6A1DCAC4DB71}">
  <dimension ref="A1:B25"/>
  <sheetViews>
    <sheetView workbookViewId="0">
      <selection activeCell="A25" sqref="A25:B25"/>
    </sheetView>
  </sheetViews>
  <sheetFormatPr defaultColWidth="12.54296875" defaultRowHeight="14.5" x14ac:dyDescent="0.35"/>
  <cols>
    <col min="1" max="16384" width="12.54296875" style="9"/>
  </cols>
  <sheetData>
    <row r="1" spans="1:2" x14ac:dyDescent="0.35">
      <c r="A1" s="13" t="s">
        <v>52</v>
      </c>
      <c r="B1" s="13"/>
    </row>
    <row r="2" spans="1:2" x14ac:dyDescent="0.35">
      <c r="A2" s="2"/>
      <c r="B2" s="2"/>
    </row>
    <row r="3" spans="1:2" ht="43.5" x14ac:dyDescent="0.35">
      <c r="A3" s="2" t="s">
        <v>54</v>
      </c>
      <c r="B3" s="2" t="s">
        <v>53</v>
      </c>
    </row>
    <row r="4" spans="1:2" x14ac:dyDescent="0.35">
      <c r="A4" s="9">
        <v>799.64081988570501</v>
      </c>
      <c r="B4" s="9">
        <v>2.4231162508239801</v>
      </c>
    </row>
    <row r="5" spans="1:2" x14ac:dyDescent="0.35">
      <c r="A5" s="9">
        <v>2195.3192394931998</v>
      </c>
      <c r="B5" s="9">
        <v>2.76026803556505</v>
      </c>
    </row>
    <row r="6" spans="1:2" x14ac:dyDescent="0.35">
      <c r="A6" s="9">
        <v>3619.2836121477599</v>
      </c>
      <c r="B6" s="9">
        <v>4.1642678071846397</v>
      </c>
    </row>
    <row r="25" spans="1:2" ht="148.5" customHeight="1" x14ac:dyDescent="0.35">
      <c r="A25" s="13" t="s">
        <v>55</v>
      </c>
      <c r="B25" s="13"/>
    </row>
  </sheetData>
  <mergeCells count="2">
    <mergeCell ref="A1:B1"/>
    <mergeCell ref="A25:B2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F6F46-AAA6-4839-9EF2-18966D033E04}">
  <dimension ref="A1:T38"/>
  <sheetViews>
    <sheetView workbookViewId="0">
      <selection activeCell="E3" sqref="E3"/>
    </sheetView>
  </sheetViews>
  <sheetFormatPr defaultColWidth="12.54296875" defaultRowHeight="14.5" x14ac:dyDescent="0.35"/>
  <cols>
    <col min="1" max="16384" width="12.54296875" style="2"/>
  </cols>
  <sheetData>
    <row r="1" spans="1:20" ht="15" customHeight="1" x14ac:dyDescent="0.35">
      <c r="A1" s="13" t="s">
        <v>8</v>
      </c>
      <c r="B1" s="13"/>
      <c r="D1" s="13" t="s">
        <v>9</v>
      </c>
      <c r="E1" s="13"/>
      <c r="G1" s="13" t="s">
        <v>10</v>
      </c>
      <c r="H1" s="13"/>
      <c r="J1" s="13" t="s">
        <v>11</v>
      </c>
      <c r="K1" s="13"/>
      <c r="M1" s="13" t="s">
        <v>12</v>
      </c>
      <c r="N1" s="13"/>
      <c r="P1" s="13" t="s">
        <v>13</v>
      </c>
      <c r="Q1" s="13"/>
      <c r="S1" s="13" t="s">
        <v>14</v>
      </c>
      <c r="T1" s="13"/>
    </row>
    <row r="3" spans="1:20" ht="29" x14ac:dyDescent="0.35">
      <c r="A3" s="7" t="s">
        <v>1</v>
      </c>
      <c r="B3" s="7" t="s">
        <v>7</v>
      </c>
      <c r="D3" s="7" t="s">
        <v>1</v>
      </c>
      <c r="E3" s="7" t="s">
        <v>7</v>
      </c>
      <c r="G3" s="7" t="s">
        <v>1</v>
      </c>
      <c r="H3" s="7" t="s">
        <v>7</v>
      </c>
      <c r="J3" s="7" t="s">
        <v>1</v>
      </c>
      <c r="K3" s="7" t="s">
        <v>7</v>
      </c>
      <c r="M3" s="7" t="s">
        <v>1</v>
      </c>
      <c r="N3" s="7" t="s">
        <v>7</v>
      </c>
      <c r="P3" s="7" t="s">
        <v>1</v>
      </c>
      <c r="Q3" s="7" t="s">
        <v>7</v>
      </c>
      <c r="S3" s="7" t="s">
        <v>1</v>
      </c>
      <c r="T3" s="7" t="s">
        <v>7</v>
      </c>
    </row>
    <row r="4" spans="1:20" x14ac:dyDescent="0.35">
      <c r="A4">
        <v>41.095890410958802</v>
      </c>
      <c r="B4">
        <v>2.76923076923077E-2</v>
      </c>
      <c r="D4">
        <v>41.095890410958802</v>
      </c>
      <c r="E4">
        <v>1.15384615384616E-2</v>
      </c>
      <c r="G4">
        <v>45.205479452054703</v>
      </c>
      <c r="H4">
        <v>1.46153846153846E-2</v>
      </c>
      <c r="J4">
        <v>850.68493150684901</v>
      </c>
      <c r="K4">
        <v>6.5384615384615402E-2</v>
      </c>
      <c r="M4">
        <v>1360.2739726027301</v>
      </c>
      <c r="N4">
        <v>0.27615384615384603</v>
      </c>
      <c r="P4">
        <v>1836.98630136986</v>
      </c>
      <c r="Q4">
        <v>0.23769230769230701</v>
      </c>
      <c r="S4">
        <v>1343.8356164383499</v>
      </c>
      <c r="T4">
        <v>0.194615384615384</v>
      </c>
    </row>
    <row r="5" spans="1:20" x14ac:dyDescent="0.35">
      <c r="A5">
        <v>160.27397260273901</v>
      </c>
      <c r="B5">
        <v>4.3076923076923103E-2</v>
      </c>
      <c r="D5">
        <v>168.49315068493101</v>
      </c>
      <c r="E5">
        <v>1.8461538461538401E-2</v>
      </c>
      <c r="G5">
        <v>156.16438356164301</v>
      </c>
      <c r="H5">
        <v>0.02</v>
      </c>
      <c r="J5">
        <v>879.45205479452</v>
      </c>
      <c r="K5">
        <v>0.08</v>
      </c>
      <c r="M5">
        <v>1684.9315068493099</v>
      </c>
      <c r="N5">
        <v>0.31153846153846099</v>
      </c>
      <c r="P5">
        <v>1960.2739726027301</v>
      </c>
      <c r="Q5">
        <v>0.25307692307692298</v>
      </c>
      <c r="S5">
        <v>1869.8630136986201</v>
      </c>
      <c r="T5">
        <v>0.269230769230769</v>
      </c>
    </row>
    <row r="6" spans="1:20" x14ac:dyDescent="0.35">
      <c r="A6">
        <v>279.45205479452</v>
      </c>
      <c r="B6">
        <v>6.6153846153846105E-2</v>
      </c>
      <c r="D6">
        <v>279.45205479452</v>
      </c>
      <c r="E6">
        <v>3.6153846153846203E-2</v>
      </c>
      <c r="G6">
        <v>275.34246575342399</v>
      </c>
      <c r="H6">
        <v>3.4615384615384701E-2</v>
      </c>
      <c r="J6">
        <v>928.76712328767098</v>
      </c>
      <c r="K6">
        <v>0.108461538461538</v>
      </c>
      <c r="M6">
        <v>1964.38356164383</v>
      </c>
      <c r="N6">
        <v>0.33230769230769203</v>
      </c>
      <c r="P6">
        <v>2079.4520547945199</v>
      </c>
      <c r="Q6">
        <v>0.26384615384615301</v>
      </c>
      <c r="S6">
        <v>2416.4383561643799</v>
      </c>
      <c r="T6">
        <v>0.31923076923076898</v>
      </c>
    </row>
    <row r="7" spans="1:20" x14ac:dyDescent="0.35">
      <c r="A7">
        <v>460.27397260273898</v>
      </c>
      <c r="B7">
        <v>0.1</v>
      </c>
      <c r="D7">
        <v>460.27397260273898</v>
      </c>
      <c r="E7">
        <v>6.30769230769231E-2</v>
      </c>
      <c r="G7">
        <v>464.38356164383498</v>
      </c>
      <c r="H7">
        <v>5.9230769230769302E-2</v>
      </c>
      <c r="J7">
        <v>1031.50684931506</v>
      </c>
      <c r="K7">
        <v>0.15923076923076901</v>
      </c>
      <c r="M7">
        <v>2247.9452054794501</v>
      </c>
      <c r="N7">
        <v>0.34615384615384598</v>
      </c>
      <c r="P7">
        <v>2165.7534246575301</v>
      </c>
      <c r="Q7">
        <v>0.27384615384615302</v>
      </c>
      <c r="S7">
        <v>2950.6849315068398</v>
      </c>
      <c r="T7">
        <v>0.34769230769230702</v>
      </c>
    </row>
    <row r="8" spans="1:20" x14ac:dyDescent="0.35">
      <c r="A8">
        <v>595.890410958904</v>
      </c>
      <c r="B8">
        <v>0.13538461538461499</v>
      </c>
      <c r="D8">
        <v>612.32876712328698</v>
      </c>
      <c r="E8">
        <v>8.2307692307692304E-2</v>
      </c>
      <c r="G8">
        <v>591.780821917808</v>
      </c>
      <c r="H8">
        <v>8.6153846153846206E-2</v>
      </c>
      <c r="J8">
        <v>1130.1369863013599</v>
      </c>
      <c r="K8">
        <v>0.201538461538461</v>
      </c>
      <c r="M8">
        <v>2539.7260273972502</v>
      </c>
      <c r="N8">
        <v>0.35538461538461502</v>
      </c>
      <c r="P8">
        <v>2264.38356164383</v>
      </c>
      <c r="Q8">
        <v>0.283076923076923</v>
      </c>
      <c r="S8">
        <v>3489.0410958904099</v>
      </c>
      <c r="T8">
        <v>0.37076923076923002</v>
      </c>
    </row>
    <row r="9" spans="1:20" x14ac:dyDescent="0.35">
      <c r="A9">
        <v>731.50684931506805</v>
      </c>
      <c r="B9">
        <v>0.16307692307692301</v>
      </c>
      <c r="D9">
        <v>706.84931506849296</v>
      </c>
      <c r="E9">
        <v>0.112307692307692</v>
      </c>
      <c r="G9">
        <v>731.50684931506805</v>
      </c>
      <c r="H9">
        <v>0.10923076923076901</v>
      </c>
      <c r="J9">
        <v>1158.90410958904</v>
      </c>
      <c r="K9">
        <v>0.22153846153846099</v>
      </c>
      <c r="M9">
        <v>2810.9589041095801</v>
      </c>
      <c r="N9">
        <v>0.35692307692307601</v>
      </c>
      <c r="P9">
        <v>2350.6849315068398</v>
      </c>
      <c r="Q9">
        <v>0.28846153846153799</v>
      </c>
    </row>
    <row r="10" spans="1:20" x14ac:dyDescent="0.35">
      <c r="J10">
        <v>1241.09589041095</v>
      </c>
      <c r="K10">
        <v>0.24769230769230699</v>
      </c>
      <c r="P10">
        <v>2445.20547945205</v>
      </c>
      <c r="Q10">
        <v>0.29769230769230698</v>
      </c>
    </row>
    <row r="11" spans="1:20" x14ac:dyDescent="0.35">
      <c r="J11">
        <v>1343.8356164383499</v>
      </c>
      <c r="K11">
        <v>0.25923076923076899</v>
      </c>
      <c r="P11">
        <v>2539.7260273972502</v>
      </c>
      <c r="Q11">
        <v>0.302307692307692</v>
      </c>
    </row>
    <row r="12" spans="1:20" x14ac:dyDescent="0.35">
      <c r="J12">
        <v>1343.8356164383499</v>
      </c>
      <c r="K12">
        <v>0.27538461538461501</v>
      </c>
      <c r="P12">
        <v>2679.4520547945199</v>
      </c>
      <c r="Q12">
        <v>0.30923076923076898</v>
      </c>
    </row>
    <row r="13" spans="1:20" x14ac:dyDescent="0.35">
      <c r="J13">
        <v>1426.0273972602699</v>
      </c>
      <c r="K13">
        <v>0.28384615384615303</v>
      </c>
      <c r="P13">
        <v>2786.3013698630102</v>
      </c>
      <c r="Q13">
        <v>0.31615384615384601</v>
      </c>
    </row>
    <row r="14" spans="1:20" x14ac:dyDescent="0.35">
      <c r="J14">
        <v>1557.5342465753399</v>
      </c>
      <c r="K14">
        <v>0.28923076923076901</v>
      </c>
      <c r="P14">
        <v>2913.6986301369798</v>
      </c>
      <c r="Q14">
        <v>0.321538461538461</v>
      </c>
    </row>
    <row r="15" spans="1:20" x14ac:dyDescent="0.35">
      <c r="J15">
        <v>1594.5205479452</v>
      </c>
      <c r="K15">
        <v>0.27692307692307599</v>
      </c>
      <c r="P15">
        <v>3073.9726027397201</v>
      </c>
      <c r="Q15">
        <v>0.33076923076922998</v>
      </c>
    </row>
    <row r="16" spans="1:20" x14ac:dyDescent="0.35">
      <c r="J16">
        <v>1532.87671232876</v>
      </c>
      <c r="K16">
        <v>0.26230769230769202</v>
      </c>
      <c r="P16">
        <v>3242.4657534246498</v>
      </c>
      <c r="Q16">
        <v>0.33384615384615302</v>
      </c>
    </row>
    <row r="17" spans="1:17" x14ac:dyDescent="0.35">
      <c r="P17">
        <v>3419.17808219178</v>
      </c>
      <c r="Q17">
        <v>0.34076923076922999</v>
      </c>
    </row>
    <row r="32" spans="1:17" x14ac:dyDescent="0.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</row>
    <row r="33" spans="1:20" x14ac:dyDescent="0.35">
      <c r="A33" s="11"/>
      <c r="B33" s="11"/>
      <c r="C33" s="7"/>
      <c r="D33" s="11"/>
      <c r="E33" s="11"/>
      <c r="F33" s="11"/>
      <c r="G33" s="11"/>
      <c r="H33" s="11"/>
      <c r="I33" s="11"/>
      <c r="J33" s="7"/>
      <c r="K33" s="11"/>
      <c r="L33" s="11"/>
      <c r="M33" s="11"/>
      <c r="N33" s="11"/>
    </row>
    <row r="34" spans="1:20" x14ac:dyDescent="0.35">
      <c r="A34" s="7"/>
    </row>
    <row r="38" spans="1:20" ht="41.25" customHeight="1" x14ac:dyDescent="0.35">
      <c r="A38" s="13" t="s">
        <v>15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</sheetData>
  <mergeCells count="8">
    <mergeCell ref="S1:T1"/>
    <mergeCell ref="A38:T38"/>
    <mergeCell ref="A1:B1"/>
    <mergeCell ref="D1:E1"/>
    <mergeCell ref="G1:H1"/>
    <mergeCell ref="J1:K1"/>
    <mergeCell ref="M1:N1"/>
    <mergeCell ref="P1:Q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6AE9C-2C87-4A85-AE97-8A00D25B1C89}">
  <dimension ref="A1:B32"/>
  <sheetViews>
    <sheetView workbookViewId="0">
      <selection activeCell="E5" sqref="E5"/>
    </sheetView>
  </sheetViews>
  <sheetFormatPr defaultColWidth="9.1796875" defaultRowHeight="14.5" x14ac:dyDescent="0.35"/>
  <cols>
    <col min="1" max="1" width="12" style="1" bestFit="1" customWidth="1"/>
    <col min="2" max="2" width="19.54296875" style="1" bestFit="1" customWidth="1"/>
    <col min="3" max="16384" width="9.1796875" style="1"/>
  </cols>
  <sheetData>
    <row r="1" spans="1:2" x14ac:dyDescent="0.35">
      <c r="A1" s="13" t="s">
        <v>57</v>
      </c>
      <c r="B1" s="13"/>
    </row>
    <row r="3" spans="1:2" ht="43.5" x14ac:dyDescent="0.35">
      <c r="A3" s="2" t="s">
        <v>56</v>
      </c>
      <c r="B3" s="1" t="s">
        <v>58</v>
      </c>
    </row>
    <row r="4" spans="1:2" x14ac:dyDescent="0.35">
      <c r="A4">
        <v>21340.122381761099</v>
      </c>
      <c r="B4">
        <v>158.992800460518</v>
      </c>
    </row>
    <row r="5" spans="1:2" x14ac:dyDescent="0.35">
      <c r="A5">
        <v>24831.602326819098</v>
      </c>
      <c r="B5">
        <v>159.20844493627101</v>
      </c>
    </row>
    <row r="6" spans="1:2" x14ac:dyDescent="0.35">
      <c r="A6">
        <v>101861.279292703</v>
      </c>
      <c r="B6">
        <v>150.972739531228</v>
      </c>
    </row>
    <row r="7" spans="1:2" x14ac:dyDescent="0.35">
      <c r="A7">
        <v>176464.960471147</v>
      </c>
      <c r="B7">
        <v>150.83768573839299</v>
      </c>
    </row>
    <row r="8" spans="1:2" x14ac:dyDescent="0.35">
      <c r="A8">
        <v>1453224.33355068</v>
      </c>
      <c r="B8">
        <v>129.07709736858001</v>
      </c>
    </row>
    <row r="9" spans="1:2" x14ac:dyDescent="0.35">
      <c r="A9">
        <v>3684240.7464858801</v>
      </c>
      <c r="B9">
        <v>130.982570227709</v>
      </c>
    </row>
    <row r="10" spans="1:2" x14ac:dyDescent="0.35">
      <c r="A10">
        <v>4364834.9568849299</v>
      </c>
      <c r="B10">
        <v>119.83860835188599</v>
      </c>
    </row>
    <row r="11" spans="1:2" x14ac:dyDescent="0.35">
      <c r="A11">
        <v>6923317.7910996499</v>
      </c>
      <c r="B11">
        <v>121.322728097129</v>
      </c>
    </row>
    <row r="12" spans="1:2" x14ac:dyDescent="0.35">
      <c r="A12">
        <v>7841494.97849371</v>
      </c>
      <c r="B12">
        <v>114.655413060106</v>
      </c>
    </row>
    <row r="13" spans="1:2" x14ac:dyDescent="0.35">
      <c r="A13">
        <v>10802434.0502923</v>
      </c>
      <c r="B13">
        <v>116.22969133190099</v>
      </c>
    </row>
    <row r="32" spans="1:2" ht="102" customHeight="1" x14ac:dyDescent="0.35">
      <c r="A32" s="13" t="s">
        <v>59</v>
      </c>
      <c r="B32" s="13"/>
    </row>
  </sheetData>
  <mergeCells count="2">
    <mergeCell ref="A1:B1"/>
    <mergeCell ref="A32:B3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499B7-5D41-461D-8465-819EE01970F8}">
  <dimension ref="A1:B29"/>
  <sheetViews>
    <sheetView topLeftCell="A9" workbookViewId="0">
      <selection activeCell="A3" sqref="A3"/>
    </sheetView>
  </sheetViews>
  <sheetFormatPr defaultColWidth="9.1796875" defaultRowHeight="14.5" x14ac:dyDescent="0.35"/>
  <cols>
    <col min="1" max="1" width="10.26953125" style="9" bestFit="1" customWidth="1"/>
    <col min="2" max="2" width="11.54296875" style="9" bestFit="1" customWidth="1"/>
    <col min="3" max="3" width="12.1796875" style="9" customWidth="1"/>
    <col min="4" max="4" width="10.26953125" style="9" bestFit="1" customWidth="1"/>
    <col min="5" max="5" width="11.54296875" style="9" bestFit="1" customWidth="1"/>
    <col min="6" max="6" width="12.1796875" style="9" customWidth="1"/>
    <col min="7" max="7" width="10.26953125" style="9" bestFit="1" customWidth="1"/>
    <col min="8" max="8" width="11.54296875" style="9" bestFit="1" customWidth="1"/>
    <col min="9" max="9" width="12.1796875" style="9" customWidth="1"/>
    <col min="10" max="10" width="10.26953125" style="9" bestFit="1" customWidth="1"/>
    <col min="11" max="11" width="11.54296875" style="9" bestFit="1" customWidth="1"/>
    <col min="12" max="16384" width="9.1796875" style="9"/>
  </cols>
  <sheetData>
    <row r="1" spans="1:2" x14ac:dyDescent="0.35">
      <c r="A1" s="13" t="s">
        <v>60</v>
      </c>
      <c r="B1" s="13"/>
    </row>
    <row r="2" spans="1:2" x14ac:dyDescent="0.35">
      <c r="A2" s="2"/>
      <c r="B2" s="2"/>
    </row>
    <row r="3" spans="1:2" ht="29" x14ac:dyDescent="0.35">
      <c r="A3" s="2" t="s">
        <v>3</v>
      </c>
      <c r="B3" s="2" t="s">
        <v>61</v>
      </c>
    </row>
    <row r="4" spans="1:2" x14ac:dyDescent="0.35">
      <c r="A4" s="1">
        <v>1200.40809187897</v>
      </c>
      <c r="B4" s="1">
        <v>472.84372907645798</v>
      </c>
    </row>
    <row r="5" spans="1:2" x14ac:dyDescent="0.35">
      <c r="A5" s="1">
        <v>1300.4383012778001</v>
      </c>
      <c r="B5" s="1">
        <v>446.40308524527001</v>
      </c>
    </row>
    <row r="6" spans="1:2" x14ac:dyDescent="0.35">
      <c r="A6" s="1">
        <v>1398.95715741923</v>
      </c>
      <c r="B6" s="1">
        <v>442.18295589251102</v>
      </c>
    </row>
    <row r="7" spans="1:2" x14ac:dyDescent="0.35">
      <c r="A7" s="1">
        <v>1499.18699617877</v>
      </c>
      <c r="B7" s="1">
        <v>373.18133235815202</v>
      </c>
    </row>
    <row r="8" spans="1:2" x14ac:dyDescent="0.35">
      <c r="A8" s="1">
        <v>1599.5625820379501</v>
      </c>
      <c r="B8" s="1">
        <v>373.10642718209903</v>
      </c>
    </row>
    <row r="29" spans="1:2" ht="138" customHeight="1" x14ac:dyDescent="0.35">
      <c r="A29" s="13" t="s">
        <v>62</v>
      </c>
      <c r="B29" s="13"/>
    </row>
  </sheetData>
  <mergeCells count="2">
    <mergeCell ref="A1:B1"/>
    <mergeCell ref="A29:B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W_density</vt:lpstr>
      <vt:lpstr>W_diffusivity</vt:lpstr>
      <vt:lpstr>W_specific_heat</vt:lpstr>
      <vt:lpstr>W_conductivity</vt:lpstr>
      <vt:lpstr>W_resistivity</vt:lpstr>
      <vt:lpstr>W_CTE</vt:lpstr>
      <vt:lpstr>W_emissivity</vt:lpstr>
      <vt:lpstr>W_elastic</vt:lpstr>
      <vt:lpstr>W_hardness</vt:lpstr>
      <vt:lpstr>W_Yield_Strength</vt:lpstr>
      <vt:lpstr>W_Ultimate Strength</vt:lpstr>
      <vt:lpstr>W_ductility</vt:lpstr>
      <vt:lpstr>W_toughness</vt:lpstr>
      <vt:lpstr>W_creep</vt:lpstr>
      <vt:lpstr>W_fatigue</vt:lpstr>
      <vt:lpstr>W_chemical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Brianne Beers</dc:creator>
  <cp:lastModifiedBy>Nasr Ghoniem</cp:lastModifiedBy>
  <dcterms:created xsi:type="dcterms:W3CDTF">2024-03-18T18:24:48Z</dcterms:created>
  <dcterms:modified xsi:type="dcterms:W3CDTF">2024-10-05T00:09:25Z</dcterms:modified>
</cp:coreProperties>
</file>