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G:\My Drive\Research\Repos\DatabaseCodes\Jupyter\Eurofer\Old\"/>
    </mc:Choice>
  </mc:AlternateContent>
  <xr:revisionPtr revIDLastSave="0" documentId="13_ncr:1_{9B765837-2DF2-46AB-928A-8FD085ADCB98}" xr6:coauthVersionLast="47" xr6:coauthVersionMax="47" xr10:uidLastSave="{00000000-0000-0000-0000-000000000000}"/>
  <bookViews>
    <workbookView xWindow="-110" yWindow="-110" windowWidth="38620" windowHeight="21100" activeTab="2" xr2:uid="{612E499C-5F30-41F2-8E71-6EC2C64C59BF}"/>
  </bookViews>
  <sheets>
    <sheet name="Article info" sheetId="4" r:id="rId1"/>
    <sheet name="Chemical composition" sheetId="7" r:id="rId2"/>
    <sheet name="YS &amp; TS" sheetId="1" r:id="rId3"/>
    <sheet name="RA &amp; EL" sheetId="2" r:id="rId4"/>
    <sheet name="Impact &amp; fracture toughness" sheetId="3" r:id="rId5"/>
    <sheet name="Creep properties"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6" i="3" l="1"/>
  <c r="H37" i="3"/>
  <c r="E35" i="3"/>
  <c r="E36" i="3"/>
  <c r="B37" i="3"/>
</calcChain>
</file>

<file path=xl/sharedStrings.xml><?xml version="1.0" encoding="utf-8"?>
<sst xmlns="http://schemas.openxmlformats.org/spreadsheetml/2006/main" count="608" uniqueCount="285">
  <si>
    <t>T [°C]</t>
  </si>
  <si>
    <t>Y.S. [MPa]</t>
  </si>
  <si>
    <t>T.S. [MPa]</t>
  </si>
  <si>
    <t>Year</t>
  </si>
  <si>
    <t>Authors</t>
  </si>
  <si>
    <t>Title</t>
  </si>
  <si>
    <t>Fig.</t>
  </si>
  <si>
    <t>Caption</t>
  </si>
  <si>
    <t>Comments</t>
  </si>
  <si>
    <t>E [J]</t>
  </si>
  <si>
    <t>DBTT [°C]</t>
  </si>
  <si>
    <t>2003</t>
  </si>
  <si>
    <t>M. Rieth, M. Schirra, A. Falkenstein, P. Graf, S. Heger, H. Kempe, R. Lindau, H. Zimmermann</t>
  </si>
  <si>
    <t>EUROFER97 Tensile, Charpy, Creep and Structural Tests</t>
  </si>
  <si>
    <t>1050 °C 30 min/L + 750 °C 3 h/L longit.</t>
  </si>
  <si>
    <t>980 °C + 760 °C 90 min</t>
  </si>
  <si>
    <t>EUROFER97, Ø100 (E83699)</t>
  </si>
  <si>
    <t>1075 °C 30min + 750 °C 2h</t>
  </si>
  <si>
    <t>As-del. (979 °C 1h 51min + 739 °C 3h 42min)</t>
  </si>
  <si>
    <t>As-del. (980 °C 27min + 760 °C 90min)</t>
  </si>
  <si>
    <t>950 °C 30min + 750 °C 2h</t>
  </si>
  <si>
    <t>EUROFER97, 14 mm (E83698)</t>
  </si>
  <si>
    <t>As-del. + 600 °C 1050h</t>
  </si>
  <si>
    <t>EUROFER97, Ø100 (E83699), aged</t>
  </si>
  <si>
    <t>As-del. + 580 °C 3300h</t>
  </si>
  <si>
    <t>1075 °C + 750 °C + 600 °C 1050h</t>
  </si>
  <si>
    <t>RT</t>
  </si>
  <si>
    <t>Z [%]</t>
  </si>
  <si>
    <t>A [%]</t>
  </si>
  <si>
    <t>Creep Rupture Tests</t>
  </si>
  <si>
    <t>E83699</t>
  </si>
  <si>
    <t>as delivered</t>
  </si>
  <si>
    <t>ZSV2735</t>
  </si>
  <si>
    <t>ZSV2746</t>
  </si>
  <si>
    <t>ZSV2737</t>
  </si>
  <si>
    <t>ZSV2736</t>
  </si>
  <si>
    <t>ZSV2780</t>
  </si>
  <si>
    <t>ZSV2775</t>
  </si>
  <si>
    <t>ZSV2763</t>
  </si>
  <si>
    <t>C</t>
  </si>
  <si>
    <t>S</t>
  </si>
  <si>
    <t>5x25</t>
  </si>
  <si>
    <t>8x50</t>
  </si>
  <si>
    <t>Co</t>
  </si>
  <si>
    <t>P</t>
  </si>
  <si>
    <t>Alloy, Heat, Condition</t>
  </si>
  <si>
    <t>Test No.</t>
  </si>
  <si>
    <t xml:space="preserve">EUROFER-Ø100 </t>
  </si>
  <si>
    <t>(=980°C+740°C)</t>
  </si>
  <si>
    <t>ZSV2745</t>
  </si>
  <si>
    <t>1.2*</t>
  </si>
  <si>
    <t>0.3*</t>
  </si>
  <si>
    <t>0.5*</t>
  </si>
  <si>
    <t>ZSV2742</t>
  </si>
  <si>
    <t>T
[°C]</t>
  </si>
  <si>
    <t>S_0
[MPa]</t>
  </si>
  <si>
    <t>t_m
[h]</t>
  </si>
  <si>
    <t>e_0
[%]</t>
  </si>
  <si>
    <t>t_ef0.1%
[h]</t>
  </si>
  <si>
    <t>t_ef0.2%
[h]</t>
  </si>
  <si>
    <t>t_ef0.5%
[h]</t>
  </si>
  <si>
    <t>t_ef1%
[h]</t>
  </si>
  <si>
    <t>t_ef2%
[h]</t>
  </si>
  <si>
    <t>t_ef5%
[h]</t>
  </si>
  <si>
    <t>Spec. d0 x L0
[mm]</t>
  </si>
  <si>
    <t>A_u
[%]</t>
  </si>
  <si>
    <t>Z_u
[%]</t>
  </si>
  <si>
    <t>e_pmin(abs)
[x10^-6/h]</t>
  </si>
  <si>
    <t>ZSV-No. = Test in Vacuum</t>
  </si>
  <si>
    <t>EUROFER-14mm</t>
  </si>
  <si>
    <t>E83698</t>
  </si>
  <si>
    <t>(=980°C+760°C)</t>
  </si>
  <si>
    <t>5×25</t>
  </si>
  <si>
    <t>8×50</t>
  </si>
  <si>
    <t>0.35*</t>
  </si>
  <si>
    <t>ZSV2762</t>
  </si>
  <si>
    <t>ZSV2772</t>
  </si>
  <si>
    <t>ZSV2756</t>
  </si>
  <si>
    <t>ZSV2766</t>
  </si>
  <si>
    <t>1075 °C 30' V/V</t>
  </si>
  <si>
    <t xml:space="preserve"> +750 °C 2h V/V</t>
  </si>
  <si>
    <t>ZSV2752</t>
  </si>
  <si>
    <t>ZSV2743</t>
  </si>
  <si>
    <t>ZSV2750</t>
  </si>
  <si>
    <t>ZSV2748</t>
  </si>
  <si>
    <t>ZSV2739</t>
  </si>
  <si>
    <t>0.7*</t>
  </si>
  <si>
    <t>ZSV2747</t>
  </si>
  <si>
    <t>ZSV2753</t>
  </si>
  <si>
    <t>ZSV2740</t>
  </si>
  <si>
    <t>ZSV2751</t>
  </si>
  <si>
    <t>ZSV2741</t>
  </si>
  <si>
    <t>ZSV2774</t>
  </si>
  <si>
    <t>ZSV2769</t>
  </si>
  <si>
    <t>ZSV2770</t>
  </si>
  <si>
    <t>0.2*</t>
  </si>
  <si>
    <t>950 °C 30' V/V</t>
  </si>
  <si>
    <t>ZSV2771</t>
  </si>
  <si>
    <t>ZSV2767</t>
  </si>
  <si>
    <t>ZSV2781</t>
  </si>
  <si>
    <t>ZSV2764</t>
  </si>
  <si>
    <t>ZSV2782</t>
  </si>
  <si>
    <t>ZSV2779</t>
  </si>
  <si>
    <t>ZSV2777</t>
  </si>
  <si>
    <t>ZSV2765</t>
  </si>
  <si>
    <t xml:space="preserve"> + 580 °C 3300 h</t>
  </si>
  <si>
    <t>ZSV2757</t>
  </si>
  <si>
    <t>ZSV2758</t>
  </si>
  <si>
    <t>ZSV2755</t>
  </si>
  <si>
    <t>0.9*</t>
  </si>
  <si>
    <t>ZSV2754</t>
  </si>
  <si>
    <t>ZSV2773</t>
  </si>
  <si>
    <t>ZSV2761</t>
  </si>
  <si>
    <t>ZSV2759</t>
  </si>
  <si>
    <t>ZSV2760</t>
  </si>
  <si>
    <t xml:space="preserve"> + 600 °C 1050 h</t>
  </si>
  <si>
    <t>1075 °C</t>
  </si>
  <si>
    <t>ZSV2776</t>
  </si>
  <si>
    <t>ZSV2778</t>
  </si>
  <si>
    <t>ZSV2768</t>
  </si>
  <si>
    <t>as-delivered</t>
  </si>
  <si>
    <t>heat treated</t>
  </si>
  <si>
    <t>aged</t>
  </si>
  <si>
    <t>Table</t>
  </si>
  <si>
    <t>* test not finished at the time of reporting</t>
  </si>
  <si>
    <t>15</t>
  </si>
  <si>
    <t>18</t>
  </si>
  <si>
    <t>Charpy Properties of EUROFER 97</t>
  </si>
  <si>
    <t>Tensile Properties of EUROFER 97 (Influence of Annealing Treatment)</t>
  </si>
  <si>
    <t>22</t>
  </si>
  <si>
    <t>Tensile Properties of EUROFER 97 after Ageing</t>
  </si>
  <si>
    <t>Tensile strength, yield strength, total elongation, uniform elongation, reduction of fracture, and yield strength/tensile strength ratio reported for as-delivered and additionally heat treated 14 mm plate and Ø100 mm bar.</t>
  </si>
  <si>
    <t>Tensile strength, yield strength, total elongation, uniform elongation, reduction of fracture, and yield strength/tensile strength ratio reported for aged Ø100 mm bar material, compared with as-delivered.</t>
  </si>
  <si>
    <t>Tables 6, 7, 8 (copied from article):</t>
  </si>
  <si>
    <t>Tables 9, 10, 11, 12, 13 (copied from article):</t>
  </si>
  <si>
    <t>A</t>
  </si>
  <si>
    <t>B</t>
  </si>
  <si>
    <t>Specification</t>
  </si>
  <si>
    <t>Cr</t>
  </si>
  <si>
    <t>Mn</t>
  </si>
  <si>
    <t>V</t>
  </si>
  <si>
    <t>W</t>
  </si>
  <si>
    <t>Ta</t>
  </si>
  <si>
    <t>N2</t>
  </si>
  <si>
    <t>O2</t>
  </si>
  <si>
    <t>0.09-0.12</t>
  </si>
  <si>
    <t>0.20-0.60</t>
  </si>
  <si>
    <t>0.15-0.25</t>
  </si>
  <si>
    <t>1.0-1.2</t>
  </si>
  <si>
    <t>0.05-0.09</t>
  </si>
  <si>
    <t>0.015-0.045</t>
  </si>
  <si>
    <t>max. 0.01</t>
  </si>
  <si>
    <t>0.12/0.11</t>
  </si>
  <si>
    <t>0.42/0.47</t>
  </si>
  <si>
    <t>0.19/0.20</t>
  </si>
  <si>
    <t>1.10/1.09</t>
  </si>
  <si>
    <t>0.14/0.13</t>
  </si>
  <si>
    <t>0.018/0.020</t>
  </si>
  <si>
    <t>0.0013/0.0010</t>
  </si>
  <si>
    <t>&lt;0.001</t>
  </si>
  <si>
    <t>0.092-0.117</t>
  </si>
  <si>
    <t>0.41-0.50</t>
  </si>
  <si>
    <t>0.17-0.19</t>
  </si>
  <si>
    <t>1.03-1.26</t>
  </si>
  <si>
    <t>0.10-0.15</t>
  </si>
  <si>
    <t>0.018-0.0226</t>
  </si>
  <si>
    <t>0.0005-0.0011</t>
  </si>
  <si>
    <t>8.50-9.50</t>
  </si>
  <si>
    <t>8.87/8.82</t>
  </si>
  <si>
    <t>8.68-9.04</t>
  </si>
  <si>
    <t>IMF analysis, heat 83698, 1.5 mm plate</t>
  </si>
  <si>
    <t>CEA analysis, 3 heats, 5 sizes</t>
  </si>
  <si>
    <t>Producer analysis, heat 83699/83698 (Ø100 mm/14 mm)</t>
  </si>
  <si>
    <t>Table 3 (copied from article):</t>
  </si>
  <si>
    <t>3</t>
  </si>
  <si>
    <t>Chemical composition</t>
  </si>
  <si>
    <t>Chemical composition of EUROFER97, comparison of producer analysis and analyses by different labs and different heats and product forms.</t>
  </si>
  <si>
    <t>Ti</t>
  </si>
  <si>
    <t>Nb</t>
  </si>
  <si>
    <t>Mo</t>
  </si>
  <si>
    <t>Ni</t>
  </si>
  <si>
    <t>Cu</t>
  </si>
  <si>
    <t>Al</t>
  </si>
  <si>
    <t>Si</t>
  </si>
  <si>
    <t>As+Sn+Sb+Zr</t>
  </si>
  <si>
    <t>&lt;0.04</t>
  </si>
  <si>
    <t>&lt;0.01</t>
  </si>
  <si>
    <t>12 ppm</t>
  </si>
  <si>
    <t>&lt;8</t>
  </si>
  <si>
    <t>max. 0.005</t>
  </si>
  <si>
    <t>max. 0.001*)</t>
  </si>
  <si>
    <t>max. 0.005*)</t>
  </si>
  <si>
    <t>max. 0.01*)</t>
  </si>
  <si>
    <t>max. 0.05*)</t>
  </si>
  <si>
    <t>max. 0.05</t>
  </si>
  <si>
    <t>0.004/0.005</t>
  </si>
  <si>
    <t>0.003/0.004</t>
  </si>
  <si>
    <t>&lt;0.0005/0.001</t>
  </si>
  <si>
    <t>0.008/0.005</t>
  </si>
  <si>
    <t>&lt;0.0010/0.0016</t>
  </si>
  <si>
    <t>&lt;0.0010/0.0010</t>
  </si>
  <si>
    <t>&lt;0.007/0.0200</t>
  </si>
  <si>
    <t>0.022/0.0016</t>
  </si>
  <si>
    <t>0.008/0.009</t>
  </si>
  <si>
    <t>0.07/0.04</t>
  </si>
  <si>
    <t>0.004/0.006</t>
  </si>
  <si>
    <t>&lt;0.015/0.015</t>
  </si>
  <si>
    <t>0.011-0.013</t>
  </si>
  <si>
    <t>&lt;0.003</t>
  </si>
  <si>
    <t>0.001-0.005</t>
  </si>
  <si>
    <t>&lt;20 ppm</t>
  </si>
  <si>
    <t>&lt;20-100</t>
  </si>
  <si>
    <t>400-600</t>
  </si>
  <si>
    <t>30-400</t>
  </si>
  <si>
    <t>30-40</t>
  </si>
  <si>
    <t>300-600</t>
  </si>
  <si>
    <t>80-200</t>
  </si>
  <si>
    <t>&lt;65-145</t>
  </si>
  <si>
    <t>*) as low as possible</t>
  </si>
  <si>
    <t>4a</t>
  </si>
  <si>
    <t>Charpy Tests</t>
  </si>
  <si>
    <t>4b</t>
  </si>
  <si>
    <t>FATT [°C]</t>
  </si>
  <si>
    <t>980 °C + 760 °C
90 min transv.</t>
  </si>
  <si>
    <t>1050 °C 30 min/L + 750 °C 3 h/L transv.</t>
  </si>
  <si>
    <t>Charpy results of EUROFER97, heat 83698, 14 mm plate in as-delivered (980 °C 27' + 760 °C 90') and heat treated (1050 °C 30' + 750 °C 3h and 1075 °C 30' + 750 °C 2h) conditions, tested in transverse direction. Results include impact energy, crystalline area, and FATT &amp; DBTT. Discrepancy between table and figure on the longitudinal/transverse results; however, no clear difference in the results between the different orientations due to manufacturing process (plate rotated 90° between rolling steps, and therefore no clear effect of rolling direction).</t>
  </si>
  <si>
    <t>Charpy results of EUROFER97, heat 83698, 14 mm plate in heat treated (1075 °C 30' + 750 °C 2h) condition, tested in longitudinal and transverse direction; the transverse results are the same as in table 4a. Results include impact energy, crystalline area, and FATT &amp; DBTT. Discrepancy between table and figure on the longitudinal/transverse results; however, no clear difference in the results between the different orientations due to manufacturing process (plate rotated 90° between rolling steps, and therefore no clear effect of rolling direction).</t>
  </si>
  <si>
    <t>EUROFER97, heat 83698, 14 mm plate</t>
  </si>
  <si>
    <t>Both as-received and additionally heat treated material tested in both longitudinal and transverse orientation. DBTT and FATT (fracture appearance transition T) reported. Grain sizes of the different material conditions reported. CIEMAT results are also reported in Fernandez et al. 2001, but in that article it says the specimen orientation is transverse, whereas in this figure it says longitudinal.</t>
  </si>
  <si>
    <t>980 °C + 760 °C 90 min longit.*</t>
  </si>
  <si>
    <t>* CIEMAT results in the figure say longitudinal, but in Fernandez et al. 2001 they are reported as transverse orientation.</t>
  </si>
  <si>
    <t>5a</t>
  </si>
  <si>
    <t>Charpy results of EUROFER97, heat 83699, Ø100 mm bar in as-delivered (980°C + 740°C) condition in longitudinal orientation.</t>
  </si>
  <si>
    <t>5b</t>
  </si>
  <si>
    <t>Charpy results of EUROFER97, heat 83699, Ø100 mm bar in as-delivered (980°C + 740°C) condition in transverse orientation.</t>
  </si>
  <si>
    <t>980 °C + 740 °C
90 min longit.</t>
  </si>
  <si>
    <t>980 °C + 740 °C
90 min transv.</t>
  </si>
  <si>
    <t>+-0°</t>
  </si>
  <si>
    <t>-20°</t>
  </si>
  <si>
    <t>-35°</t>
  </si>
  <si>
    <t>Ø251</t>
  </si>
  <si>
    <t>Ø253</t>
  </si>
  <si>
    <t>Ø218</t>
  </si>
  <si>
    <t>-40°</t>
  </si>
  <si>
    <t>-50°</t>
  </si>
  <si>
    <t>-60°</t>
  </si>
  <si>
    <t>Ø212</t>
  </si>
  <si>
    <t>Ø204</t>
  </si>
  <si>
    <t>Ø177</t>
  </si>
  <si>
    <t>Ø159</t>
  </si>
  <si>
    <t>+60°</t>
  </si>
  <si>
    <t>+-0°C</t>
  </si>
  <si>
    <t>-10°</t>
  </si>
  <si>
    <t>Ø222</t>
  </si>
  <si>
    <t>Ø220</t>
  </si>
  <si>
    <t>Ø207</t>
  </si>
  <si>
    <t>-30°</t>
  </si>
  <si>
    <t>Ø157</t>
  </si>
  <si>
    <t>Ø148</t>
  </si>
  <si>
    <t>6</t>
  </si>
  <si>
    <t>Tensile test results of EUROFER97, heat 83699 (Ø100 mm bar) and heat 83698 (14 mm plate) in as-delivered condition at temperatures from RT to 700 °C and to 600 °C, respectively. Specimen size Ø5 mm x 25 mm.</t>
  </si>
  <si>
    <t>7</t>
  </si>
  <si>
    <t>Tensile test results of EUROFER97, heat 83699 (Ø100 mm bar) and heat 83698 (14 mm plate) in heat treated condition: 1075 °C + 750 °C for Ø100 mm bar; 1075 °C + 750 °C and 950 °C + 750 °C for 14 mm plate. Temperatures from RT to 600 °C. Specimen size Ø5 mm x 25 mm.</t>
  </si>
  <si>
    <t>8</t>
  </si>
  <si>
    <t>Tensile test results of EUROFER97, heat 83699 (Ø100 mm bar) in aged and heat treated + aged condition: as-delivered + 600 °C 1050h; as-delivered + 580 °C 3300h; and 1075 °C + 750 °C + 600 °C 1050h. Temperatures from RT to 600 °C/500 °C. Specimen size Ø5 mm x 25 mm.</t>
  </si>
  <si>
    <t>9</t>
  </si>
  <si>
    <t>Creep results of EUROFER97, heat 83699, Ø100 mm bar in as-delivered condition.</t>
  </si>
  <si>
    <t>10</t>
  </si>
  <si>
    <t>Creep results of EUROFER97, heat 83698, 14 mm plate in as-delivered condition.</t>
  </si>
  <si>
    <t>11</t>
  </si>
  <si>
    <t>Creep results of EUROFER97, heat 83699, Ø100 mm bar in heat treated (1075 °C + 750 °C) condition.</t>
  </si>
  <si>
    <t>12</t>
  </si>
  <si>
    <t>Creep results of EUROFER97, heat 83698, 14 mm plate in heat treated (1075 °C + 750 °C and 950 °C + 750 °C) condition.</t>
  </si>
  <si>
    <t>13</t>
  </si>
  <si>
    <t>Creep results of EUROFER97, heat 83699, Ø100 mm bar in aged (as-del. + 580 °C 3300h, as-del. + 600 °C 1050h, 1075 °C + 750 °C + 600 °C 1050h) condition.</t>
  </si>
  <si>
    <t>24</t>
  </si>
  <si>
    <t>Influence of annealing treatment on time to rupture and 1% yield limit</t>
  </si>
  <si>
    <t>Results plotted in log-log scale at temperatures from 450 °C to 650 °C. Curve for F82H plotted for comparison.</t>
  </si>
  <si>
    <t>(digitized from figure)</t>
  </si>
  <si>
    <t>Tables 4a and 4b, 14 mm plate (copied from article):</t>
  </si>
  <si>
    <t>Tables 5a and 5b, Ø100 mm bar (copied from article):</t>
  </si>
  <si>
    <t>(digitized from figures)</t>
  </si>
  <si>
    <r>
      <t xml:space="preserve">1075 °C 30 min/L + 750 °C 2 h/L </t>
    </r>
    <r>
      <rPr>
        <sz val="11"/>
        <color rgb="FFFF0000"/>
        <rFont val="Aptos Narrow"/>
        <family val="2"/>
        <scheme val="minor"/>
      </rPr>
      <t>longit.</t>
    </r>
  </si>
  <si>
    <r>
      <t>1075 °C 30 min/L + 750 °C 2 h/L</t>
    </r>
    <r>
      <rPr>
        <sz val="11"/>
        <color rgb="FFFF0000"/>
        <rFont val="Aptos Narrow"/>
        <family val="2"/>
        <scheme val="minor"/>
      </rPr>
      <t xml:space="preserve"> transv.</t>
    </r>
  </si>
  <si>
    <r>
      <t xml:space="preserve">1075 °C 30 min/L + 750 °C 2 h/L </t>
    </r>
    <r>
      <rPr>
        <sz val="11"/>
        <color rgb="FFFF0000"/>
        <rFont val="Aptos Narrow"/>
        <family val="2"/>
        <scheme val="minor"/>
      </rPr>
      <t>transv.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</si>
</sst>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b/>
      <sz val="11"/>
      <color theme="1"/>
      <name val="Aptos Narrow"/>
      <family val="2"/>
      <scheme val="minor"/>
    </font>
    <font>
      <i/>
      <sz val="11"/>
      <color theme="1"/>
      <name val="Aptos Narrow"/>
      <family val="2"/>
      <scheme val="minor"/>
    </font>
    <font>
      <sz val="11"/>
      <color rgb="FF333333"/>
      <name val="Aptos Narrow"/>
      <family val="2"/>
      <scheme val="minor"/>
    </font>
    <font>
      <sz val="11"/>
      <color rgb="FFFF0000"/>
      <name val="Aptos Narrow"/>
      <family val="2"/>
      <scheme val="minor"/>
    </font>
    <font>
      <i/>
      <sz val="11"/>
      <color rgb="FFFF0000"/>
      <name val="Aptos Narrow"/>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6">
    <border>
      <left/>
      <right/>
      <top/>
      <bottom/>
      <diagonal/>
    </border>
    <border>
      <left/>
      <right/>
      <top/>
      <bottom style="thin">
        <color indexed="64"/>
      </bottom>
      <diagonal/>
    </border>
    <border>
      <left/>
      <right/>
      <top style="hair">
        <color auto="1"/>
      </top>
      <bottom/>
      <diagonal/>
    </border>
    <border>
      <left/>
      <right/>
      <top style="hair">
        <color auto="1"/>
      </top>
      <bottom style="hair">
        <color auto="1"/>
      </bottom>
      <diagonal/>
    </border>
    <border>
      <left/>
      <right/>
      <top/>
      <bottom style="hair">
        <color auto="1"/>
      </bottom>
      <diagonal/>
    </border>
    <border>
      <left/>
      <right/>
      <top style="thin">
        <color auto="1"/>
      </top>
      <bottom/>
      <diagonal/>
    </border>
  </borders>
  <cellStyleXfs count="1">
    <xf numFmtId="0" fontId="0" fillId="0" borderId="0"/>
  </cellStyleXfs>
  <cellXfs count="113">
    <xf numFmtId="0" fontId="0" fillId="0" borderId="0" xfId="0"/>
    <xf numFmtId="164" fontId="0" fillId="0" borderId="0" xfId="0" applyNumberFormat="1"/>
    <xf numFmtId="49" fontId="0" fillId="0" borderId="0" xfId="0" applyNumberFormat="1" applyAlignment="1">
      <alignment vertical="top" wrapText="1"/>
    </xf>
    <xf numFmtId="49" fontId="1" fillId="0" borderId="1" xfId="0" applyNumberFormat="1" applyFont="1" applyBorder="1" applyAlignment="1">
      <alignment vertical="top" wrapText="1"/>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 fillId="0" borderId="0" xfId="0" applyFont="1"/>
    <xf numFmtId="9" fontId="0" fillId="0" borderId="0" xfId="0" applyNumberFormat="1"/>
    <xf numFmtId="0" fontId="0" fillId="0" borderId="0" xfId="0" applyAlignment="1">
      <alignment horizontal="right"/>
    </xf>
    <xf numFmtId="49" fontId="0" fillId="0" borderId="0" xfId="0" applyNumberFormat="1"/>
    <xf numFmtId="0" fontId="0" fillId="0" borderId="1" xfId="0" applyBorder="1"/>
    <xf numFmtId="0" fontId="0" fillId="0" borderId="1" xfId="0" applyBorder="1" applyAlignment="1">
      <alignment wrapText="1"/>
    </xf>
    <xf numFmtId="0" fontId="2" fillId="0" borderId="0" xfId="0" applyFont="1"/>
    <xf numFmtId="49" fontId="2" fillId="0" borderId="0" xfId="0" applyNumberFormat="1" applyFont="1"/>
    <xf numFmtId="0" fontId="0" fillId="2" borderId="0" xfId="0" applyFill="1"/>
    <xf numFmtId="0" fontId="0" fillId="3" borderId="0" xfId="0" applyFill="1"/>
    <xf numFmtId="0" fontId="0" fillId="4" borderId="0" xfId="0" applyFill="1"/>
    <xf numFmtId="49" fontId="0" fillId="0" borderId="0" xfId="0" applyNumberFormat="1" applyAlignment="1">
      <alignment horizontal="center" vertical="center"/>
    </xf>
    <xf numFmtId="49" fontId="0" fillId="0" borderId="1" xfId="0" applyNumberFormat="1"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2" borderId="0" xfId="0" applyNumberFormat="1" applyFill="1"/>
    <xf numFmtId="49" fontId="0" fillId="2" borderId="0" xfId="0" applyNumberFormat="1" applyFill="1" applyAlignment="1">
      <alignment horizontal="center" vertical="center"/>
    </xf>
    <xf numFmtId="0" fontId="0" fillId="2" borderId="0" xfId="0" applyFill="1" applyAlignment="1">
      <alignment horizontal="center" vertical="center"/>
    </xf>
    <xf numFmtId="164" fontId="0" fillId="2" borderId="0" xfId="0" applyNumberFormat="1" applyFill="1"/>
    <xf numFmtId="0" fontId="0" fillId="2" borderId="0" xfId="0" applyFill="1" applyAlignment="1">
      <alignment horizontal="right"/>
    </xf>
    <xf numFmtId="49" fontId="0" fillId="2" borderId="2" xfId="0" applyNumberFormat="1" applyFill="1" applyBorder="1" applyAlignment="1">
      <alignment horizontal="center" vertical="center"/>
    </xf>
    <xf numFmtId="0" fontId="0" fillId="2" borderId="2" xfId="0" applyFill="1" applyBorder="1"/>
    <xf numFmtId="0" fontId="0" fillId="2" borderId="2" xfId="0" applyFill="1" applyBorder="1" applyAlignment="1">
      <alignment horizontal="center" vertical="center"/>
    </xf>
    <xf numFmtId="164" fontId="0" fillId="2" borderId="2" xfId="0" applyNumberFormat="1" applyFill="1" applyBorder="1"/>
    <xf numFmtId="0" fontId="0" fillId="2" borderId="2" xfId="0" applyFill="1" applyBorder="1" applyAlignment="1">
      <alignment horizontal="right"/>
    </xf>
    <xf numFmtId="2" fontId="0" fillId="2" borderId="2" xfId="0" applyNumberFormat="1" applyFill="1" applyBorder="1" applyAlignment="1">
      <alignment horizontal="right"/>
    </xf>
    <xf numFmtId="2" fontId="0" fillId="2" borderId="0" xfId="0" applyNumberFormat="1" applyFill="1" applyAlignment="1">
      <alignment horizontal="right"/>
    </xf>
    <xf numFmtId="49" fontId="0" fillId="2" borderId="1" xfId="0" applyNumberFormat="1" applyFill="1" applyBorder="1"/>
    <xf numFmtId="49" fontId="0" fillId="2" borderId="1" xfId="0" applyNumberFormat="1" applyFill="1" applyBorder="1" applyAlignment="1">
      <alignment horizontal="center" vertical="center"/>
    </xf>
    <xf numFmtId="0" fontId="0" fillId="2" borderId="1" xfId="0" applyFill="1" applyBorder="1"/>
    <xf numFmtId="0" fontId="0" fillId="2" borderId="1" xfId="0" applyFill="1" applyBorder="1" applyAlignment="1">
      <alignment horizontal="center" vertical="center"/>
    </xf>
    <xf numFmtId="164" fontId="0" fillId="2" borderId="1" xfId="0" applyNumberFormat="1" applyFill="1" applyBorder="1"/>
    <xf numFmtId="2" fontId="0" fillId="2" borderId="0" xfId="0" applyNumberFormat="1" applyFill="1"/>
    <xf numFmtId="2" fontId="0" fillId="2" borderId="2" xfId="0" applyNumberFormat="1" applyFill="1" applyBorder="1"/>
    <xf numFmtId="2" fontId="0" fillId="2" borderId="1" xfId="0" applyNumberFormat="1" applyFill="1" applyBorder="1"/>
    <xf numFmtId="49" fontId="0" fillId="3" borderId="0" xfId="0" applyNumberFormat="1" applyFill="1"/>
    <xf numFmtId="0" fontId="0" fillId="3" borderId="0" xfId="0" applyFill="1" applyAlignment="1">
      <alignment horizontal="center" vertical="center"/>
    </xf>
    <xf numFmtId="2" fontId="0" fillId="3" borderId="0" xfId="0" applyNumberFormat="1" applyFill="1"/>
    <xf numFmtId="164" fontId="0" fillId="3" borderId="0" xfId="0" applyNumberFormat="1" applyFill="1"/>
    <xf numFmtId="0" fontId="0" fillId="3" borderId="2" xfId="0" applyFill="1" applyBorder="1" applyAlignment="1">
      <alignment horizontal="center" vertical="center"/>
    </xf>
    <xf numFmtId="0" fontId="0" fillId="3" borderId="2" xfId="0" applyFill="1" applyBorder="1"/>
    <xf numFmtId="2" fontId="0" fillId="3" borderId="2" xfId="0" applyNumberFormat="1" applyFill="1" applyBorder="1"/>
    <xf numFmtId="164" fontId="0" fillId="3" borderId="2" xfId="0" applyNumberFormat="1" applyFill="1" applyBorder="1"/>
    <xf numFmtId="0" fontId="0" fillId="3" borderId="0" xfId="0" applyFill="1" applyAlignment="1">
      <alignment horizontal="right"/>
    </xf>
    <xf numFmtId="49" fontId="0" fillId="3" borderId="1" xfId="0" applyNumberFormat="1" applyFill="1" applyBorder="1"/>
    <xf numFmtId="0" fontId="0" fillId="3" borderId="1" xfId="0" applyFill="1" applyBorder="1" applyAlignment="1">
      <alignment horizontal="center" vertical="center"/>
    </xf>
    <xf numFmtId="0" fontId="0" fillId="3" borderId="1" xfId="0" applyFill="1" applyBorder="1"/>
    <xf numFmtId="164" fontId="0" fillId="3" borderId="1" xfId="0" applyNumberFormat="1" applyFill="1" applyBorder="1"/>
    <xf numFmtId="49" fontId="0" fillId="3" borderId="0" xfId="0" applyNumberFormat="1" applyFill="1" applyAlignment="1">
      <alignment horizontal="center" vertical="center"/>
    </xf>
    <xf numFmtId="49" fontId="0" fillId="3" borderId="3" xfId="0" applyNumberFormat="1" applyFill="1" applyBorder="1" applyAlignment="1">
      <alignment horizontal="center" vertical="center"/>
    </xf>
    <xf numFmtId="0" fontId="0" fillId="3" borderId="3" xfId="0" applyFill="1" applyBorder="1"/>
    <xf numFmtId="2" fontId="0" fillId="3" borderId="3" xfId="0" applyNumberFormat="1" applyFill="1" applyBorder="1"/>
    <xf numFmtId="164" fontId="0" fillId="3" borderId="3" xfId="0" applyNumberFormat="1" applyFill="1" applyBorder="1"/>
    <xf numFmtId="49" fontId="0" fillId="3" borderId="2" xfId="0" applyNumberFormat="1" applyFill="1" applyBorder="1" applyAlignment="1">
      <alignment horizontal="center" vertical="center"/>
    </xf>
    <xf numFmtId="49" fontId="0" fillId="3" borderId="4" xfId="0" applyNumberFormat="1" applyFill="1" applyBorder="1" applyAlignment="1">
      <alignment horizontal="center" vertical="center"/>
    </xf>
    <xf numFmtId="0" fontId="0" fillId="3" borderId="4" xfId="0" applyFill="1" applyBorder="1"/>
    <xf numFmtId="2" fontId="0" fillId="3" borderId="4" xfId="0" applyNumberFormat="1" applyFill="1" applyBorder="1"/>
    <xf numFmtId="164" fontId="0" fillId="3" borderId="4" xfId="0" applyNumberFormat="1" applyFill="1" applyBorder="1"/>
    <xf numFmtId="0" fontId="0" fillId="3" borderId="4" xfId="0" applyFill="1" applyBorder="1" applyAlignment="1">
      <alignment horizontal="right"/>
    </xf>
    <xf numFmtId="49" fontId="0" fillId="3" borderId="1" xfId="0" applyNumberFormat="1" applyFill="1" applyBorder="1" applyAlignment="1">
      <alignment horizontal="center" vertical="center"/>
    </xf>
    <xf numFmtId="2" fontId="0" fillId="3" borderId="1" xfId="0" applyNumberFormat="1" applyFill="1" applyBorder="1"/>
    <xf numFmtId="49" fontId="0" fillId="4" borderId="0" xfId="0" applyNumberFormat="1" applyFill="1"/>
    <xf numFmtId="0" fontId="0" fillId="4" borderId="0" xfId="0" applyFill="1" applyAlignment="1">
      <alignment horizontal="center" vertical="center"/>
    </xf>
    <xf numFmtId="2" fontId="0" fillId="4" borderId="0" xfId="0" applyNumberFormat="1" applyFill="1"/>
    <xf numFmtId="164" fontId="0" fillId="4" borderId="0" xfId="0" applyNumberFormat="1" applyFill="1"/>
    <xf numFmtId="0" fontId="0" fillId="4" borderId="3" xfId="0" applyFill="1" applyBorder="1" applyAlignment="1">
      <alignment horizontal="center" vertical="center"/>
    </xf>
    <xf numFmtId="0" fontId="0" fillId="4" borderId="3" xfId="0" applyFill="1" applyBorder="1"/>
    <xf numFmtId="2" fontId="0" fillId="4" borderId="3" xfId="0" applyNumberFormat="1" applyFill="1" applyBorder="1"/>
    <xf numFmtId="164" fontId="0" fillId="4" borderId="3" xfId="0" applyNumberFormat="1" applyFill="1" applyBorder="1"/>
    <xf numFmtId="0" fontId="0" fillId="4" borderId="2" xfId="0" applyFill="1" applyBorder="1" applyAlignment="1">
      <alignment horizontal="center" vertical="center"/>
    </xf>
    <xf numFmtId="0" fontId="0" fillId="4" borderId="2" xfId="0" applyFill="1" applyBorder="1"/>
    <xf numFmtId="2" fontId="0" fillId="4" borderId="2" xfId="0" applyNumberFormat="1" applyFill="1" applyBorder="1"/>
    <xf numFmtId="164" fontId="0" fillId="4" borderId="2" xfId="0" applyNumberFormat="1" applyFill="1" applyBorder="1"/>
    <xf numFmtId="49" fontId="0" fillId="4" borderId="5" xfId="0" applyNumberFormat="1" applyFill="1" applyBorder="1"/>
    <xf numFmtId="0" fontId="0" fillId="4" borderId="5" xfId="0" applyFill="1" applyBorder="1" applyAlignment="1">
      <alignment horizontal="center" vertical="center"/>
    </xf>
    <xf numFmtId="0" fontId="0" fillId="4" borderId="5" xfId="0" applyFill="1" applyBorder="1"/>
    <xf numFmtId="2" fontId="0" fillId="4" borderId="5" xfId="0" applyNumberFormat="1" applyFill="1" applyBorder="1"/>
    <xf numFmtId="164" fontId="0" fillId="4" borderId="5" xfId="0" applyNumberFormat="1" applyFill="1" applyBorder="1"/>
    <xf numFmtId="0" fontId="0" fillId="4" borderId="4" xfId="0" applyFill="1" applyBorder="1" applyAlignment="1">
      <alignment horizontal="center" vertical="center"/>
    </xf>
    <xf numFmtId="0" fontId="0" fillId="4" borderId="4" xfId="0" applyFill="1" applyBorder="1"/>
    <xf numFmtId="2" fontId="0" fillId="4" borderId="4" xfId="0" applyNumberFormat="1" applyFill="1" applyBorder="1"/>
    <xf numFmtId="164" fontId="0" fillId="4" borderId="4" xfId="0" applyNumberFormat="1" applyFill="1" applyBorder="1"/>
    <xf numFmtId="0" fontId="0" fillId="4" borderId="4" xfId="0" applyFill="1" applyBorder="1" applyAlignment="1">
      <alignment horizontal="right"/>
    </xf>
    <xf numFmtId="0" fontId="0" fillId="4" borderId="0" xfId="0" applyFill="1" applyAlignment="1">
      <alignment horizontal="right"/>
    </xf>
    <xf numFmtId="49" fontId="0" fillId="4" borderId="1" xfId="0" applyNumberFormat="1" applyFill="1" applyBorder="1"/>
    <xf numFmtId="0" fontId="0" fillId="4" borderId="1" xfId="0" applyFill="1" applyBorder="1" applyAlignment="1">
      <alignment horizontal="center" vertical="center"/>
    </xf>
    <xf numFmtId="0" fontId="0" fillId="4" borderId="1" xfId="0" applyFill="1" applyBorder="1"/>
    <xf numFmtId="2" fontId="0" fillId="4" borderId="1" xfId="0" applyNumberFormat="1" applyFill="1" applyBorder="1"/>
    <xf numFmtId="164" fontId="0" fillId="4" borderId="1" xfId="0" applyNumberFormat="1" applyFill="1" applyBorder="1"/>
    <xf numFmtId="2" fontId="3" fillId="2" borderId="0" xfId="0" applyNumberFormat="1" applyFont="1" applyFill="1" applyAlignment="1">
      <alignment horizontal="right"/>
    </xf>
    <xf numFmtId="0" fontId="3" fillId="2" borderId="0" xfId="0" applyFont="1" applyFill="1" applyAlignment="1">
      <alignment horizontal="right"/>
    </xf>
    <xf numFmtId="2" fontId="3" fillId="2" borderId="2" xfId="0" applyNumberFormat="1" applyFont="1" applyFill="1" applyBorder="1" applyAlignment="1">
      <alignment horizontal="right"/>
    </xf>
    <xf numFmtId="0" fontId="3" fillId="2" borderId="2" xfId="0" applyFont="1" applyFill="1" applyBorder="1" applyAlignment="1">
      <alignment horizontal="right"/>
    </xf>
    <xf numFmtId="0" fontId="3" fillId="2" borderId="0" xfId="0" applyFont="1" applyFill="1" applyAlignment="1">
      <alignment horizontal="left" vertical="center" indent="5"/>
    </xf>
    <xf numFmtId="2" fontId="3" fillId="2" borderId="1" xfId="0" applyNumberFormat="1" applyFont="1" applyFill="1" applyBorder="1" applyAlignment="1">
      <alignment horizontal="right"/>
    </xf>
    <xf numFmtId="0" fontId="3" fillId="2" borderId="1" xfId="0" applyFont="1" applyFill="1" applyBorder="1" applyAlignment="1">
      <alignment horizontal="right"/>
    </xf>
    <xf numFmtId="49" fontId="1" fillId="0" borderId="0" xfId="0" applyNumberFormat="1" applyFont="1"/>
    <xf numFmtId="0" fontId="0" fillId="0" borderId="0" xfId="0" applyAlignment="1">
      <alignment horizontal="left" vertical="center"/>
    </xf>
    <xf numFmtId="0" fontId="2" fillId="0" borderId="0" xfId="0" applyFont="1" applyAlignment="1">
      <alignment wrapText="1"/>
    </xf>
    <xf numFmtId="49" fontId="0" fillId="0" borderId="2" xfId="0" applyNumberFormat="1" applyBorder="1" applyAlignment="1">
      <alignment vertical="top" wrapText="1"/>
    </xf>
    <xf numFmtId="49" fontId="0" fillId="0" borderId="4" xfId="0" applyNumberFormat="1" applyBorder="1" applyAlignment="1">
      <alignment vertical="top" wrapText="1"/>
    </xf>
    <xf numFmtId="0" fontId="5" fillId="0" borderId="0" xfId="0" applyFont="1"/>
    <xf numFmtId="0" fontId="0" fillId="0" borderId="0" xfId="0"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36</xdr:col>
      <xdr:colOff>467389</xdr:colOff>
      <xdr:row>1</xdr:row>
      <xdr:rowOff>104775</xdr:rowOff>
    </xdr:from>
    <xdr:to>
      <xdr:col>45</xdr:col>
      <xdr:colOff>235178</xdr:colOff>
      <xdr:row>38</xdr:row>
      <xdr:rowOff>38100</xdr:rowOff>
    </xdr:to>
    <xdr:pic>
      <xdr:nvPicPr>
        <xdr:cNvPr id="4" name="Picture 3">
          <a:extLst>
            <a:ext uri="{FF2B5EF4-FFF2-40B4-BE49-F238E27FC236}">
              <a16:creationId xmlns:a16="http://schemas.microsoft.com/office/drawing/2014/main" id="{9364DD62-A82A-C647-6CA9-46CFE6FFEB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412489" y="285750"/>
          <a:ext cx="5254189" cy="7419975"/>
        </a:xfrm>
        <a:prstGeom prst="rect">
          <a:avLst/>
        </a:prstGeom>
      </xdr:spPr>
    </xdr:pic>
    <xdr:clientData/>
  </xdr:twoCellAnchor>
  <xdr:twoCellAnchor editAs="oneCell">
    <xdr:from>
      <xdr:col>27</xdr:col>
      <xdr:colOff>371475</xdr:colOff>
      <xdr:row>1</xdr:row>
      <xdr:rowOff>69990</xdr:rowOff>
    </xdr:from>
    <xdr:to>
      <xdr:col>36</xdr:col>
      <xdr:colOff>238202</xdr:colOff>
      <xdr:row>37</xdr:row>
      <xdr:rowOff>162806</xdr:rowOff>
    </xdr:to>
    <xdr:pic>
      <xdr:nvPicPr>
        <xdr:cNvPr id="6" name="Picture 5">
          <a:extLst>
            <a:ext uri="{FF2B5EF4-FFF2-40B4-BE49-F238E27FC236}">
              <a16:creationId xmlns:a16="http://schemas.microsoft.com/office/drawing/2014/main" id="{F62C533A-FB25-D4FC-8B7F-30D897A8912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30175" y="250965"/>
          <a:ext cx="5353127" cy="73984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327187</xdr:colOff>
      <xdr:row>22</xdr:row>
      <xdr:rowOff>523875</xdr:rowOff>
    </xdr:from>
    <xdr:to>
      <xdr:col>36</xdr:col>
      <xdr:colOff>407258</xdr:colOff>
      <xdr:row>45</xdr:row>
      <xdr:rowOff>45720</xdr:rowOff>
    </xdr:to>
    <xdr:pic>
      <xdr:nvPicPr>
        <xdr:cNvPr id="3" name="Picture 2">
          <a:extLst>
            <a:ext uri="{FF2B5EF4-FFF2-40B4-BE49-F238E27FC236}">
              <a16:creationId xmlns:a16="http://schemas.microsoft.com/office/drawing/2014/main" id="{E2360D94-099F-D90C-FDE5-4E44D3652B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138562" y="4505325"/>
          <a:ext cx="3128071" cy="4074795"/>
        </a:xfrm>
        <a:prstGeom prst="rect">
          <a:avLst/>
        </a:prstGeom>
      </xdr:spPr>
    </xdr:pic>
    <xdr:clientData/>
  </xdr:twoCellAnchor>
  <xdr:twoCellAnchor editAs="oneCell">
    <xdr:from>
      <xdr:col>25</xdr:col>
      <xdr:colOff>416702</xdr:colOff>
      <xdr:row>1</xdr:row>
      <xdr:rowOff>22365</xdr:rowOff>
    </xdr:from>
    <xdr:to>
      <xdr:col>30</xdr:col>
      <xdr:colOff>420854</xdr:colOff>
      <xdr:row>22</xdr:row>
      <xdr:rowOff>278130</xdr:rowOff>
    </xdr:to>
    <xdr:pic>
      <xdr:nvPicPr>
        <xdr:cNvPr id="5" name="Picture 4">
          <a:extLst>
            <a:ext uri="{FF2B5EF4-FFF2-40B4-BE49-F238E27FC236}">
              <a16:creationId xmlns:a16="http://schemas.microsoft.com/office/drawing/2014/main" id="{DAB6BC34-FD6F-49AD-F0D5-384C1D4EAA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570477" y="203340"/>
          <a:ext cx="3052152" cy="4063860"/>
        </a:xfrm>
        <a:prstGeom prst="rect">
          <a:avLst/>
        </a:prstGeom>
      </xdr:spPr>
    </xdr:pic>
    <xdr:clientData/>
  </xdr:twoCellAnchor>
  <xdr:twoCellAnchor editAs="oneCell">
    <xdr:from>
      <xdr:col>25</xdr:col>
      <xdr:colOff>422819</xdr:colOff>
      <xdr:row>22</xdr:row>
      <xdr:rowOff>495300</xdr:rowOff>
    </xdr:from>
    <xdr:to>
      <xdr:col>30</xdr:col>
      <xdr:colOff>494687</xdr:colOff>
      <xdr:row>45</xdr:row>
      <xdr:rowOff>40995</xdr:rowOff>
    </xdr:to>
    <xdr:pic>
      <xdr:nvPicPr>
        <xdr:cNvPr id="7" name="Picture 6">
          <a:extLst>
            <a:ext uri="{FF2B5EF4-FFF2-40B4-BE49-F238E27FC236}">
              <a16:creationId xmlns:a16="http://schemas.microsoft.com/office/drawing/2014/main" id="{AB3C2FB1-B9BB-3038-D951-D125BEED7BE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76594" y="4476750"/>
          <a:ext cx="3119868" cy="4098645"/>
        </a:xfrm>
        <a:prstGeom prst="rect">
          <a:avLst/>
        </a:prstGeom>
      </xdr:spPr>
    </xdr:pic>
    <xdr:clientData/>
  </xdr:twoCellAnchor>
  <xdr:twoCellAnchor editAs="oneCell">
    <xdr:from>
      <xdr:col>31</xdr:col>
      <xdr:colOff>349035</xdr:colOff>
      <xdr:row>1</xdr:row>
      <xdr:rowOff>420</xdr:rowOff>
    </xdr:from>
    <xdr:to>
      <xdr:col>36</xdr:col>
      <xdr:colOff>361950</xdr:colOff>
      <xdr:row>22</xdr:row>
      <xdr:rowOff>277881</xdr:rowOff>
    </xdr:to>
    <xdr:pic>
      <xdr:nvPicPr>
        <xdr:cNvPr id="9" name="Picture 8">
          <a:extLst>
            <a:ext uri="{FF2B5EF4-FFF2-40B4-BE49-F238E27FC236}">
              <a16:creationId xmlns:a16="http://schemas.microsoft.com/office/drawing/2014/main" id="{69D99D97-BF9D-40AC-6DEE-F2031B153B3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160410" y="181395"/>
          <a:ext cx="3057105" cy="40741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484964</xdr:colOff>
      <xdr:row>2</xdr:row>
      <xdr:rowOff>85725</xdr:rowOff>
    </xdr:from>
    <xdr:to>
      <xdr:col>28</xdr:col>
      <xdr:colOff>116204</xdr:colOff>
      <xdr:row>46</xdr:row>
      <xdr:rowOff>131445</xdr:rowOff>
    </xdr:to>
    <xdr:pic>
      <xdr:nvPicPr>
        <xdr:cNvPr id="4" name="Picture 3">
          <a:extLst>
            <a:ext uri="{FF2B5EF4-FFF2-40B4-BE49-F238E27FC236}">
              <a16:creationId xmlns:a16="http://schemas.microsoft.com/office/drawing/2014/main" id="{2BF3C4DB-207F-D669-92E9-6F811AB9D1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4489" y="628650"/>
          <a:ext cx="6889290" cy="8210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177165</xdr:colOff>
      <xdr:row>3</xdr:row>
      <xdr:rowOff>100965</xdr:rowOff>
    </xdr:from>
    <xdr:to>
      <xdr:col>31</xdr:col>
      <xdr:colOff>488012</xdr:colOff>
      <xdr:row>48</xdr:row>
      <xdr:rowOff>20955</xdr:rowOff>
    </xdr:to>
    <xdr:pic>
      <xdr:nvPicPr>
        <xdr:cNvPr id="3" name="Picture 2">
          <a:extLst>
            <a:ext uri="{FF2B5EF4-FFF2-40B4-BE49-F238E27FC236}">
              <a16:creationId xmlns:a16="http://schemas.microsoft.com/office/drawing/2014/main" id="{4C1E9675-3CC0-2723-A5B5-ECD822346D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45265" y="643890"/>
          <a:ext cx="6406847" cy="82448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5E062-9CDA-40D1-886B-6FD229CFBC75}">
  <dimension ref="B2:D25"/>
  <sheetViews>
    <sheetView workbookViewId="0">
      <selection activeCell="D6" sqref="D6"/>
    </sheetView>
  </sheetViews>
  <sheetFormatPr defaultColWidth="8.81640625" defaultRowHeight="14.5" x14ac:dyDescent="0.35"/>
  <cols>
    <col min="1" max="1" width="8.81640625" style="2"/>
    <col min="2" max="2" width="5.7265625" style="2" bestFit="1" customWidth="1"/>
    <col min="3" max="3" width="51" style="2" bestFit="1" customWidth="1"/>
    <col min="4" max="4" width="94.54296875" style="2" customWidth="1"/>
    <col min="5" max="16384" width="8.81640625" style="2"/>
  </cols>
  <sheetData>
    <row r="2" spans="2:4" x14ac:dyDescent="0.35">
      <c r="B2" s="3" t="s">
        <v>3</v>
      </c>
      <c r="C2" s="3" t="s">
        <v>4</v>
      </c>
      <c r="D2" s="3" t="s">
        <v>5</v>
      </c>
    </row>
    <row r="3" spans="2:4" ht="29" x14ac:dyDescent="0.35">
      <c r="B3" s="2" t="s">
        <v>11</v>
      </c>
      <c r="C3" s="2" t="s">
        <v>12</v>
      </c>
      <c r="D3" s="2" t="s">
        <v>13</v>
      </c>
    </row>
    <row r="5" spans="2:4" x14ac:dyDescent="0.35">
      <c r="B5" s="3" t="s">
        <v>6</v>
      </c>
      <c r="C5" s="3" t="s">
        <v>7</v>
      </c>
      <c r="D5" s="3" t="s">
        <v>8</v>
      </c>
    </row>
    <row r="6" spans="2:4" ht="58" x14ac:dyDescent="0.35">
      <c r="B6" s="2" t="s">
        <v>125</v>
      </c>
      <c r="C6" s="2" t="s">
        <v>127</v>
      </c>
      <c r="D6" s="2" t="s">
        <v>228</v>
      </c>
    </row>
    <row r="7" spans="2:4" ht="44.5" customHeight="1" x14ac:dyDescent="0.35">
      <c r="B7" s="2" t="s">
        <v>126</v>
      </c>
      <c r="C7" s="2" t="s">
        <v>128</v>
      </c>
      <c r="D7" s="2" t="s">
        <v>131</v>
      </c>
    </row>
    <row r="8" spans="2:4" ht="29" x14ac:dyDescent="0.35">
      <c r="B8" s="2" t="s">
        <v>129</v>
      </c>
      <c r="C8" s="2" t="s">
        <v>130</v>
      </c>
      <c r="D8" s="2" t="s">
        <v>132</v>
      </c>
    </row>
    <row r="9" spans="2:4" ht="29" x14ac:dyDescent="0.35">
      <c r="B9" s="2" t="s">
        <v>275</v>
      </c>
      <c r="C9" s="2" t="s">
        <v>276</v>
      </c>
      <c r="D9" s="2" t="s">
        <v>277</v>
      </c>
    </row>
    <row r="12" spans="2:4" x14ac:dyDescent="0.35">
      <c r="B12" s="3" t="s">
        <v>123</v>
      </c>
      <c r="C12" s="3" t="s">
        <v>7</v>
      </c>
      <c r="D12" s="3" t="s">
        <v>8</v>
      </c>
    </row>
    <row r="13" spans="2:4" ht="29" x14ac:dyDescent="0.35">
      <c r="B13" s="2" t="s">
        <v>174</v>
      </c>
      <c r="C13" s="2" t="s">
        <v>175</v>
      </c>
      <c r="D13" s="2" t="s">
        <v>176</v>
      </c>
    </row>
    <row r="14" spans="2:4" ht="88.15" customHeight="1" x14ac:dyDescent="0.35">
      <c r="B14" s="108" t="s">
        <v>219</v>
      </c>
      <c r="C14" s="108" t="s">
        <v>220</v>
      </c>
      <c r="D14" s="108" t="s">
        <v>225</v>
      </c>
    </row>
    <row r="15" spans="2:4" ht="86.5" customHeight="1" x14ac:dyDescent="0.35">
      <c r="B15" s="2" t="s">
        <v>221</v>
      </c>
      <c r="C15" s="2" t="s">
        <v>220</v>
      </c>
      <c r="D15" s="2" t="s">
        <v>226</v>
      </c>
    </row>
    <row r="16" spans="2:4" ht="29" x14ac:dyDescent="0.35">
      <c r="B16" s="2" t="s">
        <v>231</v>
      </c>
      <c r="C16" s="2" t="s">
        <v>220</v>
      </c>
      <c r="D16" s="2" t="s">
        <v>232</v>
      </c>
    </row>
    <row r="17" spans="2:4" ht="29" x14ac:dyDescent="0.35">
      <c r="B17" s="109" t="s">
        <v>233</v>
      </c>
      <c r="C17" s="109" t="s">
        <v>220</v>
      </c>
      <c r="D17" s="109" t="s">
        <v>234</v>
      </c>
    </row>
    <row r="18" spans="2:4" ht="29" x14ac:dyDescent="0.35">
      <c r="B18" s="2" t="s">
        <v>259</v>
      </c>
      <c r="D18" s="2" t="s">
        <v>260</v>
      </c>
    </row>
    <row r="19" spans="2:4" ht="43.5" x14ac:dyDescent="0.35">
      <c r="B19" s="2" t="s">
        <v>261</v>
      </c>
      <c r="D19" s="2" t="s">
        <v>262</v>
      </c>
    </row>
    <row r="20" spans="2:4" ht="43.5" x14ac:dyDescent="0.35">
      <c r="B20" s="2" t="s">
        <v>263</v>
      </c>
      <c r="D20" s="2" t="s">
        <v>264</v>
      </c>
    </row>
    <row r="21" spans="2:4" x14ac:dyDescent="0.35">
      <c r="B21" s="108" t="s">
        <v>265</v>
      </c>
      <c r="C21" s="108" t="s">
        <v>29</v>
      </c>
      <c r="D21" s="108" t="s">
        <v>266</v>
      </c>
    </row>
    <row r="22" spans="2:4" x14ac:dyDescent="0.35">
      <c r="B22" s="2" t="s">
        <v>267</v>
      </c>
      <c r="C22" s="2" t="s">
        <v>29</v>
      </c>
      <c r="D22" s="2" t="s">
        <v>268</v>
      </c>
    </row>
    <row r="23" spans="2:4" x14ac:dyDescent="0.35">
      <c r="B23" s="2" t="s">
        <v>269</v>
      </c>
      <c r="C23" s="2" t="s">
        <v>29</v>
      </c>
      <c r="D23" s="2" t="s">
        <v>270</v>
      </c>
    </row>
    <row r="24" spans="2:4" ht="29" x14ac:dyDescent="0.35">
      <c r="B24" s="2" t="s">
        <v>271</v>
      </c>
      <c r="C24" s="2" t="s">
        <v>29</v>
      </c>
      <c r="D24" s="2" t="s">
        <v>272</v>
      </c>
    </row>
    <row r="25" spans="2:4" ht="29" x14ac:dyDescent="0.35">
      <c r="B25" s="2" t="s">
        <v>273</v>
      </c>
      <c r="C25" s="2" t="s">
        <v>29</v>
      </c>
      <c r="D25" s="2" t="s">
        <v>274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B5E5-D2EF-47F3-B1D6-E6D0295F647A}">
  <dimension ref="A1:F26"/>
  <sheetViews>
    <sheetView workbookViewId="0">
      <selection activeCell="H16" sqref="H16"/>
    </sheetView>
  </sheetViews>
  <sheetFormatPr defaultRowHeight="14.5" x14ac:dyDescent="0.35"/>
  <cols>
    <col min="1" max="1" width="5.1796875" customWidth="1"/>
    <col min="2" max="2" width="11.7265625" bestFit="1" customWidth="1"/>
    <col min="3" max="3" width="12.1796875" bestFit="1" customWidth="1"/>
    <col min="4" max="4" width="19.81640625" bestFit="1" customWidth="1"/>
    <col min="5" max="5" width="12.26953125" bestFit="1" customWidth="1"/>
    <col min="6" max="6" width="13.81640625" bestFit="1" customWidth="1"/>
  </cols>
  <sheetData>
    <row r="1" spans="1:6" x14ac:dyDescent="0.35">
      <c r="A1" s="9" t="s">
        <v>173</v>
      </c>
    </row>
    <row r="2" spans="1:6" x14ac:dyDescent="0.35">
      <c r="D2" t="s">
        <v>135</v>
      </c>
      <c r="E2" t="s">
        <v>136</v>
      </c>
      <c r="F2" t="s">
        <v>39</v>
      </c>
    </row>
    <row r="3" spans="1:6" ht="43.5" x14ac:dyDescent="0.35">
      <c r="B3" s="13"/>
      <c r="C3" s="13" t="s">
        <v>137</v>
      </c>
      <c r="D3" s="14" t="s">
        <v>172</v>
      </c>
      <c r="E3" s="14" t="s">
        <v>170</v>
      </c>
      <c r="F3" s="14" t="s">
        <v>171</v>
      </c>
    </row>
    <row r="4" spans="1:6" x14ac:dyDescent="0.35">
      <c r="B4" s="4" t="s">
        <v>138</v>
      </c>
      <c r="C4" s="4" t="s">
        <v>167</v>
      </c>
      <c r="D4" s="4" t="s">
        <v>168</v>
      </c>
      <c r="E4" s="4">
        <v>9.2100000000000009</v>
      </c>
      <c r="F4" s="4" t="s">
        <v>169</v>
      </c>
    </row>
    <row r="5" spans="1:6" x14ac:dyDescent="0.35">
      <c r="B5" s="4" t="s">
        <v>39</v>
      </c>
      <c r="C5" s="4" t="s">
        <v>145</v>
      </c>
      <c r="D5" s="4" t="s">
        <v>152</v>
      </c>
      <c r="E5" s="4">
        <v>0.104</v>
      </c>
      <c r="F5" s="4" t="s">
        <v>160</v>
      </c>
    </row>
    <row r="6" spans="1:6" x14ac:dyDescent="0.35">
      <c r="B6" s="4" t="s">
        <v>139</v>
      </c>
      <c r="C6" s="4" t="s">
        <v>146</v>
      </c>
      <c r="D6" s="4" t="s">
        <v>153</v>
      </c>
      <c r="E6" s="4">
        <v>0.502</v>
      </c>
      <c r="F6" s="4" t="s">
        <v>161</v>
      </c>
    </row>
    <row r="7" spans="1:6" x14ac:dyDescent="0.35">
      <c r="B7" s="4" t="s">
        <v>140</v>
      </c>
      <c r="C7" s="4" t="s">
        <v>147</v>
      </c>
      <c r="D7" s="4" t="s">
        <v>154</v>
      </c>
      <c r="E7" s="4">
        <v>0.20399999999999999</v>
      </c>
      <c r="F7" s="4" t="s">
        <v>162</v>
      </c>
    </row>
    <row r="8" spans="1:6" x14ac:dyDescent="0.35">
      <c r="B8" s="4" t="s">
        <v>141</v>
      </c>
      <c r="C8" s="4" t="s">
        <v>148</v>
      </c>
      <c r="D8" s="4" t="s">
        <v>155</v>
      </c>
      <c r="E8" s="4">
        <v>1.1479999999999999</v>
      </c>
      <c r="F8" s="4" t="s">
        <v>163</v>
      </c>
    </row>
    <row r="9" spans="1:6" x14ac:dyDescent="0.35">
      <c r="B9" s="4" t="s">
        <v>142</v>
      </c>
      <c r="C9" s="4" t="s">
        <v>149</v>
      </c>
      <c r="D9" s="4" t="s">
        <v>156</v>
      </c>
      <c r="E9" s="4">
        <v>0.14000000000000001</v>
      </c>
      <c r="F9" s="4" t="s">
        <v>164</v>
      </c>
    </row>
    <row r="10" spans="1:6" x14ac:dyDescent="0.35">
      <c r="B10" s="4" t="s">
        <v>143</v>
      </c>
      <c r="C10" s="4" t="s">
        <v>150</v>
      </c>
      <c r="D10" s="4" t="s">
        <v>157</v>
      </c>
      <c r="E10" s="4">
        <v>2.3400000000000001E-2</v>
      </c>
      <c r="F10" s="4" t="s">
        <v>165</v>
      </c>
    </row>
    <row r="11" spans="1:6" x14ac:dyDescent="0.35">
      <c r="B11" s="4" t="s">
        <v>144</v>
      </c>
      <c r="C11" s="4" t="s">
        <v>151</v>
      </c>
      <c r="D11" s="4" t="s">
        <v>158</v>
      </c>
      <c r="E11" s="4" t="s">
        <v>159</v>
      </c>
      <c r="F11" s="4" t="s">
        <v>166</v>
      </c>
    </row>
    <row r="12" spans="1:6" x14ac:dyDescent="0.35">
      <c r="B12" s="4" t="s">
        <v>44</v>
      </c>
      <c r="C12" s="6" t="s">
        <v>189</v>
      </c>
      <c r="D12" s="6" t="s">
        <v>195</v>
      </c>
      <c r="E12" s="6" t="s">
        <v>185</v>
      </c>
      <c r="F12" s="6" t="s">
        <v>207</v>
      </c>
    </row>
    <row r="13" spans="1:6" x14ac:dyDescent="0.35">
      <c r="B13" s="4" t="s">
        <v>40</v>
      </c>
      <c r="C13" s="6" t="s">
        <v>189</v>
      </c>
      <c r="D13" s="6" t="s">
        <v>196</v>
      </c>
      <c r="E13" s="6">
        <v>4.0000000000000001E-3</v>
      </c>
      <c r="F13" s="6" t="s">
        <v>208</v>
      </c>
    </row>
    <row r="14" spans="1:6" x14ac:dyDescent="0.35">
      <c r="B14" s="4" t="s">
        <v>136</v>
      </c>
      <c r="C14" s="6" t="s">
        <v>190</v>
      </c>
      <c r="D14" s="6" t="s">
        <v>197</v>
      </c>
      <c r="E14" s="6" t="s">
        <v>186</v>
      </c>
      <c r="F14" s="6" t="s">
        <v>159</v>
      </c>
    </row>
    <row r="15" spans="1:6" x14ac:dyDescent="0.35">
      <c r="B15" s="4" t="s">
        <v>177</v>
      </c>
      <c r="C15" s="6" t="s">
        <v>151</v>
      </c>
      <c r="D15" s="6" t="s">
        <v>198</v>
      </c>
      <c r="E15" s="6">
        <v>4.0000000000000001E-3</v>
      </c>
      <c r="F15" s="6" t="s">
        <v>209</v>
      </c>
    </row>
    <row r="16" spans="1:6" x14ac:dyDescent="0.35">
      <c r="B16" s="4" t="s">
        <v>178</v>
      </c>
      <c r="C16" s="6" t="s">
        <v>190</v>
      </c>
      <c r="D16" s="6" t="s">
        <v>199</v>
      </c>
      <c r="E16" s="6" t="s">
        <v>187</v>
      </c>
      <c r="F16" s="6" t="s">
        <v>210</v>
      </c>
    </row>
    <row r="17" spans="2:6" x14ac:dyDescent="0.35">
      <c r="B17" s="4" t="s">
        <v>179</v>
      </c>
      <c r="C17" s="6" t="s">
        <v>191</v>
      </c>
      <c r="D17" s="6" t="s">
        <v>200</v>
      </c>
      <c r="E17" s="6" t="s">
        <v>188</v>
      </c>
      <c r="F17" s="6" t="s">
        <v>211</v>
      </c>
    </row>
    <row r="18" spans="2:6" x14ac:dyDescent="0.35">
      <c r="B18" s="4" t="s">
        <v>180</v>
      </c>
      <c r="C18" s="6" t="s">
        <v>191</v>
      </c>
      <c r="D18" s="6" t="s">
        <v>201</v>
      </c>
      <c r="E18" s="6">
        <v>214</v>
      </c>
      <c r="F18" s="6" t="s">
        <v>212</v>
      </c>
    </row>
    <row r="19" spans="2:6" x14ac:dyDescent="0.35">
      <c r="B19" s="4" t="s">
        <v>181</v>
      </c>
      <c r="C19" s="6" t="s">
        <v>191</v>
      </c>
      <c r="D19" s="6" t="s">
        <v>202</v>
      </c>
      <c r="E19" s="6">
        <v>35</v>
      </c>
      <c r="F19" s="6" t="s">
        <v>213</v>
      </c>
    </row>
    <row r="20" spans="2:6" x14ac:dyDescent="0.35">
      <c r="B20" s="4" t="s">
        <v>182</v>
      </c>
      <c r="C20" s="6" t="s">
        <v>192</v>
      </c>
      <c r="D20" s="6" t="s">
        <v>203</v>
      </c>
      <c r="E20" s="6">
        <v>51</v>
      </c>
      <c r="F20" s="6" t="s">
        <v>214</v>
      </c>
    </row>
    <row r="21" spans="2:6" x14ac:dyDescent="0.35">
      <c r="B21" s="4" t="s">
        <v>183</v>
      </c>
      <c r="C21" s="6" t="s">
        <v>193</v>
      </c>
      <c r="D21" s="6" t="s">
        <v>204</v>
      </c>
      <c r="E21" s="6">
        <v>430</v>
      </c>
      <c r="F21" s="6" t="s">
        <v>215</v>
      </c>
    </row>
    <row r="22" spans="2:6" x14ac:dyDescent="0.35">
      <c r="B22" s="4" t="s">
        <v>43</v>
      </c>
      <c r="C22" s="6" t="s">
        <v>191</v>
      </c>
      <c r="D22" s="6" t="s">
        <v>205</v>
      </c>
      <c r="E22" s="6">
        <v>67</v>
      </c>
      <c r="F22" s="6" t="s">
        <v>216</v>
      </c>
    </row>
    <row r="23" spans="2:6" x14ac:dyDescent="0.35">
      <c r="B23" s="4" t="s">
        <v>184</v>
      </c>
      <c r="C23" s="6" t="s">
        <v>194</v>
      </c>
      <c r="D23" s="6" t="s">
        <v>206</v>
      </c>
      <c r="E23" s="6"/>
      <c r="F23" s="6" t="s">
        <v>217</v>
      </c>
    </row>
    <row r="26" spans="2:6" x14ac:dyDescent="0.35">
      <c r="B26" s="106" t="s">
        <v>218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41FBE-9946-4232-A80E-84C9B38E1D10}">
  <dimension ref="B1:Z40"/>
  <sheetViews>
    <sheetView tabSelected="1" workbookViewId="0">
      <selection activeCell="B22" sqref="B22:X39"/>
    </sheetView>
  </sheetViews>
  <sheetFormatPr defaultRowHeight="14.5" x14ac:dyDescent="0.35"/>
  <cols>
    <col min="1" max="1" width="2.7265625" customWidth="1"/>
    <col min="2" max="2" width="5.54296875" bestFit="1" customWidth="1"/>
    <col min="3" max="3" width="9.1796875" bestFit="1" customWidth="1"/>
    <col min="4" max="4" width="2.7265625" customWidth="1"/>
    <col min="5" max="5" width="5.54296875" bestFit="1" customWidth="1"/>
    <col min="6" max="6" width="9.1796875" bestFit="1" customWidth="1"/>
    <col min="7" max="7" width="4.7265625" customWidth="1"/>
    <col min="8" max="8" width="5.54296875" bestFit="1" customWidth="1"/>
    <col min="9" max="9" width="9.1796875" bestFit="1" customWidth="1"/>
    <col min="10" max="10" width="2.7265625" customWidth="1"/>
    <col min="13" max="13" width="2.7265625" customWidth="1"/>
    <col min="16" max="16" width="4.7265625" customWidth="1"/>
    <col min="19" max="19" width="2.7265625" customWidth="1"/>
    <col min="22" max="22" width="2.7265625" customWidth="1"/>
    <col min="25" max="25" width="4.7265625" customWidth="1"/>
  </cols>
  <sheetData>
    <row r="1" spans="2:26" x14ac:dyDescent="0.35">
      <c r="B1" s="112" t="s">
        <v>16</v>
      </c>
      <c r="C1" s="112"/>
      <c r="D1" s="112"/>
      <c r="E1" s="112"/>
      <c r="F1" s="112"/>
      <c r="H1" s="112" t="s">
        <v>21</v>
      </c>
      <c r="I1" s="112"/>
      <c r="J1" s="112"/>
      <c r="K1" s="112"/>
      <c r="L1" s="112"/>
      <c r="M1" s="112"/>
      <c r="N1" s="112"/>
      <c r="O1" s="112"/>
      <c r="Q1" s="112" t="s">
        <v>23</v>
      </c>
      <c r="R1" s="112"/>
      <c r="S1" s="112"/>
      <c r="T1" s="112"/>
      <c r="U1" s="112"/>
      <c r="V1" s="112"/>
      <c r="W1" s="112"/>
      <c r="X1" s="112"/>
    </row>
    <row r="2" spans="2:26" s="8" customFormat="1" ht="48" customHeight="1" x14ac:dyDescent="0.35">
      <c r="B2" s="111" t="s">
        <v>18</v>
      </c>
      <c r="C2" s="111"/>
      <c r="E2" s="111" t="s">
        <v>17</v>
      </c>
      <c r="F2" s="111"/>
      <c r="H2" s="111" t="s">
        <v>19</v>
      </c>
      <c r="I2" s="111"/>
      <c r="K2" s="111" t="s">
        <v>17</v>
      </c>
      <c r="L2" s="111"/>
      <c r="N2" s="111" t="s">
        <v>20</v>
      </c>
      <c r="O2" s="111"/>
      <c r="Q2" s="111" t="s">
        <v>22</v>
      </c>
      <c r="R2" s="111"/>
      <c r="T2" s="111" t="s">
        <v>24</v>
      </c>
      <c r="U2" s="111"/>
      <c r="W2" s="111" t="s">
        <v>25</v>
      </c>
      <c r="X2" s="111"/>
      <c r="Z2" s="107" t="s">
        <v>281</v>
      </c>
    </row>
    <row r="3" spans="2:26" x14ac:dyDescent="0.35">
      <c r="B3" t="s">
        <v>0</v>
      </c>
      <c r="C3" t="s">
        <v>1</v>
      </c>
      <c r="E3" t="s">
        <v>0</v>
      </c>
      <c r="F3" t="s">
        <v>1</v>
      </c>
      <c r="H3" t="s">
        <v>0</v>
      </c>
      <c r="I3" t="s">
        <v>1</v>
      </c>
      <c r="K3" t="s">
        <v>0</v>
      </c>
      <c r="L3" t="s">
        <v>1</v>
      </c>
      <c r="N3" t="s">
        <v>0</v>
      </c>
      <c r="O3" t="s">
        <v>1</v>
      </c>
      <c r="Q3" t="s">
        <v>0</v>
      </c>
      <c r="R3" t="s">
        <v>1</v>
      </c>
      <c r="T3" t="s">
        <v>0</v>
      </c>
      <c r="U3" t="s">
        <v>1</v>
      </c>
      <c r="W3" t="s">
        <v>0</v>
      </c>
      <c r="X3" t="s">
        <v>1</v>
      </c>
    </row>
    <row r="4" spans="2:26" s="1" customFormat="1" x14ac:dyDescent="0.35">
      <c r="B4" s="1">
        <v>18.947368421052602</v>
      </c>
      <c r="C4" s="1">
        <v>570.96774193548299</v>
      </c>
      <c r="E4" s="1">
        <v>18.947368421052602</v>
      </c>
      <c r="F4" s="1">
        <v>518.43317972350201</v>
      </c>
      <c r="H4" s="1">
        <v>18.947368421052602</v>
      </c>
      <c r="I4" s="1">
        <v>539.17050691244197</v>
      </c>
      <c r="K4" s="1">
        <v>11.052631578947301</v>
      </c>
      <c r="L4" s="1">
        <v>529.49308755760296</v>
      </c>
      <c r="N4" s="1">
        <v>17.8947368421052</v>
      </c>
      <c r="O4" s="1">
        <v>495.62211981566799</v>
      </c>
      <c r="Q4" s="1">
        <v>19.4444444444444</v>
      </c>
      <c r="R4" s="1">
        <v>549.30555555555497</v>
      </c>
      <c r="T4" s="1">
        <v>18.8888888888888</v>
      </c>
      <c r="U4" s="1">
        <v>536.11111111111097</v>
      </c>
      <c r="W4" s="1">
        <v>28.3333333333333</v>
      </c>
      <c r="X4" s="1">
        <v>509.722222222222</v>
      </c>
    </row>
    <row r="5" spans="2:26" s="1" customFormat="1" x14ac:dyDescent="0.35">
      <c r="B5" s="1">
        <v>300.76219512195098</v>
      </c>
      <c r="C5" s="1">
        <v>476.30662020905902</v>
      </c>
      <c r="E5" s="1">
        <v>300.076219512195</v>
      </c>
      <c r="F5" s="1">
        <v>456.79442508710798</v>
      </c>
      <c r="H5" s="1">
        <v>308.30792682926801</v>
      </c>
      <c r="I5" s="1">
        <v>465.15679442508701</v>
      </c>
      <c r="K5" s="1">
        <v>287.72865853658499</v>
      </c>
      <c r="L5" s="1">
        <v>463.76306620208999</v>
      </c>
      <c r="N5" s="1">
        <v>301.44817073170702</v>
      </c>
      <c r="O5" s="1">
        <v>435.88850174215997</v>
      </c>
      <c r="Q5" s="1">
        <v>309.95405819295502</v>
      </c>
      <c r="R5" s="1">
        <v>469.06854130052699</v>
      </c>
      <c r="T5" s="1">
        <v>385.068912710566</v>
      </c>
      <c r="U5" s="1">
        <v>450.08787346221402</v>
      </c>
      <c r="W5" s="1">
        <v>298.92802450229698</v>
      </c>
      <c r="X5" s="1">
        <v>438.84007029876898</v>
      </c>
    </row>
    <row r="6" spans="2:26" s="1" customFormat="1" x14ac:dyDescent="0.35">
      <c r="B6" s="1">
        <v>400.22865853658499</v>
      </c>
      <c r="C6" s="1">
        <v>454.70383275261298</v>
      </c>
      <c r="E6" s="1">
        <v>400.22865853658499</v>
      </c>
      <c r="F6" s="1">
        <v>443.55400696864098</v>
      </c>
      <c r="H6" s="1">
        <v>391.31097560975599</v>
      </c>
      <c r="I6" s="1">
        <v>437.28222996515598</v>
      </c>
      <c r="K6" s="1">
        <v>406.40243902438999</v>
      </c>
      <c r="L6" s="1">
        <v>435.191637630662</v>
      </c>
      <c r="N6" s="1">
        <v>400.91463414634097</v>
      </c>
      <c r="O6" s="1">
        <v>410.10452961672399</v>
      </c>
      <c r="Q6" s="1">
        <v>411.94486983154599</v>
      </c>
      <c r="R6" s="1">
        <v>452.899824253075</v>
      </c>
      <c r="T6" s="1">
        <v>489.816232771822</v>
      </c>
      <c r="U6" s="1">
        <v>398.06678383128298</v>
      </c>
      <c r="W6" s="1">
        <v>398.16232771822303</v>
      </c>
      <c r="X6" s="1">
        <v>421.26537785588698</v>
      </c>
    </row>
    <row r="7" spans="2:26" s="1" customFormat="1" x14ac:dyDescent="0.35">
      <c r="B7" s="1">
        <v>502.43902439024299</v>
      </c>
      <c r="C7" s="1">
        <v>405.92334494773502</v>
      </c>
      <c r="E7" s="1">
        <v>502.43902439024299</v>
      </c>
      <c r="F7" s="1">
        <v>389.19860627177701</v>
      </c>
      <c r="H7" s="1">
        <v>493.52134146341399</v>
      </c>
      <c r="I7" s="1">
        <v>396.86411149825699</v>
      </c>
      <c r="K7" s="1">
        <v>515.47256097560899</v>
      </c>
      <c r="L7" s="1">
        <v>393.37979094076599</v>
      </c>
      <c r="N7" s="1">
        <v>504.49695121951203</v>
      </c>
      <c r="O7" s="1">
        <v>375.95818815331</v>
      </c>
      <c r="Q7" s="1">
        <v>509.80091883614</v>
      </c>
      <c r="R7" s="1">
        <v>400.87873462214401</v>
      </c>
      <c r="W7" s="1">
        <v>509.11179173047401</v>
      </c>
      <c r="X7" s="1">
        <v>380.49209138840001</v>
      </c>
    </row>
    <row r="8" spans="2:26" s="1" customFormat="1" x14ac:dyDescent="0.35">
      <c r="B8" s="1">
        <v>604.64939024390196</v>
      </c>
      <c r="C8" s="1">
        <v>283.97212543554002</v>
      </c>
      <c r="E8" s="1">
        <v>603.96341463414603</v>
      </c>
      <c r="F8" s="1">
        <v>274.91289198606199</v>
      </c>
      <c r="H8" s="1">
        <v>616.99695121951197</v>
      </c>
      <c r="I8" s="1">
        <v>277.70034843205502</v>
      </c>
      <c r="K8" s="1">
        <v>592.30182926829195</v>
      </c>
      <c r="L8" s="1">
        <v>277.70034843205502</v>
      </c>
      <c r="N8" s="1">
        <v>606.02134146341405</v>
      </c>
      <c r="O8" s="1">
        <v>257.49128919860601</v>
      </c>
      <c r="Q8" s="1">
        <v>613.16998468606403</v>
      </c>
      <c r="R8" s="1">
        <v>284.18277680140602</v>
      </c>
      <c r="W8" s="1">
        <v>613.16998468606403</v>
      </c>
      <c r="X8" s="1">
        <v>270.1230228471</v>
      </c>
    </row>
    <row r="9" spans="2:26" s="1" customFormat="1" x14ac:dyDescent="0.35">
      <c r="B9" s="1">
        <v>703.42987804877998</v>
      </c>
      <c r="C9" s="1">
        <v>132.75261324041799</v>
      </c>
    </row>
    <row r="10" spans="2:26" s="1" customFormat="1" x14ac:dyDescent="0.35"/>
    <row r="11" spans="2:26" s="1" customFormat="1" x14ac:dyDescent="0.35"/>
    <row r="12" spans="2:26" s="1" customFormat="1" x14ac:dyDescent="0.35">
      <c r="B12" t="s">
        <v>0</v>
      </c>
      <c r="C12" t="s">
        <v>2</v>
      </c>
      <c r="E12" t="s">
        <v>0</v>
      </c>
      <c r="F12" t="s">
        <v>2</v>
      </c>
      <c r="G12"/>
      <c r="H12" t="s">
        <v>0</v>
      </c>
      <c r="I12" t="s">
        <v>2</v>
      </c>
      <c r="J12"/>
      <c r="K12" t="s">
        <v>0</v>
      </c>
      <c r="L12" t="s">
        <v>2</v>
      </c>
      <c r="M12"/>
      <c r="N12" t="s">
        <v>0</v>
      </c>
      <c r="O12" t="s">
        <v>2</v>
      </c>
      <c r="P12"/>
      <c r="Q12" t="s">
        <v>0</v>
      </c>
      <c r="R12" t="s">
        <v>2</v>
      </c>
      <c r="S12"/>
      <c r="T12" t="s">
        <v>0</v>
      </c>
      <c r="U12" t="s">
        <v>2</v>
      </c>
      <c r="V12"/>
      <c r="W12" t="s">
        <v>0</v>
      </c>
      <c r="X12" t="s">
        <v>2</v>
      </c>
    </row>
    <row r="13" spans="2:26" s="1" customFormat="1" x14ac:dyDescent="0.35">
      <c r="B13" s="1">
        <v>15</v>
      </c>
      <c r="C13" s="1">
        <v>675.86206896551698</v>
      </c>
      <c r="E13" s="1">
        <v>16.6666666666666</v>
      </c>
      <c r="F13" s="1">
        <v>626.896551724137</v>
      </c>
      <c r="H13" s="1">
        <v>14.4444444444444</v>
      </c>
      <c r="I13" s="1">
        <v>650.34482758620595</v>
      </c>
      <c r="K13" s="1">
        <v>5</v>
      </c>
      <c r="L13" s="1">
        <v>631.03448275862002</v>
      </c>
      <c r="N13" s="1">
        <v>5.55555555555555</v>
      </c>
      <c r="O13" s="1">
        <v>619.31034482758605</v>
      </c>
      <c r="Q13" s="1">
        <v>18.3333333333333</v>
      </c>
      <c r="R13" s="1">
        <v>662.23776223776201</v>
      </c>
      <c r="T13" s="1">
        <v>7.7777777777777697</v>
      </c>
      <c r="U13" s="1">
        <v>660.83916083915994</v>
      </c>
      <c r="W13" s="1">
        <v>27.7777777777777</v>
      </c>
      <c r="X13" s="1">
        <v>621.67832167832103</v>
      </c>
    </row>
    <row r="14" spans="2:26" s="1" customFormat="1" x14ac:dyDescent="0.35">
      <c r="B14" s="1">
        <v>298.01829268292602</v>
      </c>
      <c r="C14" s="1">
        <v>544.90934449093402</v>
      </c>
      <c r="E14" s="1">
        <v>295.960365853658</v>
      </c>
      <c r="F14" s="1">
        <v>519.80474198047398</v>
      </c>
      <c r="H14" s="1">
        <v>294.58841463414598</v>
      </c>
      <c r="I14" s="1">
        <v>530.26499302649904</v>
      </c>
      <c r="K14" s="1">
        <v>303.50609756097498</v>
      </c>
      <c r="L14" s="1">
        <v>526.77824267782398</v>
      </c>
      <c r="N14" s="1">
        <v>300.76219512195098</v>
      </c>
      <c r="O14" s="1">
        <v>512.13389121338901</v>
      </c>
      <c r="Q14" s="1">
        <v>298.853211009174</v>
      </c>
      <c r="R14" s="1">
        <v>531.40028288543101</v>
      </c>
      <c r="T14" s="1">
        <v>384.86238532110002</v>
      </c>
      <c r="U14" s="1">
        <v>500.99009900990097</v>
      </c>
      <c r="W14" s="1">
        <v>297.47706422018302</v>
      </c>
      <c r="X14" s="1">
        <v>505.233380480905</v>
      </c>
    </row>
    <row r="15" spans="2:26" s="1" customFormat="1" x14ac:dyDescent="0.35">
      <c r="B15" s="1">
        <v>398.17073170731697</v>
      </c>
      <c r="C15" s="1">
        <v>502.37099023709902</v>
      </c>
      <c r="E15" s="1">
        <v>396.112804878048</v>
      </c>
      <c r="F15" s="1">
        <v>489.12133891213301</v>
      </c>
      <c r="H15" s="1">
        <v>405.71646341463401</v>
      </c>
      <c r="I15" s="1">
        <v>494.002789400278</v>
      </c>
      <c r="K15" s="1">
        <v>400.22865853658499</v>
      </c>
      <c r="L15" s="1">
        <v>477.96373779637298</v>
      </c>
      <c r="N15" s="1">
        <v>388.56707317073102</v>
      </c>
      <c r="O15" s="1">
        <v>476.56903765690299</v>
      </c>
      <c r="Q15" s="1">
        <v>411.00917431192602</v>
      </c>
      <c r="R15" s="1">
        <v>498.86845827439799</v>
      </c>
      <c r="T15" s="1">
        <v>486.00917431192602</v>
      </c>
      <c r="U15" s="1">
        <v>424.61103253182398</v>
      </c>
      <c r="W15" s="1">
        <v>398.62385321100902</v>
      </c>
      <c r="X15" s="1">
        <v>475.53041018387501</v>
      </c>
    </row>
    <row r="16" spans="2:26" s="1" customFormat="1" x14ac:dyDescent="0.35">
      <c r="B16" s="1">
        <v>498.32317073170702</v>
      </c>
      <c r="C16" s="1">
        <v>423.57043235704299</v>
      </c>
      <c r="E16" s="1">
        <v>496.26524390243901</v>
      </c>
      <c r="F16" s="1">
        <v>410.320781032078</v>
      </c>
      <c r="H16" s="1">
        <v>507.24085365853603</v>
      </c>
      <c r="I16" s="1">
        <v>415.20223152022299</v>
      </c>
      <c r="K16" s="1">
        <v>484.60365853658499</v>
      </c>
      <c r="L16" s="1">
        <v>410.320781032078</v>
      </c>
      <c r="N16" s="1">
        <v>492.835365853658</v>
      </c>
      <c r="O16" s="1">
        <v>399.860529986053</v>
      </c>
      <c r="Q16" s="1">
        <v>509.40366972477</v>
      </c>
      <c r="R16" s="1">
        <v>419.660537482319</v>
      </c>
      <c r="W16" s="1">
        <v>510.09174311926603</v>
      </c>
      <c r="X16" s="1">
        <v>399.15134370579898</v>
      </c>
    </row>
    <row r="17" spans="2:24" s="1" customFormat="1" x14ac:dyDescent="0.35">
      <c r="B17" s="1">
        <v>598.47560975609701</v>
      </c>
      <c r="C17" s="1">
        <v>292.46861924686198</v>
      </c>
      <c r="E17" s="1">
        <v>597.78963414634097</v>
      </c>
      <c r="F17" s="1">
        <v>282.008368200836</v>
      </c>
      <c r="H17" s="1">
        <v>608.76524390243901</v>
      </c>
      <c r="I17" s="1">
        <v>288.98186889818601</v>
      </c>
      <c r="K17" s="1">
        <v>608.07926829268297</v>
      </c>
      <c r="L17" s="1">
        <v>279.21896792189602</v>
      </c>
      <c r="N17" s="1">
        <v>601.90548780487802</v>
      </c>
      <c r="O17" s="1">
        <v>270.15341701534101</v>
      </c>
      <c r="Q17" s="1">
        <v>609.86238532109996</v>
      </c>
      <c r="R17" s="1">
        <v>295.89816124469502</v>
      </c>
      <c r="W17" s="1">
        <v>609.17431192660501</v>
      </c>
      <c r="X17" s="1">
        <v>282.46110325318199</v>
      </c>
    </row>
    <row r="18" spans="2:24" s="1" customFormat="1" x14ac:dyDescent="0.35">
      <c r="B18" s="1">
        <v>699.31402439024396</v>
      </c>
      <c r="C18" s="1">
        <v>159.27475592747501</v>
      </c>
    </row>
    <row r="19" spans="2:24" s="1" customFormat="1" x14ac:dyDescent="0.35"/>
    <row r="22" spans="2:24" x14ac:dyDescent="0.35">
      <c r="B22" s="9" t="s">
        <v>133</v>
      </c>
    </row>
    <row r="23" spans="2:24" x14ac:dyDescent="0.35">
      <c r="B23" s="112" t="s">
        <v>16</v>
      </c>
      <c r="C23" s="112"/>
      <c r="D23" s="112"/>
      <c r="E23" s="112"/>
      <c r="F23" s="112"/>
      <c r="H23" s="112" t="s">
        <v>21</v>
      </c>
      <c r="I23" s="112"/>
      <c r="J23" s="112"/>
      <c r="K23" s="112"/>
      <c r="L23" s="112"/>
      <c r="M23" s="112"/>
      <c r="N23" s="112"/>
      <c r="O23" s="112"/>
      <c r="Q23" s="112" t="s">
        <v>23</v>
      </c>
      <c r="R23" s="112"/>
      <c r="S23" s="112"/>
      <c r="T23" s="112"/>
      <c r="U23" s="112"/>
      <c r="V23" s="112"/>
      <c r="W23" s="112"/>
      <c r="X23" s="112"/>
    </row>
    <row r="24" spans="2:24" ht="42.65" customHeight="1" x14ac:dyDescent="0.35">
      <c r="B24" s="111" t="s">
        <v>18</v>
      </c>
      <c r="C24" s="111"/>
      <c r="D24" s="8"/>
      <c r="E24" s="111" t="s">
        <v>17</v>
      </c>
      <c r="F24" s="111"/>
      <c r="G24" s="8"/>
      <c r="H24" s="111" t="s">
        <v>19</v>
      </c>
      <c r="I24" s="111"/>
      <c r="J24" s="8"/>
      <c r="K24" s="111" t="s">
        <v>17</v>
      </c>
      <c r="L24" s="111"/>
      <c r="M24" s="8"/>
      <c r="N24" s="111" t="s">
        <v>20</v>
      </c>
      <c r="O24" s="111"/>
      <c r="P24" s="8"/>
      <c r="Q24" s="111" t="s">
        <v>22</v>
      </c>
      <c r="R24" s="111"/>
      <c r="S24" s="8"/>
      <c r="T24" s="111" t="s">
        <v>24</v>
      </c>
      <c r="U24" s="111"/>
      <c r="V24" s="8"/>
      <c r="W24" s="111" t="s">
        <v>25</v>
      </c>
      <c r="X24" s="111"/>
    </row>
    <row r="25" spans="2:24" x14ac:dyDescent="0.35">
      <c r="B25" t="s">
        <v>0</v>
      </c>
      <c r="C25" t="s">
        <v>1</v>
      </c>
      <c r="E25" t="s">
        <v>0</v>
      </c>
      <c r="F25" t="s">
        <v>1</v>
      </c>
      <c r="H25" t="s">
        <v>0</v>
      </c>
      <c r="I25" t="s">
        <v>1</v>
      </c>
      <c r="K25" t="s">
        <v>0</v>
      </c>
      <c r="L25" t="s">
        <v>1</v>
      </c>
      <c r="N25" t="s">
        <v>0</v>
      </c>
      <c r="O25" t="s">
        <v>1</v>
      </c>
      <c r="Q25" t="s">
        <v>0</v>
      </c>
      <c r="R25" t="s">
        <v>1</v>
      </c>
      <c r="T25" t="s">
        <v>0</v>
      </c>
      <c r="U25" t="s">
        <v>1</v>
      </c>
      <c r="W25" t="s">
        <v>0</v>
      </c>
      <c r="X25" t="s">
        <v>1</v>
      </c>
    </row>
    <row r="26" spans="2:24" x14ac:dyDescent="0.35">
      <c r="B26" s="1" t="s">
        <v>26</v>
      </c>
      <c r="C26" s="1">
        <v>568</v>
      </c>
      <c r="D26" s="1"/>
      <c r="E26" s="1" t="s">
        <v>26</v>
      </c>
      <c r="F26" s="1">
        <v>513</v>
      </c>
      <c r="G26" s="1"/>
      <c r="H26" s="1" t="s">
        <v>26</v>
      </c>
      <c r="I26" s="1">
        <v>537</v>
      </c>
      <c r="J26" s="1"/>
      <c r="K26" s="1" t="s">
        <v>26</v>
      </c>
      <c r="L26" s="1">
        <v>519</v>
      </c>
      <c r="M26" s="1"/>
      <c r="N26" s="1" t="s">
        <v>26</v>
      </c>
      <c r="O26" s="1">
        <v>495</v>
      </c>
      <c r="P26" s="1"/>
      <c r="Q26" s="1" t="s">
        <v>26</v>
      </c>
      <c r="R26" s="1">
        <v>547</v>
      </c>
      <c r="S26" s="1"/>
      <c r="T26" s="1" t="s">
        <v>26</v>
      </c>
      <c r="U26" s="1">
        <v>541</v>
      </c>
      <c r="V26" s="1"/>
      <c r="W26" s="1" t="s">
        <v>26</v>
      </c>
      <c r="X26" s="1">
        <v>506</v>
      </c>
    </row>
    <row r="27" spans="2:24" x14ac:dyDescent="0.35">
      <c r="B27" s="1">
        <v>300</v>
      </c>
      <c r="C27" s="1">
        <v>479</v>
      </c>
      <c r="D27" s="1"/>
      <c r="E27" s="1">
        <v>300</v>
      </c>
      <c r="F27" s="1">
        <v>456</v>
      </c>
      <c r="G27" s="1"/>
      <c r="H27" s="1">
        <v>300</v>
      </c>
      <c r="I27" s="1">
        <v>469</v>
      </c>
      <c r="J27" s="1"/>
      <c r="K27" s="1">
        <v>300</v>
      </c>
      <c r="L27" s="1">
        <v>460</v>
      </c>
      <c r="M27" s="1"/>
      <c r="N27" s="1">
        <v>300</v>
      </c>
      <c r="O27" s="1">
        <v>432</v>
      </c>
      <c r="P27" s="1"/>
      <c r="Q27" s="1">
        <v>300</v>
      </c>
      <c r="R27" s="1">
        <v>472</v>
      </c>
      <c r="S27" s="1"/>
      <c r="T27" s="1">
        <v>400</v>
      </c>
      <c r="U27" s="1">
        <v>450</v>
      </c>
      <c r="V27" s="1"/>
      <c r="W27" s="1">
        <v>300</v>
      </c>
      <c r="X27" s="1">
        <v>436</v>
      </c>
    </row>
    <row r="28" spans="2:24" x14ac:dyDescent="0.35">
      <c r="B28" s="1">
        <v>400</v>
      </c>
      <c r="C28" s="1">
        <v>453</v>
      </c>
      <c r="D28" s="1"/>
      <c r="E28" s="1">
        <v>400</v>
      </c>
      <c r="F28" s="1">
        <v>447</v>
      </c>
      <c r="G28" s="1"/>
      <c r="H28" s="1">
        <v>400</v>
      </c>
      <c r="I28" s="1">
        <v>442</v>
      </c>
      <c r="J28" s="1"/>
      <c r="K28" s="1">
        <v>400</v>
      </c>
      <c r="L28" s="1">
        <v>434</v>
      </c>
      <c r="M28" s="1"/>
      <c r="N28" s="1">
        <v>400</v>
      </c>
      <c r="O28" s="1">
        <v>417</v>
      </c>
      <c r="P28" s="1"/>
      <c r="Q28" s="1">
        <v>400</v>
      </c>
      <c r="R28" s="1">
        <v>454</v>
      </c>
      <c r="S28" s="1"/>
      <c r="T28" s="1">
        <v>500</v>
      </c>
      <c r="U28" s="1">
        <v>399</v>
      </c>
      <c r="V28" s="1"/>
      <c r="W28" s="1">
        <v>400</v>
      </c>
      <c r="X28" s="1">
        <v>420</v>
      </c>
    </row>
    <row r="29" spans="2:24" x14ac:dyDescent="0.35">
      <c r="B29" s="1">
        <v>500</v>
      </c>
      <c r="C29" s="1">
        <v>404</v>
      </c>
      <c r="D29" s="1"/>
      <c r="E29" s="1">
        <v>500</v>
      </c>
      <c r="F29" s="1">
        <v>384</v>
      </c>
      <c r="G29" s="1"/>
      <c r="H29" s="1">
        <v>500</v>
      </c>
      <c r="I29" s="1">
        <v>392</v>
      </c>
      <c r="J29" s="1"/>
      <c r="K29" s="1">
        <v>500</v>
      </c>
      <c r="L29" s="1">
        <v>391</v>
      </c>
      <c r="M29" s="1"/>
      <c r="N29" s="1">
        <v>500</v>
      </c>
      <c r="O29" s="1">
        <v>374</v>
      </c>
      <c r="P29" s="1"/>
      <c r="Q29" s="1">
        <v>500</v>
      </c>
      <c r="R29" s="1">
        <v>401</v>
      </c>
      <c r="S29" s="1"/>
      <c r="U29" s="1"/>
      <c r="V29" s="1"/>
      <c r="W29" s="1">
        <v>500</v>
      </c>
      <c r="X29" s="1">
        <v>378</v>
      </c>
    </row>
    <row r="30" spans="2:24" x14ac:dyDescent="0.35">
      <c r="B30" s="1">
        <v>600</v>
      </c>
      <c r="C30" s="1">
        <v>284</v>
      </c>
      <c r="D30" s="1"/>
      <c r="E30" s="1">
        <v>600</v>
      </c>
      <c r="F30" s="1">
        <v>278</v>
      </c>
      <c r="G30" s="1"/>
      <c r="H30" s="1">
        <v>600</v>
      </c>
      <c r="I30" s="1">
        <v>277</v>
      </c>
      <c r="J30" s="1"/>
      <c r="K30" s="1">
        <v>600</v>
      </c>
      <c r="L30" s="1">
        <v>284</v>
      </c>
      <c r="M30" s="1"/>
      <c r="N30" s="1">
        <v>600</v>
      </c>
      <c r="O30" s="1">
        <v>265</v>
      </c>
      <c r="P30" s="1"/>
      <c r="Q30" s="1">
        <v>600</v>
      </c>
      <c r="R30" s="1">
        <v>283</v>
      </c>
      <c r="S30" s="1"/>
      <c r="T30" s="1"/>
      <c r="U30" s="1"/>
      <c r="V30" s="1"/>
      <c r="W30" s="1">
        <v>600</v>
      </c>
      <c r="X30" s="1">
        <v>274</v>
      </c>
    </row>
    <row r="31" spans="2:24" x14ac:dyDescent="0.35">
      <c r="B31" s="1">
        <v>700</v>
      </c>
      <c r="C31" s="1">
        <v>133</v>
      </c>
      <c r="D31" s="1"/>
      <c r="E31" s="1"/>
      <c r="F31" s="1"/>
      <c r="G31" s="1"/>
      <c r="H31" s="1"/>
      <c r="I31" s="1"/>
      <c r="J31" s="1"/>
      <c r="K31" s="1"/>
      <c r="L31" s="1"/>
      <c r="M31" s="1"/>
      <c r="N31" s="1"/>
      <c r="O31" s="1"/>
      <c r="P31" s="1"/>
      <c r="Q31" s="1"/>
      <c r="R31" s="1"/>
      <c r="S31" s="1"/>
      <c r="T31" s="1"/>
      <c r="U31" s="1"/>
      <c r="V31" s="1"/>
      <c r="W31" s="1"/>
      <c r="X31" s="1"/>
    </row>
    <row r="32" spans="2:24" x14ac:dyDescent="0.35">
      <c r="B32" s="1"/>
      <c r="C32" s="1"/>
      <c r="D32" s="1"/>
      <c r="E32" s="1"/>
      <c r="F32" s="1"/>
      <c r="G32" s="1"/>
      <c r="H32" s="1"/>
      <c r="I32" s="1"/>
      <c r="J32" s="1"/>
      <c r="K32" s="1"/>
      <c r="L32" s="1"/>
      <c r="M32" s="1"/>
      <c r="N32" s="1"/>
      <c r="O32" s="1"/>
      <c r="P32" s="1"/>
      <c r="Q32" s="1"/>
      <c r="R32" s="1"/>
      <c r="S32" s="1"/>
      <c r="T32" s="1"/>
      <c r="U32" s="1"/>
      <c r="V32" s="1"/>
      <c r="W32" s="1"/>
      <c r="X32" s="1"/>
    </row>
    <row r="33" spans="2:24" x14ac:dyDescent="0.35">
      <c r="B33" s="1"/>
      <c r="C33" s="1"/>
      <c r="D33" s="1"/>
      <c r="E33" s="1"/>
      <c r="F33" s="1"/>
      <c r="G33" s="1"/>
      <c r="H33" s="1"/>
      <c r="I33" s="1"/>
      <c r="J33" s="1"/>
      <c r="K33" s="1"/>
      <c r="L33" s="1"/>
      <c r="M33" s="1"/>
      <c r="N33" s="1"/>
      <c r="O33" s="1"/>
      <c r="P33" s="1"/>
      <c r="Q33" s="1"/>
      <c r="R33" s="1"/>
      <c r="S33" s="1"/>
      <c r="T33" s="1"/>
      <c r="U33" s="1"/>
      <c r="V33" s="1"/>
      <c r="W33" s="1"/>
      <c r="X33" s="1"/>
    </row>
    <row r="34" spans="2:24" x14ac:dyDescent="0.35">
      <c r="B34" t="s">
        <v>0</v>
      </c>
      <c r="C34" t="s">
        <v>2</v>
      </c>
      <c r="D34" s="1"/>
      <c r="E34" t="s">
        <v>0</v>
      </c>
      <c r="F34" t="s">
        <v>2</v>
      </c>
      <c r="H34" t="s">
        <v>0</v>
      </c>
      <c r="I34" t="s">
        <v>2</v>
      </c>
      <c r="K34" t="s">
        <v>0</v>
      </c>
      <c r="L34" t="s">
        <v>2</v>
      </c>
      <c r="N34" t="s">
        <v>0</v>
      </c>
      <c r="O34" t="s">
        <v>2</v>
      </c>
      <c r="Q34" t="s">
        <v>0</v>
      </c>
      <c r="R34" t="s">
        <v>2</v>
      </c>
      <c r="T34" t="s">
        <v>0</v>
      </c>
      <c r="U34" t="s">
        <v>2</v>
      </c>
      <c r="W34" t="s">
        <v>0</v>
      </c>
      <c r="X34" t="s">
        <v>2</v>
      </c>
    </row>
    <row r="35" spans="2:24" x14ac:dyDescent="0.35">
      <c r="B35" s="1" t="s">
        <v>26</v>
      </c>
      <c r="C35" s="1">
        <v>671</v>
      </c>
      <c r="D35" s="1"/>
      <c r="E35" s="1" t="s">
        <v>26</v>
      </c>
      <c r="F35" s="1">
        <v>627</v>
      </c>
      <c r="G35" s="1"/>
      <c r="H35" s="1" t="s">
        <v>26</v>
      </c>
      <c r="I35" s="1">
        <v>652</v>
      </c>
      <c r="J35" s="1"/>
      <c r="K35" s="1" t="s">
        <v>26</v>
      </c>
      <c r="L35" s="1">
        <v>630</v>
      </c>
      <c r="M35" s="1"/>
      <c r="N35" s="1" t="s">
        <v>26</v>
      </c>
      <c r="O35" s="1">
        <v>624</v>
      </c>
      <c r="P35" s="1"/>
      <c r="Q35" s="1" t="s">
        <v>26</v>
      </c>
      <c r="R35" s="1">
        <v>666</v>
      </c>
      <c r="S35" s="1"/>
      <c r="T35" s="1" t="s">
        <v>26</v>
      </c>
      <c r="U35" s="1">
        <v>660</v>
      </c>
      <c r="V35" s="1"/>
      <c r="W35" s="1" t="s">
        <v>26</v>
      </c>
      <c r="X35" s="1">
        <v>624</v>
      </c>
    </row>
    <row r="36" spans="2:24" x14ac:dyDescent="0.35">
      <c r="B36" s="1">
        <v>300</v>
      </c>
      <c r="C36" s="1">
        <v>544</v>
      </c>
      <c r="D36" s="1"/>
      <c r="E36" s="1">
        <v>300</v>
      </c>
      <c r="F36" s="1">
        <v>519</v>
      </c>
      <c r="G36" s="1"/>
      <c r="H36" s="1">
        <v>300</v>
      </c>
      <c r="I36" s="1">
        <v>536</v>
      </c>
      <c r="J36" s="1"/>
      <c r="K36" s="1">
        <v>300</v>
      </c>
      <c r="L36" s="1">
        <v>521</v>
      </c>
      <c r="M36" s="1"/>
      <c r="N36" s="1">
        <v>300</v>
      </c>
      <c r="O36" s="1">
        <v>511</v>
      </c>
      <c r="P36" s="1"/>
      <c r="Q36" s="1">
        <v>300</v>
      </c>
      <c r="R36" s="1">
        <v>537</v>
      </c>
      <c r="S36" s="1"/>
      <c r="T36" s="1">
        <v>400</v>
      </c>
      <c r="U36" s="1">
        <v>503</v>
      </c>
      <c r="V36" s="1"/>
      <c r="W36" s="1">
        <v>300</v>
      </c>
      <c r="X36" s="1">
        <v>503</v>
      </c>
    </row>
    <row r="37" spans="2:24" x14ac:dyDescent="0.35">
      <c r="B37" s="1">
        <v>400</v>
      </c>
      <c r="C37" s="1">
        <v>503</v>
      </c>
      <c r="D37" s="1"/>
      <c r="E37" s="1">
        <v>400</v>
      </c>
      <c r="F37" s="1">
        <v>487</v>
      </c>
      <c r="G37" s="1"/>
      <c r="H37" s="1">
        <v>400</v>
      </c>
      <c r="I37" s="1">
        <v>497</v>
      </c>
      <c r="J37" s="1"/>
      <c r="K37" s="1">
        <v>400</v>
      </c>
      <c r="L37" s="1">
        <v>481</v>
      </c>
      <c r="M37" s="1"/>
      <c r="N37" s="1">
        <v>400</v>
      </c>
      <c r="O37" s="1">
        <v>474</v>
      </c>
      <c r="P37" s="1"/>
      <c r="Q37" s="1">
        <v>400</v>
      </c>
      <c r="R37" s="1">
        <v>503</v>
      </c>
      <c r="S37" s="1"/>
      <c r="T37" s="1">
        <v>500</v>
      </c>
      <c r="U37" s="1">
        <v>425</v>
      </c>
      <c r="V37" s="1"/>
      <c r="W37" s="1">
        <v>400</v>
      </c>
      <c r="X37" s="1">
        <v>468</v>
      </c>
    </row>
    <row r="38" spans="2:24" x14ac:dyDescent="0.35">
      <c r="B38" s="1">
        <v>500</v>
      </c>
      <c r="C38" s="1">
        <v>424</v>
      </c>
      <c r="D38" s="1"/>
      <c r="E38" s="1">
        <v>500</v>
      </c>
      <c r="F38" s="1">
        <v>404</v>
      </c>
      <c r="G38" s="1"/>
      <c r="H38" s="1">
        <v>500</v>
      </c>
      <c r="I38" s="1">
        <v>419</v>
      </c>
      <c r="J38" s="1"/>
      <c r="K38" s="1">
        <v>500</v>
      </c>
      <c r="L38" s="1">
        <v>409</v>
      </c>
      <c r="M38" s="1"/>
      <c r="N38" s="1">
        <v>500</v>
      </c>
      <c r="O38" s="1">
        <v>399</v>
      </c>
      <c r="P38" s="1"/>
      <c r="Q38" s="1">
        <v>500</v>
      </c>
      <c r="R38" s="1">
        <v>422</v>
      </c>
      <c r="S38" s="1"/>
      <c r="U38" s="1"/>
      <c r="V38" s="1"/>
      <c r="W38" s="1">
        <v>500</v>
      </c>
      <c r="X38" s="1">
        <v>400</v>
      </c>
    </row>
    <row r="39" spans="2:24" x14ac:dyDescent="0.35">
      <c r="B39" s="1">
        <v>600</v>
      </c>
      <c r="C39" s="1">
        <v>291</v>
      </c>
      <c r="D39" s="1"/>
      <c r="E39" s="1">
        <v>600</v>
      </c>
      <c r="F39" s="1">
        <v>284</v>
      </c>
      <c r="G39" s="1"/>
      <c r="H39" s="1">
        <v>600</v>
      </c>
      <c r="I39" s="1">
        <v>292</v>
      </c>
      <c r="J39" s="1"/>
      <c r="K39" s="1">
        <v>600</v>
      </c>
      <c r="L39" s="1">
        <v>290</v>
      </c>
      <c r="M39" s="1"/>
      <c r="N39" s="1">
        <v>600</v>
      </c>
      <c r="O39" s="1">
        <v>280</v>
      </c>
      <c r="P39" s="1"/>
      <c r="Q39" s="1">
        <v>600</v>
      </c>
      <c r="R39" s="1">
        <v>296</v>
      </c>
      <c r="S39" s="1"/>
      <c r="T39" s="1"/>
      <c r="U39" s="1"/>
      <c r="V39" s="1"/>
      <c r="W39" s="1">
        <v>600</v>
      </c>
      <c r="X39" s="1">
        <v>284</v>
      </c>
    </row>
    <row r="40" spans="2:24" x14ac:dyDescent="0.35">
      <c r="B40" s="1">
        <v>700</v>
      </c>
      <c r="C40" s="1">
        <v>163</v>
      </c>
      <c r="D40" s="1"/>
      <c r="E40" s="1"/>
      <c r="F40" s="1"/>
      <c r="G40" s="1"/>
      <c r="H40" s="1"/>
      <c r="I40" s="1"/>
      <c r="J40" s="1"/>
      <c r="K40" s="1"/>
      <c r="L40" s="1"/>
      <c r="M40" s="1"/>
      <c r="N40" s="1"/>
      <c r="O40" s="1"/>
      <c r="P40" s="1"/>
      <c r="Q40" s="1"/>
      <c r="R40" s="1"/>
      <c r="S40" s="1"/>
      <c r="T40" s="1"/>
      <c r="U40" s="1"/>
      <c r="V40" s="1"/>
      <c r="W40" s="1"/>
      <c r="X40" s="1"/>
    </row>
  </sheetData>
  <mergeCells count="22">
    <mergeCell ref="Q23:X23"/>
    <mergeCell ref="B24:C24"/>
    <mergeCell ref="E24:F24"/>
    <mergeCell ref="H24:I24"/>
    <mergeCell ref="K24:L24"/>
    <mergeCell ref="N24:O24"/>
    <mergeCell ref="Q24:R24"/>
    <mergeCell ref="T24:U24"/>
    <mergeCell ref="W24:X24"/>
    <mergeCell ref="B23:F23"/>
    <mergeCell ref="H23:O23"/>
    <mergeCell ref="K2:L2"/>
    <mergeCell ref="N2:O2"/>
    <mergeCell ref="H1:O1"/>
    <mergeCell ref="Q2:R2"/>
    <mergeCell ref="Q1:X1"/>
    <mergeCell ref="T2:U2"/>
    <mergeCell ref="W2:X2"/>
    <mergeCell ref="B2:C2"/>
    <mergeCell ref="E2:F2"/>
    <mergeCell ref="H2:I2"/>
    <mergeCell ref="B1: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3E0F8-FA0A-408A-9479-7B8A5D070DA5}">
  <dimension ref="B1:X39"/>
  <sheetViews>
    <sheetView topLeftCell="A16" workbookViewId="0">
      <selection activeCell="B26" sqref="B26:G28"/>
    </sheetView>
  </sheetViews>
  <sheetFormatPr defaultRowHeight="14.5" x14ac:dyDescent="0.35"/>
  <cols>
    <col min="1" max="1" width="2.7265625" customWidth="1"/>
    <col min="2" max="2" width="5.54296875" bestFit="1" customWidth="1"/>
    <col min="3" max="3" width="7.26953125" bestFit="1" customWidth="1"/>
    <col min="4" max="4" width="2.7265625" customWidth="1"/>
    <col min="5" max="5" width="5.54296875" bestFit="1" customWidth="1"/>
    <col min="6" max="6" width="7.26953125" bestFit="1" customWidth="1"/>
    <col min="7" max="7" width="4.7265625" customWidth="1"/>
    <col min="8" max="8" width="5.54296875" bestFit="1" customWidth="1"/>
    <col min="9" max="9" width="7.26953125" bestFit="1" customWidth="1"/>
    <col min="10" max="10" width="2.7265625" customWidth="1"/>
    <col min="13" max="13" width="2.7265625" customWidth="1"/>
    <col min="16" max="16" width="4.7265625" customWidth="1"/>
    <col min="19" max="19" width="2.7265625" customWidth="1"/>
    <col min="22" max="22" width="2.7265625" customWidth="1"/>
  </cols>
  <sheetData>
    <row r="1" spans="2:24" x14ac:dyDescent="0.35">
      <c r="B1" s="112" t="s">
        <v>16</v>
      </c>
      <c r="C1" s="112"/>
      <c r="D1" s="112"/>
      <c r="E1" s="112"/>
      <c r="F1" s="112"/>
      <c r="H1" s="112" t="s">
        <v>21</v>
      </c>
      <c r="I1" s="112"/>
      <c r="J1" s="112"/>
      <c r="K1" s="112"/>
      <c r="L1" s="112"/>
      <c r="M1" s="112"/>
      <c r="N1" s="112"/>
      <c r="O1" s="112"/>
      <c r="Q1" s="112" t="s">
        <v>23</v>
      </c>
      <c r="R1" s="112"/>
      <c r="S1" s="112"/>
      <c r="T1" s="112"/>
      <c r="U1" s="112"/>
      <c r="V1" s="112"/>
      <c r="W1" s="112"/>
      <c r="X1" s="112"/>
    </row>
    <row r="2" spans="2:24" x14ac:dyDescent="0.35">
      <c r="B2" s="111" t="s">
        <v>18</v>
      </c>
      <c r="C2" s="111"/>
      <c r="D2" s="8"/>
      <c r="E2" s="111" t="s">
        <v>17</v>
      </c>
      <c r="F2" s="111"/>
      <c r="G2" s="8"/>
      <c r="H2" s="111" t="s">
        <v>19</v>
      </c>
      <c r="I2" s="111"/>
      <c r="J2" s="8"/>
      <c r="K2" s="111" t="s">
        <v>17</v>
      </c>
      <c r="L2" s="111"/>
      <c r="M2" s="8"/>
      <c r="N2" s="111" t="s">
        <v>20</v>
      </c>
      <c r="O2" s="111"/>
      <c r="P2" s="8"/>
      <c r="Q2" s="111" t="s">
        <v>22</v>
      </c>
      <c r="R2" s="111"/>
      <c r="S2" s="8"/>
      <c r="T2" s="111" t="s">
        <v>24</v>
      </c>
      <c r="U2" s="111"/>
      <c r="V2" s="8"/>
      <c r="W2" s="111" t="s">
        <v>25</v>
      </c>
      <c r="X2" s="111"/>
    </row>
    <row r="3" spans="2:24" x14ac:dyDescent="0.35">
      <c r="B3" t="s">
        <v>0</v>
      </c>
      <c r="C3" t="s">
        <v>27</v>
      </c>
      <c r="E3" t="s">
        <v>0</v>
      </c>
      <c r="F3" t="s">
        <v>27</v>
      </c>
      <c r="H3" t="s">
        <v>0</v>
      </c>
      <c r="I3" t="s">
        <v>27</v>
      </c>
      <c r="K3" t="s">
        <v>0</v>
      </c>
      <c r="L3" t="s">
        <v>27</v>
      </c>
      <c r="N3" t="s">
        <v>0</v>
      </c>
      <c r="O3" t="s">
        <v>27</v>
      </c>
      <c r="Q3" t="s">
        <v>0</v>
      </c>
      <c r="R3" t="s">
        <v>27</v>
      </c>
      <c r="T3" t="s">
        <v>0</v>
      </c>
      <c r="U3" t="s">
        <v>27</v>
      </c>
      <c r="W3" t="s">
        <v>0</v>
      </c>
      <c r="X3" t="s">
        <v>27</v>
      </c>
    </row>
    <row r="4" spans="2:24" s="1" customFormat="1" x14ac:dyDescent="0.35"/>
    <row r="5" spans="2:24" s="1" customFormat="1" x14ac:dyDescent="0.35"/>
    <row r="6" spans="2:24" s="1" customFormat="1" x14ac:dyDescent="0.35"/>
    <row r="7" spans="2:24" s="1" customFormat="1" x14ac:dyDescent="0.35"/>
    <row r="10" spans="2:24" x14ac:dyDescent="0.35">
      <c r="B10" t="s">
        <v>0</v>
      </c>
      <c r="C10" t="s">
        <v>28</v>
      </c>
      <c r="D10" s="1"/>
      <c r="E10" t="s">
        <v>0</v>
      </c>
      <c r="F10" t="s">
        <v>28</v>
      </c>
      <c r="H10" t="s">
        <v>0</v>
      </c>
      <c r="I10" t="s">
        <v>28</v>
      </c>
      <c r="K10" t="s">
        <v>0</v>
      </c>
      <c r="L10" t="s">
        <v>28</v>
      </c>
      <c r="N10" t="s">
        <v>0</v>
      </c>
      <c r="O10" t="s">
        <v>28</v>
      </c>
      <c r="Q10" t="s">
        <v>0</v>
      </c>
      <c r="R10" t="s">
        <v>28</v>
      </c>
      <c r="T10" t="s">
        <v>0</v>
      </c>
      <c r="U10" t="s">
        <v>28</v>
      </c>
      <c r="W10" t="s">
        <v>0</v>
      </c>
      <c r="X10" t="s">
        <v>28</v>
      </c>
    </row>
    <row r="11" spans="2:24" s="1" customFormat="1" x14ac:dyDescent="0.35"/>
    <row r="12" spans="2:24" s="1" customFormat="1" x14ac:dyDescent="0.35"/>
    <row r="13" spans="2:24" s="1" customFormat="1" x14ac:dyDescent="0.35"/>
    <row r="14" spans="2:24" s="1" customFormat="1" x14ac:dyDescent="0.35"/>
    <row r="21" spans="2:24" x14ac:dyDescent="0.35">
      <c r="B21" s="9" t="s">
        <v>133</v>
      </c>
    </row>
    <row r="22" spans="2:24" x14ac:dyDescent="0.35">
      <c r="B22" s="112" t="s">
        <v>16</v>
      </c>
      <c r="C22" s="112"/>
      <c r="D22" s="112"/>
      <c r="E22" s="112"/>
      <c r="F22" s="112"/>
      <c r="H22" s="112" t="s">
        <v>21</v>
      </c>
      <c r="I22" s="112"/>
      <c r="J22" s="112"/>
      <c r="K22" s="112"/>
      <c r="L22" s="112"/>
      <c r="M22" s="112"/>
      <c r="N22" s="112"/>
      <c r="O22" s="112"/>
      <c r="Q22" s="112" t="s">
        <v>23</v>
      </c>
      <c r="R22" s="112"/>
      <c r="S22" s="112"/>
      <c r="T22" s="112"/>
      <c r="U22" s="112"/>
      <c r="V22" s="112"/>
      <c r="W22" s="112"/>
      <c r="X22" s="112"/>
    </row>
    <row r="23" spans="2:24" ht="45" customHeight="1" x14ac:dyDescent="0.35">
      <c r="B23" s="111" t="s">
        <v>18</v>
      </c>
      <c r="C23" s="111"/>
      <c r="D23" s="8"/>
      <c r="E23" s="111" t="s">
        <v>17</v>
      </c>
      <c r="F23" s="111"/>
      <c r="G23" s="8"/>
      <c r="H23" s="111" t="s">
        <v>19</v>
      </c>
      <c r="I23" s="111"/>
      <c r="J23" s="8"/>
      <c r="K23" s="111" t="s">
        <v>17</v>
      </c>
      <c r="L23" s="111"/>
      <c r="M23" s="8"/>
      <c r="N23" s="111" t="s">
        <v>20</v>
      </c>
      <c r="O23" s="111"/>
      <c r="P23" s="8"/>
      <c r="Q23" s="111" t="s">
        <v>22</v>
      </c>
      <c r="R23" s="111"/>
      <c r="S23" s="8"/>
      <c r="T23" s="111" t="s">
        <v>24</v>
      </c>
      <c r="U23" s="111"/>
      <c r="V23" s="8"/>
      <c r="W23" s="111" t="s">
        <v>25</v>
      </c>
      <c r="X23" s="111"/>
    </row>
    <row r="24" spans="2:24" x14ac:dyDescent="0.35">
      <c r="B24" t="s">
        <v>0</v>
      </c>
      <c r="C24" t="s">
        <v>27</v>
      </c>
      <c r="E24" t="s">
        <v>0</v>
      </c>
      <c r="F24" t="s">
        <v>27</v>
      </c>
      <c r="H24" t="s">
        <v>0</v>
      </c>
      <c r="I24" t="s">
        <v>27</v>
      </c>
      <c r="K24" t="s">
        <v>0</v>
      </c>
      <c r="L24" t="s">
        <v>27</v>
      </c>
      <c r="N24" t="s">
        <v>0</v>
      </c>
      <c r="O24" t="s">
        <v>27</v>
      </c>
      <c r="Q24" t="s">
        <v>0</v>
      </c>
      <c r="R24" t="s">
        <v>27</v>
      </c>
      <c r="T24" t="s">
        <v>0</v>
      </c>
      <c r="U24" t="s">
        <v>27</v>
      </c>
      <c r="W24" t="s">
        <v>0</v>
      </c>
      <c r="X24" t="s">
        <v>27</v>
      </c>
    </row>
    <row r="25" spans="2:24" x14ac:dyDescent="0.35">
      <c r="B25" s="1" t="s">
        <v>26</v>
      </c>
      <c r="C25" s="1">
        <v>76.3</v>
      </c>
      <c r="D25" s="1"/>
      <c r="E25" s="1" t="s">
        <v>26</v>
      </c>
      <c r="G25" s="1"/>
      <c r="H25" s="1" t="s">
        <v>26</v>
      </c>
      <c r="I25" s="1">
        <v>79.900000000000006</v>
      </c>
      <c r="J25" s="1"/>
      <c r="K25" s="1" t="s">
        <v>26</v>
      </c>
      <c r="L25" s="1"/>
      <c r="M25" s="1"/>
      <c r="N25" s="1" t="s">
        <v>26</v>
      </c>
      <c r="O25" s="1"/>
      <c r="P25" s="1"/>
      <c r="Q25" s="1" t="s">
        <v>26</v>
      </c>
      <c r="R25" s="1"/>
      <c r="S25" s="1"/>
      <c r="T25" s="1" t="s">
        <v>26</v>
      </c>
      <c r="U25" s="1"/>
      <c r="V25" s="1"/>
      <c r="W25" s="1" t="s">
        <v>26</v>
      </c>
      <c r="X25" s="1"/>
    </row>
    <row r="26" spans="2:24" x14ac:dyDescent="0.35">
      <c r="B26" s="1">
        <v>300</v>
      </c>
      <c r="C26" s="1">
        <v>78.8</v>
      </c>
      <c r="D26" s="1"/>
      <c r="E26" s="1">
        <v>300</v>
      </c>
      <c r="G26" s="1"/>
      <c r="H26" s="1">
        <v>300</v>
      </c>
      <c r="I26" s="1">
        <v>80.099999999999994</v>
      </c>
      <c r="J26" s="1"/>
      <c r="K26" s="1">
        <v>300</v>
      </c>
      <c r="L26" s="1"/>
      <c r="M26" s="1"/>
      <c r="N26" s="1">
        <v>300</v>
      </c>
      <c r="O26" s="1"/>
      <c r="P26" s="1"/>
      <c r="Q26" s="1">
        <v>300</v>
      </c>
      <c r="R26" s="1"/>
      <c r="S26" s="1"/>
      <c r="T26" s="1">
        <v>300</v>
      </c>
      <c r="U26" s="1"/>
      <c r="V26" s="1"/>
      <c r="W26" s="1">
        <v>300</v>
      </c>
      <c r="X26" s="1"/>
    </row>
    <row r="27" spans="2:24" x14ac:dyDescent="0.35">
      <c r="B27" s="1">
        <v>400</v>
      </c>
      <c r="C27" s="1">
        <v>78</v>
      </c>
      <c r="D27" s="1"/>
      <c r="E27" s="1">
        <v>400</v>
      </c>
      <c r="G27" s="1"/>
      <c r="H27" s="1">
        <v>400</v>
      </c>
      <c r="I27" s="1">
        <v>78.8</v>
      </c>
      <c r="J27" s="1"/>
      <c r="K27" s="1">
        <v>400</v>
      </c>
      <c r="L27" s="1"/>
      <c r="M27" s="1"/>
      <c r="N27" s="1">
        <v>400</v>
      </c>
      <c r="O27" s="1"/>
      <c r="P27" s="1"/>
      <c r="Q27" s="1">
        <v>400</v>
      </c>
      <c r="R27" s="1"/>
      <c r="S27" s="1"/>
      <c r="T27" s="1">
        <v>400</v>
      </c>
      <c r="U27" s="1"/>
      <c r="V27" s="1"/>
      <c r="W27" s="1">
        <v>400</v>
      </c>
      <c r="X27" s="1"/>
    </row>
    <row r="28" spans="2:24" x14ac:dyDescent="0.35">
      <c r="B28" s="1">
        <v>500</v>
      </c>
      <c r="C28" s="1">
        <v>87.3</v>
      </c>
      <c r="D28" s="1"/>
      <c r="E28" s="1">
        <v>500</v>
      </c>
      <c r="G28" s="1"/>
      <c r="H28" s="1">
        <v>500</v>
      </c>
      <c r="I28" s="1">
        <v>88.8</v>
      </c>
      <c r="J28" s="1"/>
      <c r="K28" s="1">
        <v>500</v>
      </c>
      <c r="L28" s="1"/>
      <c r="M28" s="1"/>
      <c r="N28" s="1">
        <v>500</v>
      </c>
      <c r="O28" s="1"/>
      <c r="P28" s="1"/>
      <c r="Q28" s="1">
        <v>500</v>
      </c>
      <c r="R28" s="1"/>
      <c r="S28" s="1"/>
      <c r="T28" s="1">
        <v>500</v>
      </c>
      <c r="U28" s="1"/>
      <c r="V28" s="1"/>
      <c r="W28" s="1">
        <v>500</v>
      </c>
      <c r="X28" s="1"/>
    </row>
    <row r="29" spans="2:24" x14ac:dyDescent="0.35">
      <c r="B29" s="1">
        <v>600</v>
      </c>
      <c r="C29" s="1">
        <v>94.3</v>
      </c>
      <c r="D29" s="1"/>
      <c r="E29" s="1">
        <v>600</v>
      </c>
      <c r="G29" s="1"/>
      <c r="H29" s="1">
        <v>600</v>
      </c>
      <c r="I29" s="1">
        <v>94.1</v>
      </c>
      <c r="J29" s="1"/>
      <c r="K29" s="1">
        <v>600</v>
      </c>
      <c r="L29" s="1"/>
      <c r="M29" s="1"/>
      <c r="N29" s="1">
        <v>600</v>
      </c>
      <c r="O29" s="1"/>
      <c r="P29" s="1"/>
      <c r="Q29" s="1">
        <v>600</v>
      </c>
      <c r="R29" s="1"/>
      <c r="S29" s="1"/>
      <c r="T29" s="1">
        <v>600</v>
      </c>
      <c r="U29" s="1"/>
      <c r="V29" s="1"/>
      <c r="W29" s="1">
        <v>600</v>
      </c>
      <c r="X29" s="1"/>
    </row>
    <row r="30" spans="2:24" x14ac:dyDescent="0.35">
      <c r="B30" s="1">
        <v>700</v>
      </c>
      <c r="C30" s="1">
        <v>96.6</v>
      </c>
      <c r="D30" s="1"/>
      <c r="E30" s="1"/>
      <c r="F30" s="1"/>
      <c r="G30" s="1"/>
      <c r="H30" s="1"/>
      <c r="I30" s="1"/>
      <c r="J30" s="1"/>
      <c r="K30" s="1">
        <v>700</v>
      </c>
      <c r="L30" s="1"/>
      <c r="M30" s="1"/>
      <c r="N30" s="1">
        <v>700</v>
      </c>
      <c r="O30" s="1"/>
      <c r="P30" s="1"/>
      <c r="Q30" s="1">
        <v>700</v>
      </c>
      <c r="R30" s="1"/>
      <c r="S30" s="1"/>
      <c r="T30" s="1">
        <v>700</v>
      </c>
      <c r="U30" s="1"/>
      <c r="V30" s="1"/>
      <c r="W30" s="1">
        <v>700</v>
      </c>
      <c r="X30" s="1"/>
    </row>
    <row r="31" spans="2:24" x14ac:dyDescent="0.35">
      <c r="B31" s="1"/>
      <c r="C31" s="1"/>
      <c r="D31" s="1"/>
      <c r="E31" s="1"/>
      <c r="F31" s="1"/>
      <c r="G31" s="1"/>
      <c r="H31" s="1"/>
      <c r="I31" s="1"/>
      <c r="J31" s="1"/>
      <c r="K31" s="1"/>
      <c r="L31" s="1"/>
      <c r="M31" s="1"/>
      <c r="N31" s="1"/>
      <c r="O31" s="1"/>
      <c r="P31" s="1"/>
      <c r="Q31" s="1"/>
      <c r="R31" s="1"/>
      <c r="S31" s="1"/>
      <c r="T31" s="1"/>
      <c r="U31" s="1"/>
      <c r="V31" s="1"/>
      <c r="W31" s="1"/>
      <c r="X31" s="1"/>
    </row>
    <row r="32" spans="2:24" x14ac:dyDescent="0.35">
      <c r="B32" s="1"/>
      <c r="C32" s="1"/>
      <c r="D32" s="1"/>
      <c r="E32" s="1"/>
      <c r="F32" s="1"/>
      <c r="G32" s="1"/>
      <c r="H32" s="1"/>
      <c r="I32" s="1"/>
      <c r="J32" s="1"/>
      <c r="K32" s="1"/>
      <c r="L32" s="1"/>
      <c r="M32" s="1"/>
      <c r="N32" s="1"/>
      <c r="O32" s="1"/>
      <c r="P32" s="1"/>
      <c r="Q32" s="1"/>
      <c r="R32" s="1"/>
      <c r="S32" s="1"/>
      <c r="T32" s="1"/>
      <c r="U32" s="1"/>
      <c r="V32" s="1"/>
      <c r="W32" s="1"/>
      <c r="X32" s="1"/>
    </row>
    <row r="33" spans="2:24" x14ac:dyDescent="0.35">
      <c r="B33" t="s">
        <v>0</v>
      </c>
      <c r="C33" t="s">
        <v>28</v>
      </c>
      <c r="D33" s="1"/>
      <c r="E33" t="s">
        <v>0</v>
      </c>
      <c r="F33" t="s">
        <v>28</v>
      </c>
      <c r="H33" t="s">
        <v>0</v>
      </c>
      <c r="I33" t="s">
        <v>28</v>
      </c>
      <c r="K33" t="s">
        <v>0</v>
      </c>
      <c r="L33" t="s">
        <v>28</v>
      </c>
      <c r="N33" t="s">
        <v>0</v>
      </c>
      <c r="O33" t="s">
        <v>28</v>
      </c>
      <c r="Q33" t="s">
        <v>0</v>
      </c>
      <c r="R33" t="s">
        <v>28</v>
      </c>
      <c r="T33" t="s">
        <v>0</v>
      </c>
      <c r="U33" t="s">
        <v>28</v>
      </c>
      <c r="W33" t="s">
        <v>0</v>
      </c>
      <c r="X33" t="s">
        <v>28</v>
      </c>
    </row>
    <row r="34" spans="2:24" x14ac:dyDescent="0.35">
      <c r="B34" s="1" t="s">
        <v>26</v>
      </c>
      <c r="C34" s="1">
        <v>21.4</v>
      </c>
      <c r="D34" s="1"/>
      <c r="E34" s="1" t="s">
        <v>26</v>
      </c>
      <c r="F34" s="1"/>
      <c r="G34" s="1"/>
      <c r="H34" s="1" t="s">
        <v>26</v>
      </c>
      <c r="I34" s="1">
        <v>20.8</v>
      </c>
      <c r="J34" s="1"/>
      <c r="K34" s="1" t="s">
        <v>26</v>
      </c>
      <c r="L34" s="1"/>
      <c r="M34" s="1"/>
      <c r="N34" s="1" t="s">
        <v>26</v>
      </c>
      <c r="O34" s="1"/>
      <c r="P34" s="1"/>
      <c r="Q34" s="1" t="s">
        <v>26</v>
      </c>
      <c r="R34" s="1"/>
      <c r="S34" s="1"/>
      <c r="T34" s="1" t="s">
        <v>26</v>
      </c>
      <c r="U34" s="1"/>
      <c r="V34" s="1"/>
      <c r="W34" s="1" t="s">
        <v>26</v>
      </c>
      <c r="X34" s="1"/>
    </row>
    <row r="35" spans="2:24" x14ac:dyDescent="0.35">
      <c r="B35" s="1">
        <v>300</v>
      </c>
      <c r="C35" s="1">
        <v>17.5</v>
      </c>
      <c r="D35" s="1"/>
      <c r="E35" s="1">
        <v>300</v>
      </c>
      <c r="F35" s="1"/>
      <c r="G35" s="1"/>
      <c r="H35" s="1">
        <v>300</v>
      </c>
      <c r="I35" s="1">
        <v>16.8</v>
      </c>
      <c r="J35" s="1"/>
      <c r="K35" s="1">
        <v>300</v>
      </c>
      <c r="L35" s="1"/>
      <c r="M35" s="1"/>
      <c r="N35" s="1">
        <v>300</v>
      </c>
      <c r="O35" s="1"/>
      <c r="P35" s="1"/>
      <c r="Q35" s="1">
        <v>300</v>
      </c>
      <c r="R35" s="1"/>
      <c r="S35" s="1"/>
      <c r="T35" s="1">
        <v>300</v>
      </c>
      <c r="U35" s="1"/>
      <c r="V35" s="1"/>
      <c r="W35" s="1">
        <v>300</v>
      </c>
      <c r="X35" s="1"/>
    </row>
    <row r="36" spans="2:24" x14ac:dyDescent="0.35">
      <c r="B36" s="1">
        <v>400</v>
      </c>
      <c r="C36" s="1">
        <v>18</v>
      </c>
      <c r="D36" s="1"/>
      <c r="E36" s="1">
        <v>400</v>
      </c>
      <c r="F36" s="1"/>
      <c r="G36" s="1"/>
      <c r="H36" s="1">
        <v>400</v>
      </c>
      <c r="I36" s="1">
        <v>16.8</v>
      </c>
      <c r="J36" s="1"/>
      <c r="K36" s="1">
        <v>400</v>
      </c>
      <c r="L36" s="1"/>
      <c r="M36" s="1"/>
      <c r="N36" s="1">
        <v>400</v>
      </c>
      <c r="O36" s="1"/>
      <c r="P36" s="1"/>
      <c r="Q36" s="1">
        <v>400</v>
      </c>
      <c r="R36" s="1"/>
      <c r="S36" s="1"/>
      <c r="T36" s="1">
        <v>400</v>
      </c>
      <c r="U36" s="1"/>
      <c r="V36" s="1"/>
      <c r="W36" s="1">
        <v>400</v>
      </c>
      <c r="X36" s="1"/>
    </row>
    <row r="37" spans="2:24" x14ac:dyDescent="0.35">
      <c r="B37" s="1">
        <v>500</v>
      </c>
      <c r="C37" s="1">
        <v>22.4</v>
      </c>
      <c r="D37" s="1"/>
      <c r="E37" s="1">
        <v>500</v>
      </c>
      <c r="F37" s="1"/>
      <c r="G37" s="1"/>
      <c r="H37" s="1">
        <v>500</v>
      </c>
      <c r="I37" s="1">
        <v>23.5</v>
      </c>
      <c r="J37" s="1"/>
      <c r="K37" s="1">
        <v>500</v>
      </c>
      <c r="L37" s="1"/>
      <c r="M37" s="1"/>
      <c r="N37" s="1">
        <v>500</v>
      </c>
      <c r="O37" s="1"/>
      <c r="P37" s="1"/>
      <c r="Q37" s="1">
        <v>500</v>
      </c>
      <c r="R37" s="1"/>
      <c r="S37" s="1"/>
      <c r="T37" s="1">
        <v>500</v>
      </c>
      <c r="U37" s="1"/>
      <c r="V37" s="1"/>
      <c r="W37" s="1">
        <v>500</v>
      </c>
      <c r="X37" s="1"/>
    </row>
    <row r="38" spans="2:24" x14ac:dyDescent="0.35">
      <c r="B38" s="1">
        <v>600</v>
      </c>
      <c r="C38" s="1">
        <v>32.4</v>
      </c>
      <c r="D38" s="1"/>
      <c r="E38" s="1">
        <v>600</v>
      </c>
      <c r="F38" s="1"/>
      <c r="G38" s="1"/>
      <c r="H38" s="1">
        <v>600</v>
      </c>
      <c r="I38" s="1">
        <v>29.3</v>
      </c>
      <c r="J38" s="1"/>
      <c r="K38" s="1">
        <v>600</v>
      </c>
      <c r="L38" s="1"/>
      <c r="M38" s="1"/>
      <c r="N38" s="1">
        <v>600</v>
      </c>
      <c r="O38" s="1"/>
      <c r="P38" s="1"/>
      <c r="Q38" s="1">
        <v>600</v>
      </c>
      <c r="R38" s="1"/>
      <c r="S38" s="1"/>
      <c r="T38" s="1">
        <v>600</v>
      </c>
      <c r="U38" s="1"/>
      <c r="V38" s="1"/>
      <c r="W38" s="1">
        <v>600</v>
      </c>
      <c r="X38" s="1"/>
    </row>
    <row r="39" spans="2:24" x14ac:dyDescent="0.35">
      <c r="B39" s="1">
        <v>700</v>
      </c>
      <c r="C39" s="1">
        <v>36</v>
      </c>
      <c r="D39" s="1"/>
      <c r="E39" s="1">
        <v>700</v>
      </c>
      <c r="F39" s="1"/>
      <c r="G39" s="1"/>
      <c r="H39" s="1"/>
      <c r="I39" s="1"/>
      <c r="J39" s="1"/>
      <c r="K39" s="1">
        <v>700</v>
      </c>
      <c r="L39" s="1"/>
      <c r="M39" s="1"/>
      <c r="N39" s="1">
        <v>700</v>
      </c>
      <c r="O39" s="1"/>
      <c r="P39" s="1"/>
      <c r="Q39" s="1">
        <v>700</v>
      </c>
      <c r="R39" s="1"/>
      <c r="S39" s="1"/>
      <c r="T39" s="1">
        <v>700</v>
      </c>
      <c r="U39" s="1"/>
      <c r="V39" s="1"/>
      <c r="W39" s="1">
        <v>700</v>
      </c>
      <c r="X39" s="1"/>
    </row>
  </sheetData>
  <mergeCells count="22">
    <mergeCell ref="Q1:X1"/>
    <mergeCell ref="K2:L2"/>
    <mergeCell ref="N2:O2"/>
    <mergeCell ref="Q2:R2"/>
    <mergeCell ref="T2:U2"/>
    <mergeCell ref="W2:X2"/>
    <mergeCell ref="B22:F22"/>
    <mergeCell ref="H22:O22"/>
    <mergeCell ref="Q22:X22"/>
    <mergeCell ref="B23:C23"/>
    <mergeCell ref="E23:F23"/>
    <mergeCell ref="H23:I23"/>
    <mergeCell ref="K23:L23"/>
    <mergeCell ref="N23:O23"/>
    <mergeCell ref="Q23:R23"/>
    <mergeCell ref="T23:U23"/>
    <mergeCell ref="W23:X23"/>
    <mergeCell ref="B1:F1"/>
    <mergeCell ref="H1:O1"/>
    <mergeCell ref="E2:F2"/>
    <mergeCell ref="H2:I2"/>
    <mergeCell ref="B2:C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CD72C-0B3F-4C9A-961A-A27D7B37A31B}">
  <dimension ref="B1:S88"/>
  <sheetViews>
    <sheetView workbookViewId="0">
      <selection activeCell="Q14" sqref="Q14"/>
    </sheetView>
  </sheetViews>
  <sheetFormatPr defaultRowHeight="14.5" x14ac:dyDescent="0.35"/>
  <cols>
    <col min="1" max="1" width="2.7265625" customWidth="1"/>
    <col min="2" max="2" width="8.54296875" bestFit="1" customWidth="1"/>
    <col min="3" max="3" width="8.26953125" bestFit="1" customWidth="1"/>
    <col min="4" max="4" width="2.7265625" customWidth="1"/>
    <col min="5" max="5" width="8.54296875" bestFit="1" customWidth="1"/>
    <col min="6" max="6" width="8.26953125" bestFit="1" customWidth="1"/>
    <col min="7" max="7" width="2.7265625" customWidth="1"/>
    <col min="8" max="8" width="9.453125" customWidth="1"/>
    <col min="9" max="9" width="9.54296875" customWidth="1"/>
    <col min="10" max="10" width="2.7265625" customWidth="1"/>
    <col min="13" max="13" width="2.7265625" customWidth="1"/>
    <col min="16" max="16" width="11.7265625" bestFit="1" customWidth="1"/>
    <col min="18" max="18" width="2.7265625" customWidth="1"/>
    <col min="20" max="20" width="14.26953125" bestFit="1" customWidth="1"/>
  </cols>
  <sheetData>
    <row r="1" spans="2:19" x14ac:dyDescent="0.35">
      <c r="B1" t="s">
        <v>227</v>
      </c>
    </row>
    <row r="2" spans="2:19" s="8" customFormat="1" ht="28.9" customHeight="1" x14ac:dyDescent="0.35">
      <c r="B2" s="111" t="s">
        <v>15</v>
      </c>
      <c r="C2" s="111"/>
      <c r="E2" s="111" t="s">
        <v>229</v>
      </c>
      <c r="F2" s="111"/>
      <c r="H2" s="111" t="s">
        <v>14</v>
      </c>
      <c r="I2" s="111"/>
      <c r="J2" s="7"/>
      <c r="K2" s="111" t="s">
        <v>282</v>
      </c>
      <c r="L2" s="111"/>
      <c r="N2" s="111" t="s">
        <v>283</v>
      </c>
      <c r="O2" s="111"/>
      <c r="P2" s="107" t="s">
        <v>278</v>
      </c>
      <c r="S2" s="110" t="s">
        <v>230</v>
      </c>
    </row>
    <row r="3" spans="2:19" x14ac:dyDescent="0.35">
      <c r="B3" s="4" t="s">
        <v>0</v>
      </c>
      <c r="C3" s="4" t="s">
        <v>9</v>
      </c>
      <c r="E3" s="4" t="s">
        <v>0</v>
      </c>
      <c r="F3" s="4" t="s">
        <v>9</v>
      </c>
      <c r="H3" s="4" t="s">
        <v>0</v>
      </c>
      <c r="I3" s="4" t="s">
        <v>9</v>
      </c>
      <c r="J3" s="4"/>
      <c r="K3" s="4" t="s">
        <v>0</v>
      </c>
      <c r="L3" s="4" t="s">
        <v>9</v>
      </c>
      <c r="N3" s="4" t="s">
        <v>0</v>
      </c>
      <c r="O3" s="4" t="s">
        <v>9</v>
      </c>
      <c r="S3" s="4"/>
    </row>
    <row r="4" spans="2:19" s="1" customFormat="1" x14ac:dyDescent="0.35">
      <c r="B4" s="1">
        <v>-99.605633802816897</v>
      </c>
      <c r="C4" s="1">
        <v>12.684124386252</v>
      </c>
      <c r="E4" s="1">
        <v>-100.366197183098</v>
      </c>
      <c r="F4" s="1">
        <v>7.6104746317512202</v>
      </c>
      <c r="H4" s="1">
        <v>-89.464788732394297</v>
      </c>
      <c r="I4" s="1">
        <v>34.500818330605497</v>
      </c>
      <c r="K4" s="1">
        <v>-59.802816901408399</v>
      </c>
      <c r="L4" s="1">
        <v>15.7283142389525</v>
      </c>
      <c r="N4" s="1">
        <v>-79.323943661971796</v>
      </c>
      <c r="O4" s="1">
        <v>15.7283142389525</v>
      </c>
    </row>
    <row r="5" spans="2:19" s="1" customFormat="1" x14ac:dyDescent="0.35">
      <c r="B5" s="1">
        <v>-79.577464788732399</v>
      </c>
      <c r="C5" s="1">
        <v>76.104746317512195</v>
      </c>
      <c r="E5" s="1">
        <v>-84.394366197183103</v>
      </c>
      <c r="F5" s="1">
        <v>13.6988543371522</v>
      </c>
      <c r="H5" s="1">
        <v>-79.830985915492903</v>
      </c>
      <c r="I5" s="1">
        <v>108.068739770867</v>
      </c>
      <c r="K5" s="1">
        <v>-54.732394366197099</v>
      </c>
      <c r="L5" s="1">
        <v>171.99672667757699</v>
      </c>
      <c r="N5" s="1">
        <v>-69.4366197183098</v>
      </c>
      <c r="O5" s="1">
        <v>15.7283142389525</v>
      </c>
    </row>
    <row r="6" spans="2:19" s="1" customFormat="1" x14ac:dyDescent="0.35">
      <c r="B6" s="1">
        <v>-59.549295774647803</v>
      </c>
      <c r="C6" s="1">
        <v>156.77577741407501</v>
      </c>
      <c r="E6" s="1">
        <v>-81.352112676056294</v>
      </c>
      <c r="F6" s="1">
        <v>16.7430441898527</v>
      </c>
      <c r="H6" s="1">
        <v>-59.802816901408399</v>
      </c>
      <c r="I6" s="1">
        <v>180.11456628477899</v>
      </c>
      <c r="K6" s="1">
        <v>-50.169014084506998</v>
      </c>
      <c r="L6" s="1">
        <v>165.90834697217599</v>
      </c>
      <c r="N6" s="1">
        <v>-59.802816901408399</v>
      </c>
      <c r="O6" s="1">
        <v>22.324058919803601</v>
      </c>
    </row>
    <row r="7" spans="2:19" s="1" customFormat="1" x14ac:dyDescent="0.35">
      <c r="B7" s="1">
        <v>-39.521126760563298</v>
      </c>
      <c r="C7" s="1">
        <v>188.73977086743</v>
      </c>
      <c r="E7" s="1">
        <v>-69.690140845070403</v>
      </c>
      <c r="F7" s="1">
        <v>45.6628477905073</v>
      </c>
      <c r="H7" s="1">
        <v>-39.521126760563298</v>
      </c>
      <c r="I7" s="1">
        <v>213.09328968903401</v>
      </c>
      <c r="K7" s="1">
        <v>-44.845070422535201</v>
      </c>
      <c r="L7" s="1">
        <v>159.31260229132499</v>
      </c>
      <c r="N7" s="1">
        <v>-54.732394366197099</v>
      </c>
      <c r="O7" s="1">
        <v>166.923076923076</v>
      </c>
    </row>
    <row r="8" spans="2:19" s="1" customFormat="1" x14ac:dyDescent="0.35">
      <c r="B8" s="1">
        <v>-29.633802816901401</v>
      </c>
      <c r="C8" s="1">
        <v>206.49754500818301</v>
      </c>
      <c r="E8" s="1">
        <v>-69.690140845070403</v>
      </c>
      <c r="F8" s="1">
        <v>56.824877250409102</v>
      </c>
      <c r="H8" s="1">
        <v>-21.521126760563298</v>
      </c>
      <c r="I8" s="1">
        <v>240.99836333878801</v>
      </c>
      <c r="K8" s="1">
        <v>-39.521126760563298</v>
      </c>
      <c r="L8" s="1">
        <v>195.33551554828099</v>
      </c>
      <c r="N8" s="1">
        <v>-49.661971830985898</v>
      </c>
      <c r="O8" s="1">
        <v>171.99672667757699</v>
      </c>
    </row>
    <row r="9" spans="2:19" s="1" customFormat="1" x14ac:dyDescent="0.35">
      <c r="B9" s="1">
        <v>-19.746478873239401</v>
      </c>
      <c r="C9" s="1">
        <v>193.30605564648101</v>
      </c>
      <c r="E9" s="1">
        <v>-69.4366197183098</v>
      </c>
      <c r="F9" s="1">
        <v>135.46644844517101</v>
      </c>
      <c r="H9" s="1">
        <v>-20</v>
      </c>
      <c r="I9" s="1">
        <v>260.278232405891</v>
      </c>
      <c r="K9" s="1">
        <v>-29.887323943661901</v>
      </c>
      <c r="L9" s="1">
        <v>180.11456628477899</v>
      </c>
      <c r="N9" s="1">
        <v>-39.521126760563298</v>
      </c>
      <c r="O9" s="1">
        <v>184.17348608837901</v>
      </c>
    </row>
    <row r="10" spans="2:19" s="1" customFormat="1" x14ac:dyDescent="0.35">
      <c r="B10" s="1">
        <v>-19.746478873239401</v>
      </c>
      <c r="C10" s="1">
        <v>244.54991816693899</v>
      </c>
      <c r="E10" s="1">
        <v>-68.169014084506998</v>
      </c>
      <c r="F10" s="1">
        <v>45.155482815057198</v>
      </c>
      <c r="H10" s="1">
        <v>2.8169014084511401E-2</v>
      </c>
      <c r="I10" s="1">
        <v>247.08674304418901</v>
      </c>
      <c r="K10" s="1">
        <v>-29.380281690140801</v>
      </c>
      <c r="L10" s="1">
        <v>197.87234042553101</v>
      </c>
      <c r="N10" s="1">
        <v>-19.746478873239401</v>
      </c>
      <c r="O10" s="1">
        <v>202.945990180032</v>
      </c>
    </row>
    <row r="11" spans="2:19" s="1" customFormat="1" x14ac:dyDescent="0.35">
      <c r="B11" s="1">
        <v>-9.8591549295774694</v>
      </c>
      <c r="C11" s="1">
        <v>242.52045826513901</v>
      </c>
      <c r="E11" s="1">
        <v>-59.802816901408399</v>
      </c>
      <c r="F11" s="1">
        <v>30.949263502454901</v>
      </c>
      <c r="H11" s="1">
        <v>2.5633802816901401</v>
      </c>
      <c r="I11" s="1">
        <v>239.476268412438</v>
      </c>
      <c r="K11" s="1">
        <v>-19.746478873239401</v>
      </c>
      <c r="L11" s="1">
        <v>266.366612111292</v>
      </c>
      <c r="N11" s="1">
        <v>0.28169014084507099</v>
      </c>
      <c r="O11" s="1">
        <v>233.89525368248701</v>
      </c>
    </row>
    <row r="12" spans="2:19" s="1" customFormat="1" x14ac:dyDescent="0.35">
      <c r="B12" s="1">
        <v>2.8169014084511401E-2</v>
      </c>
      <c r="C12" s="1">
        <v>238.968903436988</v>
      </c>
      <c r="E12" s="1">
        <v>-60.056338028169002</v>
      </c>
      <c r="F12" s="1">
        <v>142.56955810147301</v>
      </c>
      <c r="H12" s="1">
        <v>24.3661971830985</v>
      </c>
      <c r="I12" s="1">
        <v>268.90343698854298</v>
      </c>
      <c r="K12" s="1">
        <v>2.8169014084511401E-2</v>
      </c>
      <c r="L12" s="1">
        <v>266.87397708674303</v>
      </c>
      <c r="N12" s="1">
        <v>22.591549295774598</v>
      </c>
      <c r="O12" s="1">
        <v>254.189852700491</v>
      </c>
    </row>
    <row r="13" spans="2:19" s="1" customFormat="1" x14ac:dyDescent="0.35">
      <c r="B13" s="1">
        <v>22.845070422535201</v>
      </c>
      <c r="C13" s="1">
        <v>238.968903436988</v>
      </c>
      <c r="E13" s="1">
        <v>-59.549295774647803</v>
      </c>
      <c r="F13" s="1">
        <v>146.121112929623</v>
      </c>
      <c r="H13" s="1">
        <v>59.8591549295774</v>
      </c>
      <c r="I13" s="1">
        <v>253.17512274959</v>
      </c>
      <c r="K13" s="1">
        <v>22.591549295774598</v>
      </c>
      <c r="L13" s="1">
        <v>270.42553191489299</v>
      </c>
      <c r="N13" s="1">
        <v>40.338028169014002</v>
      </c>
      <c r="O13" s="1">
        <v>264.33715220949199</v>
      </c>
    </row>
    <row r="14" spans="2:19" s="1" customFormat="1" x14ac:dyDescent="0.35">
      <c r="B14" s="1">
        <v>40.084507042253499</v>
      </c>
      <c r="C14" s="1">
        <v>254.697217675941</v>
      </c>
      <c r="E14" s="1">
        <v>-39.774647887323901</v>
      </c>
      <c r="F14" s="1">
        <v>169.459901800327</v>
      </c>
      <c r="K14" s="1">
        <v>40.084507042253499</v>
      </c>
      <c r="L14" s="1">
        <v>276.51391162029398</v>
      </c>
      <c r="N14" s="1">
        <v>59.605633802816897</v>
      </c>
      <c r="O14" s="1">
        <v>273.46972176759402</v>
      </c>
    </row>
    <row r="15" spans="2:19" s="1" customFormat="1" x14ac:dyDescent="0.35">
      <c r="B15" s="1">
        <v>59.8591549295774</v>
      </c>
      <c r="C15" s="1">
        <v>245.057283142389</v>
      </c>
      <c r="E15" s="1">
        <v>-39.774647887323901</v>
      </c>
      <c r="F15" s="1">
        <v>178.08510638297801</v>
      </c>
      <c r="K15" s="1">
        <v>59.8591549295774</v>
      </c>
      <c r="L15" s="1">
        <v>300.36006546644802</v>
      </c>
    </row>
    <row r="16" spans="2:19" s="1" customFormat="1" x14ac:dyDescent="0.35">
      <c r="E16" s="1">
        <v>-19.746478873239401</v>
      </c>
      <c r="F16" s="1">
        <v>239.98363338788801</v>
      </c>
    </row>
    <row r="17" spans="2:19" s="1" customFormat="1" x14ac:dyDescent="0.35">
      <c r="E17" s="1">
        <v>-19.746478873239401</v>
      </c>
      <c r="F17" s="1">
        <v>269.41080196399298</v>
      </c>
      <c r="S17" s="5"/>
    </row>
    <row r="18" spans="2:19" s="1" customFormat="1" x14ac:dyDescent="0.35">
      <c r="E18" s="1">
        <v>2.8169014084511401E-2</v>
      </c>
      <c r="F18" s="1">
        <v>251.14566284778999</v>
      </c>
    </row>
    <row r="19" spans="2:19" s="1" customFormat="1" x14ac:dyDescent="0.35">
      <c r="E19" s="1">
        <v>22.591549295774598</v>
      </c>
      <c r="F19" s="1">
        <v>266.87397708674303</v>
      </c>
    </row>
    <row r="20" spans="2:19" s="1" customFormat="1" x14ac:dyDescent="0.35"/>
    <row r="21" spans="2:19" s="1" customFormat="1" x14ac:dyDescent="0.35"/>
    <row r="22" spans="2:19" x14ac:dyDescent="0.35">
      <c r="B22" t="s">
        <v>10</v>
      </c>
      <c r="C22" t="s">
        <v>222</v>
      </c>
      <c r="E22" t="s">
        <v>10</v>
      </c>
      <c r="F22" t="s">
        <v>222</v>
      </c>
      <c r="H22" t="s">
        <v>10</v>
      </c>
      <c r="I22" t="s">
        <v>222</v>
      </c>
      <c r="K22" t="s">
        <v>10</v>
      </c>
      <c r="L22" t="s">
        <v>222</v>
      </c>
      <c r="N22" t="s">
        <v>10</v>
      </c>
      <c r="O22" t="s">
        <v>222</v>
      </c>
    </row>
    <row r="23" spans="2:19" x14ac:dyDescent="0.35">
      <c r="B23">
        <v>-70</v>
      </c>
      <c r="C23">
        <v>-78</v>
      </c>
      <c r="E23">
        <v>-62</v>
      </c>
      <c r="F23">
        <v>-65</v>
      </c>
      <c r="H23">
        <v>-73</v>
      </c>
      <c r="I23">
        <v>-72</v>
      </c>
      <c r="K23">
        <v>-56</v>
      </c>
      <c r="L23">
        <v>-56</v>
      </c>
      <c r="N23">
        <v>-57</v>
      </c>
      <c r="O23">
        <v>-54</v>
      </c>
    </row>
    <row r="26" spans="2:19" x14ac:dyDescent="0.35">
      <c r="B26" s="9" t="s">
        <v>279</v>
      </c>
    </row>
    <row r="27" spans="2:19" ht="29.5" customHeight="1" x14ac:dyDescent="0.35">
      <c r="B27" s="111" t="s">
        <v>223</v>
      </c>
      <c r="C27" s="111"/>
      <c r="E27" s="111" t="s">
        <v>224</v>
      </c>
      <c r="F27" s="111"/>
      <c r="H27" s="111" t="s">
        <v>284</v>
      </c>
      <c r="I27" s="111"/>
      <c r="K27" s="111" t="s">
        <v>282</v>
      </c>
      <c r="L27" s="111"/>
    </row>
    <row r="28" spans="2:19" x14ac:dyDescent="0.35">
      <c r="B28" s="4" t="s">
        <v>0</v>
      </c>
      <c r="C28" s="4" t="s">
        <v>9</v>
      </c>
      <c r="E28" s="4" t="s">
        <v>0</v>
      </c>
      <c r="F28" s="4" t="s">
        <v>9</v>
      </c>
      <c r="H28" s="4" t="s">
        <v>0</v>
      </c>
      <c r="I28" s="4" t="s">
        <v>9</v>
      </c>
      <c r="K28" s="4" t="s">
        <v>0</v>
      </c>
      <c r="L28" s="4" t="s">
        <v>9</v>
      </c>
    </row>
    <row r="29" spans="2:19" x14ac:dyDescent="0.35">
      <c r="B29">
        <v>-100</v>
      </c>
      <c r="C29">
        <v>12</v>
      </c>
      <c r="E29">
        <v>-90</v>
      </c>
      <c r="F29">
        <v>33</v>
      </c>
      <c r="H29">
        <v>-60</v>
      </c>
      <c r="I29">
        <v>15</v>
      </c>
      <c r="K29">
        <v>-80</v>
      </c>
      <c r="L29">
        <v>15</v>
      </c>
    </row>
    <row r="30" spans="2:19" x14ac:dyDescent="0.35">
      <c r="B30">
        <v>-80</v>
      </c>
      <c r="C30">
        <v>75</v>
      </c>
      <c r="E30">
        <v>-80</v>
      </c>
      <c r="F30">
        <v>105</v>
      </c>
      <c r="H30">
        <v>-55</v>
      </c>
      <c r="I30">
        <v>171</v>
      </c>
      <c r="K30">
        <v>-70</v>
      </c>
      <c r="L30">
        <v>15</v>
      </c>
    </row>
    <row r="31" spans="2:19" x14ac:dyDescent="0.35">
      <c r="B31">
        <v>-60</v>
      </c>
      <c r="C31">
        <v>156</v>
      </c>
      <c r="E31">
        <v>-60</v>
      </c>
      <c r="F31">
        <v>180</v>
      </c>
      <c r="H31">
        <v>-50</v>
      </c>
      <c r="I31">
        <v>165</v>
      </c>
      <c r="K31">
        <v>-60</v>
      </c>
      <c r="L31">
        <v>21</v>
      </c>
    </row>
    <row r="32" spans="2:19" x14ac:dyDescent="0.35">
      <c r="B32">
        <v>-40</v>
      </c>
      <c r="C32">
        <v>189</v>
      </c>
      <c r="E32">
        <v>-40</v>
      </c>
      <c r="F32">
        <v>213</v>
      </c>
      <c r="H32">
        <v>-45</v>
      </c>
      <c r="I32">
        <v>156</v>
      </c>
      <c r="K32">
        <v>-55</v>
      </c>
      <c r="L32">
        <v>168</v>
      </c>
    </row>
    <row r="33" spans="2:12" x14ac:dyDescent="0.35">
      <c r="B33">
        <v>-30</v>
      </c>
      <c r="C33">
        <v>207</v>
      </c>
      <c r="E33">
        <v>-20</v>
      </c>
      <c r="F33">
        <v>261</v>
      </c>
      <c r="H33">
        <v>-40</v>
      </c>
      <c r="I33">
        <v>195</v>
      </c>
      <c r="K33">
        <v>-50</v>
      </c>
      <c r="L33">
        <v>171</v>
      </c>
    </row>
    <row r="34" spans="2:12" x14ac:dyDescent="0.35">
      <c r="B34">
        <v>-20</v>
      </c>
      <c r="C34">
        <v>246</v>
      </c>
      <c r="E34">
        <v>-20</v>
      </c>
      <c r="F34">
        <v>243</v>
      </c>
      <c r="H34">
        <v>-30</v>
      </c>
      <c r="I34">
        <v>198</v>
      </c>
      <c r="K34">
        <v>-40</v>
      </c>
      <c r="L34">
        <v>183</v>
      </c>
    </row>
    <row r="35" spans="2:12" x14ac:dyDescent="0.35">
      <c r="B35">
        <v>-20</v>
      </c>
      <c r="C35">
        <v>192</v>
      </c>
      <c r="E35">
        <f>0</f>
        <v>0</v>
      </c>
      <c r="F35">
        <v>249</v>
      </c>
      <c r="H35">
        <v>-30</v>
      </c>
      <c r="I35">
        <v>180</v>
      </c>
      <c r="K35">
        <v>-20</v>
      </c>
      <c r="L35">
        <v>204</v>
      </c>
    </row>
    <row r="36" spans="2:12" x14ac:dyDescent="0.35">
      <c r="B36">
        <v>-10</v>
      </c>
      <c r="C36">
        <v>243</v>
      </c>
      <c r="E36">
        <f>0</f>
        <v>0</v>
      </c>
      <c r="F36">
        <v>240</v>
      </c>
      <c r="H36">
        <v>-20</v>
      </c>
      <c r="I36">
        <v>267</v>
      </c>
      <c r="K36">
        <f>0</f>
        <v>0</v>
      </c>
      <c r="L36">
        <v>234</v>
      </c>
    </row>
    <row r="37" spans="2:12" x14ac:dyDescent="0.35">
      <c r="B37">
        <f>0</f>
        <v>0</v>
      </c>
      <c r="C37">
        <v>240</v>
      </c>
      <c r="E37" s="11" t="s">
        <v>26</v>
      </c>
      <c r="F37">
        <v>270</v>
      </c>
      <c r="H37">
        <f>0</f>
        <v>0</v>
      </c>
      <c r="I37">
        <v>267</v>
      </c>
      <c r="K37" s="11" t="s">
        <v>26</v>
      </c>
      <c r="L37">
        <v>255</v>
      </c>
    </row>
    <row r="38" spans="2:12" x14ac:dyDescent="0.35">
      <c r="B38" s="11" t="s">
        <v>26</v>
      </c>
      <c r="C38">
        <v>240</v>
      </c>
      <c r="E38">
        <v>60</v>
      </c>
      <c r="F38">
        <v>252</v>
      </c>
      <c r="H38" s="11" t="s">
        <v>26</v>
      </c>
      <c r="I38">
        <v>270</v>
      </c>
      <c r="K38">
        <v>40</v>
      </c>
      <c r="L38">
        <v>264</v>
      </c>
    </row>
    <row r="39" spans="2:12" x14ac:dyDescent="0.35">
      <c r="B39">
        <v>40</v>
      </c>
      <c r="C39">
        <v>255</v>
      </c>
      <c r="H39">
        <v>40</v>
      </c>
      <c r="I39">
        <v>276</v>
      </c>
      <c r="K39">
        <v>60</v>
      </c>
      <c r="L39">
        <v>273</v>
      </c>
    </row>
    <row r="40" spans="2:12" x14ac:dyDescent="0.35">
      <c r="B40">
        <v>60</v>
      </c>
      <c r="C40">
        <v>246</v>
      </c>
      <c r="H40">
        <v>60</v>
      </c>
      <c r="I40">
        <v>300</v>
      </c>
    </row>
    <row r="43" spans="2:12" x14ac:dyDescent="0.35">
      <c r="B43" t="s">
        <v>10</v>
      </c>
      <c r="C43" t="s">
        <v>222</v>
      </c>
      <c r="E43" t="s">
        <v>10</v>
      </c>
      <c r="F43" t="s">
        <v>222</v>
      </c>
      <c r="H43" t="s">
        <v>10</v>
      </c>
      <c r="I43" t="s">
        <v>222</v>
      </c>
      <c r="K43" t="s">
        <v>10</v>
      </c>
      <c r="L43" t="s">
        <v>222</v>
      </c>
    </row>
    <row r="44" spans="2:12" x14ac:dyDescent="0.35">
      <c r="B44">
        <v>-70</v>
      </c>
      <c r="C44">
        <v>-78</v>
      </c>
      <c r="E44">
        <v>-73</v>
      </c>
      <c r="F44">
        <v>-72</v>
      </c>
      <c r="H44">
        <v>-56</v>
      </c>
      <c r="I44">
        <v>-56</v>
      </c>
      <c r="K44">
        <v>-57</v>
      </c>
      <c r="L44">
        <v>-54</v>
      </c>
    </row>
    <row r="47" spans="2:12" x14ac:dyDescent="0.35">
      <c r="B47" s="9" t="s">
        <v>280</v>
      </c>
    </row>
    <row r="48" spans="2:12" ht="28.15" customHeight="1" x14ac:dyDescent="0.35">
      <c r="B48" s="111" t="s">
        <v>235</v>
      </c>
      <c r="C48" s="111"/>
      <c r="E48" s="111" t="s">
        <v>236</v>
      </c>
      <c r="F48" s="111"/>
    </row>
    <row r="49" spans="2:6" x14ac:dyDescent="0.35">
      <c r="B49" s="4" t="s">
        <v>0</v>
      </c>
      <c r="C49" s="4" t="s">
        <v>9</v>
      </c>
      <c r="E49" s="4" t="s">
        <v>0</v>
      </c>
      <c r="F49" s="4" t="s">
        <v>9</v>
      </c>
    </row>
    <row r="50" spans="2:6" x14ac:dyDescent="0.35">
      <c r="B50" t="s">
        <v>26</v>
      </c>
      <c r="C50">
        <v>246</v>
      </c>
      <c r="E50" t="s">
        <v>250</v>
      </c>
      <c r="F50">
        <v>219</v>
      </c>
    </row>
    <row r="51" spans="2:6" x14ac:dyDescent="0.35">
      <c r="C51">
        <v>265</v>
      </c>
      <c r="E51" t="s">
        <v>26</v>
      </c>
      <c r="F51">
        <v>207</v>
      </c>
    </row>
    <row r="52" spans="2:6" x14ac:dyDescent="0.35">
      <c r="C52">
        <v>246</v>
      </c>
      <c r="F52">
        <v>225</v>
      </c>
    </row>
    <row r="53" spans="2:6" x14ac:dyDescent="0.35">
      <c r="C53">
        <v>249</v>
      </c>
      <c r="F53">
        <v>228</v>
      </c>
    </row>
    <row r="54" spans="2:6" x14ac:dyDescent="0.35">
      <c r="C54">
        <v>246</v>
      </c>
      <c r="F54">
        <v>237</v>
      </c>
    </row>
    <row r="55" spans="2:6" x14ac:dyDescent="0.35">
      <c r="C55" t="s">
        <v>240</v>
      </c>
      <c r="F55">
        <v>210</v>
      </c>
    </row>
    <row r="56" spans="2:6" x14ac:dyDescent="0.35">
      <c r="B56" t="s">
        <v>237</v>
      </c>
      <c r="C56">
        <v>246</v>
      </c>
      <c r="F56" t="s">
        <v>253</v>
      </c>
    </row>
    <row r="57" spans="2:6" x14ac:dyDescent="0.35">
      <c r="C57">
        <v>249</v>
      </c>
      <c r="E57" t="s">
        <v>251</v>
      </c>
      <c r="F57">
        <v>213</v>
      </c>
    </row>
    <row r="58" spans="2:6" x14ac:dyDescent="0.35">
      <c r="C58">
        <v>258</v>
      </c>
      <c r="F58">
        <v>235</v>
      </c>
    </row>
    <row r="59" spans="2:6" x14ac:dyDescent="0.35">
      <c r="C59">
        <v>252</v>
      </c>
      <c r="F59">
        <v>219</v>
      </c>
    </row>
    <row r="60" spans="2:6" x14ac:dyDescent="0.35">
      <c r="C60">
        <v>258</v>
      </c>
      <c r="F60">
        <v>204</v>
      </c>
    </row>
    <row r="61" spans="2:6" x14ac:dyDescent="0.35">
      <c r="C61" t="s">
        <v>241</v>
      </c>
      <c r="F61">
        <v>228</v>
      </c>
    </row>
    <row r="62" spans="2:6" x14ac:dyDescent="0.35">
      <c r="B62" t="s">
        <v>238</v>
      </c>
      <c r="C62">
        <v>231</v>
      </c>
      <c r="F62" t="s">
        <v>254</v>
      </c>
    </row>
    <row r="63" spans="2:6" x14ac:dyDescent="0.35">
      <c r="C63">
        <v>252</v>
      </c>
      <c r="E63" t="s">
        <v>252</v>
      </c>
      <c r="F63">
        <v>192</v>
      </c>
    </row>
    <row r="64" spans="2:6" x14ac:dyDescent="0.35">
      <c r="C64">
        <v>210</v>
      </c>
      <c r="F64">
        <v>174</v>
      </c>
    </row>
    <row r="65" spans="2:6" x14ac:dyDescent="0.35">
      <c r="C65">
        <v>207</v>
      </c>
      <c r="F65">
        <v>237</v>
      </c>
    </row>
    <row r="66" spans="2:6" x14ac:dyDescent="0.35">
      <c r="C66">
        <v>189</v>
      </c>
      <c r="F66">
        <v>222</v>
      </c>
    </row>
    <row r="67" spans="2:6" x14ac:dyDescent="0.35">
      <c r="C67" t="s">
        <v>242</v>
      </c>
      <c r="F67">
        <v>207</v>
      </c>
    </row>
    <row r="68" spans="2:6" x14ac:dyDescent="0.35">
      <c r="B68" t="s">
        <v>239</v>
      </c>
      <c r="C68">
        <v>210</v>
      </c>
      <c r="F68" t="s">
        <v>255</v>
      </c>
    </row>
    <row r="69" spans="2:6" x14ac:dyDescent="0.35">
      <c r="C69">
        <v>195</v>
      </c>
      <c r="E69" t="s">
        <v>238</v>
      </c>
      <c r="F69">
        <v>168</v>
      </c>
    </row>
    <row r="70" spans="2:6" x14ac:dyDescent="0.35">
      <c r="C70">
        <v>231</v>
      </c>
      <c r="F70">
        <v>186</v>
      </c>
    </row>
    <row r="71" spans="2:6" x14ac:dyDescent="0.35">
      <c r="C71" t="s">
        <v>246</v>
      </c>
      <c r="F71">
        <v>189</v>
      </c>
    </row>
    <row r="72" spans="2:6" x14ac:dyDescent="0.35">
      <c r="B72" t="s">
        <v>243</v>
      </c>
      <c r="C72">
        <v>186</v>
      </c>
      <c r="F72">
        <v>165</v>
      </c>
    </row>
    <row r="73" spans="2:6" x14ac:dyDescent="0.35">
      <c r="C73">
        <v>219</v>
      </c>
      <c r="F73">
        <v>174</v>
      </c>
    </row>
    <row r="74" spans="2:6" x14ac:dyDescent="0.35">
      <c r="C74">
        <v>213</v>
      </c>
      <c r="F74" t="s">
        <v>248</v>
      </c>
    </row>
    <row r="75" spans="2:6" x14ac:dyDescent="0.35">
      <c r="C75">
        <v>192</v>
      </c>
      <c r="E75" t="s">
        <v>256</v>
      </c>
      <c r="F75">
        <v>168</v>
      </c>
    </row>
    <row r="76" spans="2:6" x14ac:dyDescent="0.35">
      <c r="C76">
        <v>210</v>
      </c>
      <c r="F76">
        <v>141</v>
      </c>
    </row>
    <row r="77" spans="2:6" x14ac:dyDescent="0.35">
      <c r="C77" t="s">
        <v>247</v>
      </c>
      <c r="F77">
        <v>147</v>
      </c>
    </row>
    <row r="78" spans="2:6" x14ac:dyDescent="0.35">
      <c r="B78" t="s">
        <v>244</v>
      </c>
      <c r="C78">
        <v>183</v>
      </c>
      <c r="F78">
        <v>171</v>
      </c>
    </row>
    <row r="79" spans="2:6" x14ac:dyDescent="0.35">
      <c r="C79">
        <v>168</v>
      </c>
      <c r="F79">
        <v>159</v>
      </c>
    </row>
    <row r="80" spans="2:6" x14ac:dyDescent="0.35">
      <c r="C80">
        <v>171</v>
      </c>
      <c r="F80" t="s">
        <v>257</v>
      </c>
    </row>
    <row r="81" spans="2:6" x14ac:dyDescent="0.35">
      <c r="C81">
        <v>186</v>
      </c>
      <c r="E81" t="s">
        <v>243</v>
      </c>
      <c r="F81">
        <v>150</v>
      </c>
    </row>
    <row r="82" spans="2:6" x14ac:dyDescent="0.35">
      <c r="C82" t="s">
        <v>248</v>
      </c>
      <c r="F82">
        <v>135</v>
      </c>
    </row>
    <row r="83" spans="2:6" x14ac:dyDescent="0.35">
      <c r="B83" t="s">
        <v>245</v>
      </c>
      <c r="C83">
        <v>168</v>
      </c>
      <c r="F83">
        <v>153</v>
      </c>
    </row>
    <row r="84" spans="2:6" x14ac:dyDescent="0.35">
      <c r="C84">
        <v>168</v>
      </c>
      <c r="F84">
        <v>153</v>
      </c>
    </row>
    <row r="85" spans="2:6" x14ac:dyDescent="0.35">
      <c r="C85">
        <v>111</v>
      </c>
      <c r="F85">
        <v>153</v>
      </c>
    </row>
    <row r="86" spans="2:6" x14ac:dyDescent="0.35">
      <c r="C86">
        <v>183</v>
      </c>
      <c r="F86" t="s">
        <v>258</v>
      </c>
    </row>
    <row r="87" spans="2:6" x14ac:dyDescent="0.35">
      <c r="C87">
        <v>162</v>
      </c>
    </row>
    <row r="88" spans="2:6" x14ac:dyDescent="0.35">
      <c r="C88" t="s">
        <v>249</v>
      </c>
    </row>
  </sheetData>
  <mergeCells count="11">
    <mergeCell ref="B48:C48"/>
    <mergeCell ref="E48:F48"/>
    <mergeCell ref="B27:C27"/>
    <mergeCell ref="E27:F27"/>
    <mergeCell ref="H27:I27"/>
    <mergeCell ref="N2:O2"/>
    <mergeCell ref="K27:L27"/>
    <mergeCell ref="E2:F2"/>
    <mergeCell ref="B2:C2"/>
    <mergeCell ref="H2:I2"/>
    <mergeCell ref="K2:L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3795B-F0F2-43AA-B80E-FBA6590A6A5C}">
  <dimension ref="A1:S240"/>
  <sheetViews>
    <sheetView topLeftCell="A9" workbookViewId="0">
      <selection activeCell="K36" sqref="K36"/>
    </sheetView>
  </sheetViews>
  <sheetFormatPr defaultRowHeight="14.5" x14ac:dyDescent="0.35"/>
  <cols>
    <col min="1" max="1" width="5.26953125" style="4" customWidth="1"/>
    <col min="2" max="2" width="14.81640625" style="12" bestFit="1" customWidth="1"/>
    <col min="3" max="3" width="8.1796875" bestFit="1" customWidth="1"/>
    <col min="4" max="4" width="4.26953125" bestFit="1" customWidth="1"/>
    <col min="5" max="5" width="5.81640625" bestFit="1" customWidth="1"/>
    <col min="6" max="6" width="6.1796875" bestFit="1" customWidth="1"/>
    <col min="7" max="7" width="5.1796875" bestFit="1" customWidth="1"/>
    <col min="8" max="10" width="8" customWidth="1"/>
    <col min="11" max="11" width="9.26953125" bestFit="1" customWidth="1"/>
    <col min="12" max="13" width="6.54296875" bestFit="1" customWidth="1"/>
    <col min="14" max="14" width="11.54296875" bestFit="1" customWidth="1"/>
    <col min="15" max="15" width="5" bestFit="1" customWidth="1"/>
    <col min="16" max="16" width="4.7265625" bestFit="1" customWidth="1"/>
    <col min="17" max="17" width="11.81640625" bestFit="1" customWidth="1"/>
    <col min="18" max="18" width="8.81640625" style="15"/>
    <col min="19" max="19" width="11.54296875" bestFit="1" customWidth="1"/>
  </cols>
  <sheetData>
    <row r="1" spans="1:19" x14ac:dyDescent="0.35">
      <c r="A1" s="105" t="s">
        <v>134</v>
      </c>
    </row>
    <row r="2" spans="1:19" x14ac:dyDescent="0.35">
      <c r="A2" s="12"/>
      <c r="Q2" s="17" t="s">
        <v>120</v>
      </c>
      <c r="S2" s="15" t="s">
        <v>124</v>
      </c>
    </row>
    <row r="3" spans="1:19" x14ac:dyDescent="0.35">
      <c r="A3" s="12" t="s">
        <v>29</v>
      </c>
      <c r="Q3" s="18" t="s">
        <v>121</v>
      </c>
    </row>
    <row r="4" spans="1:19" x14ac:dyDescent="0.35">
      <c r="A4" s="16" t="s">
        <v>68</v>
      </c>
      <c r="Q4" s="19" t="s">
        <v>122</v>
      </c>
    </row>
    <row r="5" spans="1:19" x14ac:dyDescent="0.35">
      <c r="A5"/>
      <c r="B5" s="16"/>
    </row>
    <row r="6" spans="1:19" ht="29" x14ac:dyDescent="0.35">
      <c r="A6" s="20" t="s">
        <v>123</v>
      </c>
      <c r="B6" s="21" t="s">
        <v>45</v>
      </c>
      <c r="C6" s="22" t="s">
        <v>46</v>
      </c>
      <c r="D6" s="23" t="s">
        <v>54</v>
      </c>
      <c r="E6" s="23" t="s">
        <v>55</v>
      </c>
      <c r="F6" s="23" t="s">
        <v>56</v>
      </c>
      <c r="G6" s="23" t="s">
        <v>57</v>
      </c>
      <c r="H6" s="23" t="s">
        <v>58</v>
      </c>
      <c r="I6" s="23" t="s">
        <v>59</v>
      </c>
      <c r="J6" s="23" t="s">
        <v>60</v>
      </c>
      <c r="K6" s="23" t="s">
        <v>61</v>
      </c>
      <c r="L6" s="23" t="s">
        <v>62</v>
      </c>
      <c r="M6" s="23" t="s">
        <v>63</v>
      </c>
      <c r="N6" s="23" t="s">
        <v>64</v>
      </c>
      <c r="O6" s="23" t="s">
        <v>65</v>
      </c>
      <c r="P6" s="23" t="s">
        <v>66</v>
      </c>
      <c r="Q6" s="23" t="s">
        <v>67</v>
      </c>
    </row>
    <row r="7" spans="1:19" x14ac:dyDescent="0.35">
      <c r="A7" s="4">
        <v>9</v>
      </c>
      <c r="B7" s="24" t="s">
        <v>47</v>
      </c>
      <c r="C7" s="25">
        <v>3968</v>
      </c>
      <c r="D7" s="17">
        <v>450</v>
      </c>
      <c r="E7" s="17">
        <v>360</v>
      </c>
      <c r="F7" s="17">
        <v>265</v>
      </c>
      <c r="G7" s="98">
        <v>0.26</v>
      </c>
      <c r="H7" s="17">
        <v>0.5</v>
      </c>
      <c r="I7" s="17">
        <v>3</v>
      </c>
      <c r="J7" s="17">
        <v>19</v>
      </c>
      <c r="K7" s="99">
        <v>60</v>
      </c>
      <c r="L7" s="17">
        <v>144</v>
      </c>
      <c r="M7" s="17">
        <v>245</v>
      </c>
      <c r="N7" s="26" t="s">
        <v>41</v>
      </c>
      <c r="O7" s="27">
        <v>24</v>
      </c>
      <c r="P7" s="27">
        <v>84.1</v>
      </c>
      <c r="Q7" s="17">
        <v>113</v>
      </c>
    </row>
    <row r="8" spans="1:19" x14ac:dyDescent="0.35">
      <c r="B8" s="24" t="s">
        <v>30</v>
      </c>
      <c r="C8" s="25">
        <v>3970</v>
      </c>
      <c r="D8" s="17"/>
      <c r="E8" s="17">
        <v>340</v>
      </c>
      <c r="F8" s="17">
        <v>811</v>
      </c>
      <c r="G8" s="98">
        <v>0.22</v>
      </c>
      <c r="H8" s="17">
        <v>2</v>
      </c>
      <c r="I8" s="17">
        <v>7</v>
      </c>
      <c r="J8" s="17">
        <v>48</v>
      </c>
      <c r="K8" s="99">
        <v>168</v>
      </c>
      <c r="L8" s="17">
        <v>419</v>
      </c>
      <c r="M8" s="17">
        <v>736</v>
      </c>
      <c r="N8" s="26" t="s">
        <v>41</v>
      </c>
      <c r="O8" s="27">
        <v>26.8</v>
      </c>
      <c r="P8" s="27">
        <v>78.8</v>
      </c>
      <c r="Q8" s="17">
        <v>38</v>
      </c>
    </row>
    <row r="9" spans="1:19" x14ac:dyDescent="0.35">
      <c r="B9" s="24" t="s">
        <v>31</v>
      </c>
      <c r="C9" s="25">
        <v>3986</v>
      </c>
      <c r="D9" s="17"/>
      <c r="E9" s="17">
        <v>300</v>
      </c>
      <c r="F9" s="17"/>
      <c r="G9" s="98">
        <v>0.2</v>
      </c>
      <c r="H9" s="17">
        <v>6</v>
      </c>
      <c r="I9" s="17">
        <v>42</v>
      </c>
      <c r="J9" s="17">
        <v>565</v>
      </c>
      <c r="K9" s="99">
        <v>2570</v>
      </c>
      <c r="L9" s="17"/>
      <c r="M9" s="17"/>
      <c r="N9" s="26" t="s">
        <v>42</v>
      </c>
      <c r="O9" s="27"/>
      <c r="P9" s="27"/>
      <c r="Q9" s="28" t="s">
        <v>50</v>
      </c>
    </row>
    <row r="10" spans="1:19" x14ac:dyDescent="0.35">
      <c r="B10" s="24" t="s">
        <v>48</v>
      </c>
      <c r="C10" s="29">
        <v>3967</v>
      </c>
      <c r="D10" s="30">
        <v>500</v>
      </c>
      <c r="E10" s="30">
        <v>300</v>
      </c>
      <c r="F10" s="30">
        <v>76</v>
      </c>
      <c r="G10" s="100">
        <v>0.22</v>
      </c>
      <c r="H10" s="30">
        <v>0.4</v>
      </c>
      <c r="I10" s="30">
        <v>1.2</v>
      </c>
      <c r="J10" s="30">
        <v>5.8</v>
      </c>
      <c r="K10" s="101">
        <v>16</v>
      </c>
      <c r="L10" s="30">
        <v>48</v>
      </c>
      <c r="M10" s="30">
        <v>67</v>
      </c>
      <c r="N10" s="31" t="s">
        <v>41</v>
      </c>
      <c r="O10" s="32">
        <v>26.8</v>
      </c>
      <c r="P10" s="32">
        <v>89.6</v>
      </c>
      <c r="Q10" s="30">
        <v>442</v>
      </c>
    </row>
    <row r="11" spans="1:19" x14ac:dyDescent="0.35">
      <c r="B11" s="24"/>
      <c r="C11" s="25">
        <v>3969</v>
      </c>
      <c r="D11" s="17"/>
      <c r="E11" s="17">
        <v>260</v>
      </c>
      <c r="F11" s="17">
        <v>1587</v>
      </c>
      <c r="G11" s="98">
        <v>0.2</v>
      </c>
      <c r="H11" s="17">
        <v>1</v>
      </c>
      <c r="I11" s="17">
        <v>4</v>
      </c>
      <c r="J11" s="17">
        <v>37</v>
      </c>
      <c r="K11" s="99">
        <v>150</v>
      </c>
      <c r="L11" s="17">
        <v>485</v>
      </c>
      <c r="M11" s="17">
        <v>1292</v>
      </c>
      <c r="N11" s="26" t="s">
        <v>41</v>
      </c>
      <c r="O11" s="27">
        <v>30.8</v>
      </c>
      <c r="P11" s="27">
        <v>87.1</v>
      </c>
      <c r="Q11" s="17">
        <v>28</v>
      </c>
    </row>
    <row r="12" spans="1:19" x14ac:dyDescent="0.35">
      <c r="B12" s="24"/>
      <c r="C12" s="25">
        <v>4021</v>
      </c>
      <c r="D12" s="17"/>
      <c r="E12" s="17">
        <v>250</v>
      </c>
      <c r="F12" s="17">
        <v>3419</v>
      </c>
      <c r="G12" s="98">
        <v>0.16</v>
      </c>
      <c r="H12" s="17">
        <v>1</v>
      </c>
      <c r="I12" s="17">
        <v>6</v>
      </c>
      <c r="J12" s="17">
        <v>55</v>
      </c>
      <c r="K12" s="99">
        <v>233</v>
      </c>
      <c r="L12" s="17">
        <v>861</v>
      </c>
      <c r="M12" s="17">
        <v>2765</v>
      </c>
      <c r="N12" s="26" t="s">
        <v>42</v>
      </c>
      <c r="O12" s="27">
        <v>21.4</v>
      </c>
      <c r="P12" s="27">
        <v>88.7</v>
      </c>
      <c r="Q12" s="17">
        <v>13</v>
      </c>
    </row>
    <row r="13" spans="1:19" x14ac:dyDescent="0.35">
      <c r="B13" s="24"/>
      <c r="C13" s="25">
        <v>4025</v>
      </c>
      <c r="D13" s="17"/>
      <c r="E13" s="17">
        <v>250</v>
      </c>
      <c r="F13" s="17">
        <v>3730</v>
      </c>
      <c r="G13" s="98">
        <v>0.18</v>
      </c>
      <c r="H13" s="17">
        <v>1</v>
      </c>
      <c r="I13" s="17">
        <v>6</v>
      </c>
      <c r="J13" s="17">
        <v>53</v>
      </c>
      <c r="K13" s="99">
        <v>235</v>
      </c>
      <c r="L13" s="17">
        <v>868</v>
      </c>
      <c r="M13" s="17">
        <v>3034</v>
      </c>
      <c r="N13" s="26" t="s">
        <v>42</v>
      </c>
      <c r="O13" s="27">
        <v>24.4</v>
      </c>
      <c r="P13" s="27">
        <v>90.3</v>
      </c>
      <c r="Q13" s="17">
        <v>12</v>
      </c>
    </row>
    <row r="14" spans="1:19" x14ac:dyDescent="0.35">
      <c r="B14" s="24"/>
      <c r="C14" s="25">
        <v>4039</v>
      </c>
      <c r="D14" s="17"/>
      <c r="E14" s="17">
        <v>250</v>
      </c>
      <c r="F14" s="17">
        <v>3153</v>
      </c>
      <c r="G14" s="98">
        <v>0.17</v>
      </c>
      <c r="H14" s="17">
        <v>2</v>
      </c>
      <c r="I14" s="17">
        <v>7.5</v>
      </c>
      <c r="J14" s="17">
        <v>52</v>
      </c>
      <c r="K14" s="99">
        <v>216</v>
      </c>
      <c r="L14" s="17">
        <v>803</v>
      </c>
      <c r="M14" s="17">
        <v>2537</v>
      </c>
      <c r="N14" s="26" t="s">
        <v>42</v>
      </c>
      <c r="O14" s="27">
        <v>22.2</v>
      </c>
      <c r="P14" s="27">
        <v>88.7</v>
      </c>
      <c r="Q14" s="17">
        <v>14</v>
      </c>
    </row>
    <row r="15" spans="1:19" x14ac:dyDescent="0.35">
      <c r="B15" s="24"/>
      <c r="C15" s="25">
        <v>4040</v>
      </c>
      <c r="D15" s="17"/>
      <c r="E15" s="17">
        <v>250</v>
      </c>
      <c r="F15" s="17">
        <v>2539</v>
      </c>
      <c r="G15" s="98">
        <v>0.16</v>
      </c>
      <c r="H15" s="17">
        <v>2</v>
      </c>
      <c r="I15" s="17">
        <v>5</v>
      </c>
      <c r="J15" s="17">
        <v>46</v>
      </c>
      <c r="K15" s="99">
        <v>173</v>
      </c>
      <c r="L15" s="17">
        <v>610</v>
      </c>
      <c r="M15" s="17">
        <v>1973</v>
      </c>
      <c r="N15" s="26" t="s">
        <v>42</v>
      </c>
      <c r="O15" s="27">
        <v>22.6</v>
      </c>
      <c r="P15" s="27">
        <v>90.5</v>
      </c>
      <c r="Q15" s="17">
        <v>19</v>
      </c>
    </row>
    <row r="16" spans="1:19" x14ac:dyDescent="0.35">
      <c r="B16" s="24"/>
      <c r="C16" s="25">
        <v>3974</v>
      </c>
      <c r="D16" s="17"/>
      <c r="E16" s="17">
        <v>240</v>
      </c>
      <c r="F16" s="17">
        <v>10222</v>
      </c>
      <c r="G16" s="98">
        <v>0.16</v>
      </c>
      <c r="H16" s="17">
        <v>2</v>
      </c>
      <c r="I16" s="17">
        <v>12</v>
      </c>
      <c r="J16" s="17">
        <v>111</v>
      </c>
      <c r="K16" s="99">
        <v>480</v>
      </c>
      <c r="L16" s="17">
        <v>2190</v>
      </c>
      <c r="M16" s="17">
        <v>8955</v>
      </c>
      <c r="N16" s="26" t="s">
        <v>42</v>
      </c>
      <c r="O16" s="27">
        <v>20</v>
      </c>
      <c r="P16" s="27">
        <v>95</v>
      </c>
      <c r="Q16" s="17">
        <v>3.4</v>
      </c>
    </row>
    <row r="17" spans="2:17" x14ac:dyDescent="0.35">
      <c r="B17" s="24"/>
      <c r="C17" s="25">
        <v>3989</v>
      </c>
      <c r="D17" s="17"/>
      <c r="E17" s="17">
        <v>220</v>
      </c>
      <c r="F17" s="17"/>
      <c r="G17" s="98">
        <v>0.28000000000000003</v>
      </c>
      <c r="H17" s="17">
        <v>3</v>
      </c>
      <c r="I17" s="17">
        <v>25</v>
      </c>
      <c r="J17" s="17">
        <v>285</v>
      </c>
      <c r="K17" s="99">
        <v>1830</v>
      </c>
      <c r="L17" s="17"/>
      <c r="M17" s="17"/>
      <c r="N17" s="26" t="s">
        <v>42</v>
      </c>
      <c r="O17" s="27"/>
      <c r="P17" s="27"/>
      <c r="Q17" s="28" t="s">
        <v>51</v>
      </c>
    </row>
    <row r="18" spans="2:17" x14ac:dyDescent="0.35">
      <c r="B18" s="24"/>
      <c r="C18" s="29">
        <v>3965</v>
      </c>
      <c r="D18" s="30">
        <v>550</v>
      </c>
      <c r="E18" s="30">
        <v>260</v>
      </c>
      <c r="F18" s="30">
        <v>15</v>
      </c>
      <c r="G18" s="100">
        <v>0.16</v>
      </c>
      <c r="H18" s="33"/>
      <c r="I18" s="30">
        <v>0.2</v>
      </c>
      <c r="J18" s="30">
        <v>1</v>
      </c>
      <c r="K18" s="101">
        <v>2.6</v>
      </c>
      <c r="L18" s="30">
        <v>7</v>
      </c>
      <c r="M18" s="30">
        <v>13</v>
      </c>
      <c r="N18" s="31" t="s">
        <v>41</v>
      </c>
      <c r="O18" s="32">
        <v>34.4</v>
      </c>
      <c r="P18" s="32">
        <v>91</v>
      </c>
      <c r="Q18" s="30">
        <v>2400</v>
      </c>
    </row>
    <row r="19" spans="2:17" x14ac:dyDescent="0.35">
      <c r="B19" s="24"/>
      <c r="C19" s="25">
        <v>3966</v>
      </c>
      <c r="D19" s="17"/>
      <c r="E19" s="17">
        <v>240</v>
      </c>
      <c r="F19" s="17">
        <v>50</v>
      </c>
      <c r="G19" s="98">
        <v>0.16</v>
      </c>
      <c r="H19" s="17">
        <v>0.2</v>
      </c>
      <c r="I19" s="17">
        <v>0.4</v>
      </c>
      <c r="J19" s="17">
        <v>1.8</v>
      </c>
      <c r="K19" s="99">
        <v>6</v>
      </c>
      <c r="L19" s="17">
        <v>18</v>
      </c>
      <c r="M19" s="17">
        <v>42</v>
      </c>
      <c r="N19" s="26" t="s">
        <v>41</v>
      </c>
      <c r="O19" s="27">
        <v>28.8</v>
      </c>
      <c r="P19" s="27">
        <v>91</v>
      </c>
      <c r="Q19" s="17">
        <v>850</v>
      </c>
    </row>
    <row r="20" spans="2:17" x14ac:dyDescent="0.35">
      <c r="B20" s="24"/>
      <c r="C20" s="25" t="s">
        <v>49</v>
      </c>
      <c r="D20" s="17"/>
      <c r="E20" s="17">
        <v>200</v>
      </c>
      <c r="F20" s="17">
        <v>895</v>
      </c>
      <c r="G20" s="98">
        <v>0.16</v>
      </c>
      <c r="H20" s="17">
        <v>0.25</v>
      </c>
      <c r="I20" s="17">
        <v>1</v>
      </c>
      <c r="J20" s="17">
        <v>7</v>
      </c>
      <c r="K20" s="99">
        <v>36</v>
      </c>
      <c r="L20" s="17">
        <v>184</v>
      </c>
      <c r="M20" s="17">
        <v>856</v>
      </c>
      <c r="N20" s="26" t="s">
        <v>41</v>
      </c>
      <c r="O20" s="27">
        <v>31.6</v>
      </c>
      <c r="P20" s="27">
        <v>91.1</v>
      </c>
      <c r="Q20" s="17">
        <v>46</v>
      </c>
    </row>
    <row r="21" spans="2:17" x14ac:dyDescent="0.35">
      <c r="B21" s="24"/>
      <c r="C21" s="25">
        <v>4013</v>
      </c>
      <c r="D21" s="17"/>
      <c r="E21" s="17">
        <v>190</v>
      </c>
      <c r="F21" s="17">
        <v>2760</v>
      </c>
      <c r="G21" s="98">
        <v>0.14000000000000001</v>
      </c>
      <c r="H21" s="17">
        <v>0.75</v>
      </c>
      <c r="I21" s="17">
        <v>3.5</v>
      </c>
      <c r="J21" s="17">
        <v>26</v>
      </c>
      <c r="K21" s="99">
        <v>130</v>
      </c>
      <c r="L21" s="17">
        <v>656</v>
      </c>
      <c r="M21" s="17">
        <v>2294</v>
      </c>
      <c r="N21" s="26" t="s">
        <v>42</v>
      </c>
      <c r="O21" s="27">
        <v>22</v>
      </c>
      <c r="P21" s="27">
        <v>91</v>
      </c>
      <c r="Q21" s="17">
        <v>15</v>
      </c>
    </row>
    <row r="22" spans="2:17" x14ac:dyDescent="0.35">
      <c r="B22" s="24"/>
      <c r="C22" s="25">
        <v>4022</v>
      </c>
      <c r="D22" s="17"/>
      <c r="E22" s="17">
        <v>190</v>
      </c>
      <c r="F22" s="17">
        <v>2641</v>
      </c>
      <c r="G22" s="98">
        <v>0.14000000000000001</v>
      </c>
      <c r="H22" s="17">
        <v>0.75</v>
      </c>
      <c r="I22" s="17">
        <v>3</v>
      </c>
      <c r="J22" s="17">
        <v>27</v>
      </c>
      <c r="K22" s="99">
        <v>129</v>
      </c>
      <c r="L22" s="17">
        <v>660</v>
      </c>
      <c r="M22" s="17">
        <v>2255</v>
      </c>
      <c r="N22" s="26" t="s">
        <v>42</v>
      </c>
      <c r="O22" s="27">
        <v>21.8</v>
      </c>
      <c r="P22" s="27">
        <v>90.3</v>
      </c>
      <c r="Q22" s="17">
        <v>15</v>
      </c>
    </row>
    <row r="23" spans="2:17" x14ac:dyDescent="0.35">
      <c r="B23" s="24"/>
      <c r="C23" s="25">
        <v>4036</v>
      </c>
      <c r="D23" s="17"/>
      <c r="E23" s="17">
        <v>190</v>
      </c>
      <c r="F23" s="17">
        <v>2650</v>
      </c>
      <c r="G23" s="98">
        <v>0.14000000000000001</v>
      </c>
      <c r="H23" s="17">
        <v>1</v>
      </c>
      <c r="I23" s="17">
        <v>4</v>
      </c>
      <c r="J23" s="17">
        <v>31</v>
      </c>
      <c r="K23" s="99">
        <v>143</v>
      </c>
      <c r="L23" s="17">
        <v>713</v>
      </c>
      <c r="M23" s="17">
        <v>2362</v>
      </c>
      <c r="N23" s="26" t="s">
        <v>42</v>
      </c>
      <c r="O23" s="27">
        <v>19.8</v>
      </c>
      <c r="P23" s="27">
        <v>92.5</v>
      </c>
      <c r="Q23" s="17">
        <v>14</v>
      </c>
    </row>
    <row r="24" spans="2:17" x14ac:dyDescent="0.35">
      <c r="B24" s="24"/>
      <c r="C24" s="25">
        <v>4037</v>
      </c>
      <c r="D24" s="17"/>
      <c r="E24" s="17">
        <v>190</v>
      </c>
      <c r="F24" s="17">
        <v>2691</v>
      </c>
      <c r="G24" s="98">
        <v>0.14000000000000001</v>
      </c>
      <c r="H24" s="17">
        <v>0.5</v>
      </c>
      <c r="I24" s="17">
        <v>3</v>
      </c>
      <c r="J24" s="17">
        <v>27</v>
      </c>
      <c r="K24" s="99">
        <v>129</v>
      </c>
      <c r="L24" s="17">
        <v>669</v>
      </c>
      <c r="M24" s="17">
        <v>2282</v>
      </c>
      <c r="N24" s="26" t="s">
        <v>42</v>
      </c>
      <c r="O24" s="27">
        <v>21.6</v>
      </c>
      <c r="P24" s="27">
        <v>90.3</v>
      </c>
      <c r="Q24" s="17">
        <v>15</v>
      </c>
    </row>
    <row r="25" spans="2:17" x14ac:dyDescent="0.35">
      <c r="B25" s="24"/>
      <c r="C25" s="25">
        <v>4041</v>
      </c>
      <c r="D25" s="17"/>
      <c r="E25" s="17">
        <v>190</v>
      </c>
      <c r="F25" s="17">
        <v>2523</v>
      </c>
      <c r="G25" s="98">
        <v>0.14000000000000001</v>
      </c>
      <c r="H25" s="17">
        <v>0.5</v>
      </c>
      <c r="I25" s="17">
        <v>3</v>
      </c>
      <c r="J25" s="17">
        <v>27</v>
      </c>
      <c r="K25" s="99">
        <v>131</v>
      </c>
      <c r="L25" s="17">
        <v>663</v>
      </c>
      <c r="M25" s="17">
        <v>2218</v>
      </c>
      <c r="N25" s="26" t="s">
        <v>42</v>
      </c>
      <c r="O25" s="27">
        <v>20.399999999999999</v>
      </c>
      <c r="P25" s="27">
        <v>88.7</v>
      </c>
      <c r="Q25" s="17">
        <v>13</v>
      </c>
    </row>
    <row r="26" spans="2:17" x14ac:dyDescent="0.35">
      <c r="B26" s="24"/>
      <c r="C26" s="25" t="s">
        <v>32</v>
      </c>
      <c r="D26" s="17"/>
      <c r="E26" s="17">
        <v>180</v>
      </c>
      <c r="F26" s="17">
        <v>4372</v>
      </c>
      <c r="G26" s="98">
        <v>0.12</v>
      </c>
      <c r="H26" s="17">
        <v>1.5</v>
      </c>
      <c r="I26" s="17">
        <v>7</v>
      </c>
      <c r="J26" s="17">
        <v>70</v>
      </c>
      <c r="K26" s="99">
        <v>306</v>
      </c>
      <c r="L26" s="17">
        <v>1393</v>
      </c>
      <c r="M26" s="17">
        <v>3685</v>
      </c>
      <c r="N26" s="26" t="s">
        <v>42</v>
      </c>
      <c r="O26" s="27">
        <v>23.8</v>
      </c>
      <c r="P26" s="27">
        <v>90.3</v>
      </c>
      <c r="Q26" s="17">
        <v>9</v>
      </c>
    </row>
    <row r="27" spans="2:17" x14ac:dyDescent="0.35">
      <c r="B27" s="24"/>
      <c r="C27" s="25">
        <v>3988</v>
      </c>
      <c r="D27" s="17"/>
      <c r="E27" s="17">
        <v>160</v>
      </c>
      <c r="F27" s="17"/>
      <c r="G27" s="98">
        <v>0.12</v>
      </c>
      <c r="H27" s="17">
        <v>3</v>
      </c>
      <c r="I27" s="17">
        <v>25</v>
      </c>
      <c r="J27" s="17">
        <v>360</v>
      </c>
      <c r="K27" s="28">
        <v>3720</v>
      </c>
      <c r="L27" s="17"/>
      <c r="M27" s="17"/>
      <c r="N27" s="26" t="s">
        <v>42</v>
      </c>
      <c r="O27" s="27"/>
      <c r="P27" s="27"/>
      <c r="Q27" s="28" t="s">
        <v>52</v>
      </c>
    </row>
    <row r="28" spans="2:17" x14ac:dyDescent="0.35">
      <c r="B28" s="24"/>
      <c r="C28" s="29">
        <v>3997</v>
      </c>
      <c r="D28" s="30">
        <v>600</v>
      </c>
      <c r="E28" s="30">
        <v>160</v>
      </c>
      <c r="F28" s="30">
        <v>172</v>
      </c>
      <c r="G28" s="34">
        <v>0.14000000000000001</v>
      </c>
      <c r="H28" s="30">
        <v>0.3</v>
      </c>
      <c r="I28" s="30">
        <v>1</v>
      </c>
      <c r="J28" s="30">
        <v>6.5</v>
      </c>
      <c r="K28" s="101">
        <v>22</v>
      </c>
      <c r="L28" s="30">
        <v>64</v>
      </c>
      <c r="M28" s="30">
        <v>139</v>
      </c>
      <c r="N28" s="31" t="s">
        <v>41</v>
      </c>
      <c r="O28" s="32">
        <v>32.799999999999997</v>
      </c>
      <c r="P28" s="32">
        <v>92.2</v>
      </c>
      <c r="Q28" s="30">
        <v>230</v>
      </c>
    </row>
    <row r="29" spans="2:17" x14ac:dyDescent="0.35">
      <c r="B29" s="24"/>
      <c r="C29" s="25" t="s">
        <v>53</v>
      </c>
      <c r="D29" s="17"/>
      <c r="E29" s="17">
        <v>140</v>
      </c>
      <c r="F29" s="17">
        <v>512</v>
      </c>
      <c r="G29" s="35">
        <v>0.12</v>
      </c>
      <c r="H29" s="17">
        <v>0.5</v>
      </c>
      <c r="I29" s="17">
        <v>1</v>
      </c>
      <c r="J29" s="17">
        <v>5</v>
      </c>
      <c r="K29" s="102">
        <v>34</v>
      </c>
      <c r="L29" s="17">
        <v>170</v>
      </c>
      <c r="M29" s="17">
        <v>400</v>
      </c>
      <c r="N29" s="26" t="s">
        <v>41</v>
      </c>
      <c r="O29" s="27">
        <v>33.6</v>
      </c>
      <c r="P29" s="27">
        <v>92.2</v>
      </c>
      <c r="Q29" s="17">
        <v>69</v>
      </c>
    </row>
    <row r="30" spans="2:17" x14ac:dyDescent="0.35">
      <c r="B30" s="24"/>
      <c r="C30" s="25" t="s">
        <v>33</v>
      </c>
      <c r="D30" s="17"/>
      <c r="E30" s="17">
        <v>120</v>
      </c>
      <c r="F30" s="17">
        <v>1251</v>
      </c>
      <c r="G30" s="98">
        <v>0.12</v>
      </c>
      <c r="H30" s="17">
        <v>0.25</v>
      </c>
      <c r="I30" s="17">
        <v>1</v>
      </c>
      <c r="J30" s="17">
        <v>17</v>
      </c>
      <c r="K30" s="99">
        <v>166</v>
      </c>
      <c r="L30" s="17">
        <v>548</v>
      </c>
      <c r="M30" s="17">
        <v>1050</v>
      </c>
      <c r="N30" s="26" t="s">
        <v>41</v>
      </c>
      <c r="O30" s="27">
        <v>30.4</v>
      </c>
      <c r="P30" s="27">
        <v>93.3</v>
      </c>
      <c r="Q30" s="17">
        <v>24</v>
      </c>
    </row>
    <row r="31" spans="2:17" x14ac:dyDescent="0.35">
      <c r="B31" s="24"/>
      <c r="C31" s="25" t="s">
        <v>34</v>
      </c>
      <c r="D31" s="17"/>
      <c r="E31" s="17">
        <v>100</v>
      </c>
      <c r="F31" s="17">
        <v>8920</v>
      </c>
      <c r="G31" s="98">
        <v>0.06</v>
      </c>
      <c r="H31" s="17">
        <v>2.5</v>
      </c>
      <c r="I31" s="17">
        <v>17</v>
      </c>
      <c r="J31" s="17">
        <v>560</v>
      </c>
      <c r="K31" s="99">
        <v>2530</v>
      </c>
      <c r="L31" s="17">
        <v>5615</v>
      </c>
      <c r="M31" s="17"/>
      <c r="N31" s="26" t="s">
        <v>42</v>
      </c>
      <c r="O31" s="27">
        <v>24.4</v>
      </c>
      <c r="P31" s="27">
        <v>91.8</v>
      </c>
      <c r="Q31" s="17">
        <v>2.2000000000000002</v>
      </c>
    </row>
    <row r="32" spans="2:17" x14ac:dyDescent="0.35">
      <c r="B32" s="24"/>
      <c r="C32" s="29">
        <v>3972</v>
      </c>
      <c r="D32" s="30">
        <v>650</v>
      </c>
      <c r="E32" s="30">
        <v>100</v>
      </c>
      <c r="F32" s="30">
        <v>197</v>
      </c>
      <c r="G32" s="100">
        <v>0.12</v>
      </c>
      <c r="H32" s="30">
        <v>0.25</v>
      </c>
      <c r="I32" s="30">
        <v>1</v>
      </c>
      <c r="J32" s="30">
        <v>9</v>
      </c>
      <c r="K32" s="101">
        <v>36</v>
      </c>
      <c r="L32" s="30">
        <v>88</v>
      </c>
      <c r="M32" s="30">
        <v>157</v>
      </c>
      <c r="N32" s="31" t="s">
        <v>41</v>
      </c>
      <c r="O32" s="32">
        <v>50.4</v>
      </c>
      <c r="P32" s="32">
        <v>96</v>
      </c>
      <c r="Q32" s="30">
        <v>175</v>
      </c>
    </row>
    <row r="33" spans="1:17" x14ac:dyDescent="0.35">
      <c r="B33" s="24"/>
      <c r="C33" s="25" t="s">
        <v>35</v>
      </c>
      <c r="D33" s="17"/>
      <c r="E33" s="17">
        <v>80</v>
      </c>
      <c r="F33" s="17">
        <v>926</v>
      </c>
      <c r="G33" s="98">
        <v>0.12</v>
      </c>
      <c r="H33" s="17">
        <v>0.5</v>
      </c>
      <c r="I33" s="17">
        <v>2.5</v>
      </c>
      <c r="J33" s="17">
        <v>55</v>
      </c>
      <c r="K33" s="99">
        <v>208</v>
      </c>
      <c r="L33" s="17">
        <v>469</v>
      </c>
      <c r="M33" s="17">
        <v>785</v>
      </c>
      <c r="N33" s="26" t="s">
        <v>41</v>
      </c>
      <c r="O33" s="27">
        <v>37.6</v>
      </c>
      <c r="P33" s="27">
        <v>95.2</v>
      </c>
      <c r="Q33" s="17">
        <v>25</v>
      </c>
    </row>
    <row r="34" spans="1:17" x14ac:dyDescent="0.35">
      <c r="B34" s="24"/>
      <c r="C34" s="25" t="s">
        <v>36</v>
      </c>
      <c r="D34" s="17"/>
      <c r="E34" s="17">
        <v>70</v>
      </c>
      <c r="F34" s="17">
        <v>1963</v>
      </c>
      <c r="G34" s="98">
        <v>0.16</v>
      </c>
      <c r="H34" s="17">
        <v>1</v>
      </c>
      <c r="I34" s="17">
        <v>17</v>
      </c>
      <c r="J34" s="17">
        <v>185</v>
      </c>
      <c r="K34" s="99">
        <v>552</v>
      </c>
      <c r="L34" s="17">
        <v>1104</v>
      </c>
      <c r="M34" s="17">
        <v>1699</v>
      </c>
      <c r="N34" s="26" t="s">
        <v>42</v>
      </c>
      <c r="O34" s="27">
        <v>42.8</v>
      </c>
      <c r="P34" s="27">
        <v>96</v>
      </c>
      <c r="Q34" s="17">
        <v>14</v>
      </c>
    </row>
    <row r="35" spans="1:17" x14ac:dyDescent="0.35">
      <c r="B35" s="24"/>
      <c r="C35" s="25" t="s">
        <v>37</v>
      </c>
      <c r="D35" s="17"/>
      <c r="E35" s="17">
        <v>60</v>
      </c>
      <c r="F35" s="17">
        <v>4971</v>
      </c>
      <c r="G35" s="98">
        <v>0.04</v>
      </c>
      <c r="H35" s="17">
        <v>10</v>
      </c>
      <c r="I35" s="17">
        <v>72</v>
      </c>
      <c r="J35" s="17">
        <v>500</v>
      </c>
      <c r="K35" s="99">
        <v>1440</v>
      </c>
      <c r="L35" s="17">
        <v>2918</v>
      </c>
      <c r="M35" s="17">
        <v>4447</v>
      </c>
      <c r="N35" s="26" t="s">
        <v>42</v>
      </c>
      <c r="O35" s="27">
        <v>32.6</v>
      </c>
      <c r="P35" s="27">
        <v>95.6</v>
      </c>
      <c r="Q35" s="17">
        <v>5.0999999999999996</v>
      </c>
    </row>
    <row r="36" spans="1:17" x14ac:dyDescent="0.35">
      <c r="B36" s="36"/>
      <c r="C36" s="37" t="s">
        <v>38</v>
      </c>
      <c r="D36" s="38"/>
      <c r="E36" s="38">
        <v>50</v>
      </c>
      <c r="F36" s="38"/>
      <c r="G36" s="103">
        <v>0.06</v>
      </c>
      <c r="H36" s="38">
        <v>33</v>
      </c>
      <c r="I36" s="38">
        <v>350</v>
      </c>
      <c r="J36" s="38">
        <v>2845</v>
      </c>
      <c r="K36" s="104">
        <v>6505</v>
      </c>
      <c r="L36" s="38">
        <v>12312</v>
      </c>
      <c r="M36" s="38"/>
      <c r="N36" s="39" t="s">
        <v>42</v>
      </c>
      <c r="O36" s="40"/>
      <c r="P36" s="40"/>
      <c r="Q36" s="38">
        <v>1.2</v>
      </c>
    </row>
    <row r="37" spans="1:17" x14ac:dyDescent="0.35">
      <c r="A37" s="4">
        <v>10</v>
      </c>
      <c r="B37" s="24" t="s">
        <v>69</v>
      </c>
      <c r="C37" s="25">
        <v>3390</v>
      </c>
      <c r="D37" s="17">
        <v>450</v>
      </c>
      <c r="E37" s="17">
        <v>360</v>
      </c>
      <c r="F37" s="17">
        <v>335</v>
      </c>
      <c r="G37" s="41">
        <v>0.24</v>
      </c>
      <c r="H37" s="17">
        <v>1</v>
      </c>
      <c r="I37" s="17">
        <v>4</v>
      </c>
      <c r="J37" s="17">
        <v>21</v>
      </c>
      <c r="K37" s="17">
        <v>71</v>
      </c>
      <c r="L37" s="17">
        <v>172</v>
      </c>
      <c r="M37" s="17">
        <v>302</v>
      </c>
      <c r="N37" s="26" t="s">
        <v>72</v>
      </c>
      <c r="O37" s="27">
        <v>24.4</v>
      </c>
      <c r="P37" s="27">
        <v>84.1</v>
      </c>
      <c r="Q37" s="17">
        <v>94</v>
      </c>
    </row>
    <row r="38" spans="1:17" x14ac:dyDescent="0.35">
      <c r="B38" s="24" t="s">
        <v>70</v>
      </c>
      <c r="C38" s="25">
        <v>4003</v>
      </c>
      <c r="D38" s="17"/>
      <c r="E38" s="17">
        <v>320</v>
      </c>
      <c r="F38" s="17">
        <v>3953</v>
      </c>
      <c r="G38" s="41">
        <v>0.22</v>
      </c>
      <c r="H38" s="17">
        <v>2.5</v>
      </c>
      <c r="I38" s="17">
        <v>13</v>
      </c>
      <c r="J38" s="17">
        <v>129</v>
      </c>
      <c r="K38" s="17">
        <v>576</v>
      </c>
      <c r="L38" s="17">
        <v>1723</v>
      </c>
      <c r="M38" s="17">
        <v>3508</v>
      </c>
      <c r="N38" s="26" t="s">
        <v>73</v>
      </c>
      <c r="O38" s="27">
        <v>23.4</v>
      </c>
      <c r="P38" s="27">
        <v>85.9</v>
      </c>
      <c r="Q38" s="17">
        <v>9</v>
      </c>
    </row>
    <row r="39" spans="1:17" x14ac:dyDescent="0.35">
      <c r="B39" s="24" t="s">
        <v>31</v>
      </c>
      <c r="C39" s="29">
        <v>3992</v>
      </c>
      <c r="D39" s="30">
        <v>500</v>
      </c>
      <c r="E39" s="30">
        <v>300</v>
      </c>
      <c r="F39" s="30">
        <v>120</v>
      </c>
      <c r="G39" s="42">
        <v>0.32</v>
      </c>
      <c r="H39" s="30">
        <v>0.25</v>
      </c>
      <c r="I39" s="30">
        <v>1.25</v>
      </c>
      <c r="J39" s="30">
        <v>6.5</v>
      </c>
      <c r="K39" s="30">
        <v>21</v>
      </c>
      <c r="L39" s="30">
        <v>53</v>
      </c>
      <c r="M39" s="30">
        <v>100</v>
      </c>
      <c r="N39" s="31" t="s">
        <v>72</v>
      </c>
      <c r="O39" s="32">
        <v>29.6</v>
      </c>
      <c r="P39" s="32">
        <v>88.5</v>
      </c>
      <c r="Q39" s="30">
        <v>292</v>
      </c>
    </row>
    <row r="40" spans="1:17" x14ac:dyDescent="0.35">
      <c r="B40" s="24" t="s">
        <v>71</v>
      </c>
      <c r="C40" s="25">
        <v>3996</v>
      </c>
      <c r="D40" s="17"/>
      <c r="E40" s="17">
        <v>240</v>
      </c>
      <c r="F40" s="17">
        <v>14802</v>
      </c>
      <c r="G40" s="41">
        <v>0.16</v>
      </c>
      <c r="H40" s="17">
        <v>3</v>
      </c>
      <c r="I40" s="17">
        <v>14</v>
      </c>
      <c r="J40" s="17">
        <v>120</v>
      </c>
      <c r="K40" s="17">
        <v>547</v>
      </c>
      <c r="L40" s="17">
        <v>2686</v>
      </c>
      <c r="M40" s="17">
        <v>12023</v>
      </c>
      <c r="N40" s="26" t="s">
        <v>73</v>
      </c>
      <c r="O40" s="27">
        <v>22.8</v>
      </c>
      <c r="P40" s="27">
        <v>89.8</v>
      </c>
      <c r="Q40" s="17">
        <v>2.7</v>
      </c>
    </row>
    <row r="41" spans="1:17" x14ac:dyDescent="0.35">
      <c r="B41" s="24"/>
      <c r="C41" s="29">
        <v>3987</v>
      </c>
      <c r="D41" s="30">
        <v>550</v>
      </c>
      <c r="E41" s="30">
        <v>220</v>
      </c>
      <c r="F41" s="30">
        <v>248</v>
      </c>
      <c r="G41" s="42">
        <v>0.04</v>
      </c>
      <c r="H41" s="30">
        <v>0.2</v>
      </c>
      <c r="I41" s="30">
        <v>1</v>
      </c>
      <c r="J41" s="30">
        <v>5</v>
      </c>
      <c r="K41" s="30">
        <v>19</v>
      </c>
      <c r="L41" s="30">
        <v>61</v>
      </c>
      <c r="M41" s="30">
        <v>184</v>
      </c>
      <c r="N41" s="31" t="s">
        <v>72</v>
      </c>
      <c r="O41" s="32">
        <v>32.4</v>
      </c>
      <c r="P41" s="32">
        <v>89.8</v>
      </c>
      <c r="Q41" s="30">
        <v>216</v>
      </c>
    </row>
    <row r="42" spans="1:17" x14ac:dyDescent="0.35">
      <c r="B42" s="24"/>
      <c r="C42" s="25">
        <v>4005</v>
      </c>
      <c r="D42" s="17"/>
      <c r="E42" s="17">
        <v>180</v>
      </c>
      <c r="F42" s="17">
        <v>3520</v>
      </c>
      <c r="G42" s="41">
        <v>0.16</v>
      </c>
      <c r="H42" s="17">
        <v>1</v>
      </c>
      <c r="I42" s="17">
        <v>4.5</v>
      </c>
      <c r="J42" s="17">
        <v>40</v>
      </c>
      <c r="K42" s="17">
        <v>215</v>
      </c>
      <c r="L42" s="17">
        <v>1100</v>
      </c>
      <c r="M42" s="17">
        <v>3177</v>
      </c>
      <c r="N42" s="26" t="s">
        <v>73</v>
      </c>
      <c r="O42" s="27">
        <v>18</v>
      </c>
      <c r="P42" s="27">
        <v>90.3</v>
      </c>
      <c r="Q42" s="17">
        <v>10</v>
      </c>
    </row>
    <row r="43" spans="1:17" x14ac:dyDescent="0.35">
      <c r="B43" s="24"/>
      <c r="C43" s="25">
        <v>4015</v>
      </c>
      <c r="D43" s="17"/>
      <c r="E43" s="17">
        <v>170</v>
      </c>
      <c r="F43" s="17"/>
      <c r="G43" s="41">
        <v>0.12</v>
      </c>
      <c r="H43" s="17">
        <v>2</v>
      </c>
      <c r="I43" s="17">
        <v>7.5</v>
      </c>
      <c r="J43" s="17">
        <v>103</v>
      </c>
      <c r="K43" s="17">
        <v>905</v>
      </c>
      <c r="L43" s="17">
        <v>6050</v>
      </c>
      <c r="M43" s="17"/>
      <c r="N43" s="26" t="s">
        <v>73</v>
      </c>
      <c r="O43" s="27"/>
      <c r="P43" s="27"/>
      <c r="Q43" s="17">
        <v>1.7</v>
      </c>
    </row>
    <row r="44" spans="1:17" x14ac:dyDescent="0.35">
      <c r="B44" s="24"/>
      <c r="C44" s="25">
        <v>4002</v>
      </c>
      <c r="D44" s="17"/>
      <c r="E44" s="17">
        <v>160</v>
      </c>
      <c r="F44" s="17"/>
      <c r="G44" s="41">
        <v>0.12</v>
      </c>
      <c r="H44" s="17">
        <v>18</v>
      </c>
      <c r="I44" s="17">
        <v>165</v>
      </c>
      <c r="J44" s="17">
        <v>4070</v>
      </c>
      <c r="K44" s="17"/>
      <c r="L44" s="17"/>
      <c r="M44" s="17"/>
      <c r="N44" s="26" t="s">
        <v>73</v>
      </c>
      <c r="O44" s="27"/>
      <c r="P44" s="27"/>
      <c r="Q44" s="28" t="s">
        <v>74</v>
      </c>
    </row>
    <row r="45" spans="1:17" x14ac:dyDescent="0.35">
      <c r="B45" s="24"/>
      <c r="C45" s="29">
        <v>3991</v>
      </c>
      <c r="D45" s="30">
        <v>600</v>
      </c>
      <c r="E45" s="30">
        <v>160</v>
      </c>
      <c r="F45" s="30">
        <v>162</v>
      </c>
      <c r="G45" s="42">
        <v>0.12</v>
      </c>
      <c r="H45" s="30">
        <v>0.15</v>
      </c>
      <c r="I45" s="30">
        <v>0.5</v>
      </c>
      <c r="J45" s="30">
        <v>3.5</v>
      </c>
      <c r="K45" s="30">
        <v>16</v>
      </c>
      <c r="L45" s="30">
        <v>57</v>
      </c>
      <c r="M45" s="30">
        <v>130</v>
      </c>
      <c r="N45" s="31" t="s">
        <v>72</v>
      </c>
      <c r="O45" s="32">
        <v>40.799999999999997</v>
      </c>
      <c r="P45" s="32">
        <v>91</v>
      </c>
      <c r="Q45" s="30">
        <v>240</v>
      </c>
    </row>
    <row r="46" spans="1:17" x14ac:dyDescent="0.35">
      <c r="B46" s="24"/>
      <c r="C46" s="25" t="s">
        <v>75</v>
      </c>
      <c r="D46" s="17"/>
      <c r="E46" s="17">
        <v>100</v>
      </c>
      <c r="F46" s="17">
        <v>12068</v>
      </c>
      <c r="G46" s="41">
        <v>0.1</v>
      </c>
      <c r="H46" s="17">
        <v>1</v>
      </c>
      <c r="I46" s="17">
        <v>12</v>
      </c>
      <c r="J46" s="17">
        <v>505</v>
      </c>
      <c r="K46" s="17">
        <v>3070</v>
      </c>
      <c r="L46" s="17">
        <v>7489</v>
      </c>
      <c r="M46" s="17">
        <v>11563</v>
      </c>
      <c r="N46" s="26" t="s">
        <v>73</v>
      </c>
      <c r="O46" s="27">
        <v>22.8</v>
      </c>
      <c r="P46" s="27">
        <v>90.3</v>
      </c>
      <c r="Q46" s="17">
        <v>1.8</v>
      </c>
    </row>
    <row r="47" spans="1:17" x14ac:dyDescent="0.35">
      <c r="B47" s="24"/>
      <c r="C47" s="25" t="s">
        <v>76</v>
      </c>
      <c r="D47" s="17"/>
      <c r="E47" s="17">
        <v>80</v>
      </c>
      <c r="F47" s="17"/>
      <c r="G47" s="41">
        <v>0.08</v>
      </c>
      <c r="H47" s="17">
        <v>7</v>
      </c>
      <c r="I47" s="17">
        <v>148</v>
      </c>
      <c r="J47" s="17">
        <v>6170</v>
      </c>
      <c r="K47" s="17"/>
      <c r="L47" s="17"/>
      <c r="M47" s="17"/>
      <c r="N47" s="26" t="s">
        <v>73</v>
      </c>
      <c r="O47" s="27"/>
      <c r="P47" s="27"/>
      <c r="Q47" s="28" t="s">
        <v>51</v>
      </c>
    </row>
    <row r="48" spans="1:17" x14ac:dyDescent="0.35">
      <c r="B48" s="24"/>
      <c r="C48" s="29" t="s">
        <v>77</v>
      </c>
      <c r="D48" s="30">
        <v>650</v>
      </c>
      <c r="E48" s="30">
        <v>100</v>
      </c>
      <c r="F48" s="30">
        <v>138</v>
      </c>
      <c r="G48" s="42">
        <v>0.16</v>
      </c>
      <c r="H48" s="30">
        <v>0.2</v>
      </c>
      <c r="I48" s="30">
        <v>0.5</v>
      </c>
      <c r="J48" s="30">
        <v>3</v>
      </c>
      <c r="K48" s="30">
        <v>19</v>
      </c>
      <c r="L48" s="30">
        <v>58</v>
      </c>
      <c r="M48" s="30">
        <v>112</v>
      </c>
      <c r="N48" s="31" t="s">
        <v>72</v>
      </c>
      <c r="O48" s="32">
        <v>35.6</v>
      </c>
      <c r="P48" s="32">
        <v>96</v>
      </c>
      <c r="Q48" s="30">
        <v>233</v>
      </c>
    </row>
    <row r="49" spans="1:17" x14ac:dyDescent="0.35">
      <c r="B49" s="36"/>
      <c r="C49" s="37" t="s">
        <v>78</v>
      </c>
      <c r="D49" s="38"/>
      <c r="E49" s="38">
        <v>60</v>
      </c>
      <c r="F49" s="38">
        <v>5787</v>
      </c>
      <c r="G49" s="43">
        <v>0.06</v>
      </c>
      <c r="H49" s="38">
        <v>2</v>
      </c>
      <c r="I49" s="38">
        <v>30</v>
      </c>
      <c r="J49" s="38">
        <v>465</v>
      </c>
      <c r="K49" s="38">
        <v>1604</v>
      </c>
      <c r="L49" s="38">
        <v>3477</v>
      </c>
      <c r="M49" s="38">
        <v>5284</v>
      </c>
      <c r="N49" s="39" t="s">
        <v>73</v>
      </c>
      <c r="O49" s="40">
        <v>29</v>
      </c>
      <c r="P49" s="40">
        <v>94.5</v>
      </c>
      <c r="Q49" s="38">
        <v>4.5999999999999996</v>
      </c>
    </row>
    <row r="50" spans="1:17" x14ac:dyDescent="0.35">
      <c r="A50" s="4">
        <v>11</v>
      </c>
      <c r="B50" s="44" t="s">
        <v>47</v>
      </c>
      <c r="C50" s="45">
        <v>3979</v>
      </c>
      <c r="D50" s="18">
        <v>450</v>
      </c>
      <c r="E50" s="18">
        <v>350</v>
      </c>
      <c r="F50" s="18">
        <v>210</v>
      </c>
      <c r="G50" s="46">
        <v>0.16</v>
      </c>
      <c r="H50" s="18">
        <v>0.75</v>
      </c>
      <c r="I50" s="18">
        <v>3.5</v>
      </c>
      <c r="J50" s="18">
        <v>20</v>
      </c>
      <c r="K50" s="18">
        <v>60</v>
      </c>
      <c r="L50" s="18">
        <v>125</v>
      </c>
      <c r="M50" s="18">
        <v>195</v>
      </c>
      <c r="N50" s="45" t="s">
        <v>72</v>
      </c>
      <c r="O50" s="47">
        <v>26.4</v>
      </c>
      <c r="P50" s="47">
        <v>80.599999999999994</v>
      </c>
      <c r="Q50" s="18">
        <v>124</v>
      </c>
    </row>
    <row r="51" spans="1:17" x14ac:dyDescent="0.35">
      <c r="B51" s="44" t="s">
        <v>30</v>
      </c>
      <c r="C51" s="45" t="s">
        <v>81</v>
      </c>
      <c r="D51" s="18"/>
      <c r="E51" s="18">
        <v>330</v>
      </c>
      <c r="F51" s="18">
        <v>550</v>
      </c>
      <c r="G51" s="46">
        <v>0.24</v>
      </c>
      <c r="H51" s="18">
        <v>3</v>
      </c>
      <c r="I51" s="18">
        <v>10</v>
      </c>
      <c r="J51" s="18">
        <v>58</v>
      </c>
      <c r="K51" s="18">
        <v>173</v>
      </c>
      <c r="L51" s="18">
        <v>348</v>
      </c>
      <c r="M51" s="18"/>
      <c r="N51" s="45"/>
      <c r="O51" s="47">
        <v>24</v>
      </c>
      <c r="P51" s="47">
        <v>87</v>
      </c>
      <c r="Q51" s="18">
        <v>44</v>
      </c>
    </row>
    <row r="52" spans="1:17" x14ac:dyDescent="0.35">
      <c r="B52" s="44" t="s">
        <v>79</v>
      </c>
      <c r="C52" s="45">
        <v>3983</v>
      </c>
      <c r="D52" s="18"/>
      <c r="E52" s="18">
        <v>310</v>
      </c>
      <c r="F52" s="18">
        <v>6197</v>
      </c>
      <c r="G52" s="46">
        <v>0.16</v>
      </c>
      <c r="H52" s="18">
        <v>6</v>
      </c>
      <c r="I52" s="18">
        <v>32</v>
      </c>
      <c r="J52" s="18">
        <v>275</v>
      </c>
      <c r="K52" s="18">
        <v>1130</v>
      </c>
      <c r="L52" s="18">
        <v>3140</v>
      </c>
      <c r="M52" s="18">
        <v>5878</v>
      </c>
      <c r="N52" s="45"/>
      <c r="O52" s="47">
        <v>21.2</v>
      </c>
      <c r="P52" s="47">
        <v>75.099999999999994</v>
      </c>
      <c r="Q52" s="18">
        <v>5</v>
      </c>
    </row>
    <row r="53" spans="1:17" x14ac:dyDescent="0.35">
      <c r="B53" s="44" t="s">
        <v>80</v>
      </c>
      <c r="C53" s="48" t="s">
        <v>82</v>
      </c>
      <c r="D53" s="49">
        <v>500</v>
      </c>
      <c r="E53" s="49">
        <v>260</v>
      </c>
      <c r="F53" s="49">
        <v>315</v>
      </c>
      <c r="G53" s="50">
        <v>0.2</v>
      </c>
      <c r="H53" s="49">
        <v>0.5</v>
      </c>
      <c r="I53" s="49">
        <v>2</v>
      </c>
      <c r="J53" s="49">
        <v>14</v>
      </c>
      <c r="K53" s="49">
        <v>57</v>
      </c>
      <c r="L53" s="49">
        <v>155</v>
      </c>
      <c r="M53" s="49">
        <v>284</v>
      </c>
      <c r="N53" s="48"/>
      <c r="O53" s="51">
        <v>26.8</v>
      </c>
      <c r="P53" s="51">
        <v>84.1</v>
      </c>
      <c r="Q53" s="49">
        <v>97</v>
      </c>
    </row>
    <row r="54" spans="1:17" x14ac:dyDescent="0.35">
      <c r="B54" s="44"/>
      <c r="C54" s="45" t="s">
        <v>83</v>
      </c>
      <c r="D54" s="18"/>
      <c r="E54" s="18">
        <v>240</v>
      </c>
      <c r="F54" s="18">
        <v>4752</v>
      </c>
      <c r="G54" s="46">
        <v>0.2</v>
      </c>
      <c r="H54" s="18">
        <v>0.5</v>
      </c>
      <c r="I54" s="18">
        <v>4</v>
      </c>
      <c r="J54" s="18">
        <v>65</v>
      </c>
      <c r="K54" s="18">
        <v>306</v>
      </c>
      <c r="L54" s="18">
        <v>1310</v>
      </c>
      <c r="M54" s="18">
        <v>4010</v>
      </c>
      <c r="N54" s="45"/>
      <c r="O54" s="47">
        <v>28.8</v>
      </c>
      <c r="P54" s="47">
        <v>89.8</v>
      </c>
      <c r="Q54" s="18">
        <v>7.6</v>
      </c>
    </row>
    <row r="55" spans="1:17" x14ac:dyDescent="0.35">
      <c r="B55" s="44"/>
      <c r="C55" s="45" t="s">
        <v>84</v>
      </c>
      <c r="D55" s="18"/>
      <c r="E55" s="18">
        <v>220</v>
      </c>
      <c r="F55" s="18"/>
      <c r="G55" s="46">
        <v>0.16</v>
      </c>
      <c r="H55" s="18">
        <v>1.5</v>
      </c>
      <c r="I55" s="18">
        <v>8</v>
      </c>
      <c r="J55" s="18">
        <v>180</v>
      </c>
      <c r="K55" s="18">
        <v>1080</v>
      </c>
      <c r="L55" s="18">
        <v>8790</v>
      </c>
      <c r="M55" s="18"/>
      <c r="N55" s="45"/>
      <c r="O55" s="47"/>
      <c r="P55" s="47"/>
      <c r="Q55" s="52" t="s">
        <v>86</v>
      </c>
    </row>
    <row r="56" spans="1:17" x14ac:dyDescent="0.35">
      <c r="B56" s="44"/>
      <c r="C56" s="48">
        <v>3981</v>
      </c>
      <c r="D56" s="49">
        <v>550</v>
      </c>
      <c r="E56" s="49">
        <v>220</v>
      </c>
      <c r="F56" s="49">
        <v>135</v>
      </c>
      <c r="G56" s="50">
        <v>0.16</v>
      </c>
      <c r="H56" s="49">
        <v>0.25</v>
      </c>
      <c r="I56" s="49">
        <v>1.3</v>
      </c>
      <c r="J56" s="49">
        <v>6.5</v>
      </c>
      <c r="K56" s="49">
        <v>21</v>
      </c>
      <c r="L56" s="49">
        <v>58</v>
      </c>
      <c r="M56" s="49">
        <v>119</v>
      </c>
      <c r="N56" s="48"/>
      <c r="O56" s="51">
        <v>29.6</v>
      </c>
      <c r="P56" s="51">
        <v>85.6</v>
      </c>
      <c r="Q56" s="49">
        <v>277</v>
      </c>
    </row>
    <row r="57" spans="1:17" x14ac:dyDescent="0.35">
      <c r="B57" s="44"/>
      <c r="C57" s="45" t="s">
        <v>85</v>
      </c>
      <c r="D57" s="18"/>
      <c r="E57" s="18">
        <v>200</v>
      </c>
      <c r="F57" s="18">
        <v>501</v>
      </c>
      <c r="G57" s="46">
        <v>0.16</v>
      </c>
      <c r="H57" s="18">
        <v>0.25</v>
      </c>
      <c r="I57" s="18">
        <v>0.75</v>
      </c>
      <c r="J57" s="18">
        <v>5</v>
      </c>
      <c r="K57" s="18">
        <v>29</v>
      </c>
      <c r="L57" s="18">
        <v>144</v>
      </c>
      <c r="M57" s="18">
        <v>483</v>
      </c>
      <c r="N57" s="45"/>
      <c r="O57" s="47">
        <v>26.4</v>
      </c>
      <c r="P57" s="47">
        <v>91.1</v>
      </c>
      <c r="Q57" s="18">
        <v>70</v>
      </c>
    </row>
    <row r="58" spans="1:17" x14ac:dyDescent="0.35">
      <c r="B58" s="44"/>
      <c r="C58" s="45" t="s">
        <v>87</v>
      </c>
      <c r="D58" s="18"/>
      <c r="E58" s="18">
        <v>180</v>
      </c>
      <c r="F58" s="18">
        <v>6399</v>
      </c>
      <c r="G58" s="18">
        <v>0.16</v>
      </c>
      <c r="H58" s="18">
        <v>0.75</v>
      </c>
      <c r="I58" s="18">
        <v>3</v>
      </c>
      <c r="J58" s="18">
        <v>36</v>
      </c>
      <c r="K58" s="18">
        <v>285</v>
      </c>
      <c r="L58" s="18">
        <v>2240</v>
      </c>
      <c r="M58" s="18">
        <v>5880</v>
      </c>
      <c r="N58" s="18"/>
      <c r="O58" s="47">
        <v>28.8</v>
      </c>
      <c r="P58" s="47">
        <v>89.8</v>
      </c>
      <c r="Q58" s="18">
        <v>4.0999999999999996</v>
      </c>
    </row>
    <row r="59" spans="1:17" x14ac:dyDescent="0.35">
      <c r="B59" s="44"/>
      <c r="C59" s="45" t="s">
        <v>88</v>
      </c>
      <c r="D59" s="18"/>
      <c r="E59" s="18">
        <v>160</v>
      </c>
      <c r="F59" s="18"/>
      <c r="G59" s="18">
        <v>0.12</v>
      </c>
      <c r="H59" s="18">
        <v>3</v>
      </c>
      <c r="I59" s="18">
        <v>18</v>
      </c>
      <c r="J59" s="18">
        <v>240</v>
      </c>
      <c r="K59" s="18">
        <v>4810</v>
      </c>
      <c r="L59" s="18"/>
      <c r="M59" s="18"/>
      <c r="N59" s="18"/>
      <c r="O59" s="47"/>
      <c r="P59" s="47"/>
      <c r="Q59" s="52" t="s">
        <v>51</v>
      </c>
    </row>
    <row r="60" spans="1:17" x14ac:dyDescent="0.35">
      <c r="B60" s="44"/>
      <c r="C60" s="48">
        <v>3980</v>
      </c>
      <c r="D60" s="49">
        <v>600</v>
      </c>
      <c r="E60" s="49">
        <v>160</v>
      </c>
      <c r="F60" s="49">
        <v>332</v>
      </c>
      <c r="G60" s="49">
        <v>0.12</v>
      </c>
      <c r="H60" s="49">
        <v>0.25</v>
      </c>
      <c r="I60" s="49">
        <v>0.6</v>
      </c>
      <c r="J60" s="49">
        <v>5.5</v>
      </c>
      <c r="K60" s="49">
        <v>30</v>
      </c>
      <c r="L60" s="49">
        <v>129</v>
      </c>
      <c r="M60" s="49">
        <v>327</v>
      </c>
      <c r="N60" s="49"/>
      <c r="O60" s="51">
        <v>30</v>
      </c>
      <c r="P60" s="51">
        <v>88.4</v>
      </c>
      <c r="Q60" s="49">
        <v>105</v>
      </c>
    </row>
    <row r="61" spans="1:17" x14ac:dyDescent="0.35">
      <c r="B61" s="44"/>
      <c r="C61" s="45" t="s">
        <v>89</v>
      </c>
      <c r="D61" s="18"/>
      <c r="E61" s="18">
        <v>140</v>
      </c>
      <c r="F61" s="18">
        <v>1556</v>
      </c>
      <c r="G61" s="18">
        <v>0.12</v>
      </c>
      <c r="H61" s="18">
        <v>0.25</v>
      </c>
      <c r="I61" s="18">
        <v>0.75</v>
      </c>
      <c r="J61" s="18">
        <v>11</v>
      </c>
      <c r="K61" s="18">
        <v>132</v>
      </c>
      <c r="L61" s="18">
        <v>755</v>
      </c>
      <c r="M61" s="18">
        <v>1448</v>
      </c>
      <c r="N61" s="18"/>
      <c r="O61" s="47">
        <v>26</v>
      </c>
      <c r="P61" s="47">
        <v>91</v>
      </c>
      <c r="Q61" s="18">
        <v>15</v>
      </c>
    </row>
    <row r="62" spans="1:17" x14ac:dyDescent="0.35">
      <c r="B62" s="44"/>
      <c r="C62" s="48" t="s">
        <v>90</v>
      </c>
      <c r="D62" s="49">
        <v>650</v>
      </c>
      <c r="E62" s="49">
        <v>120</v>
      </c>
      <c r="F62" s="49">
        <v>135</v>
      </c>
      <c r="G62" s="49">
        <v>0.12</v>
      </c>
      <c r="H62" s="49">
        <v>0.1</v>
      </c>
      <c r="I62" s="49">
        <v>0.3</v>
      </c>
      <c r="J62" s="49">
        <v>3.5</v>
      </c>
      <c r="K62" s="49">
        <v>21</v>
      </c>
      <c r="L62" s="49">
        <v>63</v>
      </c>
      <c r="M62" s="49">
        <v>118</v>
      </c>
      <c r="N62" s="49"/>
      <c r="O62" s="51">
        <v>34.799999999999997</v>
      </c>
      <c r="P62" s="51">
        <v>91</v>
      </c>
      <c r="Q62" s="49">
        <v>220</v>
      </c>
    </row>
    <row r="63" spans="1:17" x14ac:dyDescent="0.35">
      <c r="B63" s="44"/>
      <c r="C63" s="45">
        <v>3973</v>
      </c>
      <c r="D63" s="18"/>
      <c r="E63" s="18">
        <v>100</v>
      </c>
      <c r="F63" s="18">
        <v>529</v>
      </c>
      <c r="G63" s="18">
        <v>0.08</v>
      </c>
      <c r="H63" s="18">
        <v>0.25</v>
      </c>
      <c r="I63" s="18">
        <v>4</v>
      </c>
      <c r="J63" s="18">
        <v>57</v>
      </c>
      <c r="K63" s="18">
        <v>178</v>
      </c>
      <c r="L63" s="18">
        <v>340</v>
      </c>
      <c r="M63" s="18">
        <v>493</v>
      </c>
      <c r="N63" s="18"/>
      <c r="O63" s="47">
        <v>29.2</v>
      </c>
      <c r="P63" s="47">
        <v>95.2</v>
      </c>
      <c r="Q63" s="18">
        <v>47</v>
      </c>
    </row>
    <row r="64" spans="1:17" x14ac:dyDescent="0.35">
      <c r="B64" s="53"/>
      <c r="C64" s="54" t="s">
        <v>91</v>
      </c>
      <c r="D64" s="55"/>
      <c r="E64" s="55">
        <v>80</v>
      </c>
      <c r="F64" s="55">
        <v>1709</v>
      </c>
      <c r="G64" s="55">
        <v>0.08</v>
      </c>
      <c r="H64" s="55">
        <v>0.5</v>
      </c>
      <c r="I64" s="55">
        <v>2</v>
      </c>
      <c r="J64" s="55">
        <v>106</v>
      </c>
      <c r="K64" s="55">
        <v>443</v>
      </c>
      <c r="L64" s="55">
        <v>960</v>
      </c>
      <c r="M64" s="55">
        <v>1480</v>
      </c>
      <c r="N64" s="55"/>
      <c r="O64" s="56">
        <v>40.799999999999997</v>
      </c>
      <c r="P64" s="56">
        <v>94.3</v>
      </c>
      <c r="Q64" s="55">
        <v>16</v>
      </c>
    </row>
    <row r="65" spans="1:17" x14ac:dyDescent="0.35">
      <c r="A65" s="4">
        <v>12</v>
      </c>
      <c r="B65" s="44" t="s">
        <v>69</v>
      </c>
      <c r="C65" s="57">
        <v>4007</v>
      </c>
      <c r="D65" s="18">
        <v>450</v>
      </c>
      <c r="E65" s="18">
        <v>330</v>
      </c>
      <c r="F65" s="18">
        <v>1258</v>
      </c>
      <c r="G65" s="46">
        <v>0.36</v>
      </c>
      <c r="H65" s="18">
        <v>2</v>
      </c>
      <c r="I65" s="18">
        <v>11</v>
      </c>
      <c r="J65" s="18">
        <v>78</v>
      </c>
      <c r="K65" s="18">
        <v>288</v>
      </c>
      <c r="L65" s="18">
        <v>701</v>
      </c>
      <c r="M65" s="18">
        <v>1165</v>
      </c>
      <c r="N65" s="45" t="s">
        <v>41</v>
      </c>
      <c r="O65" s="47">
        <v>24</v>
      </c>
      <c r="P65" s="47">
        <v>82.4</v>
      </c>
      <c r="Q65" s="18">
        <v>23</v>
      </c>
    </row>
    <row r="66" spans="1:17" x14ac:dyDescent="0.35">
      <c r="B66" s="44" t="s">
        <v>70</v>
      </c>
      <c r="C66" s="58">
        <v>4019</v>
      </c>
      <c r="D66" s="59">
        <v>500</v>
      </c>
      <c r="E66" s="59">
        <v>270</v>
      </c>
      <c r="F66" s="59">
        <v>492</v>
      </c>
      <c r="G66" s="60">
        <v>0.2</v>
      </c>
      <c r="H66" s="59">
        <v>1</v>
      </c>
      <c r="I66" s="59">
        <v>5.5</v>
      </c>
      <c r="J66" s="59">
        <v>34</v>
      </c>
      <c r="K66" s="59">
        <v>106</v>
      </c>
      <c r="L66" s="59">
        <v>255</v>
      </c>
      <c r="M66" s="59">
        <v>450</v>
      </c>
      <c r="N66" s="59"/>
      <c r="O66" s="61">
        <v>30</v>
      </c>
      <c r="P66" s="61">
        <v>89.8</v>
      </c>
      <c r="Q66" s="59">
        <v>63</v>
      </c>
    </row>
    <row r="67" spans="1:17" x14ac:dyDescent="0.35">
      <c r="B67" s="44" t="s">
        <v>79</v>
      </c>
      <c r="C67" s="62">
        <v>4009</v>
      </c>
      <c r="D67" s="49">
        <v>550</v>
      </c>
      <c r="E67" s="49">
        <v>220</v>
      </c>
      <c r="F67" s="49">
        <v>243</v>
      </c>
      <c r="G67" s="50">
        <v>0.12</v>
      </c>
      <c r="H67" s="49">
        <v>0.5</v>
      </c>
      <c r="I67" s="49">
        <v>1</v>
      </c>
      <c r="J67" s="49">
        <v>9</v>
      </c>
      <c r="K67" s="49">
        <v>30</v>
      </c>
      <c r="L67" s="49">
        <v>94</v>
      </c>
      <c r="M67" s="49">
        <v>213</v>
      </c>
      <c r="N67" s="49"/>
      <c r="O67" s="51">
        <v>29.2</v>
      </c>
      <c r="P67" s="51">
        <v>87.1</v>
      </c>
      <c r="Q67" s="49">
        <v>152</v>
      </c>
    </row>
    <row r="68" spans="1:17" x14ac:dyDescent="0.35">
      <c r="B68" s="44" t="s">
        <v>80</v>
      </c>
      <c r="C68" s="57">
        <v>4000</v>
      </c>
      <c r="D68" s="18"/>
      <c r="E68" s="18">
        <v>200</v>
      </c>
      <c r="F68" s="18">
        <v>1862</v>
      </c>
      <c r="G68" s="46">
        <v>0.18</v>
      </c>
      <c r="H68" s="18">
        <v>1</v>
      </c>
      <c r="I68" s="18">
        <v>4</v>
      </c>
      <c r="J68" s="18">
        <v>31</v>
      </c>
      <c r="K68" s="18">
        <v>133</v>
      </c>
      <c r="L68" s="18">
        <v>598</v>
      </c>
      <c r="M68" s="18">
        <v>1675</v>
      </c>
      <c r="N68" s="18"/>
      <c r="O68" s="47">
        <v>24.8</v>
      </c>
      <c r="P68" s="47">
        <v>88.5</v>
      </c>
      <c r="Q68" s="18">
        <v>18</v>
      </c>
    </row>
    <row r="69" spans="1:17" x14ac:dyDescent="0.35">
      <c r="B69" s="44"/>
      <c r="C69" s="57">
        <v>4018</v>
      </c>
      <c r="D69" s="18"/>
      <c r="E69" s="18">
        <v>180</v>
      </c>
      <c r="F69" s="18"/>
      <c r="G69" s="46">
        <v>0.14000000000000001</v>
      </c>
      <c r="H69" s="18">
        <v>4</v>
      </c>
      <c r="I69" s="18">
        <v>18</v>
      </c>
      <c r="J69" s="18">
        <v>180</v>
      </c>
      <c r="K69" s="18">
        <v>1829</v>
      </c>
      <c r="L69" s="18">
        <v>10670</v>
      </c>
      <c r="M69" s="18"/>
      <c r="N69" s="18"/>
      <c r="O69" s="47"/>
      <c r="P69" s="47"/>
      <c r="Q69" s="18">
        <v>1.1000000000000001</v>
      </c>
    </row>
    <row r="70" spans="1:17" x14ac:dyDescent="0.35">
      <c r="B70" s="44"/>
      <c r="C70" s="57">
        <v>3995</v>
      </c>
      <c r="D70" s="18"/>
      <c r="E70" s="18">
        <v>160</v>
      </c>
      <c r="F70" s="18"/>
      <c r="G70" s="46">
        <v>0.06</v>
      </c>
      <c r="H70" s="18">
        <v>60</v>
      </c>
      <c r="I70" s="18">
        <v>238</v>
      </c>
      <c r="J70" s="18">
        <v>3560</v>
      </c>
      <c r="K70" s="18"/>
      <c r="L70" s="18"/>
      <c r="M70" s="18"/>
      <c r="N70" s="18"/>
      <c r="O70" s="47"/>
      <c r="P70" s="47"/>
      <c r="Q70" s="52" t="s">
        <v>95</v>
      </c>
    </row>
    <row r="71" spans="1:17" x14ac:dyDescent="0.35">
      <c r="B71" s="44"/>
      <c r="C71" s="62">
        <v>4017</v>
      </c>
      <c r="D71" s="49">
        <v>600</v>
      </c>
      <c r="E71" s="49">
        <v>150</v>
      </c>
      <c r="F71" s="49">
        <v>1047</v>
      </c>
      <c r="G71" s="50">
        <v>0.14000000000000001</v>
      </c>
      <c r="H71" s="49">
        <v>0.5</v>
      </c>
      <c r="I71" s="49">
        <v>3</v>
      </c>
      <c r="J71" s="49">
        <v>25</v>
      </c>
      <c r="K71" s="49">
        <v>148</v>
      </c>
      <c r="L71" s="49">
        <v>515</v>
      </c>
      <c r="M71" s="49">
        <v>943</v>
      </c>
      <c r="N71" s="49"/>
      <c r="O71" s="51">
        <v>27.6</v>
      </c>
      <c r="P71" s="51">
        <v>92.2</v>
      </c>
      <c r="Q71" s="49">
        <v>26</v>
      </c>
    </row>
    <row r="72" spans="1:17" x14ac:dyDescent="0.35">
      <c r="B72" s="44"/>
      <c r="C72" s="63" t="s">
        <v>92</v>
      </c>
      <c r="D72" s="64"/>
      <c r="E72" s="64">
        <v>100</v>
      </c>
      <c r="F72" s="64"/>
      <c r="G72" s="65">
        <v>0.08</v>
      </c>
      <c r="H72" s="64">
        <v>3</v>
      </c>
      <c r="I72" s="64">
        <v>50</v>
      </c>
      <c r="J72" s="64">
        <v>2200</v>
      </c>
      <c r="K72" s="64">
        <v>7720</v>
      </c>
      <c r="L72" s="64"/>
      <c r="M72" s="64"/>
      <c r="N72" s="64"/>
      <c r="O72" s="66"/>
      <c r="P72" s="66"/>
      <c r="Q72" s="67" t="s">
        <v>86</v>
      </c>
    </row>
    <row r="73" spans="1:17" x14ac:dyDescent="0.35">
      <c r="B73" s="44"/>
      <c r="C73" s="57" t="s">
        <v>93</v>
      </c>
      <c r="D73" s="18">
        <v>650</v>
      </c>
      <c r="E73" s="18">
        <v>100</v>
      </c>
      <c r="F73" s="18">
        <v>462</v>
      </c>
      <c r="G73" s="46">
        <v>0.12</v>
      </c>
      <c r="H73" s="18">
        <v>0.25</v>
      </c>
      <c r="I73" s="18">
        <v>1.5</v>
      </c>
      <c r="J73" s="18">
        <v>25</v>
      </c>
      <c r="K73" s="18">
        <v>114</v>
      </c>
      <c r="L73" s="18">
        <v>257</v>
      </c>
      <c r="M73" s="18">
        <v>412</v>
      </c>
      <c r="N73" s="18"/>
      <c r="O73" s="47">
        <v>33.6</v>
      </c>
      <c r="P73" s="47">
        <v>93.3</v>
      </c>
      <c r="Q73" s="18">
        <v>56</v>
      </c>
    </row>
    <row r="74" spans="1:17" x14ac:dyDescent="0.35">
      <c r="B74" s="53"/>
      <c r="C74" s="68" t="s">
        <v>94</v>
      </c>
      <c r="D74" s="55"/>
      <c r="E74" s="55">
        <v>60</v>
      </c>
      <c r="F74" s="55"/>
      <c r="G74" s="69">
        <v>0.08</v>
      </c>
      <c r="H74" s="55">
        <v>0.5</v>
      </c>
      <c r="I74" s="55">
        <v>50</v>
      </c>
      <c r="J74" s="55">
        <v>1040</v>
      </c>
      <c r="K74" s="55">
        <v>3300</v>
      </c>
      <c r="L74" s="55">
        <v>7110</v>
      </c>
      <c r="M74" s="55">
        <v>10697</v>
      </c>
      <c r="N74" s="55"/>
      <c r="O74" s="56"/>
      <c r="P74" s="56"/>
      <c r="Q74" s="55">
        <v>2.2000000000000002</v>
      </c>
    </row>
    <row r="75" spans="1:17" x14ac:dyDescent="0.35">
      <c r="B75" s="44" t="s">
        <v>69</v>
      </c>
      <c r="C75" s="57">
        <v>4016</v>
      </c>
      <c r="D75" s="18">
        <v>450</v>
      </c>
      <c r="E75" s="18">
        <v>330</v>
      </c>
      <c r="F75" s="18">
        <v>997</v>
      </c>
      <c r="G75" s="18">
        <v>0.26</v>
      </c>
      <c r="H75" s="18">
        <v>1.5</v>
      </c>
      <c r="I75" s="18">
        <v>6</v>
      </c>
      <c r="J75" s="18">
        <v>47</v>
      </c>
      <c r="K75" s="18">
        <v>177</v>
      </c>
      <c r="L75" s="18">
        <v>475</v>
      </c>
      <c r="M75" s="18">
        <v>876</v>
      </c>
      <c r="N75" s="18"/>
      <c r="O75" s="47">
        <v>25.6</v>
      </c>
      <c r="P75" s="47">
        <v>84.1</v>
      </c>
      <c r="Q75" s="18">
        <v>32</v>
      </c>
    </row>
    <row r="76" spans="1:17" x14ac:dyDescent="0.35">
      <c r="B76" s="44" t="s">
        <v>70</v>
      </c>
      <c r="C76" s="58">
        <v>4012</v>
      </c>
      <c r="D76" s="59">
        <v>500</v>
      </c>
      <c r="E76" s="59">
        <v>270</v>
      </c>
      <c r="F76" s="59">
        <v>301</v>
      </c>
      <c r="G76" s="59">
        <v>0.16</v>
      </c>
      <c r="H76" s="59">
        <v>0.5</v>
      </c>
      <c r="I76" s="59">
        <v>2.5</v>
      </c>
      <c r="J76" s="59">
        <v>16</v>
      </c>
      <c r="K76" s="59">
        <v>59</v>
      </c>
      <c r="L76" s="59">
        <v>148</v>
      </c>
      <c r="M76" s="59">
        <v>268</v>
      </c>
      <c r="N76" s="59"/>
      <c r="O76" s="61">
        <v>27.2</v>
      </c>
      <c r="P76" s="61">
        <v>85.6</v>
      </c>
      <c r="Q76" s="59">
        <v>107</v>
      </c>
    </row>
    <row r="77" spans="1:17" x14ac:dyDescent="0.35">
      <c r="B77" s="44" t="s">
        <v>96</v>
      </c>
      <c r="C77" s="62">
        <v>4008</v>
      </c>
      <c r="D77" s="49">
        <v>550</v>
      </c>
      <c r="E77" s="49">
        <v>220</v>
      </c>
      <c r="F77" s="49">
        <v>92</v>
      </c>
      <c r="G77" s="49">
        <v>0.16</v>
      </c>
      <c r="H77" s="49">
        <v>0.25</v>
      </c>
      <c r="I77" s="49">
        <v>1</v>
      </c>
      <c r="J77" s="49">
        <v>4.5</v>
      </c>
      <c r="K77" s="49">
        <v>14</v>
      </c>
      <c r="L77" s="49">
        <v>38</v>
      </c>
      <c r="M77" s="49">
        <v>80</v>
      </c>
      <c r="N77" s="49"/>
      <c r="O77" s="51">
        <v>31.2</v>
      </c>
      <c r="P77" s="51">
        <v>88.5</v>
      </c>
      <c r="Q77" s="49">
        <v>436</v>
      </c>
    </row>
    <row r="78" spans="1:17" x14ac:dyDescent="0.35">
      <c r="B78" s="44" t="s">
        <v>80</v>
      </c>
      <c r="C78" s="57">
        <v>4014</v>
      </c>
      <c r="D78" s="18"/>
      <c r="E78" s="18">
        <v>180</v>
      </c>
      <c r="F78" s="18">
        <v>1976</v>
      </c>
      <c r="G78" s="18">
        <v>0.08</v>
      </c>
      <c r="H78" s="18">
        <v>1.25</v>
      </c>
      <c r="I78" s="18">
        <v>6</v>
      </c>
      <c r="J78" s="18">
        <v>39</v>
      </c>
      <c r="K78" s="18">
        <v>166</v>
      </c>
      <c r="L78" s="18">
        <v>640</v>
      </c>
      <c r="M78" s="18">
        <v>1682</v>
      </c>
      <c r="N78" s="18"/>
      <c r="O78" s="47">
        <v>28</v>
      </c>
      <c r="P78" s="47">
        <v>88.5</v>
      </c>
      <c r="Q78" s="18">
        <v>20</v>
      </c>
    </row>
    <row r="79" spans="1:17" x14ac:dyDescent="0.35">
      <c r="B79" s="44"/>
      <c r="C79" s="57">
        <v>4023</v>
      </c>
      <c r="D79" s="18"/>
      <c r="E79" s="18">
        <v>160</v>
      </c>
      <c r="F79" s="18"/>
      <c r="G79" s="18">
        <v>0.12</v>
      </c>
      <c r="H79" s="18">
        <v>3</v>
      </c>
      <c r="I79" s="18">
        <v>18</v>
      </c>
      <c r="J79" s="18">
        <v>168</v>
      </c>
      <c r="K79" s="18">
        <v>1175</v>
      </c>
      <c r="L79" s="18">
        <v>7170</v>
      </c>
      <c r="M79" s="18"/>
      <c r="N79" s="18"/>
      <c r="O79" s="47"/>
      <c r="P79" s="47"/>
      <c r="Q79" s="18">
        <v>1.4</v>
      </c>
    </row>
    <row r="80" spans="1:17" x14ac:dyDescent="0.35">
      <c r="B80" s="44"/>
      <c r="C80" s="62">
        <v>4010</v>
      </c>
      <c r="D80" s="49">
        <v>600</v>
      </c>
      <c r="E80" s="49">
        <v>150</v>
      </c>
      <c r="F80" s="49">
        <v>189</v>
      </c>
      <c r="G80" s="49">
        <v>0.12</v>
      </c>
      <c r="H80" s="49">
        <v>0.25</v>
      </c>
      <c r="I80" s="49">
        <v>0.75</v>
      </c>
      <c r="J80" s="49">
        <v>4.5</v>
      </c>
      <c r="K80" s="49">
        <v>18</v>
      </c>
      <c r="L80" s="49">
        <v>63</v>
      </c>
      <c r="M80" s="49">
        <v>150</v>
      </c>
      <c r="N80" s="49"/>
      <c r="O80" s="51">
        <v>36.799999999999997</v>
      </c>
      <c r="P80" s="51">
        <v>93.4</v>
      </c>
      <c r="Q80" s="49">
        <v>212</v>
      </c>
    </row>
    <row r="81" spans="1:17" x14ac:dyDescent="0.35">
      <c r="B81" s="44"/>
      <c r="C81" s="57" t="s">
        <v>97</v>
      </c>
      <c r="D81" s="18"/>
      <c r="E81" s="18">
        <v>130</v>
      </c>
      <c r="F81" s="18">
        <v>481</v>
      </c>
      <c r="G81" s="18">
        <v>0.12</v>
      </c>
      <c r="H81" s="18">
        <v>0.25</v>
      </c>
      <c r="I81" s="18">
        <v>1</v>
      </c>
      <c r="J81" s="18">
        <v>7.5</v>
      </c>
      <c r="K81" s="18">
        <v>42</v>
      </c>
      <c r="L81" s="18">
        <v>173</v>
      </c>
      <c r="M81" s="18">
        <v>384</v>
      </c>
      <c r="N81" s="18"/>
      <c r="O81" s="47">
        <v>41.6</v>
      </c>
      <c r="P81" s="47">
        <v>95.2</v>
      </c>
      <c r="Q81" s="18">
        <v>71</v>
      </c>
    </row>
    <row r="82" spans="1:17" x14ac:dyDescent="0.35">
      <c r="B82" s="44"/>
      <c r="C82" s="63" t="s">
        <v>98</v>
      </c>
      <c r="D82" s="64"/>
      <c r="E82" s="64">
        <v>100</v>
      </c>
      <c r="F82" s="64">
        <v>9972</v>
      </c>
      <c r="G82" s="64">
        <v>0.12</v>
      </c>
      <c r="H82" s="64">
        <v>0.5</v>
      </c>
      <c r="I82" s="64">
        <v>4</v>
      </c>
      <c r="J82" s="64">
        <v>216</v>
      </c>
      <c r="K82" s="64">
        <v>2230</v>
      </c>
      <c r="L82" s="64">
        <v>6325</v>
      </c>
      <c r="M82" s="64">
        <v>9418</v>
      </c>
      <c r="N82" s="64"/>
      <c r="O82" s="66">
        <v>28</v>
      </c>
      <c r="P82" s="66">
        <v>94.3</v>
      </c>
      <c r="Q82" s="64">
        <v>2.2000000000000002</v>
      </c>
    </row>
    <row r="83" spans="1:17" x14ac:dyDescent="0.35">
      <c r="B83" s="44"/>
      <c r="C83" s="57">
        <v>4011</v>
      </c>
      <c r="D83" s="18">
        <v>650</v>
      </c>
      <c r="E83" s="18">
        <v>100</v>
      </c>
      <c r="F83" s="18">
        <v>138</v>
      </c>
      <c r="G83" s="18">
        <v>0.08</v>
      </c>
      <c r="H83" s="18">
        <v>0.15</v>
      </c>
      <c r="I83" s="18">
        <v>0.5</v>
      </c>
      <c r="J83" s="18">
        <v>4.5</v>
      </c>
      <c r="K83" s="18">
        <v>22</v>
      </c>
      <c r="L83" s="18">
        <v>60</v>
      </c>
      <c r="M83" s="18">
        <v>111</v>
      </c>
      <c r="N83" s="18"/>
      <c r="O83" s="47">
        <v>39.6</v>
      </c>
      <c r="P83" s="47">
        <v>92.2</v>
      </c>
      <c r="Q83" s="18">
        <v>242</v>
      </c>
    </row>
    <row r="84" spans="1:17" x14ac:dyDescent="0.35">
      <c r="B84" s="53"/>
      <c r="C84" s="68" t="s">
        <v>99</v>
      </c>
      <c r="D84" s="55"/>
      <c r="E84" s="55">
        <v>80</v>
      </c>
      <c r="F84" s="55">
        <v>664</v>
      </c>
      <c r="G84" s="55">
        <v>0.08</v>
      </c>
      <c r="H84" s="55">
        <v>0.25</v>
      </c>
      <c r="I84" s="55">
        <v>1</v>
      </c>
      <c r="J84" s="55">
        <v>18</v>
      </c>
      <c r="K84" s="55">
        <v>125</v>
      </c>
      <c r="L84" s="55">
        <v>332</v>
      </c>
      <c r="M84" s="55">
        <v>558</v>
      </c>
      <c r="N84" s="55"/>
      <c r="O84" s="56">
        <v>47.2</v>
      </c>
      <c r="P84" s="56">
        <v>96.1</v>
      </c>
      <c r="Q84" s="55">
        <v>44</v>
      </c>
    </row>
    <row r="85" spans="1:17" x14ac:dyDescent="0.35">
      <c r="A85" s="4">
        <v>13</v>
      </c>
      <c r="B85" s="70" t="s">
        <v>47</v>
      </c>
      <c r="C85" s="71" t="s">
        <v>100</v>
      </c>
      <c r="D85" s="19">
        <v>450</v>
      </c>
      <c r="E85" s="19">
        <v>310</v>
      </c>
      <c r="F85" s="19">
        <v>7106</v>
      </c>
      <c r="G85" s="72">
        <v>0.2</v>
      </c>
      <c r="H85" s="19">
        <v>1.5</v>
      </c>
      <c r="I85" s="19">
        <v>10</v>
      </c>
      <c r="J85" s="19">
        <v>138</v>
      </c>
      <c r="K85" s="19">
        <v>845</v>
      </c>
      <c r="L85" s="19">
        <v>2940</v>
      </c>
      <c r="M85" s="19">
        <v>6327</v>
      </c>
      <c r="N85" s="71" t="s">
        <v>41</v>
      </c>
      <c r="O85" s="73">
        <v>25.2</v>
      </c>
      <c r="P85" s="73">
        <v>88.5</v>
      </c>
      <c r="Q85" s="19">
        <v>5</v>
      </c>
    </row>
    <row r="86" spans="1:17" x14ac:dyDescent="0.35">
      <c r="B86" s="70" t="s">
        <v>30</v>
      </c>
      <c r="C86" s="74">
        <v>4027</v>
      </c>
      <c r="D86" s="75">
        <v>500</v>
      </c>
      <c r="E86" s="75">
        <v>260</v>
      </c>
      <c r="F86" s="75">
        <v>1988</v>
      </c>
      <c r="G86" s="76">
        <v>0.16</v>
      </c>
      <c r="H86" s="75">
        <v>1</v>
      </c>
      <c r="I86" s="75">
        <v>4</v>
      </c>
      <c r="J86" s="75">
        <v>40</v>
      </c>
      <c r="K86" s="75">
        <v>199</v>
      </c>
      <c r="L86" s="75">
        <v>690</v>
      </c>
      <c r="M86" s="75">
        <v>1723</v>
      </c>
      <c r="N86" s="74"/>
      <c r="O86" s="77">
        <v>28</v>
      </c>
      <c r="P86" s="77">
        <v>87.1</v>
      </c>
      <c r="Q86" s="75">
        <v>20</v>
      </c>
    </row>
    <row r="87" spans="1:17" x14ac:dyDescent="0.35">
      <c r="B87" s="70" t="s">
        <v>31</v>
      </c>
      <c r="C87" s="78">
        <v>4006</v>
      </c>
      <c r="D87" s="79">
        <v>550</v>
      </c>
      <c r="E87" s="79">
        <v>220</v>
      </c>
      <c r="F87" s="79">
        <v>299</v>
      </c>
      <c r="G87" s="80">
        <v>0.12</v>
      </c>
      <c r="H87" s="79">
        <v>0.25</v>
      </c>
      <c r="I87" s="79">
        <v>1.5</v>
      </c>
      <c r="J87" s="79">
        <v>8</v>
      </c>
      <c r="K87" s="79">
        <v>31</v>
      </c>
      <c r="L87" s="79">
        <v>106</v>
      </c>
      <c r="M87" s="79">
        <v>250</v>
      </c>
      <c r="N87" s="78"/>
      <c r="O87" s="81">
        <v>34.799999999999997</v>
      </c>
      <c r="P87" s="81">
        <v>89.8</v>
      </c>
      <c r="Q87" s="79">
        <v>128</v>
      </c>
    </row>
    <row r="88" spans="1:17" x14ac:dyDescent="0.35">
      <c r="B88" s="70" t="s">
        <v>105</v>
      </c>
      <c r="C88" s="71" t="s">
        <v>101</v>
      </c>
      <c r="D88" s="19"/>
      <c r="E88" s="19">
        <v>200</v>
      </c>
      <c r="F88" s="19">
        <v>1054</v>
      </c>
      <c r="G88" s="72">
        <v>0.16</v>
      </c>
      <c r="H88" s="19">
        <v>0.25</v>
      </c>
      <c r="I88" s="19">
        <v>0.5</v>
      </c>
      <c r="J88" s="19">
        <v>10</v>
      </c>
      <c r="K88" s="19">
        <v>69</v>
      </c>
      <c r="L88" s="19">
        <v>312</v>
      </c>
      <c r="M88" s="19">
        <v>858</v>
      </c>
      <c r="N88" s="71"/>
      <c r="O88" s="73">
        <v>30</v>
      </c>
      <c r="P88" s="73">
        <v>92.2</v>
      </c>
      <c r="Q88" s="19">
        <v>36</v>
      </c>
    </row>
    <row r="89" spans="1:17" x14ac:dyDescent="0.35">
      <c r="B89" s="70"/>
      <c r="C89" s="71" t="s">
        <v>102</v>
      </c>
      <c r="D89" s="19"/>
      <c r="E89" s="19">
        <v>180</v>
      </c>
      <c r="F89" s="19">
        <v>3488</v>
      </c>
      <c r="G89" s="72">
        <v>0.04</v>
      </c>
      <c r="H89" s="19">
        <v>1.5</v>
      </c>
      <c r="I89" s="19">
        <v>13</v>
      </c>
      <c r="J89" s="19">
        <v>235</v>
      </c>
      <c r="K89" s="19">
        <v>1030</v>
      </c>
      <c r="L89" s="19">
        <v>2505</v>
      </c>
      <c r="M89" s="19">
        <v>3439</v>
      </c>
      <c r="N89" s="71"/>
      <c r="O89" s="73">
        <v>29.6</v>
      </c>
      <c r="P89" s="73">
        <v>87.2</v>
      </c>
      <c r="Q89" s="19">
        <v>5.5</v>
      </c>
    </row>
    <row r="90" spans="1:17" x14ac:dyDescent="0.35">
      <c r="B90" s="70"/>
      <c r="C90" s="74" t="s">
        <v>103</v>
      </c>
      <c r="D90" s="75">
        <v>600</v>
      </c>
      <c r="E90" s="75">
        <v>120</v>
      </c>
      <c r="F90" s="75">
        <v>1827</v>
      </c>
      <c r="G90" s="76">
        <v>0.12</v>
      </c>
      <c r="H90" s="75">
        <v>0.5</v>
      </c>
      <c r="I90" s="75">
        <v>3</v>
      </c>
      <c r="J90" s="75">
        <v>53</v>
      </c>
      <c r="K90" s="75">
        <v>292</v>
      </c>
      <c r="L90" s="75">
        <v>838</v>
      </c>
      <c r="M90" s="75">
        <v>1542</v>
      </c>
      <c r="N90" s="74"/>
      <c r="O90" s="77">
        <v>32.799999999999997</v>
      </c>
      <c r="P90" s="77">
        <v>93.3</v>
      </c>
      <c r="Q90" s="75">
        <v>18</v>
      </c>
    </row>
    <row r="91" spans="1:17" x14ac:dyDescent="0.35">
      <c r="B91" s="70"/>
      <c r="C91" s="71" t="s">
        <v>104</v>
      </c>
      <c r="D91" s="19">
        <v>650</v>
      </c>
      <c r="E91" s="19">
        <v>80</v>
      </c>
      <c r="F91" s="19">
        <v>879</v>
      </c>
      <c r="G91" s="72">
        <v>0.12</v>
      </c>
      <c r="H91" s="19">
        <v>0.5</v>
      </c>
      <c r="I91" s="19">
        <v>2</v>
      </c>
      <c r="J91" s="19">
        <v>19</v>
      </c>
      <c r="K91" s="19">
        <v>120</v>
      </c>
      <c r="L91" s="19">
        <v>380</v>
      </c>
      <c r="M91" s="19">
        <v>728</v>
      </c>
      <c r="N91" s="71"/>
      <c r="O91" s="73">
        <v>40</v>
      </c>
      <c r="P91" s="73">
        <v>94.3</v>
      </c>
      <c r="Q91" s="19">
        <v>36</v>
      </c>
    </row>
    <row r="92" spans="1:17" x14ac:dyDescent="0.35">
      <c r="B92" s="82" t="s">
        <v>47</v>
      </c>
      <c r="C92" s="83" t="s">
        <v>106</v>
      </c>
      <c r="D92" s="84">
        <v>450</v>
      </c>
      <c r="E92" s="84">
        <v>350</v>
      </c>
      <c r="F92" s="84">
        <v>402</v>
      </c>
      <c r="G92" s="85">
        <v>0.32</v>
      </c>
      <c r="H92" s="84">
        <v>0.5</v>
      </c>
      <c r="I92" s="84">
        <v>2.5</v>
      </c>
      <c r="J92" s="84">
        <v>19</v>
      </c>
      <c r="K92" s="84">
        <v>70</v>
      </c>
      <c r="L92" s="84">
        <v>187</v>
      </c>
      <c r="M92" s="84">
        <v>355</v>
      </c>
      <c r="N92" s="83" t="s">
        <v>72</v>
      </c>
      <c r="O92" s="86">
        <v>31.2</v>
      </c>
      <c r="P92" s="86">
        <v>87.2</v>
      </c>
      <c r="Q92" s="84">
        <v>83</v>
      </c>
    </row>
    <row r="93" spans="1:17" x14ac:dyDescent="0.35">
      <c r="B93" s="70" t="s">
        <v>30</v>
      </c>
      <c r="C93" s="71">
        <v>4001</v>
      </c>
      <c r="D93" s="19"/>
      <c r="E93" s="19">
        <v>310</v>
      </c>
      <c r="F93" s="19"/>
      <c r="G93" s="72">
        <v>0.34</v>
      </c>
      <c r="H93" s="19">
        <v>2</v>
      </c>
      <c r="I93" s="19">
        <v>12</v>
      </c>
      <c r="J93" s="19">
        <v>195</v>
      </c>
      <c r="K93" s="19">
        <v>1340</v>
      </c>
      <c r="L93" s="19">
        <v>5680</v>
      </c>
      <c r="M93" s="19"/>
      <c r="N93" s="19"/>
      <c r="O93" s="73"/>
      <c r="P93" s="73"/>
      <c r="Q93" s="19">
        <v>2.1</v>
      </c>
    </row>
    <row r="94" spans="1:17" x14ac:dyDescent="0.35">
      <c r="B94" s="70" t="s">
        <v>31</v>
      </c>
      <c r="C94" s="78">
        <v>3985</v>
      </c>
      <c r="D94" s="79">
        <v>500</v>
      </c>
      <c r="E94" s="79">
        <v>280</v>
      </c>
      <c r="F94" s="79">
        <v>370</v>
      </c>
      <c r="G94" s="80">
        <v>0.2</v>
      </c>
      <c r="H94" s="79">
        <v>0.5</v>
      </c>
      <c r="I94" s="79">
        <v>2</v>
      </c>
      <c r="J94" s="79">
        <v>13</v>
      </c>
      <c r="K94" s="79">
        <v>49</v>
      </c>
      <c r="L94" s="79">
        <v>148</v>
      </c>
      <c r="M94" s="79">
        <v>319</v>
      </c>
      <c r="N94" s="79"/>
      <c r="O94" s="81">
        <v>30.8</v>
      </c>
      <c r="P94" s="81">
        <v>85.7</v>
      </c>
      <c r="Q94" s="79">
        <v>100</v>
      </c>
    </row>
    <row r="95" spans="1:17" x14ac:dyDescent="0.35">
      <c r="B95" s="70" t="s">
        <v>115</v>
      </c>
      <c r="C95" s="71" t="s">
        <v>107</v>
      </c>
      <c r="D95" s="19"/>
      <c r="E95" s="19">
        <v>260</v>
      </c>
      <c r="F95" s="19">
        <v>1712</v>
      </c>
      <c r="G95" s="72">
        <v>0.24</v>
      </c>
      <c r="H95" s="19">
        <v>0.5</v>
      </c>
      <c r="I95" s="19">
        <v>2</v>
      </c>
      <c r="J95" s="19">
        <v>26</v>
      </c>
      <c r="K95" s="19">
        <v>139</v>
      </c>
      <c r="L95" s="19">
        <v>553</v>
      </c>
      <c r="M95" s="19">
        <v>1449</v>
      </c>
      <c r="N95" s="19"/>
      <c r="O95" s="73">
        <v>30.4</v>
      </c>
      <c r="P95" s="73">
        <v>89.7</v>
      </c>
      <c r="Q95" s="19">
        <v>22</v>
      </c>
    </row>
    <row r="96" spans="1:17" x14ac:dyDescent="0.35">
      <c r="B96" s="70"/>
      <c r="C96" s="87">
        <v>3998</v>
      </c>
      <c r="D96" s="88"/>
      <c r="E96" s="88">
        <v>220</v>
      </c>
      <c r="F96" s="88"/>
      <c r="G96" s="89">
        <v>0.14000000000000001</v>
      </c>
      <c r="H96" s="88">
        <v>12</v>
      </c>
      <c r="I96" s="88">
        <v>76</v>
      </c>
      <c r="J96" s="88">
        <v>860</v>
      </c>
      <c r="K96" s="88">
        <v>6310</v>
      </c>
      <c r="L96" s="88"/>
      <c r="M96" s="88"/>
      <c r="N96" s="88"/>
      <c r="O96" s="90"/>
      <c r="P96" s="90"/>
      <c r="Q96" s="91" t="s">
        <v>51</v>
      </c>
    </row>
    <row r="97" spans="2:17" x14ac:dyDescent="0.35">
      <c r="B97" s="70"/>
      <c r="C97" s="71">
        <v>4004</v>
      </c>
      <c r="D97" s="19">
        <v>550</v>
      </c>
      <c r="E97" s="19">
        <v>220</v>
      </c>
      <c r="F97" s="19">
        <v>273</v>
      </c>
      <c r="G97" s="72">
        <v>0.16</v>
      </c>
      <c r="H97" s="19">
        <v>0.5</v>
      </c>
      <c r="I97" s="19">
        <v>1</v>
      </c>
      <c r="J97" s="19">
        <v>7.5</v>
      </c>
      <c r="K97" s="19">
        <v>29</v>
      </c>
      <c r="L97" s="19">
        <v>96</v>
      </c>
      <c r="M97" s="19">
        <v>227</v>
      </c>
      <c r="N97" s="19"/>
      <c r="O97" s="73">
        <v>36.4</v>
      </c>
      <c r="P97" s="73">
        <v>88.5</v>
      </c>
      <c r="Q97" s="19">
        <v>145</v>
      </c>
    </row>
    <row r="98" spans="2:17" x14ac:dyDescent="0.35">
      <c r="B98" s="70"/>
      <c r="C98" s="71">
        <v>3984</v>
      </c>
      <c r="D98" s="19"/>
      <c r="E98" s="19">
        <v>200</v>
      </c>
      <c r="F98" s="19">
        <v>1092</v>
      </c>
      <c r="G98" s="72">
        <v>0.2</v>
      </c>
      <c r="H98" s="19">
        <v>0.75</v>
      </c>
      <c r="I98" s="19">
        <v>4</v>
      </c>
      <c r="J98" s="19">
        <v>32</v>
      </c>
      <c r="K98" s="19">
        <v>129</v>
      </c>
      <c r="L98" s="19">
        <v>415</v>
      </c>
      <c r="M98" s="19">
        <v>934</v>
      </c>
      <c r="N98" s="19"/>
      <c r="O98" s="73">
        <v>24</v>
      </c>
      <c r="P98" s="73">
        <v>89.8</v>
      </c>
      <c r="Q98" s="19">
        <v>35</v>
      </c>
    </row>
    <row r="99" spans="2:17" x14ac:dyDescent="0.35">
      <c r="B99" s="70"/>
      <c r="C99" s="71" t="s">
        <v>108</v>
      </c>
      <c r="D99" s="19"/>
      <c r="E99" s="19">
        <v>180</v>
      </c>
      <c r="F99" s="19">
        <v>3624</v>
      </c>
      <c r="G99" s="72">
        <v>0.12</v>
      </c>
      <c r="H99" s="19">
        <v>0.5</v>
      </c>
      <c r="I99" s="19">
        <v>2.5</v>
      </c>
      <c r="J99" s="19">
        <v>37</v>
      </c>
      <c r="K99" s="19">
        <v>230</v>
      </c>
      <c r="L99" s="19">
        <v>1088</v>
      </c>
      <c r="M99" s="19">
        <v>3035</v>
      </c>
      <c r="N99" s="19"/>
      <c r="O99" s="73">
        <v>28.8</v>
      </c>
      <c r="P99" s="73">
        <v>93.3</v>
      </c>
      <c r="Q99" s="19">
        <v>11</v>
      </c>
    </row>
    <row r="100" spans="2:17" x14ac:dyDescent="0.35">
      <c r="B100" s="70"/>
      <c r="C100" s="71">
        <v>4026</v>
      </c>
      <c r="D100" s="19"/>
      <c r="E100" s="19">
        <v>160</v>
      </c>
      <c r="F100" s="19"/>
      <c r="G100" s="72">
        <v>0.12</v>
      </c>
      <c r="H100" s="19">
        <v>14</v>
      </c>
      <c r="I100" s="19">
        <v>65</v>
      </c>
      <c r="J100" s="19">
        <v>670</v>
      </c>
      <c r="K100" s="19">
        <v>4250</v>
      </c>
      <c r="L100" s="19"/>
      <c r="M100" s="19"/>
      <c r="N100" s="19"/>
      <c r="O100" s="73"/>
      <c r="P100" s="73"/>
      <c r="Q100" s="92" t="s">
        <v>109</v>
      </c>
    </row>
    <row r="101" spans="2:17" x14ac:dyDescent="0.35">
      <c r="B101" s="70"/>
      <c r="C101" s="78" t="s">
        <v>110</v>
      </c>
      <c r="D101" s="79">
        <v>600</v>
      </c>
      <c r="E101" s="79">
        <v>140</v>
      </c>
      <c r="F101" s="79">
        <v>358</v>
      </c>
      <c r="G101" s="80">
        <v>0.16</v>
      </c>
      <c r="H101" s="79">
        <v>0.5</v>
      </c>
      <c r="I101" s="79">
        <v>1</v>
      </c>
      <c r="J101" s="79">
        <v>8</v>
      </c>
      <c r="K101" s="79">
        <v>44</v>
      </c>
      <c r="L101" s="79">
        <v>137</v>
      </c>
      <c r="M101" s="79">
        <v>290</v>
      </c>
      <c r="N101" s="79"/>
      <c r="O101" s="81">
        <v>34.4</v>
      </c>
      <c r="P101" s="81">
        <v>94.3</v>
      </c>
      <c r="Q101" s="79">
        <v>103</v>
      </c>
    </row>
    <row r="102" spans="2:17" x14ac:dyDescent="0.35">
      <c r="B102" s="70"/>
      <c r="C102" s="71" t="s">
        <v>111</v>
      </c>
      <c r="D102" s="19"/>
      <c r="E102" s="19">
        <v>130</v>
      </c>
      <c r="F102" s="19">
        <v>826</v>
      </c>
      <c r="G102" s="72">
        <v>0.12</v>
      </c>
      <c r="H102" s="19">
        <v>0.5</v>
      </c>
      <c r="I102" s="19">
        <v>2</v>
      </c>
      <c r="J102" s="19">
        <v>21</v>
      </c>
      <c r="K102" s="19">
        <v>108</v>
      </c>
      <c r="L102" s="19">
        <v>340</v>
      </c>
      <c r="M102" s="19">
        <v>682</v>
      </c>
      <c r="N102" s="19"/>
      <c r="O102" s="73">
        <v>33.6</v>
      </c>
      <c r="P102" s="73">
        <v>93.3</v>
      </c>
      <c r="Q102" s="19">
        <v>41</v>
      </c>
    </row>
    <row r="103" spans="2:17" x14ac:dyDescent="0.35">
      <c r="B103" s="70"/>
      <c r="C103" s="87" t="s">
        <v>112</v>
      </c>
      <c r="D103" s="88"/>
      <c r="E103" s="88">
        <v>120</v>
      </c>
      <c r="F103" s="88">
        <v>1991</v>
      </c>
      <c r="G103" s="89">
        <v>0.12</v>
      </c>
      <c r="H103" s="88">
        <v>0.5</v>
      </c>
      <c r="I103" s="88">
        <v>2.5</v>
      </c>
      <c r="J103" s="88">
        <v>50</v>
      </c>
      <c r="K103" s="88">
        <v>307</v>
      </c>
      <c r="L103" s="88">
        <v>918</v>
      </c>
      <c r="M103" s="88">
        <v>1685</v>
      </c>
      <c r="N103" s="88"/>
      <c r="O103" s="90">
        <v>33.200000000000003</v>
      </c>
      <c r="P103" s="90">
        <v>92.3</v>
      </c>
      <c r="Q103" s="88">
        <v>15</v>
      </c>
    </row>
    <row r="104" spans="2:17" x14ac:dyDescent="0.35">
      <c r="B104" s="70"/>
      <c r="C104" s="71">
        <v>3994</v>
      </c>
      <c r="D104" s="19">
        <v>650</v>
      </c>
      <c r="E104" s="19">
        <v>100</v>
      </c>
      <c r="F104" s="19">
        <v>187</v>
      </c>
      <c r="G104" s="72">
        <v>0.12</v>
      </c>
      <c r="H104" s="19">
        <v>0.5</v>
      </c>
      <c r="I104" s="19">
        <v>2.2999999999999998</v>
      </c>
      <c r="J104" s="19">
        <v>14</v>
      </c>
      <c r="K104" s="19">
        <v>41</v>
      </c>
      <c r="L104" s="19">
        <v>87</v>
      </c>
      <c r="M104" s="19">
        <v>151</v>
      </c>
      <c r="N104" s="19"/>
      <c r="O104" s="73">
        <v>49.6</v>
      </c>
      <c r="P104" s="73">
        <v>94.3</v>
      </c>
      <c r="Q104" s="19">
        <v>190</v>
      </c>
    </row>
    <row r="105" spans="2:17" x14ac:dyDescent="0.35">
      <c r="B105" s="70"/>
      <c r="C105" s="71" t="s">
        <v>113</v>
      </c>
      <c r="D105" s="19"/>
      <c r="E105" s="19">
        <v>80</v>
      </c>
      <c r="F105" s="19">
        <v>585</v>
      </c>
      <c r="G105" s="72">
        <v>0.08</v>
      </c>
      <c r="H105" s="19">
        <v>0.25</v>
      </c>
      <c r="I105" s="19">
        <v>2</v>
      </c>
      <c r="J105" s="19">
        <v>27</v>
      </c>
      <c r="K105" s="19">
        <v>114</v>
      </c>
      <c r="L105" s="19">
        <v>282</v>
      </c>
      <c r="M105" s="19">
        <v>486</v>
      </c>
      <c r="N105" s="19"/>
      <c r="O105" s="73">
        <v>40.4</v>
      </c>
      <c r="P105" s="73">
        <v>94.3</v>
      </c>
      <c r="Q105" s="19">
        <v>52</v>
      </c>
    </row>
    <row r="106" spans="2:17" x14ac:dyDescent="0.35">
      <c r="B106" s="93"/>
      <c r="C106" s="94" t="s">
        <v>114</v>
      </c>
      <c r="D106" s="95"/>
      <c r="E106" s="95">
        <v>60</v>
      </c>
      <c r="F106" s="95">
        <v>4047</v>
      </c>
      <c r="G106" s="96">
        <v>0.08</v>
      </c>
      <c r="H106" s="95">
        <v>1</v>
      </c>
      <c r="I106" s="95">
        <v>9</v>
      </c>
      <c r="J106" s="95">
        <v>220</v>
      </c>
      <c r="K106" s="95">
        <v>1000</v>
      </c>
      <c r="L106" s="95">
        <v>2340</v>
      </c>
      <c r="M106" s="95">
        <v>3618</v>
      </c>
      <c r="N106" s="95"/>
      <c r="O106" s="97">
        <v>50.8</v>
      </c>
      <c r="P106" s="97">
        <v>96</v>
      </c>
      <c r="Q106" s="95">
        <v>6.7</v>
      </c>
    </row>
    <row r="107" spans="2:17" x14ac:dyDescent="0.35">
      <c r="B107" s="70" t="s">
        <v>47</v>
      </c>
      <c r="C107" s="19">
        <v>3999</v>
      </c>
      <c r="D107" s="19">
        <v>550</v>
      </c>
      <c r="E107" s="19">
        <v>200</v>
      </c>
      <c r="F107" s="19">
        <v>1357</v>
      </c>
      <c r="G107" s="19">
        <v>0.12</v>
      </c>
      <c r="H107" s="19">
        <v>1</v>
      </c>
      <c r="I107" s="19">
        <v>4</v>
      </c>
      <c r="J107" s="19">
        <v>35</v>
      </c>
      <c r="K107" s="19">
        <v>170</v>
      </c>
      <c r="L107" s="19">
        <v>625</v>
      </c>
      <c r="M107" s="19">
        <v>1260</v>
      </c>
      <c r="N107" s="19" t="s">
        <v>72</v>
      </c>
      <c r="O107" s="19">
        <v>28.8</v>
      </c>
      <c r="P107" s="19">
        <v>87.1</v>
      </c>
      <c r="Q107" s="19">
        <v>23</v>
      </c>
    </row>
    <row r="108" spans="2:17" x14ac:dyDescent="0.35">
      <c r="B108" s="70" t="s">
        <v>30</v>
      </c>
      <c r="C108" s="19">
        <v>3993</v>
      </c>
      <c r="D108" s="19"/>
      <c r="E108" s="19">
        <v>180</v>
      </c>
      <c r="F108" s="19">
        <v>6798</v>
      </c>
      <c r="G108" s="19">
        <v>0.12</v>
      </c>
      <c r="H108" s="19">
        <v>1.5</v>
      </c>
      <c r="I108" s="19">
        <v>7</v>
      </c>
      <c r="J108" s="19">
        <v>70</v>
      </c>
      <c r="K108" s="19">
        <v>500</v>
      </c>
      <c r="L108" s="19">
        <v>2565</v>
      </c>
      <c r="M108" s="19">
        <v>6546</v>
      </c>
      <c r="N108" s="19"/>
      <c r="O108" s="19">
        <v>27.6</v>
      </c>
      <c r="P108" s="19">
        <v>88.5</v>
      </c>
      <c r="Q108" s="19">
        <v>4.3</v>
      </c>
    </row>
    <row r="109" spans="2:17" x14ac:dyDescent="0.35">
      <c r="B109" s="70" t="s">
        <v>116</v>
      </c>
      <c r="C109" s="75" t="s">
        <v>117</v>
      </c>
      <c r="D109" s="75">
        <v>600</v>
      </c>
      <c r="E109" s="75">
        <v>140</v>
      </c>
      <c r="F109" s="75">
        <v>1840</v>
      </c>
      <c r="G109" s="75">
        <v>0.16</v>
      </c>
      <c r="H109" s="75">
        <v>0.5</v>
      </c>
      <c r="I109" s="75">
        <v>1.5</v>
      </c>
      <c r="J109" s="75">
        <v>35</v>
      </c>
      <c r="K109" s="75">
        <v>365</v>
      </c>
      <c r="L109" s="75">
        <v>1085</v>
      </c>
      <c r="M109" s="75">
        <v>1769</v>
      </c>
      <c r="N109" s="75"/>
      <c r="O109" s="75">
        <v>24.4</v>
      </c>
      <c r="P109" s="75">
        <v>92.3</v>
      </c>
      <c r="Q109" s="75">
        <v>12</v>
      </c>
    </row>
    <row r="110" spans="2:17" x14ac:dyDescent="0.35">
      <c r="B110" s="70" t="s">
        <v>115</v>
      </c>
      <c r="C110" s="19" t="s">
        <v>118</v>
      </c>
      <c r="D110" s="19">
        <v>650</v>
      </c>
      <c r="E110" s="19">
        <v>100</v>
      </c>
      <c r="F110" s="19">
        <v>361</v>
      </c>
      <c r="G110" s="19">
        <v>0.08</v>
      </c>
      <c r="H110" s="19">
        <v>1.5</v>
      </c>
      <c r="I110" s="19">
        <v>16</v>
      </c>
      <c r="J110" s="19">
        <v>100</v>
      </c>
      <c r="K110" s="19">
        <v>210</v>
      </c>
      <c r="L110" s="19">
        <v>308</v>
      </c>
      <c r="M110" s="19">
        <v>357</v>
      </c>
      <c r="N110" s="19"/>
      <c r="O110" s="19">
        <v>33.6</v>
      </c>
      <c r="P110" s="19">
        <v>95.1</v>
      </c>
      <c r="Q110" s="19">
        <v>34</v>
      </c>
    </row>
    <row r="111" spans="2:17" x14ac:dyDescent="0.35">
      <c r="B111" s="93"/>
      <c r="C111" s="95" t="s">
        <v>119</v>
      </c>
      <c r="D111" s="95"/>
      <c r="E111" s="95">
        <v>80</v>
      </c>
      <c r="F111" s="95">
        <v>2148</v>
      </c>
      <c r="G111" s="95">
        <v>0.12</v>
      </c>
      <c r="H111" s="95">
        <v>1</v>
      </c>
      <c r="I111" s="95">
        <v>22</v>
      </c>
      <c r="J111" s="95">
        <v>290</v>
      </c>
      <c r="K111" s="95">
        <v>780</v>
      </c>
      <c r="L111" s="95">
        <v>1427</v>
      </c>
      <c r="M111" s="95">
        <v>1990</v>
      </c>
      <c r="N111" s="95"/>
      <c r="O111" s="95">
        <v>35.200000000000003</v>
      </c>
      <c r="P111" s="95">
        <v>92.2</v>
      </c>
      <c r="Q111" s="95">
        <v>10</v>
      </c>
    </row>
    <row r="238" spans="3:3" x14ac:dyDescent="0.35">
      <c r="C238" s="10"/>
    </row>
    <row r="240" spans="3:3" x14ac:dyDescent="0.35">
      <c r="C240" s="1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Article info</vt:lpstr>
      <vt:lpstr>Chemical composition</vt:lpstr>
      <vt:lpstr>YS &amp; TS</vt:lpstr>
      <vt:lpstr>RA &amp; EL</vt:lpstr>
      <vt:lpstr>Impact &amp; fracture toughness</vt:lpstr>
      <vt:lpstr>Creep 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Santtu Huotilainen</dc:creator>
  <cp:lastModifiedBy>Nasr Ghoniem</cp:lastModifiedBy>
  <dcterms:created xsi:type="dcterms:W3CDTF">2024-07-25T18:57:03Z</dcterms:created>
  <dcterms:modified xsi:type="dcterms:W3CDTF">2024-09-09T21:36:43Z</dcterms:modified>
</cp:coreProperties>
</file>