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G:\My Drive\Research\Repos\DatabaseCodes\Jupyter\Eurofer\"/>
    </mc:Choice>
  </mc:AlternateContent>
  <xr:revisionPtr revIDLastSave="0" documentId="13_ncr:1_{AF196758-A029-49CD-97BC-738FAB602A95}" xr6:coauthVersionLast="47" xr6:coauthVersionMax="47" xr10:uidLastSave="{00000000-0000-0000-0000-000000000000}"/>
  <bookViews>
    <workbookView xWindow="-110" yWindow="-110" windowWidth="38620" windowHeight="21100" tabRatio="852" firstSheet="8" activeTab="23" xr2:uid="{D289EE42-B074-4616-9B9B-4CE9F1662138}"/>
  </bookViews>
  <sheets>
    <sheet name="Density" sheetId="15" r:id="rId1"/>
    <sheet name="Diffusivity" sheetId="1" r:id="rId2"/>
    <sheet name="Specific Heat" sheetId="3" r:id="rId3"/>
    <sheet name="Conductivity" sheetId="4" r:id="rId4"/>
    <sheet name="Resistivity" sheetId="5" r:id="rId5"/>
    <sheet name="CTE" sheetId="6" r:id="rId6"/>
    <sheet name="Emissivity" sheetId="9" r:id="rId7"/>
    <sheet name="Elastic Properties" sheetId="10" r:id="rId8"/>
    <sheet name="Hardness" sheetId="16" r:id="rId9"/>
    <sheet name="Hardness_SH" sheetId="20" r:id="rId10"/>
    <sheet name="Yield Strength" sheetId="7" r:id="rId11"/>
    <sheet name="Yield Strength_SH" sheetId="19" r:id="rId12"/>
    <sheet name="Ultimate Strength" sheetId="17" r:id="rId13"/>
    <sheet name="Ultimate Strength_SH" sheetId="21" r:id="rId14"/>
    <sheet name="Total Elongation" sheetId="8" r:id="rId15"/>
    <sheet name="Total Elongation_SH" sheetId="22" r:id="rId16"/>
    <sheet name="Uniform Elongation" sheetId="18" r:id="rId17"/>
    <sheet name="Uniform Elongation_SH" sheetId="23" r:id="rId18"/>
    <sheet name="Toughness" sheetId="14" r:id="rId19"/>
    <sheet name="Toughness_SH" sheetId="24" r:id="rId20"/>
    <sheet name="Fracture Toughness" sheetId="25" r:id="rId21"/>
    <sheet name="Creep" sheetId="11" r:id="rId22"/>
    <sheet name="Fatigue" sheetId="12" r:id="rId23"/>
    <sheet name="Creep-Fatigue" sheetId="26" r:id="rId24"/>
    <sheet name="Chemical" sheetId="13"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3" l="1"/>
  <c r="C2" i="23" s="1"/>
  <c r="D2" i="23" s="1"/>
  <c r="E2" i="23" s="1"/>
  <c r="F2" i="23" s="1"/>
  <c r="G2" i="23" s="1"/>
  <c r="H2" i="23" s="1"/>
  <c r="I2" i="23" s="1"/>
  <c r="J2" i="23" s="1"/>
  <c r="K2" i="23" s="1"/>
  <c r="L2" i="23" s="1"/>
  <c r="M2" i="23" s="1"/>
  <c r="N2" i="23" s="1"/>
  <c r="O2" i="23" s="1"/>
  <c r="P2" i="23" s="1"/>
  <c r="Q2" i="23" s="1"/>
  <c r="R2" i="23" s="1"/>
  <c r="S2" i="23" s="1"/>
  <c r="T2" i="23" s="1"/>
  <c r="U2" i="23" s="1"/>
  <c r="V2" i="23" s="1"/>
  <c r="W2" i="23" s="1"/>
  <c r="X2" i="23" s="1"/>
  <c r="Y2" i="23" s="1"/>
  <c r="Z2" i="23" s="1"/>
  <c r="AA2" i="23" s="1"/>
  <c r="AB2" i="23" s="1"/>
  <c r="AC2" i="23" s="1"/>
  <c r="AD2" i="23" s="1"/>
  <c r="AE2" i="23" s="1"/>
  <c r="AF2" i="23" s="1"/>
  <c r="AG2" i="23" s="1"/>
</calcChain>
</file>

<file path=xl/sharedStrings.xml><?xml version="1.0" encoding="utf-8"?>
<sst xmlns="http://schemas.openxmlformats.org/spreadsheetml/2006/main" count="963" uniqueCount="347">
  <si>
    <t>Temp (K)</t>
  </si>
  <si>
    <r>
      <t>Thermal Diffusivity Coef. (cm</t>
    </r>
    <r>
      <rPr>
        <vertAlign val="superscript"/>
        <sz val="11"/>
        <color theme="1"/>
        <rFont val="Aptos Narrow"/>
        <family val="2"/>
        <scheme val="minor"/>
      </rPr>
      <t>2</t>
    </r>
    <r>
      <rPr>
        <sz val="11"/>
        <color theme="1"/>
        <rFont val="Aptos Narrow"/>
        <family val="2"/>
        <scheme val="minor"/>
      </rPr>
      <t>/s)</t>
    </r>
  </si>
  <si>
    <t>Specific Heat (J/kg-K)</t>
  </si>
  <si>
    <t>Thermal Conductivity, k (W/m-K)</t>
  </si>
  <si>
    <r>
      <t>Electrical Resistivity (x10</t>
    </r>
    <r>
      <rPr>
        <vertAlign val="superscript"/>
        <sz val="11"/>
        <color theme="1"/>
        <rFont val="Aptos Narrow"/>
        <family val="2"/>
        <scheme val="minor"/>
      </rPr>
      <t>-8</t>
    </r>
    <r>
      <rPr>
        <sz val="11"/>
        <color theme="1"/>
        <rFont val="Aptos Narrow"/>
        <family val="2"/>
        <scheme val="minor"/>
      </rPr>
      <t xml:space="preserve"> ohm-m)</t>
    </r>
  </si>
  <si>
    <t>Mergia&amp;Boukos</t>
  </si>
  <si>
    <t>EUROFER97-Mergia</t>
  </si>
  <si>
    <t>Reference: Figure 3 Mergia, K., and N. Boukos. "Structural, thermal, electrical and magnetic properties of Eurofer 97 steel." Journal of Nuclear Materials 373.1-3 (2008): 1-8.</t>
  </si>
  <si>
    <t>Reference: Figure 4 Mergia, K., and N. Boukos. "Structural, thermal, electrical and magnetic properties of Eurofer 97 steel." Journal of Nuclear Materials 373.1-3 (2008): 1-8.</t>
  </si>
  <si>
    <t>Reference: Figure 5 Mergia, K., and N. Boukos. "Structural, thermal, electrical and magnetic properties of Eurofer 97 steel." Journal of Nuclear Materials 373.1-3 (2008): 1-8.</t>
  </si>
  <si>
    <t>Reference: Figure 6 Mergia, K., and N. Boukos. "Structural, thermal, electrical and magnetic properties of Eurofer 97 steel." Journal of Nuclear Materials 373.1-3 (2008): 1-8.</t>
  </si>
  <si>
    <t>EUROFER97</t>
  </si>
  <si>
    <t>Chun ARAA vs Eurofer</t>
  </si>
  <si>
    <r>
      <t>Temp (</t>
    </r>
    <r>
      <rPr>
        <sz val="11"/>
        <color theme="1"/>
        <rFont val="Montserrat"/>
      </rPr>
      <t>°</t>
    </r>
    <r>
      <rPr>
        <sz val="11"/>
        <color theme="1"/>
        <rFont val="Calibri"/>
        <family val="2"/>
      </rPr>
      <t>C)</t>
    </r>
  </si>
  <si>
    <t>Yield Strength (MPa)</t>
  </si>
  <si>
    <t>Reference: Fig 3a of Chun, Y. B., D. W. Lee, and C. K. Rhee. "Physical, thermal, magnetic and mechanical properties of ARAA." Transactions of the Korean Nuclear Society Spring Meeting, Gyeongju, Korea. 2015.</t>
  </si>
  <si>
    <t>Total Elongation (%)</t>
  </si>
  <si>
    <t>Reference: Fig 3b of Chun, Y. B., D. W. Lee, and C. K. Rhee. "Physical, thermal, magnetic and mechanical properties of ARAA." Transactions of the Korean Nuclear Society Spring Meeting, Gyeongju, Korea. 2015.</t>
  </si>
  <si>
    <t>Echaniz Eurofer Emissivity</t>
  </si>
  <si>
    <t>Hemispherical Emissivity</t>
  </si>
  <si>
    <r>
      <t>Fig 6a: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</si>
  <si>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6b: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</si>
  <si>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7: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</si>
  <si>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t>Normal Emissivity</t>
  </si>
  <si>
    <t>Temp (C)</t>
  </si>
  <si>
    <t>Fig. 1.Chun, Y. B., D. W. Lee, and C. K. Rhee. "Physical, thermal, magnetic and mechanical properties of ARAA." Transactions of the Korean Nuclear Society Spring Meeting, Gyeongju, Korea. 2015.</t>
  </si>
  <si>
    <t>Temp ( C )</t>
  </si>
  <si>
    <t>Ultimate Tensile Strength (MPa)</t>
  </si>
  <si>
    <t>Fig. 1. of Aiello, G., et al. "Assessment of design limits and criteria requirements for Eurofer structures in TBM components." Journal of Nuclear Materials 414.1 (2011): 53-68.</t>
  </si>
  <si>
    <t>EUROFER97-Design</t>
  </si>
  <si>
    <t xml:space="preserve">Number of cycles to failure </t>
  </si>
  <si>
    <r>
      <t>Total Strain Range (Δ</t>
    </r>
    <r>
      <rPr>
        <sz val="11"/>
        <color theme="1"/>
        <rFont val="Arial"/>
        <family val="2"/>
      </rPr>
      <t>ε %</t>
    </r>
    <r>
      <rPr>
        <sz val="11"/>
        <color theme="1"/>
        <rFont val="Aptos Narrow"/>
        <family val="2"/>
        <scheme val="minor"/>
      </rPr>
      <t>)</t>
    </r>
  </si>
  <si>
    <t>EUROFER97-Average</t>
  </si>
  <si>
    <t>Fig. 8. of Aiello, G., et al. "Assessment of design limits and criteria requirements for Eurofer structures in TBM components." Journal of Nuclear Materials 414.1 (2011): 53-68.</t>
  </si>
  <si>
    <t>Time (h)</t>
  </si>
  <si>
    <t>EUROFER97-600C</t>
  </si>
  <si>
    <t>Stress Intensity St (MPa)</t>
  </si>
  <si>
    <t>EUROFER97-550C</t>
  </si>
  <si>
    <t>EUROFER97-500C</t>
  </si>
  <si>
    <t>EUROFER97-450C</t>
  </si>
  <si>
    <t>Fig. 6. of Aiello, G., et al. "Assessment of design limits and criteria requirements for Eurofer structures in TBM components." Journal of Nuclear Materials 414.1 (2011): 53-68.</t>
  </si>
  <si>
    <t>EUROFER97-RoomTemp</t>
  </si>
  <si>
    <t>Fig. 3. of Roldán, M., et al. "Deformation behaviour and microstructural evolution of EUROFER97-2 under low cycle fatigue conditions." Materials Characterization 158 (2019): 109943.</t>
  </si>
  <si>
    <t>Tensile Strength (MPa)</t>
  </si>
  <si>
    <t>Fig. 18. Rieth, Michael, et al. "EUROFER 97. Tensile, charpy, creep and structural tests." (2003).</t>
  </si>
  <si>
    <t>EUROFER97-SSTTSpecimens</t>
  </si>
  <si>
    <t>EUROFER97-LargeSpecimens</t>
  </si>
  <si>
    <t>Fig. 2.  Gaganidze, Ermile, et al. "Development of EUROFER97 database and material property handbook." Fusion Engineering and Design 135 (2018): 9-14.</t>
  </si>
  <si>
    <t>EUROFER97-650C</t>
  </si>
  <si>
    <r>
      <t>Fig. 7. Gaganidze, Ermile, et al. "Development of EUROFER97 database and material property handbook." </t>
    </r>
    <r>
      <rPr>
        <i/>
        <sz val="10"/>
        <color rgb="FF222222"/>
        <rFont val="Arial"/>
        <family val="2"/>
      </rPr>
      <t>Fusion Engineering and Design</t>
    </r>
    <r>
      <rPr>
        <sz val="10"/>
        <color rgb="FF222222"/>
        <rFont val="Arial"/>
        <family val="2"/>
      </rPr>
      <t> 135 (2018): 9-14.</t>
    </r>
  </si>
  <si>
    <t>Figure A3.S18E.2.2.1. Tavassoli, F. "DEMO interim structural design criteria." DISIC, Appendix a material design limit data, CEA/Saclay (2002).</t>
  </si>
  <si>
    <t>Uniform Elongation (%)</t>
  </si>
  <si>
    <t>Fig. 3. Van der Schaaf, B., et al. "The development of EUROFER reduced activation steel." Fusion Engineering and Design 69.1-4 (2003): 197-203.</t>
  </si>
  <si>
    <t>EUROFER97 Solid HIP Bulk</t>
  </si>
  <si>
    <t>EUROFER97 Solid HIP Joint</t>
  </si>
  <si>
    <t>Fig. 8. Tavassoli, A-AF, et al. "Materials design data for reduced activation martensitic steel type EUROFER." Journal of Nuclear Materials 329 (2004): 257-262.</t>
  </si>
  <si>
    <t>EUROFER97 980C27+760C1.5h</t>
  </si>
  <si>
    <t>Energy (J/cm^2)</t>
  </si>
  <si>
    <t>Energy (J)</t>
  </si>
  <si>
    <t>EUROFER97 1050C30+750C3h</t>
  </si>
  <si>
    <t>EUROFER97 1075C30+750C2h</t>
  </si>
  <si>
    <t>Fig. 3Lindau, R., and M. Schirra. "First results on the characterisation of the reduced-activation-ferritic-martensitic steel EUROFER." Fusion Engineering and design 58 (2001): 781-785.</t>
  </si>
  <si>
    <t>Density (Kg_m_3)</t>
  </si>
  <si>
    <r>
      <t>Tempering Temp (</t>
    </r>
    <r>
      <rPr>
        <sz val="11"/>
        <color theme="1"/>
        <rFont val="MoolBoran"/>
        <family val="2"/>
      </rPr>
      <t>°</t>
    </r>
    <r>
      <rPr>
        <sz val="11"/>
        <color theme="1"/>
        <rFont val="Calibri"/>
        <family val="2"/>
      </rPr>
      <t>C)</t>
    </r>
  </si>
  <si>
    <t>Hardness</t>
  </si>
  <si>
    <t>Schäfer, Ludwig, and Helmut Kempe. Zug-und Kerbschlageigenschaften des Stahles EUROFER'97 (Vergleich mit OPTIFER). Forschungszentrum Karlsruhe, 2000.</t>
  </si>
  <si>
    <t>T [°C]</t>
  </si>
  <si>
    <r>
      <t>Temp (K</t>
    </r>
    <r>
      <rPr>
        <sz val="11"/>
        <color theme="1"/>
        <rFont val="Calibri"/>
        <family val="2"/>
      </rPr>
      <t>)</t>
    </r>
  </si>
  <si>
    <t>G (Gpa)</t>
  </si>
  <si>
    <t>E (Gpa)</t>
  </si>
  <si>
    <t>Note: No specific data for Eurofer were found.  F82H data are used.</t>
  </si>
  <si>
    <t>2004</t>
  </si>
  <si>
    <t>Tavassoli, F.</t>
  </si>
  <si>
    <t>Fusion Demo Interim Structural Design Criteria (DISDC) - Appendix A, Material design limit data, A3.S18E Eurofer steel</t>
  </si>
  <si>
    <t>Aiello2011</t>
  </si>
  <si>
    <t>Chun2015</t>
  </si>
  <si>
    <t>Rienth2003</t>
  </si>
  <si>
    <t>Ailloo2011</t>
  </si>
  <si>
    <t>Aillo2011</t>
  </si>
  <si>
    <t>Rieth2003(979C 2h+739C 4h)</t>
  </si>
  <si>
    <t>Schaefer2000</t>
  </si>
  <si>
    <t>Rieth2003(1075C 0.5h+750C 2h)</t>
  </si>
  <si>
    <t>Rieth2003( 980 °C 27min + 760 °C 90min)</t>
  </si>
  <si>
    <t>Rieth2003( 1075 °C 30min + 750 °C 2h)</t>
  </si>
  <si>
    <t>Rieth2003(950 °C 30min + 750 °C 2h)</t>
  </si>
  <si>
    <t>Rieth2003( 600 °C 1050h)</t>
  </si>
  <si>
    <t>Rieth2003(  580 °C 3300h)</t>
  </si>
  <si>
    <t>Rieth2003(1075 °C + 750 °C + 600 °C 1050h)</t>
  </si>
  <si>
    <t>Mergia2008</t>
  </si>
  <si>
    <t>Echaniz2021 - As-rolled</t>
  </si>
  <si>
    <t>Echaniz2021 - Polished</t>
  </si>
  <si>
    <t>Echaniz2021 - polished</t>
  </si>
  <si>
    <t>Echaniz2021</t>
  </si>
  <si>
    <t>Tavassoli2002</t>
  </si>
  <si>
    <t>Schaefer2000-Heat 993391_1040 C</t>
  </si>
  <si>
    <t>Schaefer2000- Heat 993402_1040 C</t>
  </si>
  <si>
    <t>Schaefer2000- Heat 993391_980 C</t>
  </si>
  <si>
    <t>Schaefer2000-Heat 993402_980 C</t>
  </si>
  <si>
    <t>Van der Schaaf2003</t>
  </si>
  <si>
    <t>Schaaf2003AR</t>
  </si>
  <si>
    <t>Schaaf2003-Aged650C</t>
  </si>
  <si>
    <t>Schaaf2003-Aged700C</t>
  </si>
  <si>
    <t>F82H (JAERI data)</t>
  </si>
  <si>
    <r>
      <t>T (K</t>
    </r>
    <r>
      <rPr>
        <sz val="11"/>
        <color theme="1"/>
        <rFont val="Calibri"/>
        <family val="2"/>
      </rPr>
      <t>)</t>
    </r>
  </si>
  <si>
    <r>
      <t>Coefficient of Thermal Expansion (10</t>
    </r>
    <r>
      <rPr>
        <vertAlign val="superscript"/>
        <sz val="11"/>
        <color theme="1"/>
        <rFont val="Aptos Narrow"/>
        <family val="2"/>
        <scheme val="minor"/>
      </rPr>
      <t>-6</t>
    </r>
    <r>
      <rPr>
        <sz val="11"/>
        <color theme="1"/>
        <rFont val="Aptos Narrow"/>
        <family val="2"/>
        <scheme val="minor"/>
      </rPr>
      <t>/K)</t>
    </r>
  </si>
  <si>
    <t>Reference: Tavassoli, F. et al 2004, "Fusion demo interim structural design criteria (DISDC) - Appendix A, Material design limit data", fig. A3.S18E.2.1.1.</t>
  </si>
  <si>
    <t>NOTE: No specific data for Eurofer available, so F82H data is used instead</t>
  </si>
  <si>
    <r>
      <t>Tempering Temp (°</t>
    </r>
    <r>
      <rPr>
        <sz val="11"/>
        <color theme="1"/>
        <rFont val="Calibri"/>
        <family val="2"/>
      </rPr>
      <t>C)</t>
    </r>
  </si>
  <si>
    <t>Hardness (HV30)</t>
  </si>
  <si>
    <t>Ref: Rieth et al 2003, "EUROFER97 - tensile, charpy, creep and structural tests", figure 10.</t>
  </si>
  <si>
    <t>EUROFER97 E83699, Ø100 mm bar, as-delivered</t>
  </si>
  <si>
    <t>EUROFER97 E83699, Ø100 mm bar, 1075 °C + 750 °C</t>
  </si>
  <si>
    <t>EUROFER97 E83698, 14 mm plate, as-delivered</t>
  </si>
  <si>
    <t>EUROFER97 E83698, 14 mm plate, 1075 °C + 750 °C</t>
  </si>
  <si>
    <t>EUROFER97 E83698, 14 mm plate, 950 °C + 750 °C</t>
  </si>
  <si>
    <t>EUROFER97 E83698, 8 mm plate, as-delivered, longitudinal</t>
  </si>
  <si>
    <t>EUROFER97 E83698, 14 mm plate, as-delivered, longitudinal</t>
  </si>
  <si>
    <t>EUROFER97 E83698, 25 mm plate, as-delivered, longitudinal</t>
  </si>
  <si>
    <t>EUROFER97 E83699, Ø100 mm bar, as-delivered, longitudinal</t>
  </si>
  <si>
    <t>EUROFER97 E83698, 8 mm plate, as-delivered, transverse</t>
  </si>
  <si>
    <t>EUROFER97 E83698, 14 mm plate, as-delivered, transverse</t>
  </si>
  <si>
    <t>EUROFER97 E83698, 25 mm plate, as-delivered, transverse</t>
  </si>
  <si>
    <t>EUROFER97 E83699, Ø100 mm bar, as-delivered, radial</t>
  </si>
  <si>
    <t>EUROFER97, as-received, transverse</t>
  </si>
  <si>
    <t>EUROFER97 E83699, Ø100 mm bar, as-delivered, aged 600 °C 1050h</t>
  </si>
  <si>
    <t>EUROFER97 E83699, Ø100 mm bar, as-delivered, aged 580 °C 3300h</t>
  </si>
  <si>
    <t>EUROFER97 E83699, Ø100 mm bar, 1075 °C + 750 °C, aged 600 °C 1050h</t>
  </si>
  <si>
    <t>EUROFER97, aged 400 °C 12000 h, transverse</t>
  </si>
  <si>
    <t>EUROFER97, aged 550 °C 12000 h, transverse</t>
  </si>
  <si>
    <t>EUROFER97, aged 650 °C 2000 h, transverse</t>
  </si>
  <si>
    <t>EUROFER97, aged 700 °C 2000 h, transverse</t>
  </si>
  <si>
    <t>EUROFER97, aged 650 °C 12000 h, transverse</t>
  </si>
  <si>
    <t>EUROFER97, aged 700 °C 12000 h, transverse</t>
  </si>
  <si>
    <t>EUROFER97, yield strength limit</t>
  </si>
  <si>
    <t>T (°C)</t>
  </si>
  <si>
    <t>Fig. 18. Rieth, Michael, et al. "EUROFER 97. Tensile, charpy, creep and structural tests." (2003).
Above data is copied from tables, not digitized from figures (except for the RT temperature value).</t>
  </si>
  <si>
    <t>Tavassoli, F. 2004, "DEMO interim structural design criteria." DISIC, Appendix a material design limit data</t>
  </si>
  <si>
    <t>Alamo, A. 2002, "RAFM steels - Metallurgical and mechanical characterization of EUROFER97- Thermal ageing behaviour"</t>
  </si>
  <si>
    <t>Fig. 1. of Aiello, G., et al. "Assessment of design limits and criteria requirements for Eurofer structures in TBM components." JNM 414.1 (2011): 53-68.</t>
  </si>
  <si>
    <t>As-delivered = normalized and tempered (Ø100 bar: 979 °C 1h 51min + 739 °C 3h 42min; 14 mm plate: 980 °C 27min + 760 °C 90min)</t>
  </si>
  <si>
    <t>NOTE: these are  design limits, not measured data. This data set should not be used in the calculation of average or minimum curves or in any other data analysis. Presented only for comparison.</t>
  </si>
  <si>
    <t>EUROFER97 E83699, Ø100 mm bar, as-received</t>
  </si>
  <si>
    <t>EUROFER97 E83699, Ø100 mm bar, as-delivered, aged  580 °C 3300h</t>
  </si>
  <si>
    <t>EUROFER97, ultimate tensile strength limit</t>
  </si>
  <si>
    <t>Lindau, R. 2001, "First results on the characterisation of the reduced-activation-ferritic-martensitic steel EUROFER"</t>
  </si>
  <si>
    <t>EUROFER97, E83698, 8 mm plate, as-delivered, longitudinal</t>
  </si>
  <si>
    <t>EUROFER97, E83698, 14 mm plate, as-delivered, longitudinal</t>
  </si>
  <si>
    <t>EUROFER97, E83698, 25 mm plate, as-delivered, longitudinal</t>
  </si>
  <si>
    <t>EUROFER97, E83699, Ø100 mm bar, as-delivered, longitudinal</t>
  </si>
  <si>
    <t>EUROFER97, E83698, 8 mm plate, as-delivered, transverse</t>
  </si>
  <si>
    <t>EUROFER97, E83698, 14 mm plate, as-delivered, transverse</t>
  </si>
  <si>
    <t>EUROFER97, E83698, 25 mm plate, as-delivered, transverse</t>
  </si>
  <si>
    <t>EUROFER97, E83699, Ø100 mm bar, as-delivered, radial</t>
  </si>
  <si>
    <t>EUROFER97 E83699, Ø100 mm bar, 1075 °C 30min + 750 °C 2h</t>
  </si>
  <si>
    <t>EUROFER97 E83698, 14 mm plate, 1075 °C 30min + 750 °C 2h</t>
  </si>
  <si>
    <t>EUROFER97 E83698, 14 mm plate, 950 °C 30min + 750 °C 2h</t>
  </si>
  <si>
    <t>EUROFER97 E83699, Ø100 mm bar, as-delivered + aged 600 °C 1050h</t>
  </si>
  <si>
    <t>EUROFER97 E83699, Ø100 mm bar, as-delivered + aged 580 °C 3300h</t>
  </si>
  <si>
    <t>EUROFER97 E83699, Ø100 mm bar, 1075 °C + 750 °C + aged 600 °C 1050h</t>
  </si>
  <si>
    <t>Temp [°C]</t>
  </si>
  <si>
    <t>Total elongation [%]</t>
  </si>
  <si>
    <t>RT</t>
  </si>
  <si>
    <t>Rieth, M. et al. 2003, "EUROFER97 Tensile, Charpy, Creep and Structural Tests", Wissenschaftliche Berichte (Scientific Reports) FZKA 6911, Forschungszentrum Karlsruhe (KIT). Fig. 18</t>
  </si>
  <si>
    <t>Rieth, M. et al. 2003, "EUROFER97 Tensile, Charpy, Creep and Structural Tests", Wissenschaftliche Berichte (Scientific Reports) FZKA 6911, Forschungszentrum Karlsruhe (KIT). Fig. 22</t>
  </si>
  <si>
    <t>Uniform elongation [%]</t>
  </si>
  <si>
    <t>Fernandez, P. et al. "Metallurgical properties of reduced activation martensitic steel Eurofer'97 in the as-received condition and after thermal ageing" (2002)</t>
  </si>
  <si>
    <t>E (J/cm^2)</t>
  </si>
  <si>
    <r>
      <t>T (</t>
    </r>
    <r>
      <rPr>
        <sz val="11"/>
        <color theme="1"/>
        <rFont val="Montserrat"/>
      </rPr>
      <t>°</t>
    </r>
    <r>
      <rPr>
        <sz val="11"/>
        <color theme="1"/>
        <rFont val="Calibri"/>
        <family val="2"/>
      </rPr>
      <t>C)</t>
    </r>
  </si>
  <si>
    <t>E (J)</t>
  </si>
  <si>
    <t>E [J]</t>
  </si>
  <si>
    <t>EUROFER97, aged 500 °C 5000 h</t>
  </si>
  <si>
    <t>EUROFER97 (1075 °C + 750 °C) longit.</t>
  </si>
  <si>
    <t>EUROFER97 (1075 °C + 750 °C) transv.</t>
  </si>
  <si>
    <t>EUROFER97 (1050 °C + 750 °C) transv.</t>
  </si>
  <si>
    <t>EUROFER97 (980 °C + 760 °C) transv.</t>
  </si>
  <si>
    <t>EUROFER97, as-received</t>
  </si>
  <si>
    <t>EUROFER97 as-received, 0.4T C(T)</t>
  </si>
  <si>
    <t>EUROFER97 as-received, 0.2T C(T)</t>
  </si>
  <si>
    <t>Test temperature [°C]</t>
  </si>
  <si>
    <t>σ0.2 [MPa]</t>
  </si>
  <si>
    <t>E [GPa]</t>
  </si>
  <si>
    <t>Specimen ID</t>
  </si>
  <si>
    <t>a0/W</t>
  </si>
  <si>
    <t>Pf [N]</t>
  </si>
  <si>
    <t>KJC (MPa⋅m^1/2)
0.4T C(T)</t>
  </si>
  <si>
    <t>KJC (MPa⋅m^1/2)
Corrected to 1T</t>
  </si>
  <si>
    <t>M</t>
  </si>
  <si>
    <t>Orientation</t>
  </si>
  <si>
    <t>B [mm]</t>
  </si>
  <si>
    <t>W [mm]</t>
  </si>
  <si>
    <t>KJC (MPa⋅m^1/2)
0.2T C(T)</t>
  </si>
  <si>
    <t>Location</t>
  </si>
  <si>
    <t>B29</t>
  </si>
  <si>
    <t>L-T</t>
  </si>
  <si>
    <t>C12.1</t>
  </si>
  <si>
    <t>Surface</t>
  </si>
  <si>
    <t>B26</t>
  </si>
  <si>
    <t>C11.1</t>
  </si>
  <si>
    <t>B25</t>
  </si>
  <si>
    <t>C10.4</t>
  </si>
  <si>
    <t>B21</t>
  </si>
  <si>
    <t>C8.4</t>
  </si>
  <si>
    <t>B19</t>
  </si>
  <si>
    <t>C8.1</t>
  </si>
  <si>
    <t>B18</t>
  </si>
  <si>
    <t>C6.1</t>
  </si>
  <si>
    <t>B17</t>
  </si>
  <si>
    <t>C5.4</t>
  </si>
  <si>
    <t>B16</t>
  </si>
  <si>
    <t>C4.1</t>
  </si>
  <si>
    <t>B15</t>
  </si>
  <si>
    <t>C3.4</t>
  </si>
  <si>
    <t>B14</t>
  </si>
  <si>
    <t>C2.4</t>
  </si>
  <si>
    <t>B13</t>
  </si>
  <si>
    <t>C2.1</t>
  </si>
  <si>
    <t>B10</t>
  </si>
  <si>
    <t>C10.1</t>
  </si>
  <si>
    <t>B9</t>
  </si>
  <si>
    <t>C11.4</t>
  </si>
  <si>
    <t>B8</t>
  </si>
  <si>
    <t>C9.1</t>
  </si>
  <si>
    <t>B7</t>
  </si>
  <si>
    <t>C1.4</t>
  </si>
  <si>
    <t>B30</t>
  </si>
  <si>
    <t>C3.1</t>
  </si>
  <si>
    <t>B27</t>
  </si>
  <si>
    <t>C6.4</t>
  </si>
  <si>
    <t>B24</t>
  </si>
  <si>
    <t>C7.1</t>
  </si>
  <si>
    <t>B23</t>
  </si>
  <si>
    <t>C5.1</t>
  </si>
  <si>
    <t>B22</t>
  </si>
  <si>
    <t>C12.3</t>
  </si>
  <si>
    <t>Middle</t>
  </si>
  <si>
    <t>B20</t>
  </si>
  <si>
    <t>C12.2</t>
  </si>
  <si>
    <t>B11</t>
  </si>
  <si>
    <t>C11.3</t>
  </si>
  <si>
    <t>A27</t>
  </si>
  <si>
    <t>C11.2</t>
  </si>
  <si>
    <t>A12</t>
  </si>
  <si>
    <t>C10.3</t>
  </si>
  <si>
    <t>A11</t>
  </si>
  <si>
    <t>C9.2</t>
  </si>
  <si>
    <t>A10</t>
  </si>
  <si>
    <t>C8.3</t>
  </si>
  <si>
    <t>A8</t>
  </si>
  <si>
    <t>C6.3</t>
  </si>
  <si>
    <t>A5</t>
  </si>
  <si>
    <t>C6.2</t>
  </si>
  <si>
    <t>A4</t>
  </si>
  <si>
    <t>C5.3</t>
  </si>
  <si>
    <t>A3</t>
  </si>
  <si>
    <t>C5.2</t>
  </si>
  <si>
    <t>A2</t>
  </si>
  <si>
    <t>C1.3</t>
  </si>
  <si>
    <t>A1</t>
  </si>
  <si>
    <t>C9.3</t>
  </si>
  <si>
    <t>A21</t>
  </si>
  <si>
    <t>C1.2</t>
  </si>
  <si>
    <t>A22</t>
  </si>
  <si>
    <t>C2.3</t>
  </si>
  <si>
    <t>A26</t>
  </si>
  <si>
    <t>C3.2</t>
  </si>
  <si>
    <t>A28</t>
  </si>
  <si>
    <t>C3.3</t>
  </si>
  <si>
    <t>C4.2</t>
  </si>
  <si>
    <t>B1.1</t>
  </si>
  <si>
    <t>C4.3</t>
  </si>
  <si>
    <t>B1.2</t>
  </si>
  <si>
    <t>B11-4</t>
  </si>
  <si>
    <t>B2.1</t>
  </si>
  <si>
    <t>B12-1</t>
  </si>
  <si>
    <t>B2.2</t>
  </si>
  <si>
    <t>B12-4</t>
  </si>
  <si>
    <t>B3.1</t>
  </si>
  <si>
    <t>B14-1</t>
  </si>
  <si>
    <t>B3.2</t>
  </si>
  <si>
    <t>B14-4</t>
  </si>
  <si>
    <t>B4.1</t>
  </si>
  <si>
    <t>B16-1</t>
  </si>
  <si>
    <t>B4.2</t>
  </si>
  <si>
    <t>B16-4</t>
  </si>
  <si>
    <t>B5.1</t>
  </si>
  <si>
    <t>B11.3</t>
  </si>
  <si>
    <t>B5.2</t>
  </si>
  <si>
    <t>B12.2</t>
  </si>
  <si>
    <t>B6.1</t>
  </si>
  <si>
    <t>B12.3</t>
  </si>
  <si>
    <t>B6.2</t>
  </si>
  <si>
    <t>B16.2</t>
  </si>
  <si>
    <t>B7.1</t>
  </si>
  <si>
    <t>B16.3</t>
  </si>
  <si>
    <t>B7.2</t>
  </si>
  <si>
    <t>B14-3</t>
  </si>
  <si>
    <t>B8.1</t>
  </si>
  <si>
    <t>B8.2</t>
  </si>
  <si>
    <t>B9.1</t>
  </si>
  <si>
    <t>B9.2</t>
  </si>
  <si>
    <t>B10.2</t>
  </si>
  <si>
    <t>B11.1</t>
  </si>
  <si>
    <t>B12.1</t>
  </si>
  <si>
    <t>B13.1</t>
  </si>
  <si>
    <t>B13.2</t>
  </si>
  <si>
    <t>B14.1</t>
  </si>
  <si>
    <t>B14.2</t>
  </si>
  <si>
    <t>B15.1</t>
  </si>
  <si>
    <t>B15.2</t>
  </si>
  <si>
    <t>B6</t>
  </si>
  <si>
    <t>B5</t>
  </si>
  <si>
    <t>B4</t>
  </si>
  <si>
    <t>B2</t>
  </si>
  <si>
    <t>B1</t>
  </si>
  <si>
    <t>A30</t>
  </si>
  <si>
    <t>A29</t>
  </si>
  <si>
    <t>A25</t>
  </si>
  <si>
    <t>A24</t>
  </si>
  <si>
    <t>A19</t>
  </si>
  <si>
    <t>A18</t>
  </si>
  <si>
    <t>A17</t>
  </si>
  <si>
    <t>A16</t>
  </si>
  <si>
    <t>A15</t>
  </si>
  <si>
    <t>A14</t>
  </si>
  <si>
    <t>A13</t>
  </si>
  <si>
    <t>B3</t>
  </si>
  <si>
    <t>B28</t>
  </si>
  <si>
    <t>A9</t>
  </si>
  <si>
    <t>A8-2</t>
  </si>
  <si>
    <t>T-L</t>
  </si>
  <si>
    <t>A8-1</t>
  </si>
  <si>
    <t>A7-2</t>
  </si>
  <si>
    <t>A7-1</t>
  </si>
  <si>
    <t>A6-2</t>
  </si>
  <si>
    <t>A6-1</t>
  </si>
  <si>
    <t>A5-2</t>
  </si>
  <si>
    <t>A5-1</t>
  </si>
  <si>
    <t>Ref. Bonade, R., "Constitutive behavior and fracture properties of tempered martensitic steels for nuclear applications: experiments and modeling", 2006.</t>
  </si>
  <si>
    <t>Eurofer97 Heat 83699 Tau 1040 °C_</t>
  </si>
  <si>
    <t>Eurofer97 Heat 83699 Tau 980 °C_</t>
  </si>
  <si>
    <t>EPFL-500s</t>
  </si>
  <si>
    <t>D_F</t>
  </si>
  <si>
    <t>D_C</t>
  </si>
  <si>
    <t>FZK-600s</t>
  </si>
  <si>
    <t>FZK-3600s</t>
  </si>
  <si>
    <t>NRG-1000s</t>
  </si>
  <si>
    <t>CEA-9Cr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</si>
</sst>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0.000000"/>
    <numFmt numFmtId="166" formatCode="0.0"/>
  </numFmts>
  <fonts count="13" x14ac:knownFonts="1">
    <font>
      <sz val="11"/>
      <color theme="1"/>
      <name val="Aptos Narrow"/>
      <family val="2"/>
      <scheme val="minor"/>
    </font>
    <font>
      <vertAlign val="superscript"/>
      <sz val="11"/>
      <color theme="1"/>
      <name val="Aptos Narrow"/>
      <family val="2"/>
      <scheme val="minor"/>
    </font>
    <font>
      <u/>
      <sz val="11"/>
      <color theme="10"/>
      <name val="Aptos Narrow"/>
      <family val="2"/>
      <scheme val="minor"/>
    </font>
    <font>
      <sz val="11"/>
      <color theme="1"/>
      <name val="Calibri"/>
      <family val="2"/>
    </font>
    <font>
      <sz val="11"/>
      <color theme="1"/>
      <name val="Montserrat"/>
    </font>
    <font>
      <sz val="7"/>
      <color rgb="FF222222"/>
      <name val="Arial"/>
      <family val="2"/>
    </font>
    <font>
      <i/>
      <sz val="7"/>
      <color rgb="FF222222"/>
      <name val="Arial"/>
      <family val="2"/>
    </font>
    <font>
      <sz val="11"/>
      <color theme="1"/>
      <name val="Arial"/>
      <family val="2"/>
    </font>
    <font>
      <sz val="10"/>
      <color rgb="FF222222"/>
      <name val="Arial"/>
      <family val="2"/>
    </font>
    <font>
      <i/>
      <sz val="10"/>
      <color rgb="FF222222"/>
      <name val="Arial"/>
      <family val="2"/>
    </font>
    <font>
      <sz val="11"/>
      <color theme="1"/>
      <name val="MoolBoran"/>
      <family val="2"/>
    </font>
    <font>
      <sz val="11"/>
      <color rgb="FFFF0000"/>
      <name val="Aptos Narrow"/>
      <family val="2"/>
      <scheme val="minor"/>
    </font>
    <font>
      <i/>
      <sz val="11"/>
      <color theme="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7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horizontal="center" vertical="center" wrapText="1"/>
    </xf>
    <xf numFmtId="0" fontId="0" fillId="0" borderId="0" xfId="0" applyAlignment="1">
      <alignment wrapText="1"/>
    </xf>
    <xf numFmtId="164" fontId="0" fillId="0" borderId="0" xfId="0" applyNumberFormat="1" applyAlignment="1">
      <alignment horizontal="center" vertical="center"/>
    </xf>
    <xf numFmtId="0" fontId="2" fillId="0" borderId="0" xfId="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2" fillId="0" borderId="0" xfId="1" applyAlignment="1">
      <alignment vertical="center"/>
    </xf>
    <xf numFmtId="166" fontId="0" fillId="0" borderId="0" xfId="0" applyNumberFormat="1"/>
    <xf numFmtId="166" fontId="0" fillId="0" borderId="0" xfId="0" applyNumberFormat="1" applyAlignment="1">
      <alignment horizontal="center" vertical="center" wrapText="1"/>
    </xf>
    <xf numFmtId="49" fontId="0" fillId="0" borderId="0" xfId="0" applyNumberFormat="1" applyAlignment="1">
      <alignment vertical="top" wrapText="1"/>
    </xf>
    <xf numFmtId="0" fontId="2" fillId="0" borderId="0" xfId="1" applyAlignment="1">
      <alignment wrapText="1"/>
    </xf>
    <xf numFmtId="0" fontId="2" fillId="0" borderId="0" xfId="1" applyAlignment="1">
      <alignment horizontal="center" vertical="center"/>
    </xf>
    <xf numFmtId="0" fontId="0" fillId="0" borderId="0" xfId="0" applyAlignment="1">
      <alignment horizontal="center" wrapText="1"/>
    </xf>
    <xf numFmtId="0" fontId="0" fillId="3" borderId="0" xfId="0" applyFill="1" applyAlignment="1">
      <alignment horizontal="center" vertical="center" wrapText="1"/>
    </xf>
    <xf numFmtId="0" fontId="0" fillId="3" borderId="0" xfId="0" applyFill="1" applyAlignment="1">
      <alignment horizontal="left" vertical="top"/>
    </xf>
    <xf numFmtId="166" fontId="11" fillId="0" borderId="0" xfId="0" applyNumberFormat="1" applyFont="1" applyAlignment="1">
      <alignment horizontal="center" vertical="center" wrapText="1"/>
    </xf>
    <xf numFmtId="0" fontId="0" fillId="4" borderId="0" xfId="0" applyFill="1" applyAlignment="1">
      <alignment horizontal="center" vertical="center" wrapText="1"/>
    </xf>
    <xf numFmtId="0" fontId="0" fillId="4" borderId="0" xfId="0" applyFill="1" applyAlignment="1">
      <alignment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166" fontId="0" fillId="3" borderId="0" xfId="0" applyNumberFormat="1" applyFill="1" applyAlignment="1">
      <alignment horizontal="center" vertical="center"/>
    </xf>
    <xf numFmtId="166" fontId="0" fillId="0" borderId="0" xfId="0" applyNumberFormat="1" applyAlignment="1">
      <alignment horizontal="center" vertical="center"/>
    </xf>
    <xf numFmtId="166" fontId="0" fillId="3" borderId="0" xfId="0" applyNumberFormat="1" applyFill="1" applyAlignment="1">
      <alignment horizontal="center" vertical="center" wrapText="1"/>
    </xf>
    <xf numFmtId="166" fontId="0" fillId="4" borderId="0" xfId="0" applyNumberFormat="1" applyFill="1" applyAlignment="1">
      <alignment horizontal="center" vertical="center" wrapText="1"/>
    </xf>
    <xf numFmtId="0" fontId="0" fillId="4" borderId="0" xfId="0" applyFill="1" applyAlignment="1">
      <alignment horizontal="center" wrapText="1"/>
    </xf>
    <xf numFmtId="166" fontId="0" fillId="4" borderId="0" xfId="0" applyNumberFormat="1" applyFill="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0" fontId="0" fillId="3" borderId="0" xfId="0" applyFill="1" applyAlignment="1">
      <alignment horizontal="center" wrapText="1"/>
    </xf>
    <xf numFmtId="2" fontId="0" fillId="0" borderId="0" xfId="0" applyNumberFormat="1" applyAlignment="1">
      <alignment horizontal="center" vertical="center"/>
    </xf>
    <xf numFmtId="2" fontId="0" fillId="3" borderId="0" xfId="0" applyNumberFormat="1" applyFill="1" applyAlignment="1">
      <alignment horizontal="center" vertical="center"/>
    </xf>
    <xf numFmtId="0" fontId="0" fillId="4" borderId="0" xfId="0" applyFill="1" applyAlignment="1">
      <alignment vertical="center"/>
    </xf>
    <xf numFmtId="0" fontId="0" fillId="3" borderId="0" xfId="0" applyFill="1" applyAlignment="1">
      <alignment vertical="center"/>
    </xf>
    <xf numFmtId="166"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0" fillId="3" borderId="1" xfId="0" applyFill="1" applyBorder="1" applyAlignment="1">
      <alignment horizontal="center" wrapText="1"/>
    </xf>
    <xf numFmtId="0" fontId="0" fillId="0" borderId="1" xfId="0" applyBorder="1" applyAlignment="1">
      <alignment horizontal="center" wrapText="1"/>
    </xf>
    <xf numFmtId="0" fontId="0" fillId="3" borderId="1" xfId="0" applyFill="1" applyBorder="1" applyAlignment="1">
      <alignment horizontal="center" vertical="center"/>
    </xf>
    <xf numFmtId="166" fontId="0" fillId="3" borderId="1" xfId="0" applyNumberFormat="1" applyFill="1" applyBorder="1" applyAlignment="1">
      <alignment horizontal="center" vertical="center"/>
    </xf>
    <xf numFmtId="0" fontId="0" fillId="3" borderId="2" xfId="0" applyFill="1" applyBorder="1" applyAlignment="1">
      <alignment horizontal="center" vertical="center"/>
    </xf>
    <xf numFmtId="2" fontId="0" fillId="3" borderId="2" xfId="0" applyNumberFormat="1" applyFill="1" applyBorder="1" applyAlignment="1">
      <alignment horizontal="center" vertical="center"/>
    </xf>
    <xf numFmtId="166" fontId="0" fillId="3" borderId="2" xfId="0" applyNumberFormat="1" applyFill="1" applyBorder="1" applyAlignment="1">
      <alignment horizontal="center" vertical="center"/>
    </xf>
    <xf numFmtId="0" fontId="0" fillId="0" borderId="1" xfId="0" applyBorder="1" applyAlignment="1">
      <alignment horizontal="center" vertical="center"/>
    </xf>
    <xf numFmtId="166"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0" fillId="3" borderId="0" xfId="0" applyFill="1"/>
    <xf numFmtId="166" fontId="0" fillId="4" borderId="0" xfId="0" applyNumberFormat="1" applyFill="1"/>
    <xf numFmtId="0" fontId="0" fillId="0" borderId="0" xfId="0" applyAlignment="1">
      <alignment horizontal="left" vertical="top" wrapText="1"/>
    </xf>
    <xf numFmtId="0" fontId="12" fillId="0" borderId="0" xfId="0" applyFont="1" applyAlignment="1">
      <alignment horizontal="left" vertical="top"/>
    </xf>
    <xf numFmtId="0" fontId="12" fillId="3" borderId="0" xfId="0" applyFont="1" applyFill="1" applyAlignment="1">
      <alignment vertical="center"/>
    </xf>
    <xf numFmtId="0" fontId="0" fillId="4" borderId="0" xfId="0" applyFill="1"/>
    <xf numFmtId="0" fontId="0" fillId="0" borderId="0" xfId="0"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wrapText="1"/>
    </xf>
    <xf numFmtId="0" fontId="0" fillId="3" borderId="0" xfId="0" applyFill="1" applyAlignment="1">
      <alignment horizontal="center" vertical="top" wrapText="1"/>
    </xf>
    <xf numFmtId="0" fontId="12" fillId="2" borderId="0" xfId="0" applyFont="1" applyFill="1" applyAlignment="1">
      <alignment horizontal="center" vertical="top" wrapText="1"/>
    </xf>
    <xf numFmtId="165"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top" wrapText="1"/>
    </xf>
    <xf numFmtId="0" fontId="0" fillId="3" borderId="0" xfId="0" applyFill="1" applyAlignment="1">
      <alignment horizontal="center" vertical="center" wrapText="1"/>
    </xf>
    <xf numFmtId="0" fontId="12" fillId="0" borderId="0" xfId="0" applyFont="1" applyAlignment="1">
      <alignment horizontal="center" vertical="center" wrapText="1"/>
    </xf>
    <xf numFmtId="0" fontId="12" fillId="3" borderId="0" xfId="0" applyFont="1" applyFill="1" applyAlignment="1">
      <alignment horizontal="center" vertical="center" wrapText="1"/>
    </xf>
    <xf numFmtId="0" fontId="2" fillId="0" borderId="0" xfId="1" applyAlignment="1">
      <alignment horizontal="center" vertical="center" wrapText="1"/>
    </xf>
    <xf numFmtId="0" fontId="0" fillId="3" borderId="0" xfId="0" applyFill="1" applyAlignment="1">
      <alignment horizontal="center" wrapText="1"/>
    </xf>
    <xf numFmtId="0" fontId="0" fillId="3" borderId="0" xfId="0" applyFill="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6.png"/><Relationship Id="rId7" Type="http://schemas.openxmlformats.org/officeDocument/2006/relationships/image" Target="../media/image19.png"/><Relationship Id="rId2" Type="http://schemas.openxmlformats.org/officeDocument/2006/relationships/image" Target="../media/image15.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2.png"/><Relationship Id="rId9" Type="http://schemas.openxmlformats.org/officeDocument/2006/relationships/image" Target="../media/image2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9.png"/></Relationships>
</file>

<file path=xl/drawings/_rels/drawing13.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13.png"/><Relationship Id="rId7" Type="http://schemas.openxmlformats.org/officeDocument/2006/relationships/image" Target="../media/image25.png"/><Relationship Id="rId2" Type="http://schemas.openxmlformats.org/officeDocument/2006/relationships/image" Target="../media/image12.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 Id="rId9" Type="http://schemas.openxmlformats.org/officeDocument/2006/relationships/image" Target="../media/image27.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image" Target="../media/image28.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6" Type="http://schemas.openxmlformats.org/officeDocument/2006/relationships/image" Target="../media/image35.png"/><Relationship Id="rId5" Type="http://schemas.openxmlformats.org/officeDocument/2006/relationships/image" Target="../media/image34.png"/><Relationship Id="rId4" Type="http://schemas.openxmlformats.org/officeDocument/2006/relationships/image" Target="../media/image33.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image" Target="../media/image28.png"/></Relationships>
</file>

<file path=xl/drawings/_rels/drawing17.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6.png"/><Relationship Id="rId1" Type="http://schemas.openxmlformats.org/officeDocument/2006/relationships/image" Target="../media/image31.png"/><Relationship Id="rId4" Type="http://schemas.openxmlformats.org/officeDocument/2006/relationships/image" Target="../media/image35.png"/></Relationships>
</file>

<file path=xl/drawings/_rels/drawing18.xml.rels><?xml version="1.0" encoding="UTF-8" standalone="yes"?>
<Relationships xmlns="http://schemas.openxmlformats.org/package/2006/relationships"><Relationship Id="rId2" Type="http://schemas.openxmlformats.org/officeDocument/2006/relationships/image" Target="../media/image38.png"/><Relationship Id="rId1" Type="http://schemas.openxmlformats.org/officeDocument/2006/relationships/image" Target="../media/image37.png"/></Relationships>
</file>

<file path=xl/drawings/_rels/drawing19.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8.png"/><Relationship Id="rId1" Type="http://schemas.openxmlformats.org/officeDocument/2006/relationships/image" Target="../media/image37.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21.xml.rels><?xml version="1.0" encoding="UTF-8" standalone="yes"?>
<Relationships xmlns="http://schemas.openxmlformats.org/package/2006/relationships"><Relationship Id="rId3" Type="http://schemas.openxmlformats.org/officeDocument/2006/relationships/image" Target="../media/image44.png"/><Relationship Id="rId2" Type="http://schemas.openxmlformats.org/officeDocument/2006/relationships/image" Target="../media/image43.png"/><Relationship Id="rId1" Type="http://schemas.openxmlformats.org/officeDocument/2006/relationships/image" Target="../media/image4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18</xdr:row>
      <xdr:rowOff>142019</xdr:rowOff>
    </xdr:from>
    <xdr:to>
      <xdr:col>4</xdr:col>
      <xdr:colOff>44450</xdr:colOff>
      <xdr:row>33</xdr:row>
      <xdr:rowOff>86863</xdr:rowOff>
    </xdr:to>
    <xdr:pic>
      <xdr:nvPicPr>
        <xdr:cNvPr id="3" name="Picture 2">
          <a:extLst>
            <a:ext uri="{FF2B5EF4-FFF2-40B4-BE49-F238E27FC236}">
              <a16:creationId xmlns:a16="http://schemas.microsoft.com/office/drawing/2014/main" id="{82F51287-B745-9E55-C842-604CB29142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850419"/>
          <a:ext cx="3575050" cy="270709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14</xdr:col>
      <xdr:colOff>219075</xdr:colOff>
      <xdr:row>26</xdr:row>
      <xdr:rowOff>117475</xdr:rowOff>
    </xdr:from>
    <xdr:to>
      <xdr:col>20</xdr:col>
      <xdr:colOff>365852</xdr:colOff>
      <xdr:row>47</xdr:row>
      <xdr:rowOff>118033</xdr:rowOff>
    </xdr:to>
    <xdr:pic>
      <xdr:nvPicPr>
        <xdr:cNvPr id="9" name="Picture 8">
          <a:extLst>
            <a:ext uri="{FF2B5EF4-FFF2-40B4-BE49-F238E27FC236}">
              <a16:creationId xmlns:a16="http://schemas.microsoft.com/office/drawing/2014/main" id="{92D27B6E-8985-6177-CDE1-9FEDA2296BCD}"/>
            </a:ext>
          </a:extLst>
        </xdr:cNvPr>
        <xdr:cNvPicPr>
          <a:picLocks noChangeAspect="1"/>
        </xdr:cNvPicPr>
      </xdr:nvPicPr>
      <xdr:blipFill>
        <a:blip xmlns:r="http://schemas.openxmlformats.org/officeDocument/2006/relationships" r:embed="rId1"/>
        <a:stretch>
          <a:fillRect/>
        </a:stretch>
      </xdr:blipFill>
      <xdr:spPr>
        <a:xfrm>
          <a:off x="12576175" y="7959725"/>
          <a:ext cx="5442677" cy="3867708"/>
        </a:xfrm>
        <a:prstGeom prst="rect">
          <a:avLst/>
        </a:prstGeom>
      </xdr:spPr>
    </xdr:pic>
    <xdr:clientData/>
  </xdr:twoCellAnchor>
  <xdr:twoCellAnchor editAs="oneCell">
    <xdr:from>
      <xdr:col>5</xdr:col>
      <xdr:colOff>714375</xdr:colOff>
      <xdr:row>26</xdr:row>
      <xdr:rowOff>79375</xdr:rowOff>
    </xdr:from>
    <xdr:to>
      <xdr:col>12</xdr:col>
      <xdr:colOff>54710</xdr:colOff>
      <xdr:row>47</xdr:row>
      <xdr:rowOff>51354</xdr:rowOff>
    </xdr:to>
    <xdr:pic>
      <xdr:nvPicPr>
        <xdr:cNvPr id="10" name="Picture 9">
          <a:extLst>
            <a:ext uri="{FF2B5EF4-FFF2-40B4-BE49-F238E27FC236}">
              <a16:creationId xmlns:a16="http://schemas.microsoft.com/office/drawing/2014/main" id="{C77761DF-0A8F-48A8-9C81-C5C9643538B1}"/>
            </a:ext>
          </a:extLst>
        </xdr:cNvPr>
        <xdr:cNvPicPr>
          <a:picLocks noChangeAspect="1"/>
        </xdr:cNvPicPr>
      </xdr:nvPicPr>
      <xdr:blipFill>
        <a:blip xmlns:r="http://schemas.openxmlformats.org/officeDocument/2006/relationships" r:embed="rId2"/>
        <a:stretch>
          <a:fillRect/>
        </a:stretch>
      </xdr:blipFill>
      <xdr:spPr>
        <a:xfrm>
          <a:off x="5127625" y="7921625"/>
          <a:ext cx="5518885" cy="3839129"/>
        </a:xfrm>
        <a:prstGeom prst="rect">
          <a:avLst/>
        </a:prstGeom>
      </xdr:spPr>
    </xdr:pic>
    <xdr:clientData/>
  </xdr:twoCellAnchor>
  <xdr:twoCellAnchor editAs="oneCell">
    <xdr:from>
      <xdr:col>0</xdr:col>
      <xdr:colOff>0</xdr:colOff>
      <xdr:row>32</xdr:row>
      <xdr:rowOff>0</xdr:rowOff>
    </xdr:from>
    <xdr:to>
      <xdr:col>3</xdr:col>
      <xdr:colOff>390350</xdr:colOff>
      <xdr:row>44</xdr:row>
      <xdr:rowOff>57150</xdr:rowOff>
    </xdr:to>
    <xdr:pic>
      <xdr:nvPicPr>
        <xdr:cNvPr id="4" name="Picture 3">
          <a:extLst>
            <a:ext uri="{FF2B5EF4-FFF2-40B4-BE49-F238E27FC236}">
              <a16:creationId xmlns:a16="http://schemas.microsoft.com/office/drawing/2014/main" id="{FEE7BC42-2EB4-4EB8-9BD1-5B23C5B815A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11525250"/>
          <a:ext cx="3038300" cy="22669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127000</xdr:colOff>
      <xdr:row>27</xdr:row>
      <xdr:rowOff>63500</xdr:rowOff>
    </xdr:from>
    <xdr:to>
      <xdr:col>11</xdr:col>
      <xdr:colOff>44867</xdr:colOff>
      <xdr:row>47</xdr:row>
      <xdr:rowOff>6703</xdr:rowOff>
    </xdr:to>
    <xdr:pic>
      <xdr:nvPicPr>
        <xdr:cNvPr id="7" name="Picture 6">
          <a:extLst>
            <a:ext uri="{FF2B5EF4-FFF2-40B4-BE49-F238E27FC236}">
              <a16:creationId xmlns:a16="http://schemas.microsoft.com/office/drawing/2014/main" id="{F370462E-F40E-4DDC-B177-7E7252A5CEEE}"/>
            </a:ext>
          </a:extLst>
        </xdr:cNvPr>
        <xdr:cNvPicPr>
          <a:picLocks noChangeAspect="1"/>
        </xdr:cNvPicPr>
      </xdr:nvPicPr>
      <xdr:blipFill>
        <a:blip xmlns:r="http://schemas.openxmlformats.org/officeDocument/2006/relationships" r:embed="rId1"/>
        <a:stretch>
          <a:fillRect/>
        </a:stretch>
      </xdr:blipFill>
      <xdr:spPr>
        <a:xfrm>
          <a:off x="127000" y="6508750"/>
          <a:ext cx="4923784" cy="3753203"/>
        </a:xfrm>
        <a:prstGeom prst="rect">
          <a:avLst/>
        </a:prstGeom>
      </xdr:spPr>
    </xdr:pic>
    <xdr:clientData/>
  </xdr:twoCellAnchor>
  <xdr:twoCellAnchor editAs="oneCell">
    <xdr:from>
      <xdr:col>11</xdr:col>
      <xdr:colOff>169333</xdr:colOff>
      <xdr:row>33</xdr:row>
      <xdr:rowOff>116417</xdr:rowOff>
    </xdr:from>
    <xdr:to>
      <xdr:col>16</xdr:col>
      <xdr:colOff>470958</xdr:colOff>
      <xdr:row>46</xdr:row>
      <xdr:rowOff>59239</xdr:rowOff>
    </xdr:to>
    <xdr:pic>
      <xdr:nvPicPr>
        <xdr:cNvPr id="8" name="Picture 10">
          <a:extLst>
            <a:ext uri="{FF2B5EF4-FFF2-40B4-BE49-F238E27FC236}">
              <a16:creationId xmlns:a16="http://schemas.microsoft.com/office/drawing/2014/main" id="{FDB07CF7-9BF2-4F9B-B0D9-26D0FEC0740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175250" y="7704667"/>
          <a:ext cx="2608791" cy="2419322"/>
        </a:xfrm>
        <a:prstGeom prst="rect">
          <a:avLst/>
        </a:prstGeom>
      </xdr:spPr>
    </xdr:pic>
    <xdr:clientData/>
  </xdr:twoCellAnchor>
  <xdr:twoCellAnchor editAs="oneCell">
    <xdr:from>
      <xdr:col>17</xdr:col>
      <xdr:colOff>264583</xdr:colOff>
      <xdr:row>33</xdr:row>
      <xdr:rowOff>116417</xdr:rowOff>
    </xdr:from>
    <xdr:to>
      <xdr:col>23</xdr:col>
      <xdr:colOff>19639</xdr:colOff>
      <xdr:row>46</xdr:row>
      <xdr:rowOff>49067</xdr:rowOff>
    </xdr:to>
    <xdr:pic>
      <xdr:nvPicPr>
        <xdr:cNvPr id="11" name="Picture 11">
          <a:extLst>
            <a:ext uri="{FF2B5EF4-FFF2-40B4-BE49-F238E27FC236}">
              <a16:creationId xmlns:a16="http://schemas.microsoft.com/office/drawing/2014/main" id="{DA6A4A06-FDD8-41CF-A8A1-0F5E15B2FDA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06833" y="7704667"/>
          <a:ext cx="2570223" cy="2409150"/>
        </a:xfrm>
        <a:prstGeom prst="rect">
          <a:avLst/>
        </a:prstGeom>
      </xdr:spPr>
    </xdr:pic>
    <xdr:clientData/>
  </xdr:twoCellAnchor>
  <xdr:twoCellAnchor editAs="oneCell">
    <xdr:from>
      <xdr:col>29</xdr:col>
      <xdr:colOff>338666</xdr:colOff>
      <xdr:row>33</xdr:row>
      <xdr:rowOff>179917</xdr:rowOff>
    </xdr:from>
    <xdr:to>
      <xdr:col>36</xdr:col>
      <xdr:colOff>315172</xdr:colOff>
      <xdr:row>46</xdr:row>
      <xdr:rowOff>11323</xdr:rowOff>
    </xdr:to>
    <xdr:pic>
      <xdr:nvPicPr>
        <xdr:cNvPr id="12" name="Picture 11">
          <a:extLst>
            <a:ext uri="{FF2B5EF4-FFF2-40B4-BE49-F238E27FC236}">
              <a16:creationId xmlns:a16="http://schemas.microsoft.com/office/drawing/2014/main" id="{CB6B2A38-C24E-4868-A6F2-740518F46447}"/>
            </a:ext>
          </a:extLst>
        </xdr:cNvPr>
        <xdr:cNvPicPr>
          <a:picLocks noChangeAspect="1"/>
        </xdr:cNvPicPr>
      </xdr:nvPicPr>
      <xdr:blipFill>
        <a:blip xmlns:r="http://schemas.openxmlformats.org/officeDocument/2006/relationships" r:embed="rId4"/>
        <a:stretch>
          <a:fillRect/>
        </a:stretch>
      </xdr:blipFill>
      <xdr:spPr>
        <a:xfrm>
          <a:off x="13472583" y="7768167"/>
          <a:ext cx="3077422" cy="2307906"/>
        </a:xfrm>
        <a:prstGeom prst="rect">
          <a:avLst/>
        </a:prstGeom>
      </xdr:spPr>
    </xdr:pic>
    <xdr:clientData/>
  </xdr:twoCellAnchor>
  <xdr:twoCellAnchor editAs="oneCell">
    <xdr:from>
      <xdr:col>38</xdr:col>
      <xdr:colOff>84666</xdr:colOff>
      <xdr:row>33</xdr:row>
      <xdr:rowOff>74083</xdr:rowOff>
    </xdr:from>
    <xdr:to>
      <xdr:col>43</xdr:col>
      <xdr:colOff>469733</xdr:colOff>
      <xdr:row>46</xdr:row>
      <xdr:rowOff>119474</xdr:rowOff>
    </xdr:to>
    <xdr:pic>
      <xdr:nvPicPr>
        <xdr:cNvPr id="13" name="Picture 12">
          <a:extLst>
            <a:ext uri="{FF2B5EF4-FFF2-40B4-BE49-F238E27FC236}">
              <a16:creationId xmlns:a16="http://schemas.microsoft.com/office/drawing/2014/main" id="{34E5014C-7B69-4399-837C-43D64E29B08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7092083" y="7662333"/>
          <a:ext cx="2649900" cy="2521891"/>
        </a:xfrm>
        <a:prstGeom prst="rect">
          <a:avLst/>
        </a:prstGeom>
      </xdr:spPr>
    </xdr:pic>
    <xdr:clientData/>
  </xdr:twoCellAnchor>
  <xdr:twoCellAnchor editAs="oneCell">
    <xdr:from>
      <xdr:col>43</xdr:col>
      <xdr:colOff>518583</xdr:colOff>
      <xdr:row>33</xdr:row>
      <xdr:rowOff>105834</xdr:rowOff>
    </xdr:from>
    <xdr:to>
      <xdr:col>49</xdr:col>
      <xdr:colOff>335964</xdr:colOff>
      <xdr:row>46</xdr:row>
      <xdr:rowOff>189531</xdr:rowOff>
    </xdr:to>
    <xdr:pic>
      <xdr:nvPicPr>
        <xdr:cNvPr id="14" name="Picture 13">
          <a:extLst>
            <a:ext uri="{FF2B5EF4-FFF2-40B4-BE49-F238E27FC236}">
              <a16:creationId xmlns:a16="http://schemas.microsoft.com/office/drawing/2014/main" id="{EAA984D6-C8B5-4F10-B13E-0893EA74AE8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790833" y="7694084"/>
          <a:ext cx="2611381" cy="2560197"/>
        </a:xfrm>
        <a:prstGeom prst="rect">
          <a:avLst/>
        </a:prstGeom>
      </xdr:spPr>
    </xdr:pic>
    <xdr:clientData/>
  </xdr:twoCellAnchor>
  <xdr:twoCellAnchor editAs="oneCell">
    <xdr:from>
      <xdr:col>49</xdr:col>
      <xdr:colOff>476250</xdr:colOff>
      <xdr:row>33</xdr:row>
      <xdr:rowOff>127000</xdr:rowOff>
    </xdr:from>
    <xdr:to>
      <xdr:col>56</xdr:col>
      <xdr:colOff>178857</xdr:colOff>
      <xdr:row>45</xdr:row>
      <xdr:rowOff>23309</xdr:rowOff>
    </xdr:to>
    <xdr:pic>
      <xdr:nvPicPr>
        <xdr:cNvPr id="15" name="Picture 14">
          <a:extLst>
            <a:ext uri="{FF2B5EF4-FFF2-40B4-BE49-F238E27FC236}">
              <a16:creationId xmlns:a16="http://schemas.microsoft.com/office/drawing/2014/main" id="{B2BD08A7-FC59-48B1-8A40-A3E55A1C5D33}"/>
            </a:ext>
          </a:extLst>
        </xdr:cNvPr>
        <xdr:cNvPicPr>
          <a:picLocks noChangeAspect="1"/>
        </xdr:cNvPicPr>
      </xdr:nvPicPr>
      <xdr:blipFill>
        <a:blip xmlns:r="http://schemas.openxmlformats.org/officeDocument/2006/relationships" r:embed="rId7"/>
        <a:stretch>
          <a:fillRect/>
        </a:stretch>
      </xdr:blipFill>
      <xdr:spPr>
        <a:xfrm>
          <a:off x="22542500" y="7715250"/>
          <a:ext cx="3205690" cy="2182309"/>
        </a:xfrm>
        <a:prstGeom prst="rect">
          <a:avLst/>
        </a:prstGeom>
      </xdr:spPr>
    </xdr:pic>
    <xdr:clientData/>
  </xdr:twoCellAnchor>
  <xdr:twoCellAnchor editAs="oneCell">
    <xdr:from>
      <xdr:col>51</xdr:col>
      <xdr:colOff>95250</xdr:colOff>
      <xdr:row>34</xdr:row>
      <xdr:rowOff>171979</xdr:rowOff>
    </xdr:from>
    <xdr:to>
      <xdr:col>56</xdr:col>
      <xdr:colOff>517524</xdr:colOff>
      <xdr:row>46</xdr:row>
      <xdr:rowOff>68288</xdr:rowOff>
    </xdr:to>
    <xdr:pic>
      <xdr:nvPicPr>
        <xdr:cNvPr id="2" name="Picture 1">
          <a:extLst>
            <a:ext uri="{FF2B5EF4-FFF2-40B4-BE49-F238E27FC236}">
              <a16:creationId xmlns:a16="http://schemas.microsoft.com/office/drawing/2014/main" id="{4619F278-7FA3-4E4D-99C0-3DFE81FC3D4D}"/>
            </a:ext>
          </a:extLst>
        </xdr:cNvPr>
        <xdr:cNvPicPr>
          <a:picLocks noChangeAspect="1"/>
        </xdr:cNvPicPr>
      </xdr:nvPicPr>
      <xdr:blipFill>
        <a:blip xmlns:r="http://schemas.openxmlformats.org/officeDocument/2006/relationships" r:embed="rId7"/>
        <a:stretch>
          <a:fillRect/>
        </a:stretch>
      </xdr:blipFill>
      <xdr:spPr>
        <a:xfrm>
          <a:off x="22783800" y="7953904"/>
          <a:ext cx="3213099" cy="2182309"/>
        </a:xfrm>
        <a:prstGeom prst="rect">
          <a:avLst/>
        </a:prstGeom>
      </xdr:spPr>
    </xdr:pic>
    <xdr:clientData/>
  </xdr:twoCellAnchor>
  <xdr:twoCellAnchor editAs="oneCell">
    <xdr:from>
      <xdr:col>30</xdr:col>
      <xdr:colOff>216379</xdr:colOff>
      <xdr:row>35</xdr:row>
      <xdr:rowOff>186530</xdr:rowOff>
    </xdr:from>
    <xdr:to>
      <xdr:col>37</xdr:col>
      <xdr:colOff>192884</xdr:colOff>
      <xdr:row>48</xdr:row>
      <xdr:rowOff>17936</xdr:rowOff>
    </xdr:to>
    <xdr:pic>
      <xdr:nvPicPr>
        <xdr:cNvPr id="3" name="Picture 2">
          <a:extLst>
            <a:ext uri="{FF2B5EF4-FFF2-40B4-BE49-F238E27FC236}">
              <a16:creationId xmlns:a16="http://schemas.microsoft.com/office/drawing/2014/main" id="{DBA70AE9-92BD-4D50-B1AB-4E3467F759E9}"/>
            </a:ext>
          </a:extLst>
        </xdr:cNvPr>
        <xdr:cNvPicPr>
          <a:picLocks noChangeAspect="1"/>
        </xdr:cNvPicPr>
      </xdr:nvPicPr>
      <xdr:blipFill>
        <a:blip xmlns:r="http://schemas.openxmlformats.org/officeDocument/2006/relationships" r:embed="rId4"/>
        <a:stretch>
          <a:fillRect/>
        </a:stretch>
      </xdr:blipFill>
      <xdr:spPr>
        <a:xfrm>
          <a:off x="13856179" y="8158955"/>
          <a:ext cx="3072130" cy="2307906"/>
        </a:xfrm>
        <a:prstGeom prst="rect">
          <a:avLst/>
        </a:prstGeom>
      </xdr:spPr>
    </xdr:pic>
    <xdr:clientData/>
  </xdr:twoCellAnchor>
  <xdr:twoCellAnchor editAs="oneCell">
    <xdr:from>
      <xdr:col>0</xdr:col>
      <xdr:colOff>137249</xdr:colOff>
      <xdr:row>22</xdr:row>
      <xdr:rowOff>127352</xdr:rowOff>
    </xdr:from>
    <xdr:to>
      <xdr:col>11</xdr:col>
      <xdr:colOff>55116</xdr:colOff>
      <xdr:row>42</xdr:row>
      <xdr:rowOff>70555</xdr:rowOff>
    </xdr:to>
    <xdr:pic>
      <xdr:nvPicPr>
        <xdr:cNvPr id="4" name="Picture 3">
          <a:extLst>
            <a:ext uri="{FF2B5EF4-FFF2-40B4-BE49-F238E27FC236}">
              <a16:creationId xmlns:a16="http://schemas.microsoft.com/office/drawing/2014/main" id="{B2556B5A-DBE5-4A66-9CEB-AEE19809D2ED}"/>
            </a:ext>
          </a:extLst>
        </xdr:cNvPr>
        <xdr:cNvPicPr>
          <a:picLocks noChangeAspect="1"/>
        </xdr:cNvPicPr>
      </xdr:nvPicPr>
      <xdr:blipFill>
        <a:blip xmlns:r="http://schemas.openxmlformats.org/officeDocument/2006/relationships" r:embed="rId1"/>
        <a:stretch>
          <a:fillRect/>
        </a:stretch>
      </xdr:blipFill>
      <xdr:spPr>
        <a:xfrm>
          <a:off x="137249" y="5623277"/>
          <a:ext cx="4918492" cy="3753203"/>
        </a:xfrm>
        <a:prstGeom prst="rect">
          <a:avLst/>
        </a:prstGeom>
      </xdr:spPr>
    </xdr:pic>
    <xdr:clientData/>
  </xdr:twoCellAnchor>
  <xdr:twoCellAnchor editAs="oneCell">
    <xdr:from>
      <xdr:col>11</xdr:col>
      <xdr:colOff>166265</xdr:colOff>
      <xdr:row>35</xdr:row>
      <xdr:rowOff>70962</xdr:rowOff>
    </xdr:from>
    <xdr:to>
      <xdr:col>16</xdr:col>
      <xdr:colOff>467890</xdr:colOff>
      <xdr:row>48</xdr:row>
      <xdr:rowOff>13784</xdr:rowOff>
    </xdr:to>
    <xdr:pic>
      <xdr:nvPicPr>
        <xdr:cNvPr id="5" name="Picture 10">
          <a:extLst>
            <a:ext uri="{FF2B5EF4-FFF2-40B4-BE49-F238E27FC236}">
              <a16:creationId xmlns:a16="http://schemas.microsoft.com/office/drawing/2014/main" id="{975D35E9-4E7D-44DA-93CC-5D3F1DC97DC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166890" y="8043387"/>
          <a:ext cx="2597150" cy="2419322"/>
        </a:xfrm>
        <a:prstGeom prst="rect">
          <a:avLst/>
        </a:prstGeom>
      </xdr:spPr>
    </xdr:pic>
    <xdr:clientData/>
  </xdr:twoCellAnchor>
  <xdr:twoCellAnchor editAs="oneCell">
    <xdr:from>
      <xdr:col>16</xdr:col>
      <xdr:colOff>505029</xdr:colOff>
      <xdr:row>35</xdr:row>
      <xdr:rowOff>85566</xdr:rowOff>
    </xdr:from>
    <xdr:to>
      <xdr:col>22</xdr:col>
      <xdr:colOff>260085</xdr:colOff>
      <xdr:row>48</xdr:row>
      <xdr:rowOff>18216</xdr:rowOff>
    </xdr:to>
    <xdr:pic>
      <xdr:nvPicPr>
        <xdr:cNvPr id="6" name="Picture 11">
          <a:extLst>
            <a:ext uri="{FF2B5EF4-FFF2-40B4-BE49-F238E27FC236}">
              <a16:creationId xmlns:a16="http://schemas.microsoft.com/office/drawing/2014/main" id="{78F4220F-E9FF-4A81-A4C8-2A3212AF2A9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801179" y="8057991"/>
          <a:ext cx="2545881" cy="2409150"/>
        </a:xfrm>
        <a:prstGeom prst="rect">
          <a:avLst/>
        </a:prstGeom>
      </xdr:spPr>
    </xdr:pic>
    <xdr:clientData/>
  </xdr:twoCellAnchor>
  <xdr:twoCellAnchor editAs="oneCell">
    <xdr:from>
      <xdr:col>24</xdr:col>
      <xdr:colOff>501018</xdr:colOff>
      <xdr:row>25</xdr:row>
      <xdr:rowOff>92788</xdr:rowOff>
    </xdr:from>
    <xdr:to>
      <xdr:col>30</xdr:col>
      <xdr:colOff>93718</xdr:colOff>
      <xdr:row>36</xdr:row>
      <xdr:rowOff>115030</xdr:rowOff>
    </xdr:to>
    <xdr:pic>
      <xdr:nvPicPr>
        <xdr:cNvPr id="9" name="Picture 8">
          <a:extLst>
            <a:ext uri="{FF2B5EF4-FFF2-40B4-BE49-F238E27FC236}">
              <a16:creationId xmlns:a16="http://schemas.microsoft.com/office/drawing/2014/main" id="{65A8804C-4F0A-46D8-A620-303F65796B2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511918" y="6160213"/>
          <a:ext cx="2221600" cy="2117742"/>
        </a:xfrm>
        <a:prstGeom prst="rect">
          <a:avLst/>
        </a:prstGeom>
      </xdr:spPr>
    </xdr:pic>
    <xdr:clientData/>
  </xdr:twoCellAnchor>
  <xdr:twoCellAnchor editAs="oneCell">
    <xdr:from>
      <xdr:col>24</xdr:col>
      <xdr:colOff>521695</xdr:colOff>
      <xdr:row>36</xdr:row>
      <xdr:rowOff>147023</xdr:rowOff>
    </xdr:from>
    <xdr:to>
      <xdr:col>30</xdr:col>
      <xdr:colOff>104828</xdr:colOff>
      <xdr:row>48</xdr:row>
      <xdr:rowOff>8306</xdr:rowOff>
    </xdr:to>
    <xdr:pic>
      <xdr:nvPicPr>
        <xdr:cNvPr id="10" name="Picture 9">
          <a:extLst>
            <a:ext uri="{FF2B5EF4-FFF2-40B4-BE49-F238E27FC236}">
              <a16:creationId xmlns:a16="http://schemas.microsoft.com/office/drawing/2014/main" id="{6781A1FC-A680-4484-BA5A-1DB57339CEB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532595" y="8309948"/>
          <a:ext cx="2212033" cy="2147283"/>
        </a:xfrm>
        <a:prstGeom prst="rect">
          <a:avLst/>
        </a:prstGeom>
      </xdr:spPr>
    </xdr:pic>
    <xdr:clientData/>
  </xdr:twoCellAnchor>
  <xdr:twoCellAnchor editAs="oneCell">
    <xdr:from>
      <xdr:col>38</xdr:col>
      <xdr:colOff>206165</xdr:colOff>
      <xdr:row>34</xdr:row>
      <xdr:rowOff>63420</xdr:rowOff>
    </xdr:from>
    <xdr:to>
      <xdr:col>44</xdr:col>
      <xdr:colOff>62065</xdr:colOff>
      <xdr:row>47</xdr:row>
      <xdr:rowOff>108811</xdr:rowOff>
    </xdr:to>
    <xdr:pic>
      <xdr:nvPicPr>
        <xdr:cNvPr id="16" name="Picture 15">
          <a:extLst>
            <a:ext uri="{FF2B5EF4-FFF2-40B4-BE49-F238E27FC236}">
              <a16:creationId xmlns:a16="http://schemas.microsoft.com/office/drawing/2014/main" id="{188E6F61-CE9F-4118-B99D-BE2EF893468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7160665" y="7845345"/>
          <a:ext cx="2627675" cy="2521891"/>
        </a:xfrm>
        <a:prstGeom prst="rect">
          <a:avLst/>
        </a:prstGeom>
      </xdr:spPr>
    </xdr:pic>
    <xdr:clientData/>
  </xdr:twoCellAnchor>
  <xdr:twoCellAnchor editAs="oneCell">
    <xdr:from>
      <xdr:col>44</xdr:col>
      <xdr:colOff>176852</xdr:colOff>
      <xdr:row>34</xdr:row>
      <xdr:rowOff>133656</xdr:rowOff>
    </xdr:from>
    <xdr:to>
      <xdr:col>49</xdr:col>
      <xdr:colOff>523400</xdr:colOff>
      <xdr:row>48</xdr:row>
      <xdr:rowOff>26853</xdr:rowOff>
    </xdr:to>
    <xdr:pic>
      <xdr:nvPicPr>
        <xdr:cNvPr id="17" name="Picture 16">
          <a:extLst>
            <a:ext uri="{FF2B5EF4-FFF2-40B4-BE49-F238E27FC236}">
              <a16:creationId xmlns:a16="http://schemas.microsoft.com/office/drawing/2014/main" id="{A0BB0F32-F66F-48B9-B2EB-A6B9D6A5130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903127" y="7915581"/>
          <a:ext cx="2594448" cy="256019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28</xdr:row>
      <xdr:rowOff>120651</xdr:rowOff>
    </xdr:from>
    <xdr:to>
      <xdr:col>5</xdr:col>
      <xdr:colOff>821104</xdr:colOff>
      <xdr:row>41</xdr:row>
      <xdr:rowOff>12701</xdr:rowOff>
    </xdr:to>
    <xdr:pic>
      <xdr:nvPicPr>
        <xdr:cNvPr id="3" name="Picture 2">
          <a:extLst>
            <a:ext uri="{FF2B5EF4-FFF2-40B4-BE49-F238E27FC236}">
              <a16:creationId xmlns:a16="http://schemas.microsoft.com/office/drawing/2014/main" id="{D1DAF9D9-7922-4125-894D-8007F6A9637D}"/>
            </a:ext>
          </a:extLst>
        </xdr:cNvPr>
        <xdr:cNvPicPr>
          <a:picLocks noChangeAspect="1"/>
        </xdr:cNvPicPr>
      </xdr:nvPicPr>
      <xdr:blipFill>
        <a:blip xmlns:r="http://schemas.openxmlformats.org/officeDocument/2006/relationships" r:embed="rId1"/>
        <a:stretch>
          <a:fillRect/>
        </a:stretch>
      </xdr:blipFill>
      <xdr:spPr>
        <a:xfrm>
          <a:off x="0" y="9715501"/>
          <a:ext cx="5234354" cy="2286000"/>
        </a:xfrm>
        <a:prstGeom prst="rect">
          <a:avLst/>
        </a:prstGeom>
      </xdr:spPr>
    </xdr:pic>
    <xdr:clientData/>
  </xdr:twoCellAnchor>
  <xdr:twoCellAnchor editAs="oneCell">
    <xdr:from>
      <xdr:col>14</xdr:col>
      <xdr:colOff>527050</xdr:colOff>
      <xdr:row>28</xdr:row>
      <xdr:rowOff>48797</xdr:rowOff>
    </xdr:from>
    <xdr:to>
      <xdr:col>19</xdr:col>
      <xdr:colOff>588102</xdr:colOff>
      <xdr:row>46</xdr:row>
      <xdr:rowOff>41832</xdr:rowOff>
    </xdr:to>
    <xdr:pic>
      <xdr:nvPicPr>
        <xdr:cNvPr id="5" name="Picture 4">
          <a:extLst>
            <a:ext uri="{FF2B5EF4-FFF2-40B4-BE49-F238E27FC236}">
              <a16:creationId xmlns:a16="http://schemas.microsoft.com/office/drawing/2014/main" id="{F716D189-41C1-4B85-BECA-42F4EEBF207A}"/>
            </a:ext>
          </a:extLst>
        </xdr:cNvPr>
        <xdr:cNvPicPr>
          <a:picLocks noChangeAspect="1"/>
        </xdr:cNvPicPr>
      </xdr:nvPicPr>
      <xdr:blipFill>
        <a:blip xmlns:r="http://schemas.openxmlformats.org/officeDocument/2006/relationships" r:embed="rId2"/>
        <a:stretch>
          <a:fillRect/>
        </a:stretch>
      </xdr:blipFill>
      <xdr:spPr>
        <a:xfrm>
          <a:off x="13766800" y="6513097"/>
          <a:ext cx="4474302" cy="3307735"/>
        </a:xfrm>
        <a:prstGeom prst="rect">
          <a:avLst/>
        </a:prstGeom>
      </xdr:spPr>
    </xdr:pic>
    <xdr:clientData/>
  </xdr:twoCellAnchor>
  <xdr:twoCellAnchor editAs="oneCell">
    <xdr:from>
      <xdr:col>8</xdr:col>
      <xdr:colOff>0</xdr:colOff>
      <xdr:row>27</xdr:row>
      <xdr:rowOff>143016</xdr:rowOff>
    </xdr:from>
    <xdr:to>
      <xdr:col>12</xdr:col>
      <xdr:colOff>631825</xdr:colOff>
      <xdr:row>44</xdr:row>
      <xdr:rowOff>45004</xdr:rowOff>
    </xdr:to>
    <xdr:pic>
      <xdr:nvPicPr>
        <xdr:cNvPr id="6" name="Picture 5">
          <a:extLst>
            <a:ext uri="{FF2B5EF4-FFF2-40B4-BE49-F238E27FC236}">
              <a16:creationId xmlns:a16="http://schemas.microsoft.com/office/drawing/2014/main" id="{45401EB5-F226-49CA-8D13-579388D139C4}"/>
            </a:ext>
          </a:extLst>
        </xdr:cNvPr>
        <xdr:cNvPicPr>
          <a:picLocks noChangeAspect="1"/>
        </xdr:cNvPicPr>
      </xdr:nvPicPr>
      <xdr:blipFill>
        <a:blip xmlns:r="http://schemas.openxmlformats.org/officeDocument/2006/relationships" r:embed="rId3"/>
        <a:stretch>
          <a:fillRect/>
        </a:stretch>
      </xdr:blipFill>
      <xdr:spPr>
        <a:xfrm>
          <a:off x="7296150" y="6423166"/>
          <a:ext cx="4162425" cy="303253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48</xdr:col>
      <xdr:colOff>67151</xdr:colOff>
      <xdr:row>24</xdr:row>
      <xdr:rowOff>50166</xdr:rowOff>
    </xdr:from>
    <xdr:to>
      <xdr:col>54</xdr:col>
      <xdr:colOff>168007</xdr:colOff>
      <xdr:row>35</xdr:row>
      <xdr:rowOff>31723</xdr:rowOff>
    </xdr:to>
    <xdr:pic>
      <xdr:nvPicPr>
        <xdr:cNvPr id="2" name="Picture 1">
          <a:extLst>
            <a:ext uri="{FF2B5EF4-FFF2-40B4-BE49-F238E27FC236}">
              <a16:creationId xmlns:a16="http://schemas.microsoft.com/office/drawing/2014/main" id="{5442EDDA-FEB1-4D55-9667-CA4E22704439}"/>
            </a:ext>
          </a:extLst>
        </xdr:cNvPr>
        <xdr:cNvPicPr>
          <a:picLocks noChangeAspect="1"/>
        </xdr:cNvPicPr>
      </xdr:nvPicPr>
      <xdr:blipFill>
        <a:blip xmlns:r="http://schemas.openxmlformats.org/officeDocument/2006/relationships" r:embed="rId1"/>
        <a:stretch>
          <a:fillRect/>
        </a:stretch>
      </xdr:blipFill>
      <xdr:spPr>
        <a:xfrm>
          <a:off x="22660451" y="5746116"/>
          <a:ext cx="3148856" cy="2007207"/>
        </a:xfrm>
        <a:prstGeom prst="rect">
          <a:avLst/>
        </a:prstGeom>
      </xdr:spPr>
    </xdr:pic>
    <xdr:clientData/>
  </xdr:twoCellAnchor>
  <xdr:twoCellAnchor editAs="oneCell">
    <xdr:from>
      <xdr:col>32</xdr:col>
      <xdr:colOff>77644</xdr:colOff>
      <xdr:row>35</xdr:row>
      <xdr:rowOff>9526</xdr:rowOff>
    </xdr:from>
    <xdr:to>
      <xdr:col>39</xdr:col>
      <xdr:colOff>388752</xdr:colOff>
      <xdr:row>48</xdr:row>
      <xdr:rowOff>63079</xdr:rowOff>
    </xdr:to>
    <xdr:pic>
      <xdr:nvPicPr>
        <xdr:cNvPr id="3" name="Picture 2">
          <a:extLst>
            <a:ext uri="{FF2B5EF4-FFF2-40B4-BE49-F238E27FC236}">
              <a16:creationId xmlns:a16="http://schemas.microsoft.com/office/drawing/2014/main" id="{342BAC11-2DF0-46C0-B030-F9A139D2BE9F}"/>
            </a:ext>
          </a:extLst>
        </xdr:cNvPr>
        <xdr:cNvPicPr>
          <a:picLocks noChangeAspect="1"/>
        </xdr:cNvPicPr>
      </xdr:nvPicPr>
      <xdr:blipFill>
        <a:blip xmlns:r="http://schemas.openxmlformats.org/officeDocument/2006/relationships" r:embed="rId2"/>
        <a:stretch>
          <a:fillRect/>
        </a:stretch>
      </xdr:blipFill>
      <xdr:spPr>
        <a:xfrm>
          <a:off x="15025544" y="7731126"/>
          <a:ext cx="3422608" cy="2447503"/>
        </a:xfrm>
        <a:prstGeom prst="rect">
          <a:avLst/>
        </a:prstGeom>
      </xdr:spPr>
    </xdr:pic>
    <xdr:clientData/>
  </xdr:twoCellAnchor>
  <xdr:twoCellAnchor editAs="oneCell">
    <xdr:from>
      <xdr:col>4</xdr:col>
      <xdr:colOff>8686</xdr:colOff>
      <xdr:row>35</xdr:row>
      <xdr:rowOff>44079</xdr:rowOff>
    </xdr:from>
    <xdr:to>
      <xdr:col>11</xdr:col>
      <xdr:colOff>33866</xdr:colOff>
      <xdr:row>48</xdr:row>
      <xdr:rowOff>141157</xdr:rowOff>
    </xdr:to>
    <xdr:pic>
      <xdr:nvPicPr>
        <xdr:cNvPr id="4" name="Picture 3">
          <a:extLst>
            <a:ext uri="{FF2B5EF4-FFF2-40B4-BE49-F238E27FC236}">
              <a16:creationId xmlns:a16="http://schemas.microsoft.com/office/drawing/2014/main" id="{514B4B70-765B-475D-8B58-55AA51619C50}"/>
            </a:ext>
          </a:extLst>
        </xdr:cNvPr>
        <xdr:cNvPicPr>
          <a:picLocks noChangeAspect="1"/>
        </xdr:cNvPicPr>
      </xdr:nvPicPr>
      <xdr:blipFill>
        <a:blip xmlns:r="http://schemas.openxmlformats.org/officeDocument/2006/relationships" r:embed="rId3"/>
        <a:stretch>
          <a:fillRect/>
        </a:stretch>
      </xdr:blipFill>
      <xdr:spPr>
        <a:xfrm>
          <a:off x="1799386" y="7765679"/>
          <a:ext cx="3536730" cy="2491028"/>
        </a:xfrm>
        <a:prstGeom prst="rect">
          <a:avLst/>
        </a:prstGeom>
      </xdr:spPr>
    </xdr:pic>
    <xdr:clientData/>
  </xdr:twoCellAnchor>
  <xdr:twoCellAnchor editAs="oneCell">
    <xdr:from>
      <xdr:col>16</xdr:col>
      <xdr:colOff>328771</xdr:colOff>
      <xdr:row>30</xdr:row>
      <xdr:rowOff>114429</xdr:rowOff>
    </xdr:from>
    <xdr:to>
      <xdr:col>23</xdr:col>
      <xdr:colOff>511916</xdr:colOff>
      <xdr:row>48</xdr:row>
      <xdr:rowOff>24577</xdr:rowOff>
    </xdr:to>
    <xdr:pic>
      <xdr:nvPicPr>
        <xdr:cNvPr id="5" name="Picture 4">
          <a:extLst>
            <a:ext uri="{FF2B5EF4-FFF2-40B4-BE49-F238E27FC236}">
              <a16:creationId xmlns:a16="http://schemas.microsoft.com/office/drawing/2014/main" id="{A0C2EC60-40CB-490E-9A69-02348C589E7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802721" y="6915279"/>
          <a:ext cx="3586745" cy="3224848"/>
        </a:xfrm>
        <a:prstGeom prst="rect">
          <a:avLst/>
        </a:prstGeom>
      </xdr:spPr>
    </xdr:pic>
    <xdr:clientData/>
  </xdr:twoCellAnchor>
  <xdr:twoCellAnchor editAs="oneCell">
    <xdr:from>
      <xdr:col>26</xdr:col>
      <xdr:colOff>364249</xdr:colOff>
      <xdr:row>28</xdr:row>
      <xdr:rowOff>49905</xdr:rowOff>
    </xdr:from>
    <xdr:to>
      <xdr:col>32</xdr:col>
      <xdr:colOff>11907</xdr:colOff>
      <xdr:row>37</xdr:row>
      <xdr:rowOff>179942</xdr:rowOff>
    </xdr:to>
    <xdr:pic>
      <xdr:nvPicPr>
        <xdr:cNvPr id="6" name="Picture 5">
          <a:extLst>
            <a:ext uri="{FF2B5EF4-FFF2-40B4-BE49-F238E27FC236}">
              <a16:creationId xmlns:a16="http://schemas.microsoft.com/office/drawing/2014/main" id="{1B6C0BB3-DF36-4BF0-A2CF-4B4CF4041EA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880099" y="6482455"/>
          <a:ext cx="2079708" cy="1787387"/>
        </a:xfrm>
        <a:prstGeom prst="rect">
          <a:avLst/>
        </a:prstGeom>
      </xdr:spPr>
    </xdr:pic>
    <xdr:clientData/>
  </xdr:twoCellAnchor>
  <xdr:twoCellAnchor editAs="oneCell">
    <xdr:from>
      <xdr:col>26</xdr:col>
      <xdr:colOff>367990</xdr:colOff>
      <xdr:row>38</xdr:row>
      <xdr:rowOff>59484</xdr:rowOff>
    </xdr:from>
    <xdr:to>
      <xdr:col>32</xdr:col>
      <xdr:colOff>13009</xdr:colOff>
      <xdr:row>48</xdr:row>
      <xdr:rowOff>101830</xdr:rowOff>
    </xdr:to>
    <xdr:pic>
      <xdr:nvPicPr>
        <xdr:cNvPr id="7" name="Picture 6">
          <a:extLst>
            <a:ext uri="{FF2B5EF4-FFF2-40B4-BE49-F238E27FC236}">
              <a16:creationId xmlns:a16="http://schemas.microsoft.com/office/drawing/2014/main" id="{53C8F528-DF8C-4719-9751-FE15D4DBFAA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883840" y="8333534"/>
          <a:ext cx="2077069" cy="1883846"/>
        </a:xfrm>
        <a:prstGeom prst="rect">
          <a:avLst/>
        </a:prstGeom>
      </xdr:spPr>
    </xdr:pic>
    <xdr:clientData/>
  </xdr:twoCellAnchor>
  <xdr:twoCellAnchor editAs="oneCell">
    <xdr:from>
      <xdr:col>40</xdr:col>
      <xdr:colOff>21431</xdr:colOff>
      <xdr:row>34</xdr:row>
      <xdr:rowOff>172266</xdr:rowOff>
    </xdr:from>
    <xdr:to>
      <xdr:col>45</xdr:col>
      <xdr:colOff>237309</xdr:colOff>
      <xdr:row>48</xdr:row>
      <xdr:rowOff>70508</xdr:rowOff>
    </xdr:to>
    <xdr:pic>
      <xdr:nvPicPr>
        <xdr:cNvPr id="8" name="Picture 7">
          <a:extLst>
            <a:ext uri="{FF2B5EF4-FFF2-40B4-BE49-F238E27FC236}">
              <a16:creationId xmlns:a16="http://schemas.microsoft.com/office/drawing/2014/main" id="{9139FB29-CF5E-4F96-BFD0-3C15DD227A5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499931" y="7709716"/>
          <a:ext cx="2882878" cy="2476342"/>
        </a:xfrm>
        <a:prstGeom prst="rect">
          <a:avLst/>
        </a:prstGeom>
      </xdr:spPr>
    </xdr:pic>
    <xdr:clientData/>
  </xdr:twoCellAnchor>
  <xdr:twoCellAnchor editAs="oneCell">
    <xdr:from>
      <xdr:col>45</xdr:col>
      <xdr:colOff>253904</xdr:colOff>
      <xdr:row>35</xdr:row>
      <xdr:rowOff>83863</xdr:rowOff>
    </xdr:from>
    <xdr:to>
      <xdr:col>50</xdr:col>
      <xdr:colOff>433865</xdr:colOff>
      <xdr:row>48</xdr:row>
      <xdr:rowOff>70501</xdr:rowOff>
    </xdr:to>
    <xdr:pic>
      <xdr:nvPicPr>
        <xdr:cNvPr id="9" name="Picture 8">
          <a:extLst>
            <a:ext uri="{FF2B5EF4-FFF2-40B4-BE49-F238E27FC236}">
              <a16:creationId xmlns:a16="http://schemas.microsoft.com/office/drawing/2014/main" id="{65CE6026-370A-476E-9744-D476CA24BA6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1399404" y="7805463"/>
          <a:ext cx="2656461" cy="2380588"/>
        </a:xfrm>
        <a:prstGeom prst="rect">
          <a:avLst/>
        </a:prstGeom>
      </xdr:spPr>
    </xdr:pic>
    <xdr:clientData/>
  </xdr:twoCellAnchor>
  <xdr:twoCellAnchor editAs="oneCell">
    <xdr:from>
      <xdr:col>0</xdr:col>
      <xdr:colOff>23812</xdr:colOff>
      <xdr:row>24</xdr:row>
      <xdr:rowOff>97632</xdr:rowOff>
    </xdr:from>
    <xdr:to>
      <xdr:col>4</xdr:col>
      <xdr:colOff>417123</xdr:colOff>
      <xdr:row>34</xdr:row>
      <xdr:rowOff>160497</xdr:rowOff>
    </xdr:to>
    <xdr:pic>
      <xdr:nvPicPr>
        <xdr:cNvPr id="10" name="Picture 9">
          <a:extLst>
            <a:ext uri="{FF2B5EF4-FFF2-40B4-BE49-F238E27FC236}">
              <a16:creationId xmlns:a16="http://schemas.microsoft.com/office/drawing/2014/main" id="{A1104C15-E08E-4F7B-AC81-67BA307A8D2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3812" y="5793582"/>
          <a:ext cx="2184011" cy="190436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22</xdr:row>
      <xdr:rowOff>76200</xdr:rowOff>
    </xdr:from>
    <xdr:to>
      <xdr:col>4</xdr:col>
      <xdr:colOff>349192</xdr:colOff>
      <xdr:row>37</xdr:row>
      <xdr:rowOff>177864</xdr:rowOff>
    </xdr:to>
    <xdr:pic>
      <xdr:nvPicPr>
        <xdr:cNvPr id="2" name="Picture 1">
          <a:extLst>
            <a:ext uri="{FF2B5EF4-FFF2-40B4-BE49-F238E27FC236}">
              <a16:creationId xmlns:a16="http://schemas.microsoft.com/office/drawing/2014/main" id="{A451BF0C-CB00-4065-8362-5DE2B7F548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311650"/>
          <a:ext cx="3879792" cy="2863914"/>
        </a:xfrm>
        <a:prstGeom prst="rect">
          <a:avLst/>
        </a:prstGeom>
      </xdr:spPr>
    </xdr:pic>
    <xdr:clientData/>
  </xdr:twoCellAnchor>
  <xdr:twoCellAnchor editAs="oneCell">
    <xdr:from>
      <xdr:col>5</xdr:col>
      <xdr:colOff>95250</xdr:colOff>
      <xdr:row>20</xdr:row>
      <xdr:rowOff>66675</xdr:rowOff>
    </xdr:from>
    <xdr:to>
      <xdr:col>9</xdr:col>
      <xdr:colOff>333375</xdr:colOff>
      <xdr:row>36</xdr:row>
      <xdr:rowOff>117386</xdr:rowOff>
    </xdr:to>
    <xdr:pic>
      <xdr:nvPicPr>
        <xdr:cNvPr id="4" name="Picture 3">
          <a:extLst>
            <a:ext uri="{FF2B5EF4-FFF2-40B4-BE49-F238E27FC236}">
              <a16:creationId xmlns:a16="http://schemas.microsoft.com/office/drawing/2014/main" id="{5B13C2B0-FDD2-7F0C-2FE0-26DDDFEE6F29}"/>
            </a:ext>
          </a:extLst>
        </xdr:cNvPr>
        <xdr:cNvPicPr>
          <a:picLocks noChangeAspect="1"/>
        </xdr:cNvPicPr>
      </xdr:nvPicPr>
      <xdr:blipFill>
        <a:blip xmlns:r="http://schemas.openxmlformats.org/officeDocument/2006/relationships" r:embed="rId2"/>
        <a:stretch>
          <a:fillRect/>
        </a:stretch>
      </xdr:blipFill>
      <xdr:spPr>
        <a:xfrm>
          <a:off x="4286250" y="4448175"/>
          <a:ext cx="3590925" cy="309871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32861</xdr:colOff>
      <xdr:row>26</xdr:row>
      <xdr:rowOff>146685</xdr:rowOff>
    </xdr:from>
    <xdr:to>
      <xdr:col>11</xdr:col>
      <xdr:colOff>561023</xdr:colOff>
      <xdr:row>48</xdr:row>
      <xdr:rowOff>101534</xdr:rowOff>
    </xdr:to>
    <xdr:pic>
      <xdr:nvPicPr>
        <xdr:cNvPr id="2" name="Picture 1">
          <a:extLst>
            <a:ext uri="{FF2B5EF4-FFF2-40B4-BE49-F238E27FC236}">
              <a16:creationId xmlns:a16="http://schemas.microsoft.com/office/drawing/2014/main" id="{89BE7710-9E5E-4AB8-9D1B-1F31BE16BE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55361" y="6052185"/>
          <a:ext cx="4261962" cy="4006149"/>
        </a:xfrm>
        <a:prstGeom prst="rect">
          <a:avLst/>
        </a:prstGeom>
      </xdr:spPr>
    </xdr:pic>
    <xdr:clientData/>
  </xdr:twoCellAnchor>
  <xdr:twoCellAnchor editAs="oneCell">
    <xdr:from>
      <xdr:col>44</xdr:col>
      <xdr:colOff>110014</xdr:colOff>
      <xdr:row>33</xdr:row>
      <xdr:rowOff>161925</xdr:rowOff>
    </xdr:from>
    <xdr:to>
      <xdr:col>49</xdr:col>
      <xdr:colOff>359503</xdr:colOff>
      <xdr:row>48</xdr:row>
      <xdr:rowOff>90585</xdr:rowOff>
    </xdr:to>
    <xdr:pic>
      <xdr:nvPicPr>
        <xdr:cNvPr id="3" name="Picture 2">
          <a:extLst>
            <a:ext uri="{FF2B5EF4-FFF2-40B4-BE49-F238E27FC236}">
              <a16:creationId xmlns:a16="http://schemas.microsoft.com/office/drawing/2014/main" id="{91247E98-8979-49AA-97A2-0209957D9CC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386064" y="7356475"/>
          <a:ext cx="3195889" cy="2690910"/>
        </a:xfrm>
        <a:prstGeom prst="rect">
          <a:avLst/>
        </a:prstGeom>
      </xdr:spPr>
    </xdr:pic>
    <xdr:clientData/>
  </xdr:twoCellAnchor>
  <xdr:twoCellAnchor editAs="oneCell">
    <xdr:from>
      <xdr:col>13</xdr:col>
      <xdr:colOff>755884</xdr:colOff>
      <xdr:row>33</xdr:row>
      <xdr:rowOff>75724</xdr:rowOff>
    </xdr:from>
    <xdr:to>
      <xdr:col>20</xdr:col>
      <xdr:colOff>200186</xdr:colOff>
      <xdr:row>48</xdr:row>
      <xdr:rowOff>79058</xdr:rowOff>
    </xdr:to>
    <xdr:pic>
      <xdr:nvPicPr>
        <xdr:cNvPr id="4" name="Picture 3">
          <a:extLst>
            <a:ext uri="{FF2B5EF4-FFF2-40B4-BE49-F238E27FC236}">
              <a16:creationId xmlns:a16="http://schemas.microsoft.com/office/drawing/2014/main" id="{5BE70C27-FE88-45CC-A43D-1BDC423565B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823434" y="7270274"/>
          <a:ext cx="3171752" cy="2765584"/>
        </a:xfrm>
        <a:prstGeom prst="rect">
          <a:avLst/>
        </a:prstGeom>
      </xdr:spPr>
    </xdr:pic>
    <xdr:clientData/>
  </xdr:twoCellAnchor>
  <xdr:twoCellAnchor editAs="oneCell">
    <xdr:from>
      <xdr:col>18</xdr:col>
      <xdr:colOff>101148</xdr:colOff>
      <xdr:row>26</xdr:row>
      <xdr:rowOff>31751</xdr:rowOff>
    </xdr:from>
    <xdr:to>
      <xdr:col>23</xdr:col>
      <xdr:colOff>367931</xdr:colOff>
      <xdr:row>32</xdr:row>
      <xdr:rowOff>175431</xdr:rowOff>
    </xdr:to>
    <xdr:pic>
      <xdr:nvPicPr>
        <xdr:cNvPr id="5" name="Picture 4">
          <a:extLst>
            <a:ext uri="{FF2B5EF4-FFF2-40B4-BE49-F238E27FC236}">
              <a16:creationId xmlns:a16="http://schemas.microsoft.com/office/drawing/2014/main" id="{8036830C-1C85-44BE-AF98-34D3B19620B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797598" y="5937251"/>
          <a:ext cx="3130633" cy="1248580"/>
        </a:xfrm>
        <a:prstGeom prst="rect">
          <a:avLst/>
        </a:prstGeom>
      </xdr:spPr>
    </xdr:pic>
    <xdr:clientData/>
  </xdr:twoCellAnchor>
  <xdr:twoCellAnchor editAs="oneCell">
    <xdr:from>
      <xdr:col>24</xdr:col>
      <xdr:colOff>433916</xdr:colOff>
      <xdr:row>25</xdr:row>
      <xdr:rowOff>169334</xdr:rowOff>
    </xdr:from>
    <xdr:to>
      <xdr:col>30</xdr:col>
      <xdr:colOff>251784</xdr:colOff>
      <xdr:row>48</xdr:row>
      <xdr:rowOff>96029</xdr:rowOff>
    </xdr:to>
    <xdr:pic>
      <xdr:nvPicPr>
        <xdr:cNvPr id="6" name="Picture 5">
          <a:extLst>
            <a:ext uri="{FF2B5EF4-FFF2-40B4-BE49-F238E27FC236}">
              <a16:creationId xmlns:a16="http://schemas.microsoft.com/office/drawing/2014/main" id="{4AB75755-4643-44AB-BC9C-01059632AFB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413316" y="5890684"/>
          <a:ext cx="3265918" cy="4162145"/>
        </a:xfrm>
        <a:prstGeom prst="rect">
          <a:avLst/>
        </a:prstGeom>
      </xdr:spPr>
    </xdr:pic>
    <xdr:clientData/>
  </xdr:twoCellAnchor>
  <xdr:twoCellAnchor editAs="oneCell">
    <xdr:from>
      <xdr:col>34</xdr:col>
      <xdr:colOff>285750</xdr:colOff>
      <xdr:row>25</xdr:row>
      <xdr:rowOff>158750</xdr:rowOff>
    </xdr:from>
    <xdr:to>
      <xdr:col>39</xdr:col>
      <xdr:colOff>323488</xdr:colOff>
      <xdr:row>48</xdr:row>
      <xdr:rowOff>61595</xdr:rowOff>
    </xdr:to>
    <xdr:pic>
      <xdr:nvPicPr>
        <xdr:cNvPr id="7" name="Picture 6">
          <a:extLst>
            <a:ext uri="{FF2B5EF4-FFF2-40B4-BE49-F238E27FC236}">
              <a16:creationId xmlns:a16="http://schemas.microsoft.com/office/drawing/2014/main" id="{62A3EFF8-4B3D-4086-A3FC-2566C8E7900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853150" y="5880100"/>
          <a:ext cx="3269888" cy="413829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457200</xdr:colOff>
      <xdr:row>24</xdr:row>
      <xdr:rowOff>60325</xdr:rowOff>
    </xdr:from>
    <xdr:to>
      <xdr:col>5</xdr:col>
      <xdr:colOff>717492</xdr:colOff>
      <xdr:row>39</xdr:row>
      <xdr:rowOff>161989</xdr:rowOff>
    </xdr:to>
    <xdr:pic>
      <xdr:nvPicPr>
        <xdr:cNvPr id="2" name="Picture 1">
          <a:extLst>
            <a:ext uri="{FF2B5EF4-FFF2-40B4-BE49-F238E27FC236}">
              <a16:creationId xmlns:a16="http://schemas.microsoft.com/office/drawing/2014/main" id="{F6D1E606-A849-4FEE-860B-A86ED0B88A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200" y="4848225"/>
          <a:ext cx="3854392" cy="2863914"/>
        </a:xfrm>
        <a:prstGeom prst="rect">
          <a:avLst/>
        </a:prstGeom>
      </xdr:spPr>
    </xdr:pic>
    <xdr:clientData/>
  </xdr:twoCellAnchor>
  <xdr:twoCellAnchor editAs="oneCell">
    <xdr:from>
      <xdr:col>8</xdr:col>
      <xdr:colOff>762000</xdr:colOff>
      <xdr:row>23</xdr:row>
      <xdr:rowOff>101600</xdr:rowOff>
    </xdr:from>
    <xdr:to>
      <xdr:col>13</xdr:col>
      <xdr:colOff>92075</xdr:colOff>
      <xdr:row>39</xdr:row>
      <xdr:rowOff>152311</xdr:rowOff>
    </xdr:to>
    <xdr:pic>
      <xdr:nvPicPr>
        <xdr:cNvPr id="3" name="Picture 2">
          <a:extLst>
            <a:ext uri="{FF2B5EF4-FFF2-40B4-BE49-F238E27FC236}">
              <a16:creationId xmlns:a16="http://schemas.microsoft.com/office/drawing/2014/main" id="{C20EBD28-AADB-446A-864A-92C6742FE140}"/>
            </a:ext>
          </a:extLst>
        </xdr:cNvPr>
        <xdr:cNvPicPr>
          <a:picLocks noChangeAspect="1"/>
        </xdr:cNvPicPr>
      </xdr:nvPicPr>
      <xdr:blipFill>
        <a:blip xmlns:r="http://schemas.openxmlformats.org/officeDocument/2006/relationships" r:embed="rId2"/>
        <a:stretch>
          <a:fillRect/>
        </a:stretch>
      </xdr:blipFill>
      <xdr:spPr>
        <a:xfrm>
          <a:off x="5175250" y="4521200"/>
          <a:ext cx="3743325" cy="299711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24</xdr:col>
      <xdr:colOff>437127</xdr:colOff>
      <xdr:row>33</xdr:row>
      <xdr:rowOff>95249</xdr:rowOff>
    </xdr:from>
    <xdr:to>
      <xdr:col>29</xdr:col>
      <xdr:colOff>232254</xdr:colOff>
      <xdr:row>47</xdr:row>
      <xdr:rowOff>178213</xdr:rowOff>
    </xdr:to>
    <xdr:pic>
      <xdr:nvPicPr>
        <xdr:cNvPr id="2" name="Picture 1">
          <a:extLst>
            <a:ext uri="{FF2B5EF4-FFF2-40B4-BE49-F238E27FC236}">
              <a16:creationId xmlns:a16="http://schemas.microsoft.com/office/drawing/2014/main" id="{1C124D9A-E15F-45E5-B883-0B1113A1B4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58027" y="7289799"/>
          <a:ext cx="3179677" cy="2661064"/>
        </a:xfrm>
        <a:prstGeom prst="rect">
          <a:avLst/>
        </a:prstGeom>
      </xdr:spPr>
    </xdr:pic>
    <xdr:clientData/>
  </xdr:twoCellAnchor>
  <xdr:twoCellAnchor editAs="oneCell">
    <xdr:from>
      <xdr:col>0</xdr:col>
      <xdr:colOff>96203</xdr:colOff>
      <xdr:row>33</xdr:row>
      <xdr:rowOff>63342</xdr:rowOff>
    </xdr:from>
    <xdr:to>
      <xdr:col>5</xdr:col>
      <xdr:colOff>423659</xdr:colOff>
      <xdr:row>48</xdr:row>
      <xdr:rowOff>83342</xdr:rowOff>
    </xdr:to>
    <xdr:pic>
      <xdr:nvPicPr>
        <xdr:cNvPr id="3" name="Picture 2">
          <a:extLst>
            <a:ext uri="{FF2B5EF4-FFF2-40B4-BE49-F238E27FC236}">
              <a16:creationId xmlns:a16="http://schemas.microsoft.com/office/drawing/2014/main" id="{9FFCBBA9-88C2-40AB-9BB3-CCA4A2C42E5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203" y="7257892"/>
          <a:ext cx="3140506" cy="2782250"/>
        </a:xfrm>
        <a:prstGeom prst="rect">
          <a:avLst/>
        </a:prstGeom>
      </xdr:spPr>
    </xdr:pic>
    <xdr:clientData/>
  </xdr:twoCellAnchor>
  <xdr:twoCellAnchor editAs="oneCell">
    <xdr:from>
      <xdr:col>7</xdr:col>
      <xdr:colOff>0</xdr:colOff>
      <xdr:row>26</xdr:row>
      <xdr:rowOff>10584</xdr:rowOff>
    </xdr:from>
    <xdr:to>
      <xdr:col>11</xdr:col>
      <xdr:colOff>368201</xdr:colOff>
      <xdr:row>48</xdr:row>
      <xdr:rowOff>127779</xdr:rowOff>
    </xdr:to>
    <xdr:pic>
      <xdr:nvPicPr>
        <xdr:cNvPr id="4" name="Picture 3">
          <a:extLst>
            <a:ext uri="{FF2B5EF4-FFF2-40B4-BE49-F238E27FC236}">
              <a16:creationId xmlns:a16="http://schemas.microsoft.com/office/drawing/2014/main" id="{D3FF68DA-00ED-4AED-AB45-0AC5621B26A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48150" y="5916084"/>
          <a:ext cx="3238401" cy="4168495"/>
        </a:xfrm>
        <a:prstGeom prst="rect">
          <a:avLst/>
        </a:prstGeom>
      </xdr:spPr>
    </xdr:pic>
    <xdr:clientData/>
  </xdr:twoCellAnchor>
  <xdr:twoCellAnchor editAs="oneCell">
    <xdr:from>
      <xdr:col>14</xdr:col>
      <xdr:colOff>381001</xdr:colOff>
      <xdr:row>25</xdr:row>
      <xdr:rowOff>158750</xdr:rowOff>
    </xdr:from>
    <xdr:to>
      <xdr:col>19</xdr:col>
      <xdr:colOff>281156</xdr:colOff>
      <xdr:row>48</xdr:row>
      <xdr:rowOff>61595</xdr:rowOff>
    </xdr:to>
    <xdr:pic>
      <xdr:nvPicPr>
        <xdr:cNvPr id="5" name="Picture 4">
          <a:extLst>
            <a:ext uri="{FF2B5EF4-FFF2-40B4-BE49-F238E27FC236}">
              <a16:creationId xmlns:a16="http://schemas.microsoft.com/office/drawing/2014/main" id="{FAA8744B-691B-41F7-AB24-F7B3672800E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194801" y="5880100"/>
          <a:ext cx="3297405" cy="413829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xdr:colOff>
      <xdr:row>11</xdr:row>
      <xdr:rowOff>0</xdr:rowOff>
    </xdr:from>
    <xdr:to>
      <xdr:col>4</xdr:col>
      <xdr:colOff>781051</xdr:colOff>
      <xdr:row>33</xdr:row>
      <xdr:rowOff>47673</xdr:rowOff>
    </xdr:to>
    <xdr:pic>
      <xdr:nvPicPr>
        <xdr:cNvPr id="2" name="Picture 1">
          <a:extLst>
            <a:ext uri="{FF2B5EF4-FFF2-40B4-BE49-F238E27FC236}">
              <a16:creationId xmlns:a16="http://schemas.microsoft.com/office/drawing/2014/main" id="{336C5B6B-99D5-D485-FBFC-63C74F98EA5D}"/>
            </a:ext>
          </a:extLst>
        </xdr:cNvPr>
        <xdr:cNvPicPr>
          <a:picLocks noChangeAspect="1"/>
        </xdr:cNvPicPr>
      </xdr:nvPicPr>
      <xdr:blipFill>
        <a:blip xmlns:r="http://schemas.openxmlformats.org/officeDocument/2006/relationships" r:embed="rId1"/>
        <a:stretch>
          <a:fillRect/>
        </a:stretch>
      </xdr:blipFill>
      <xdr:spPr>
        <a:xfrm>
          <a:off x="1" y="2324100"/>
          <a:ext cx="4991100" cy="4238673"/>
        </a:xfrm>
        <a:prstGeom prst="rect">
          <a:avLst/>
        </a:prstGeom>
      </xdr:spPr>
    </xdr:pic>
    <xdr:clientData/>
  </xdr:twoCellAnchor>
  <xdr:twoCellAnchor editAs="oneCell">
    <xdr:from>
      <xdr:col>6</xdr:col>
      <xdr:colOff>209550</xdr:colOff>
      <xdr:row>14</xdr:row>
      <xdr:rowOff>142875</xdr:rowOff>
    </xdr:from>
    <xdr:to>
      <xdr:col>10</xdr:col>
      <xdr:colOff>943665</xdr:colOff>
      <xdr:row>32</xdr:row>
      <xdr:rowOff>124301</xdr:rowOff>
    </xdr:to>
    <xdr:pic>
      <xdr:nvPicPr>
        <xdr:cNvPr id="3" name="Picture 2">
          <a:extLst>
            <a:ext uri="{FF2B5EF4-FFF2-40B4-BE49-F238E27FC236}">
              <a16:creationId xmlns:a16="http://schemas.microsoft.com/office/drawing/2014/main" id="{9587E192-03F8-4B5D-DC76-98717649E323}"/>
            </a:ext>
          </a:extLst>
        </xdr:cNvPr>
        <xdr:cNvPicPr>
          <a:picLocks noChangeAspect="1"/>
        </xdr:cNvPicPr>
      </xdr:nvPicPr>
      <xdr:blipFill>
        <a:blip xmlns:r="http://schemas.openxmlformats.org/officeDocument/2006/relationships" r:embed="rId2"/>
        <a:stretch>
          <a:fillRect/>
        </a:stretch>
      </xdr:blipFill>
      <xdr:spPr>
        <a:xfrm>
          <a:off x="5848350" y="3038475"/>
          <a:ext cx="4944165" cy="34104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oneCellAnchor>
    <xdr:from>
      <xdr:col>16</xdr:col>
      <xdr:colOff>475404</xdr:colOff>
      <xdr:row>33</xdr:row>
      <xdr:rowOff>127000</xdr:rowOff>
    </xdr:from>
    <xdr:ext cx="3570293" cy="2758010"/>
    <xdr:pic>
      <xdr:nvPicPr>
        <xdr:cNvPr id="2" name="Picture 1">
          <a:extLst>
            <a:ext uri="{FF2B5EF4-FFF2-40B4-BE49-F238E27FC236}">
              <a16:creationId xmlns:a16="http://schemas.microsoft.com/office/drawing/2014/main" id="{8A5F9C12-0062-4CF4-B800-FB346F9F59DB}"/>
            </a:ext>
          </a:extLst>
        </xdr:cNvPr>
        <xdr:cNvPicPr>
          <a:picLocks noChangeAspect="1"/>
        </xdr:cNvPicPr>
      </xdr:nvPicPr>
      <xdr:blipFill>
        <a:blip xmlns:r="http://schemas.openxmlformats.org/officeDocument/2006/relationships" r:embed="rId1"/>
        <a:stretch>
          <a:fillRect/>
        </a:stretch>
      </xdr:blipFill>
      <xdr:spPr>
        <a:xfrm>
          <a:off x="10838604" y="6203950"/>
          <a:ext cx="3570293" cy="2758010"/>
        </a:xfrm>
        <a:prstGeom prst="rect">
          <a:avLst/>
        </a:prstGeom>
      </xdr:spPr>
    </xdr:pic>
    <xdr:clientData/>
  </xdr:oneCellAnchor>
  <xdr:oneCellAnchor>
    <xdr:from>
      <xdr:col>3</xdr:col>
      <xdr:colOff>169969</xdr:colOff>
      <xdr:row>34</xdr:row>
      <xdr:rowOff>149725</xdr:rowOff>
    </xdr:from>
    <xdr:ext cx="3964870" cy="2489987"/>
    <xdr:pic>
      <xdr:nvPicPr>
        <xdr:cNvPr id="3" name="Picture 2">
          <a:extLst>
            <a:ext uri="{FF2B5EF4-FFF2-40B4-BE49-F238E27FC236}">
              <a16:creationId xmlns:a16="http://schemas.microsoft.com/office/drawing/2014/main" id="{CFA29FE3-42E3-4518-BA7D-68D847B3A6C4}"/>
            </a:ext>
          </a:extLst>
        </xdr:cNvPr>
        <xdr:cNvPicPr>
          <a:picLocks noChangeAspect="1"/>
        </xdr:cNvPicPr>
      </xdr:nvPicPr>
      <xdr:blipFill>
        <a:blip xmlns:r="http://schemas.openxmlformats.org/officeDocument/2006/relationships" r:embed="rId2"/>
        <a:stretch>
          <a:fillRect/>
        </a:stretch>
      </xdr:blipFill>
      <xdr:spPr>
        <a:xfrm>
          <a:off x="2113069" y="6410825"/>
          <a:ext cx="3964870" cy="2489987"/>
        </a:xfrm>
        <a:prstGeom prst="rect">
          <a:avLst/>
        </a:prstGeom>
      </xdr:spPr>
    </xdr:pic>
    <xdr:clientData/>
  </xdr:oneCellAnchor>
  <xdr:oneCellAnchor>
    <xdr:from>
      <xdr:col>0</xdr:col>
      <xdr:colOff>83396</xdr:colOff>
      <xdr:row>22</xdr:row>
      <xdr:rowOff>28575</xdr:rowOff>
    </xdr:from>
    <xdr:ext cx="3350763" cy="2023603"/>
    <xdr:pic>
      <xdr:nvPicPr>
        <xdr:cNvPr id="4" name="Picture 3">
          <a:extLst>
            <a:ext uri="{FF2B5EF4-FFF2-40B4-BE49-F238E27FC236}">
              <a16:creationId xmlns:a16="http://schemas.microsoft.com/office/drawing/2014/main" id="{50E78C98-1FE4-4DA7-B670-80BBD0D911A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3396" y="4079875"/>
          <a:ext cx="3350763" cy="2023603"/>
        </a:xfrm>
        <a:prstGeom prst="rect">
          <a:avLst/>
        </a:prstGeom>
      </xdr:spPr>
    </xdr:pic>
    <xdr:clientData/>
  </xdr:oneCellAnchor>
  <xdr:oneCellAnchor>
    <xdr:from>
      <xdr:col>13</xdr:col>
      <xdr:colOff>130175</xdr:colOff>
      <xdr:row>22</xdr:row>
      <xdr:rowOff>42471</xdr:rowOff>
    </xdr:from>
    <xdr:ext cx="3242380" cy="1982403"/>
    <xdr:pic>
      <xdr:nvPicPr>
        <xdr:cNvPr id="5" name="Picture 4">
          <a:extLst>
            <a:ext uri="{FF2B5EF4-FFF2-40B4-BE49-F238E27FC236}">
              <a16:creationId xmlns:a16="http://schemas.microsoft.com/office/drawing/2014/main" id="{4F4704BC-D928-459B-8AE5-D1DA21FADBE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50275" y="4093771"/>
          <a:ext cx="3242380" cy="198240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29</xdr:row>
      <xdr:rowOff>146050</xdr:rowOff>
    </xdr:from>
    <xdr:to>
      <xdr:col>4</xdr:col>
      <xdr:colOff>231791</xdr:colOff>
      <xdr:row>45</xdr:row>
      <xdr:rowOff>54292</xdr:rowOff>
    </xdr:to>
    <xdr:pic>
      <xdr:nvPicPr>
        <xdr:cNvPr id="3" name="Picture 2">
          <a:extLst>
            <a:ext uri="{FF2B5EF4-FFF2-40B4-BE49-F238E27FC236}">
              <a16:creationId xmlns:a16="http://schemas.microsoft.com/office/drawing/2014/main" id="{52D81285-3701-6D5B-6ECA-74B08E8788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670550"/>
          <a:ext cx="3762391" cy="2854642"/>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9</xdr:col>
      <xdr:colOff>305616</xdr:colOff>
      <xdr:row>32</xdr:row>
      <xdr:rowOff>479</xdr:rowOff>
    </xdr:to>
    <xdr:pic>
      <xdr:nvPicPr>
        <xdr:cNvPr id="2" name="Picture 1">
          <a:extLst>
            <a:ext uri="{FF2B5EF4-FFF2-40B4-BE49-F238E27FC236}">
              <a16:creationId xmlns:a16="http://schemas.microsoft.com/office/drawing/2014/main" id="{36A8A761-650A-725B-4F31-BD451EF88589}"/>
            </a:ext>
          </a:extLst>
        </xdr:cNvPr>
        <xdr:cNvPicPr>
          <a:picLocks noChangeAspect="1"/>
        </xdr:cNvPicPr>
      </xdr:nvPicPr>
      <xdr:blipFill>
        <a:blip xmlns:r="http://schemas.openxmlformats.org/officeDocument/2006/relationships" r:embed="rId1"/>
        <a:stretch>
          <a:fillRect/>
        </a:stretch>
      </xdr:blipFill>
      <xdr:spPr>
        <a:xfrm>
          <a:off x="0" y="3048000"/>
          <a:ext cx="5849166" cy="3429479"/>
        </a:xfrm>
        <a:prstGeom prst="rect">
          <a:avLst/>
        </a:prstGeom>
      </xdr:spPr>
    </xdr:pic>
    <xdr:clientData/>
  </xdr:twoCellAnchor>
  <xdr:twoCellAnchor editAs="oneCell">
    <xdr:from>
      <xdr:col>12</xdr:col>
      <xdr:colOff>9525</xdr:colOff>
      <xdr:row>14</xdr:row>
      <xdr:rowOff>1</xdr:rowOff>
    </xdr:from>
    <xdr:to>
      <xdr:col>18</xdr:col>
      <xdr:colOff>381000</xdr:colOff>
      <xdr:row>31</xdr:row>
      <xdr:rowOff>44197</xdr:rowOff>
    </xdr:to>
    <xdr:pic>
      <xdr:nvPicPr>
        <xdr:cNvPr id="3" name="Picture 2">
          <a:extLst>
            <a:ext uri="{FF2B5EF4-FFF2-40B4-BE49-F238E27FC236}">
              <a16:creationId xmlns:a16="http://schemas.microsoft.com/office/drawing/2014/main" id="{981526B9-668A-65F8-74B4-C150F9688849}"/>
            </a:ext>
          </a:extLst>
        </xdr:cNvPr>
        <xdr:cNvPicPr>
          <a:picLocks noChangeAspect="1"/>
        </xdr:cNvPicPr>
      </xdr:nvPicPr>
      <xdr:blipFill>
        <a:blip xmlns:r="http://schemas.openxmlformats.org/officeDocument/2006/relationships" r:embed="rId2"/>
        <a:stretch>
          <a:fillRect/>
        </a:stretch>
      </xdr:blipFill>
      <xdr:spPr>
        <a:xfrm>
          <a:off x="7381875" y="3048001"/>
          <a:ext cx="4162425" cy="328269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142875</xdr:colOff>
      <xdr:row>23</xdr:row>
      <xdr:rowOff>47625</xdr:rowOff>
    </xdr:from>
    <xdr:to>
      <xdr:col>4</xdr:col>
      <xdr:colOff>314127</xdr:colOff>
      <xdr:row>36</xdr:row>
      <xdr:rowOff>57150</xdr:rowOff>
    </xdr:to>
    <xdr:pic>
      <xdr:nvPicPr>
        <xdr:cNvPr id="2" name="Picture 1">
          <a:extLst>
            <a:ext uri="{FF2B5EF4-FFF2-40B4-BE49-F238E27FC236}">
              <a16:creationId xmlns:a16="http://schemas.microsoft.com/office/drawing/2014/main" id="{219C5FFA-B928-0A57-61A2-DB9CADB246B7}"/>
            </a:ext>
          </a:extLst>
        </xdr:cNvPr>
        <xdr:cNvPicPr>
          <a:picLocks noChangeAspect="1"/>
        </xdr:cNvPicPr>
      </xdr:nvPicPr>
      <xdr:blipFill>
        <a:blip xmlns:r="http://schemas.openxmlformats.org/officeDocument/2006/relationships" r:embed="rId1"/>
        <a:stretch>
          <a:fillRect/>
        </a:stretch>
      </xdr:blipFill>
      <xdr:spPr>
        <a:xfrm>
          <a:off x="142875" y="4810125"/>
          <a:ext cx="3562152" cy="2486025"/>
        </a:xfrm>
        <a:prstGeom prst="rect">
          <a:avLst/>
        </a:prstGeom>
      </xdr:spPr>
    </xdr:pic>
    <xdr:clientData/>
  </xdr:twoCellAnchor>
  <xdr:twoCellAnchor editAs="oneCell">
    <xdr:from>
      <xdr:col>6</xdr:col>
      <xdr:colOff>495300</xdr:colOff>
      <xdr:row>23</xdr:row>
      <xdr:rowOff>38101</xdr:rowOff>
    </xdr:from>
    <xdr:to>
      <xdr:col>10</xdr:col>
      <xdr:colOff>828675</xdr:colOff>
      <xdr:row>37</xdr:row>
      <xdr:rowOff>170403</xdr:rowOff>
    </xdr:to>
    <xdr:pic>
      <xdr:nvPicPr>
        <xdr:cNvPr id="3" name="Picture 2">
          <a:extLst>
            <a:ext uri="{FF2B5EF4-FFF2-40B4-BE49-F238E27FC236}">
              <a16:creationId xmlns:a16="http://schemas.microsoft.com/office/drawing/2014/main" id="{62985854-7A86-EAF4-9E4E-8F168EDCE438}"/>
            </a:ext>
          </a:extLst>
        </xdr:cNvPr>
        <xdr:cNvPicPr>
          <a:picLocks noChangeAspect="1"/>
        </xdr:cNvPicPr>
      </xdr:nvPicPr>
      <xdr:blipFill>
        <a:blip xmlns:r="http://schemas.openxmlformats.org/officeDocument/2006/relationships" r:embed="rId2"/>
        <a:stretch>
          <a:fillRect/>
        </a:stretch>
      </xdr:blipFill>
      <xdr:spPr>
        <a:xfrm>
          <a:off x="5391150" y="4800601"/>
          <a:ext cx="3752850" cy="2799302"/>
        </a:xfrm>
        <a:prstGeom prst="rect">
          <a:avLst/>
        </a:prstGeom>
      </xdr:spPr>
    </xdr:pic>
    <xdr:clientData/>
  </xdr:twoCellAnchor>
  <xdr:twoCellAnchor editAs="oneCell">
    <xdr:from>
      <xdr:col>15</xdr:col>
      <xdr:colOff>95250</xdr:colOff>
      <xdr:row>36</xdr:row>
      <xdr:rowOff>9525</xdr:rowOff>
    </xdr:from>
    <xdr:to>
      <xdr:col>19</xdr:col>
      <xdr:colOff>933450</xdr:colOff>
      <xdr:row>48</xdr:row>
      <xdr:rowOff>31060</xdr:rowOff>
    </xdr:to>
    <xdr:pic>
      <xdr:nvPicPr>
        <xdr:cNvPr id="4" name="Picture 3">
          <a:extLst>
            <a:ext uri="{FF2B5EF4-FFF2-40B4-BE49-F238E27FC236}">
              <a16:creationId xmlns:a16="http://schemas.microsoft.com/office/drawing/2014/main" id="{65CEF850-4CAF-34BC-1649-C6B93D40FB2D}"/>
            </a:ext>
          </a:extLst>
        </xdr:cNvPr>
        <xdr:cNvPicPr>
          <a:picLocks noChangeAspect="1"/>
        </xdr:cNvPicPr>
      </xdr:nvPicPr>
      <xdr:blipFill>
        <a:blip xmlns:r="http://schemas.openxmlformats.org/officeDocument/2006/relationships" r:embed="rId3"/>
        <a:stretch>
          <a:fillRect/>
        </a:stretch>
      </xdr:blipFill>
      <xdr:spPr>
        <a:xfrm>
          <a:off x="12553950" y="7439025"/>
          <a:ext cx="4505325" cy="32409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17</xdr:row>
      <xdr:rowOff>26609</xdr:rowOff>
    </xdr:from>
    <xdr:to>
      <xdr:col>4</xdr:col>
      <xdr:colOff>50800</xdr:colOff>
      <xdr:row>30</xdr:row>
      <xdr:rowOff>171046</xdr:rowOff>
    </xdr:to>
    <xdr:pic>
      <xdr:nvPicPr>
        <xdr:cNvPr id="3" name="Picture 2">
          <a:extLst>
            <a:ext uri="{FF2B5EF4-FFF2-40B4-BE49-F238E27FC236}">
              <a16:creationId xmlns:a16="http://schemas.microsoft.com/office/drawing/2014/main" id="{206E9365-A7F9-0A35-8026-37CF6F7DE1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3646109"/>
          <a:ext cx="3384550" cy="26209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330200</xdr:colOff>
      <xdr:row>28</xdr:row>
      <xdr:rowOff>110368</xdr:rowOff>
    </xdr:from>
    <xdr:to>
      <xdr:col>14</xdr:col>
      <xdr:colOff>63500</xdr:colOff>
      <xdr:row>44</xdr:row>
      <xdr:rowOff>62046</xdr:rowOff>
    </xdr:to>
    <xdr:pic>
      <xdr:nvPicPr>
        <xdr:cNvPr id="3" name="Picture 2">
          <a:extLst>
            <a:ext uri="{FF2B5EF4-FFF2-40B4-BE49-F238E27FC236}">
              <a16:creationId xmlns:a16="http://schemas.microsoft.com/office/drawing/2014/main" id="{368DD142-0121-4FB1-B36A-79D793C12B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59650" y="5685668"/>
          <a:ext cx="4044950" cy="2898078"/>
        </a:xfrm>
        <a:prstGeom prst="rect">
          <a:avLst/>
        </a:prstGeom>
      </xdr:spPr>
    </xdr:pic>
    <xdr:clientData/>
  </xdr:twoCellAnchor>
  <xdr:twoCellAnchor>
    <xdr:from>
      <xdr:col>0</xdr:col>
      <xdr:colOff>22225</xdr:colOff>
      <xdr:row>27</xdr:row>
      <xdr:rowOff>177800</xdr:rowOff>
    </xdr:from>
    <xdr:to>
      <xdr:col>1</xdr:col>
      <xdr:colOff>1108075</xdr:colOff>
      <xdr:row>34</xdr:row>
      <xdr:rowOff>97790</xdr:rowOff>
    </xdr:to>
    <xdr:sp macro="" textlink="">
      <xdr:nvSpPr>
        <xdr:cNvPr id="4" name="TextBox 3">
          <a:extLst>
            <a:ext uri="{FF2B5EF4-FFF2-40B4-BE49-F238E27FC236}">
              <a16:creationId xmlns:a16="http://schemas.microsoft.com/office/drawing/2014/main" id="{DBB0A4D4-0EE3-8207-A51E-E991E081817E}"/>
            </a:ext>
          </a:extLst>
        </xdr:cNvPr>
        <xdr:cNvSpPr txBox="1"/>
      </xdr:nvSpPr>
      <xdr:spPr>
        <a:xfrm>
          <a:off x="22225" y="5384800"/>
          <a:ext cx="2165350" cy="1209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*Important</a:t>
          </a:r>
          <a:r>
            <a:rPr lang="en-US" sz="1100" baseline="0">
              <a:solidFill>
                <a:srgbClr val="FF0000"/>
              </a:solidFill>
            </a:rPr>
            <a:t> comment about data digitzed for EUROFER97: A subset of the data points were chosen along the least squares fit line. Difficult to discretize all points due to overlap.</a:t>
          </a:r>
          <a:endParaRPr lang="en-US" sz="11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110491</xdr:colOff>
      <xdr:row>33</xdr:row>
      <xdr:rowOff>189022</xdr:rowOff>
    </xdr:from>
    <xdr:to>
      <xdr:col>3</xdr:col>
      <xdr:colOff>93345</xdr:colOff>
      <xdr:row>48</xdr:row>
      <xdr:rowOff>27900</xdr:rowOff>
    </xdr:to>
    <xdr:pic>
      <xdr:nvPicPr>
        <xdr:cNvPr id="4" name="Picture 3">
          <a:extLst>
            <a:ext uri="{FF2B5EF4-FFF2-40B4-BE49-F238E27FC236}">
              <a16:creationId xmlns:a16="http://schemas.microsoft.com/office/drawing/2014/main" id="{C69F12EA-621D-4BB8-973A-E2F5C8E346EB}"/>
            </a:ext>
          </a:extLst>
        </xdr:cNvPr>
        <xdr:cNvPicPr>
          <a:picLocks noChangeAspect="1"/>
        </xdr:cNvPicPr>
      </xdr:nvPicPr>
      <xdr:blipFill>
        <a:blip xmlns:r="http://schemas.openxmlformats.org/officeDocument/2006/relationships" r:embed="rId1"/>
        <a:stretch>
          <a:fillRect/>
        </a:stretch>
      </xdr:blipFill>
      <xdr:spPr>
        <a:xfrm>
          <a:off x="110491" y="6469172"/>
          <a:ext cx="3145154" cy="26074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31750</xdr:colOff>
      <xdr:row>13</xdr:row>
      <xdr:rowOff>88900</xdr:rowOff>
    </xdr:from>
    <xdr:to>
      <xdr:col>3</xdr:col>
      <xdr:colOff>136525</xdr:colOff>
      <xdr:row>29</xdr:row>
      <xdr:rowOff>127257</xdr:rowOff>
    </xdr:to>
    <xdr:pic>
      <xdr:nvPicPr>
        <xdr:cNvPr id="2" name="Picture 1">
          <a:extLst>
            <a:ext uri="{FF2B5EF4-FFF2-40B4-BE49-F238E27FC236}">
              <a16:creationId xmlns:a16="http://schemas.microsoft.com/office/drawing/2014/main" id="{0C16E780-F86C-4D94-845D-7B435B2CD7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50" y="2667000"/>
          <a:ext cx="2752725" cy="2984757"/>
        </a:xfrm>
        <a:prstGeom prst="rect">
          <a:avLst/>
        </a:prstGeom>
      </xdr:spPr>
    </xdr:pic>
    <xdr:clientData/>
  </xdr:twoCellAnchor>
  <xdr:twoCellAnchor editAs="oneCell">
    <xdr:from>
      <xdr:col>4</xdr:col>
      <xdr:colOff>154472</xdr:colOff>
      <xdr:row>13</xdr:row>
      <xdr:rowOff>139700</xdr:rowOff>
    </xdr:from>
    <xdr:to>
      <xdr:col>8</xdr:col>
      <xdr:colOff>577849</xdr:colOff>
      <xdr:row>29</xdr:row>
      <xdr:rowOff>99639</xdr:rowOff>
    </xdr:to>
    <xdr:pic>
      <xdr:nvPicPr>
        <xdr:cNvPr id="3" name="Picture 2">
          <a:extLst>
            <a:ext uri="{FF2B5EF4-FFF2-40B4-BE49-F238E27FC236}">
              <a16:creationId xmlns:a16="http://schemas.microsoft.com/office/drawing/2014/main" id="{186693CC-7403-4888-8EFC-1E46C9E46C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1872" y="2717800"/>
          <a:ext cx="3953977" cy="2906339"/>
        </a:xfrm>
        <a:prstGeom prst="rect">
          <a:avLst/>
        </a:prstGeom>
      </xdr:spPr>
    </xdr:pic>
    <xdr:clientData/>
  </xdr:twoCellAnchor>
  <xdr:twoCellAnchor editAs="oneCell">
    <xdr:from>
      <xdr:col>10</xdr:col>
      <xdr:colOff>44450</xdr:colOff>
      <xdr:row>14</xdr:row>
      <xdr:rowOff>63500</xdr:rowOff>
    </xdr:from>
    <xdr:to>
      <xdr:col>14</xdr:col>
      <xdr:colOff>450850</xdr:colOff>
      <xdr:row>29</xdr:row>
      <xdr:rowOff>162575</xdr:rowOff>
    </xdr:to>
    <xdr:pic>
      <xdr:nvPicPr>
        <xdr:cNvPr id="4" name="Picture 3">
          <a:extLst>
            <a:ext uri="{FF2B5EF4-FFF2-40B4-BE49-F238E27FC236}">
              <a16:creationId xmlns:a16="http://schemas.microsoft.com/office/drawing/2014/main" id="{B18EDBA6-8C7A-4E9D-B204-E6B24B147C5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97850" y="2825750"/>
          <a:ext cx="3937000" cy="28613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171450</xdr:colOff>
      <xdr:row>26</xdr:row>
      <xdr:rowOff>152400</xdr:rowOff>
    </xdr:from>
    <xdr:to>
      <xdr:col>10</xdr:col>
      <xdr:colOff>73979</xdr:colOff>
      <xdr:row>26</xdr:row>
      <xdr:rowOff>2235200</xdr:rowOff>
    </xdr:to>
    <xdr:pic>
      <xdr:nvPicPr>
        <xdr:cNvPr id="2" name="Picture 1">
          <a:extLst>
            <a:ext uri="{FF2B5EF4-FFF2-40B4-BE49-F238E27FC236}">
              <a16:creationId xmlns:a16="http://schemas.microsoft.com/office/drawing/2014/main" id="{912C53A5-165C-C574-3A56-CA8FA8144A35}"/>
            </a:ext>
          </a:extLst>
        </xdr:cNvPr>
        <xdr:cNvPicPr>
          <a:picLocks noChangeAspect="1"/>
        </xdr:cNvPicPr>
      </xdr:nvPicPr>
      <xdr:blipFill>
        <a:blip xmlns:r="http://schemas.openxmlformats.org/officeDocument/2006/relationships" r:embed="rId1"/>
        <a:stretch>
          <a:fillRect/>
        </a:stretch>
      </xdr:blipFill>
      <xdr:spPr>
        <a:xfrm>
          <a:off x="2990850" y="5308600"/>
          <a:ext cx="3750629" cy="2082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28575</xdr:colOff>
      <xdr:row>17</xdr:row>
      <xdr:rowOff>9525</xdr:rowOff>
    </xdr:from>
    <xdr:to>
      <xdr:col>4</xdr:col>
      <xdr:colOff>695325</xdr:colOff>
      <xdr:row>33</xdr:row>
      <xdr:rowOff>34463</xdr:rowOff>
    </xdr:to>
    <xdr:pic>
      <xdr:nvPicPr>
        <xdr:cNvPr id="2" name="Picture 1">
          <a:extLst>
            <a:ext uri="{FF2B5EF4-FFF2-40B4-BE49-F238E27FC236}">
              <a16:creationId xmlns:a16="http://schemas.microsoft.com/office/drawing/2014/main" id="{B3EE1293-6340-4B12-828C-FD9020BCDF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3686175"/>
          <a:ext cx="3619500" cy="307293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28575</xdr:colOff>
      <xdr:row>17</xdr:row>
      <xdr:rowOff>9525</xdr:rowOff>
    </xdr:from>
    <xdr:to>
      <xdr:col>4</xdr:col>
      <xdr:colOff>695325</xdr:colOff>
      <xdr:row>33</xdr:row>
      <xdr:rowOff>34463</xdr:rowOff>
    </xdr:to>
    <xdr:pic>
      <xdr:nvPicPr>
        <xdr:cNvPr id="2" name="Picture 1">
          <a:extLst>
            <a:ext uri="{FF2B5EF4-FFF2-40B4-BE49-F238E27FC236}">
              <a16:creationId xmlns:a16="http://schemas.microsoft.com/office/drawing/2014/main" id="{22738CF7-48A8-46CA-9E34-8B3448C445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3825875"/>
          <a:ext cx="3765550" cy="2971338"/>
        </a:xfrm>
        <a:prstGeom prst="rect">
          <a:avLst/>
        </a:prstGeom>
      </xdr:spPr>
    </xdr:pic>
    <xdr:clientData/>
  </xdr:twoCellAnchor>
  <xdr:twoCellAnchor editAs="oneCell">
    <xdr:from>
      <xdr:col>11</xdr:col>
      <xdr:colOff>143722</xdr:colOff>
      <xdr:row>33</xdr:row>
      <xdr:rowOff>19051</xdr:rowOff>
    </xdr:from>
    <xdr:to>
      <xdr:col>16</xdr:col>
      <xdr:colOff>344081</xdr:colOff>
      <xdr:row>43</xdr:row>
      <xdr:rowOff>95885</xdr:rowOff>
    </xdr:to>
    <xdr:pic>
      <xdr:nvPicPr>
        <xdr:cNvPr id="3" name="Picture 2">
          <a:extLst>
            <a:ext uri="{FF2B5EF4-FFF2-40B4-BE49-F238E27FC236}">
              <a16:creationId xmlns:a16="http://schemas.microsoft.com/office/drawing/2014/main" id="{8DB99812-C435-4F38-B272-F3BE8F15B6EF}"/>
            </a:ext>
          </a:extLst>
        </xdr:cNvPr>
        <xdr:cNvPicPr>
          <a:picLocks noChangeAspect="1"/>
        </xdr:cNvPicPr>
      </xdr:nvPicPr>
      <xdr:blipFill>
        <a:blip xmlns:r="http://schemas.openxmlformats.org/officeDocument/2006/relationships" r:embed="rId2"/>
        <a:stretch>
          <a:fillRect/>
        </a:stretch>
      </xdr:blipFill>
      <xdr:spPr>
        <a:xfrm>
          <a:off x="8792422" y="6781801"/>
          <a:ext cx="4397709" cy="25914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drive.google.com/file/d/1SU0uSAMExpNDlM0tSGPHX0O3RnZh3d3g/view?usp=drive_link"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drive.google.com/file/d/1QlfT7DE8DbNop-vl-J2oJIgUBri_-q7l/view?usp=drive_link" TargetMode="External"/><Relationship Id="rId2" Type="http://schemas.openxmlformats.org/officeDocument/2006/relationships/hyperlink" Target="https://drive.google.com/file/d/1RAZvEfS86f9VIa6HI1LbvRLpuwSAl8jf/view?usp=sharing" TargetMode="External"/><Relationship Id="rId1" Type="http://schemas.openxmlformats.org/officeDocument/2006/relationships/hyperlink" Target="https://drive.google.com/file/d/1S41tqgQpeOffpNkjPO0kletbIjfWxWjq/view?usp=drive_link" TargetMode="External"/><Relationship Id="rId5" Type="http://schemas.openxmlformats.org/officeDocument/2006/relationships/drawing" Target="../drawings/drawing10.xml"/><Relationship Id="rId4" Type="http://schemas.openxmlformats.org/officeDocument/2006/relationships/hyperlink" Target="https://drive.google.com/file/d/1QxovNvh7x0Sc-3EJGdv9H9zT2BlxhsmZ/view?usp=drive_link"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s://drive.google.com/file/d/1RAZvEfS86f9VIa6HI1LbvRLpuwSAl8jf/view?usp=sharing" TargetMode="External"/><Relationship Id="rId1" Type="http://schemas.openxmlformats.org/officeDocument/2006/relationships/hyperlink" Target="https://drive.google.com/file/d/1QlfT7DE8DbNop-vl-J2oJIgUBri_-q7l/view?usp=drive_link"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3" Type="http://schemas.openxmlformats.org/officeDocument/2006/relationships/hyperlink" Target="https://drive.google.com/file/d/1S41tqgQpeOffpNkjPO0kletbIjfWxWjq/view?usp=drive_link" TargetMode="External"/><Relationship Id="rId2" Type="http://schemas.openxmlformats.org/officeDocument/2006/relationships/hyperlink" Target="https://drive.google.com/file/d/1RO3nRZeOyEc4HsxgEPQawt9KSrOYnYzn/view?usp=drive_link" TargetMode="External"/><Relationship Id="rId1" Type="http://schemas.openxmlformats.org/officeDocument/2006/relationships/hyperlink" Target="https://drive.google.com/file/d/1S41tqgQpeOffpNkjPO0kletbIjfWxWjq/view?usp=drive_link" TargetMode="External"/><Relationship Id="rId4"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hyperlink" Target="https://drive.google.com/file/d/1S41tqgQpeOffpNkjPO0kletbIjfWxWjq/view?usp=drive_link" TargetMode="External"/><Relationship Id="rId2" Type="http://schemas.openxmlformats.org/officeDocument/2006/relationships/hyperlink" Target="https://drive.google.com/file/d/1RO3nRZeOyEc4HsxgEPQawt9KSrOYnYzn/view?usp=drive_link" TargetMode="External"/><Relationship Id="rId1" Type="http://schemas.openxmlformats.org/officeDocument/2006/relationships/hyperlink" Target="https://drive.google.com/file/d/1S41tqgQpeOffpNkjPO0kletbIjfWxWjq/view?usp=drive_link" TargetMode="External"/><Relationship Id="rId4"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PJDQARGLnKBRXKxyHsmBi1k_AfUufuEY/view?usp=drive_link"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rive.google.com/file/d/1QxovNvh7x0Sc-3EJGdv9H9zT2BlxhsmZ/view?usp=drive_link" TargetMode="External"/><Relationship Id="rId1" Type="http://schemas.openxmlformats.org/officeDocument/2006/relationships/hyperlink" Target="https://drive.google.com/file/d/1PJDQARGLnKBRXKxyHsmBi1k_AfUufuEY/view?usp=drive_link"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drive.google.com/file/d/1QxovNvh7x0Sc-3EJGdv9H9zT2BlxhsmZ/view?usp=drive_link" TargetMode="External"/><Relationship Id="rId1" Type="http://schemas.openxmlformats.org/officeDocument/2006/relationships/hyperlink" Target="https://drive.google.com/file/d/1PJDQARGLnKBRXKxyHsmBi1k_AfUufuEY/view?usp=drive_lin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drive.google.com/file/d/1PJDQARGLnKBRXKxyHsmBi1k_AfUufuEY/view?usp=drive_link"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drive.google.com/file/d/1R--IcJwy-Frr6Qgmk2nLzMMtuwO5uZSP/view?usp=sharing" TargetMode="External"/><Relationship Id="rId1" Type="http://schemas.openxmlformats.org/officeDocument/2006/relationships/hyperlink" Target="https://drive.google.com/file/d/1vc7vVONy8Gvr8iyVHazqLBLYDxiQCnVR/view?usp=drive_link"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drive.google.com/file/d/1Nsoesbbd3rxN5FvH4YHBmJVacFU83ctA/view?usp=drive_link"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drive.google.com/file/d/1SU0uSAMExpNDlM0tSGPHX0O3RnZh3d3g/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FBB79-7160-4576-990E-E539762E50F4}">
  <dimension ref="A1:C46"/>
  <sheetViews>
    <sheetView workbookViewId="0">
      <selection activeCell="D32" sqref="D32"/>
    </sheetView>
  </sheetViews>
  <sheetFormatPr defaultColWidth="9.1796875" defaultRowHeight="14.5" x14ac:dyDescent="0.35"/>
  <cols>
    <col min="1" max="16384" width="9.1796875" style="2"/>
  </cols>
  <sheetData>
    <row r="1" spans="1:2" ht="15" customHeight="1" x14ac:dyDescent="0.35">
      <c r="A1" s="59" t="s">
        <v>11</v>
      </c>
      <c r="B1" s="59"/>
    </row>
    <row r="3" spans="1:2" ht="29" x14ac:dyDescent="0.35">
      <c r="A3" s="2" t="s">
        <v>0</v>
      </c>
      <c r="B3" s="2" t="s">
        <v>62</v>
      </c>
    </row>
    <row r="4" spans="1:2" x14ac:dyDescent="0.35">
      <c r="A4" s="2">
        <v>293</v>
      </c>
      <c r="B4" s="2">
        <v>7750</v>
      </c>
    </row>
    <row r="5" spans="1:2" x14ac:dyDescent="0.35">
      <c r="A5" s="2">
        <v>373</v>
      </c>
      <c r="B5" s="2">
        <v>7728</v>
      </c>
    </row>
    <row r="6" spans="1:2" x14ac:dyDescent="0.35">
      <c r="A6" s="2">
        <v>473</v>
      </c>
      <c r="B6" s="2">
        <v>7699</v>
      </c>
    </row>
    <row r="7" spans="1:2" x14ac:dyDescent="0.35">
      <c r="A7" s="2">
        <v>573</v>
      </c>
      <c r="B7" s="2">
        <v>7666</v>
      </c>
    </row>
    <row r="8" spans="1:2" x14ac:dyDescent="0.35">
      <c r="A8" s="2">
        <v>673</v>
      </c>
      <c r="B8" s="2">
        <v>7633</v>
      </c>
    </row>
    <row r="9" spans="1:2" x14ac:dyDescent="0.35">
      <c r="A9" s="2">
        <v>773</v>
      </c>
      <c r="B9" s="2">
        <v>7596</v>
      </c>
    </row>
    <row r="10" spans="1:2" x14ac:dyDescent="0.35">
      <c r="A10" s="2">
        <v>873</v>
      </c>
      <c r="B10" s="2">
        <v>7558</v>
      </c>
    </row>
    <row r="45" spans="1:3" ht="217.5" x14ac:dyDescent="0.35">
      <c r="A45" s="15" t="s">
        <v>71</v>
      </c>
      <c r="B45" s="15" t="s">
        <v>72</v>
      </c>
      <c r="C45" s="15" t="s">
        <v>73</v>
      </c>
    </row>
    <row r="46" spans="1:3" x14ac:dyDescent="0.35">
      <c r="A46" s="15"/>
      <c r="B46" s="15"/>
      <c r="C46" s="15"/>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1FA6A-3F34-40F9-84EA-EB8D77848245}">
  <dimension ref="A1:Q50"/>
  <sheetViews>
    <sheetView workbookViewId="0">
      <selection activeCell="P1" sqref="P1:Q1"/>
    </sheetView>
  </sheetViews>
  <sheetFormatPr defaultColWidth="9.1796875" defaultRowHeight="14.5" x14ac:dyDescent="0.35"/>
  <cols>
    <col min="1" max="1" width="10.453125" style="2" bestFit="1" customWidth="1"/>
    <col min="2" max="2" width="11.453125" style="2" bestFit="1" customWidth="1"/>
    <col min="3" max="3" width="12.1796875" style="2" customWidth="1"/>
    <col min="4" max="4" width="10.453125" style="2" bestFit="1" customWidth="1"/>
    <col min="5" max="5" width="11.453125" style="2" bestFit="1" customWidth="1"/>
    <col min="6" max="6" width="12.1796875" style="2" customWidth="1"/>
    <col min="7" max="7" width="10.453125" style="2" bestFit="1" customWidth="1"/>
    <col min="8" max="8" width="11.453125" style="2" bestFit="1" customWidth="1"/>
    <col min="9" max="9" width="12.1796875" style="2" customWidth="1"/>
    <col min="10" max="10" width="10.453125" style="2" bestFit="1" customWidth="1"/>
    <col min="11" max="11" width="11.453125" style="2" bestFit="1" customWidth="1"/>
    <col min="12" max="12" width="9.1796875" style="2"/>
    <col min="13" max="17" width="12.7265625" style="2" customWidth="1"/>
    <col min="18" max="18" width="2.7265625" style="2" customWidth="1"/>
    <col min="19" max="16384" width="9.1796875" style="2"/>
  </cols>
  <sheetData>
    <row r="1" spans="1:17" ht="49.5" customHeight="1" x14ac:dyDescent="0.35">
      <c r="A1" s="59" t="s">
        <v>94</v>
      </c>
      <c r="B1" s="59"/>
      <c r="D1" s="59" t="s">
        <v>95</v>
      </c>
      <c r="E1" s="59"/>
      <c r="G1" s="59" t="s">
        <v>96</v>
      </c>
      <c r="H1" s="59"/>
      <c r="J1" s="59" t="s">
        <v>97</v>
      </c>
      <c r="K1" s="59"/>
      <c r="M1" s="59" t="s">
        <v>338</v>
      </c>
      <c r="N1" s="59"/>
      <c r="P1" s="59" t="s">
        <v>339</v>
      </c>
      <c r="Q1" s="59"/>
    </row>
    <row r="2" spans="1:17" x14ac:dyDescent="0.35">
      <c r="A2" s="11"/>
      <c r="B2" s="11"/>
      <c r="C2" s="11"/>
      <c r="D2" s="11"/>
      <c r="E2" s="11"/>
      <c r="F2" s="11"/>
      <c r="G2" s="11"/>
      <c r="H2" s="11"/>
      <c r="I2" s="11"/>
      <c r="J2" s="11"/>
      <c r="K2" s="11"/>
    </row>
    <row r="3" spans="1:17" ht="33.5" x14ac:dyDescent="0.35">
      <c r="A3" s="2" t="s">
        <v>63</v>
      </c>
      <c r="B3" s="2" t="s">
        <v>64</v>
      </c>
      <c r="D3" s="2" t="s">
        <v>63</v>
      </c>
      <c r="E3" s="2" t="s">
        <v>64</v>
      </c>
      <c r="G3" s="2" t="s">
        <v>63</v>
      </c>
      <c r="H3" s="2" t="s">
        <v>64</v>
      </c>
      <c r="J3" s="2" t="s">
        <v>63</v>
      </c>
      <c r="K3" s="2" t="s">
        <v>64</v>
      </c>
      <c r="M3" s="2" t="s">
        <v>107</v>
      </c>
      <c r="N3" s="2" t="s">
        <v>108</v>
      </c>
      <c r="P3" s="2" t="s">
        <v>107</v>
      </c>
      <c r="Q3" s="2" t="s">
        <v>108</v>
      </c>
    </row>
    <row r="4" spans="1:17" x14ac:dyDescent="0.35">
      <c r="A4" s="2">
        <v>20</v>
      </c>
      <c r="B4" s="8">
        <v>410.29411764705799</v>
      </c>
      <c r="D4" s="2">
        <v>20</v>
      </c>
      <c r="E4" s="8">
        <v>410.29411764705799</v>
      </c>
      <c r="G4" s="2">
        <v>20</v>
      </c>
      <c r="H4" s="8">
        <v>409.63725490195998</v>
      </c>
      <c r="J4" s="2">
        <v>20</v>
      </c>
      <c r="K4" s="2">
        <v>420.225490196078</v>
      </c>
      <c r="M4" s="21">
        <v>20</v>
      </c>
      <c r="N4" s="21">
        <v>413.443694671179</v>
      </c>
      <c r="O4" s="21"/>
      <c r="P4" s="21">
        <v>20</v>
      </c>
      <c r="Q4" s="21">
        <v>424.966886975536</v>
      </c>
    </row>
    <row r="5" spans="1:17" x14ac:dyDescent="0.35">
      <c r="A5" s="2">
        <v>650</v>
      </c>
      <c r="B5" s="8">
        <v>310.53921568627402</v>
      </c>
      <c r="D5" s="2">
        <v>650</v>
      </c>
      <c r="E5" s="8">
        <v>309.803921568627</v>
      </c>
      <c r="G5" s="2">
        <v>650</v>
      </c>
      <c r="H5" s="8">
        <v>305.166666666666</v>
      </c>
      <c r="J5" s="2">
        <v>650</v>
      </c>
      <c r="K5" s="2">
        <v>300.225490196078</v>
      </c>
      <c r="M5" s="14">
        <v>294.647937328936</v>
      </c>
      <c r="N5" s="14">
        <v>419.80132715842399</v>
      </c>
      <c r="O5" s="14"/>
      <c r="P5" s="14">
        <v>297.60563835835598</v>
      </c>
      <c r="Q5" s="14">
        <v>424.172181967271</v>
      </c>
    </row>
    <row r="6" spans="1:17" x14ac:dyDescent="0.35">
      <c r="A6" s="2">
        <v>700</v>
      </c>
      <c r="B6" s="8">
        <v>264.70588235294099</v>
      </c>
      <c r="D6" s="2">
        <v>700</v>
      </c>
      <c r="E6" s="8">
        <v>260.04901960784298</v>
      </c>
      <c r="G6" s="2">
        <v>700</v>
      </c>
      <c r="H6" s="8">
        <v>264.57843137254901</v>
      </c>
      <c r="J6" s="2">
        <v>700</v>
      </c>
      <c r="K6" s="2">
        <v>255.04901960784301</v>
      </c>
      <c r="M6" s="14">
        <v>395.21127671671201</v>
      </c>
      <c r="N6" s="14">
        <v>420.99337709195203</v>
      </c>
      <c r="O6" s="14"/>
      <c r="P6" s="14">
        <v>397.18307740299298</v>
      </c>
      <c r="Q6" s="14">
        <v>425.36422432193098</v>
      </c>
    </row>
    <row r="7" spans="1:17" x14ac:dyDescent="0.35">
      <c r="A7" s="2">
        <v>725</v>
      </c>
      <c r="B7" s="8">
        <v>237.74509803921501</v>
      </c>
      <c r="D7" s="2">
        <v>750</v>
      </c>
      <c r="E7" s="8">
        <v>204.90196078431299</v>
      </c>
      <c r="G7" s="2">
        <v>750</v>
      </c>
      <c r="H7" s="8">
        <v>214.46078431372499</v>
      </c>
      <c r="J7" s="2">
        <v>750</v>
      </c>
      <c r="K7" s="2">
        <v>210.225490196078</v>
      </c>
      <c r="M7" s="14">
        <v>494.78871576134901</v>
      </c>
      <c r="N7" s="14">
        <v>423.77483704200802</v>
      </c>
      <c r="O7" s="14"/>
      <c r="P7" s="14">
        <v>495.77461610448898</v>
      </c>
      <c r="Q7" s="14">
        <v>427.74834692559199</v>
      </c>
    </row>
    <row r="8" spans="1:17" x14ac:dyDescent="0.35">
      <c r="A8" s="2">
        <v>775</v>
      </c>
      <c r="B8" s="8">
        <v>204.65686274509801</v>
      </c>
      <c r="D8" s="2">
        <v>800</v>
      </c>
      <c r="E8" s="8">
        <v>195.09803921568599</v>
      </c>
      <c r="G8" s="2">
        <v>800</v>
      </c>
      <c r="H8" s="8">
        <v>199.99019607843101</v>
      </c>
      <c r="J8" s="2">
        <v>800</v>
      </c>
      <c r="K8" s="2">
        <v>199.99019607843101</v>
      </c>
      <c r="M8" s="14">
        <v>520.42250077986296</v>
      </c>
      <c r="N8" s="14">
        <v>436.49006412215499</v>
      </c>
      <c r="O8" s="14"/>
      <c r="P8" s="14">
        <v>521.40847634237798</v>
      </c>
      <c r="Q8" s="14">
        <v>441.25827901400203</v>
      </c>
    </row>
    <row r="9" spans="1:17" x14ac:dyDescent="0.35">
      <c r="A9" s="2">
        <v>825</v>
      </c>
      <c r="B9" s="8">
        <v>234.803921568627</v>
      </c>
      <c r="D9" s="2">
        <v>825</v>
      </c>
      <c r="E9" s="8">
        <v>179.65686274509801</v>
      </c>
      <c r="G9" s="2">
        <v>825</v>
      </c>
      <c r="H9" s="8">
        <v>225.04901960784301</v>
      </c>
      <c r="J9" s="2">
        <v>825</v>
      </c>
      <c r="K9" s="2">
        <v>202.81372549019599</v>
      </c>
      <c r="M9" s="14">
        <v>549.01406204717205</v>
      </c>
      <c r="N9" s="14">
        <v>436.09271919689098</v>
      </c>
      <c r="O9" s="14"/>
      <c r="P9" s="14">
        <v>554.92953932538705</v>
      </c>
      <c r="Q9" s="14">
        <v>438.87417535751302</v>
      </c>
    </row>
    <row r="10" spans="1:17" x14ac:dyDescent="0.35">
      <c r="A10" s="2">
        <v>850</v>
      </c>
      <c r="B10" s="8">
        <v>299.50980392156799</v>
      </c>
      <c r="D10" s="2">
        <v>850</v>
      </c>
      <c r="E10" s="8">
        <v>364.70588235294099</v>
      </c>
      <c r="G10" s="2">
        <v>850</v>
      </c>
      <c r="H10" s="8">
        <v>389.87254901960699</v>
      </c>
      <c r="J10" s="2">
        <v>850</v>
      </c>
      <c r="K10" s="2">
        <v>394.81372549019602</v>
      </c>
      <c r="M10" s="14">
        <v>592.39435411970499</v>
      </c>
      <c r="N10" s="14">
        <v>360.19867890466998</v>
      </c>
      <c r="O10" s="14"/>
      <c r="P10" s="14">
        <v>603.23940833299503</v>
      </c>
      <c r="Q10" s="14">
        <v>361.39072883819699</v>
      </c>
    </row>
    <row r="11" spans="1:17" x14ac:dyDescent="0.35">
      <c r="A11" s="2">
        <v>950</v>
      </c>
      <c r="B11" s="8">
        <v>410.29411764705799</v>
      </c>
      <c r="D11" s="2">
        <v>950</v>
      </c>
      <c r="E11" s="8">
        <v>414.950980392156</v>
      </c>
      <c r="G11" s="2">
        <v>900</v>
      </c>
      <c r="H11" s="8">
        <v>405.40196078431302</v>
      </c>
      <c r="J11" s="2">
        <v>900</v>
      </c>
      <c r="K11" s="2">
        <v>410.34313725490199</v>
      </c>
      <c r="M11" s="14">
        <v>651.54927734060402</v>
      </c>
      <c r="N11" s="14">
        <v>297.81454038538402</v>
      </c>
      <c r="O11" s="14"/>
      <c r="P11" s="14">
        <v>656.47885427567803</v>
      </c>
      <c r="Q11" s="14">
        <v>295.82778544359201</v>
      </c>
    </row>
    <row r="12" spans="1:17" x14ac:dyDescent="0.35">
      <c r="A12" s="2">
        <v>1000</v>
      </c>
      <c r="B12" s="8">
        <v>415.19607843137197</v>
      </c>
      <c r="D12" s="2">
        <v>1000</v>
      </c>
      <c r="E12" s="8">
        <v>419.85294117646998</v>
      </c>
      <c r="M12" s="14">
        <v>695.91546975627705</v>
      </c>
      <c r="N12" s="14">
        <v>263.64239176513399</v>
      </c>
      <c r="O12" s="14"/>
      <c r="P12" s="14">
        <v>698.87324600507202</v>
      </c>
      <c r="Q12" s="14">
        <v>261.25827674034201</v>
      </c>
    </row>
    <row r="13" spans="1:17" x14ac:dyDescent="0.35">
      <c r="A13" s="2">
        <v>1050</v>
      </c>
      <c r="B13" s="8">
        <v>410.53921568627402</v>
      </c>
      <c r="D13" s="2">
        <v>1050</v>
      </c>
      <c r="E13" s="8">
        <v>417.15686274509801</v>
      </c>
      <c r="M13" s="14">
        <v>750.14081604210003</v>
      </c>
      <c r="N13" s="14">
        <v>210.397338104281</v>
      </c>
      <c r="O13" s="14"/>
      <c r="P13" s="14">
        <v>754.08449263403497</v>
      </c>
      <c r="Q13" s="14">
        <v>217.54966802092201</v>
      </c>
    </row>
    <row r="14" spans="1:17" x14ac:dyDescent="0.35">
      <c r="A14" s="2">
        <v>1100</v>
      </c>
      <c r="B14" s="8">
        <v>405.14705882352899</v>
      </c>
      <c r="D14" s="2">
        <v>1100</v>
      </c>
      <c r="E14" s="8">
        <v>414.70588235294099</v>
      </c>
      <c r="M14" s="14">
        <v>804.36623754729806</v>
      </c>
      <c r="N14" s="14">
        <v>193.70860871942</v>
      </c>
      <c r="O14" s="14"/>
      <c r="P14" s="14">
        <v>793.52110811463297</v>
      </c>
      <c r="Q14" s="14">
        <v>192.119198702891</v>
      </c>
    </row>
    <row r="15" spans="1:17" x14ac:dyDescent="0.35">
      <c r="A15" s="2">
        <v>1150</v>
      </c>
      <c r="B15" s="8">
        <v>390.19607843137197</v>
      </c>
      <c r="D15" s="2">
        <v>1150</v>
      </c>
      <c r="E15" s="8">
        <v>394.85294117646998</v>
      </c>
      <c r="M15" s="14">
        <v>849.71825508673601</v>
      </c>
      <c r="N15" s="14">
        <v>306.95364040155403</v>
      </c>
      <c r="O15" s="14"/>
      <c r="P15" s="14">
        <v>849.71825508673601</v>
      </c>
      <c r="Q15" s="14">
        <v>344.70198429559798</v>
      </c>
    </row>
    <row r="16" spans="1:17" x14ac:dyDescent="0.35">
      <c r="M16" s="14">
        <v>874.36613976211095</v>
      </c>
      <c r="N16" s="14">
        <v>412.25165231652102</v>
      </c>
      <c r="O16" s="14"/>
      <c r="P16" s="14">
        <v>875.35211532462495</v>
      </c>
      <c r="Q16" s="14">
        <v>415.43044961297102</v>
      </c>
    </row>
    <row r="36" spans="1:11" ht="53.25" customHeight="1" x14ac:dyDescent="0.35">
      <c r="A36" s="59" t="s">
        <v>65</v>
      </c>
      <c r="B36" s="59"/>
      <c r="C36" s="59"/>
      <c r="D36" s="59"/>
      <c r="E36" s="59"/>
      <c r="F36" s="59"/>
      <c r="G36" s="59"/>
      <c r="H36" s="59"/>
      <c r="I36" s="59"/>
      <c r="J36" s="59"/>
      <c r="K36" s="59"/>
    </row>
    <row r="38" spans="1:11" ht="29" x14ac:dyDescent="0.35">
      <c r="B38" s="7" t="s">
        <v>80</v>
      </c>
    </row>
    <row r="50" spans="13:17" x14ac:dyDescent="0.35">
      <c r="M50" s="66" t="s">
        <v>109</v>
      </c>
      <c r="N50" s="66"/>
      <c r="O50" s="66"/>
      <c r="P50" s="66"/>
      <c r="Q50" s="66"/>
    </row>
  </sheetData>
  <mergeCells count="8">
    <mergeCell ref="A36:K36"/>
    <mergeCell ref="M50:Q50"/>
    <mergeCell ref="A1:B1"/>
    <mergeCell ref="D1:E1"/>
    <mergeCell ref="G1:H1"/>
    <mergeCell ref="J1:K1"/>
    <mergeCell ref="M1:N1"/>
    <mergeCell ref="P1:Q1"/>
  </mergeCells>
  <hyperlinks>
    <hyperlink ref="B38" r:id="rId1" xr:uid="{88B41EFC-7210-4ED9-BE08-55F425B172BE}"/>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ABF1C-EFBF-442E-A0BE-50F31494446C}">
  <dimension ref="A1:BA26"/>
  <sheetViews>
    <sheetView topLeftCell="A4" workbookViewId="0">
      <selection activeCell="I18" sqref="I18"/>
    </sheetView>
  </sheetViews>
  <sheetFormatPr defaultColWidth="12.453125" defaultRowHeight="14.5" x14ac:dyDescent="0.35"/>
  <cols>
    <col min="1" max="32" width="12.54296875" style="2" customWidth="1"/>
    <col min="33" max="33" width="3.453125" style="2" customWidth="1"/>
    <col min="34" max="34" width="5.81640625" style="2" bestFit="1" customWidth="1"/>
    <col min="35" max="35" width="8.1796875" style="2" bestFit="1" customWidth="1"/>
    <col min="36" max="36" width="3.453125" style="2" customWidth="1"/>
    <col min="37" max="37" width="5.453125" style="2" bestFit="1" customWidth="1"/>
    <col min="38" max="38" width="8.1796875" style="2" bestFit="1" customWidth="1"/>
    <col min="39" max="39" width="2.1796875" style="2" customWidth="1"/>
    <col min="40" max="40" width="5.81640625" style="2" bestFit="1" customWidth="1"/>
    <col min="41" max="41" width="8.1796875" style="2" bestFit="1" customWidth="1"/>
    <col min="42" max="42" width="3.453125" style="2" customWidth="1"/>
    <col min="43" max="43" width="5.453125" style="2" bestFit="1" customWidth="1"/>
    <col min="44" max="44" width="8.1796875" style="2" bestFit="1" customWidth="1"/>
    <col min="45" max="45" width="5" style="2" customWidth="1"/>
    <col min="46" max="46" width="5.81640625" style="2" bestFit="1" customWidth="1"/>
    <col min="47" max="47" width="8.1796875" style="2" bestFit="1" customWidth="1"/>
    <col min="48" max="48" width="3.453125" style="2" customWidth="1"/>
    <col min="49" max="49" width="5.453125" style="2" bestFit="1" customWidth="1"/>
    <col min="50" max="50" width="8.1796875" style="2" bestFit="1" customWidth="1"/>
    <col min="51" max="51" width="3.1796875" style="2" customWidth="1"/>
    <col min="52" max="52" width="5.81640625" style="2" bestFit="1" customWidth="1"/>
    <col min="53" max="53" width="8.1796875" style="2" bestFit="1" customWidth="1"/>
    <col min="54" max="16384" width="12.453125" style="2"/>
  </cols>
  <sheetData>
    <row r="1" spans="1:53" ht="73.5" customHeight="1" x14ac:dyDescent="0.35">
      <c r="A1" s="59" t="s">
        <v>75</v>
      </c>
      <c r="B1" s="59"/>
      <c r="C1" s="59" t="s">
        <v>78</v>
      </c>
      <c r="D1" s="59"/>
      <c r="E1" s="59" t="s">
        <v>79</v>
      </c>
      <c r="F1" s="59"/>
      <c r="G1" s="59" t="s">
        <v>81</v>
      </c>
      <c r="H1" s="59"/>
      <c r="I1" s="59" t="s">
        <v>82</v>
      </c>
      <c r="J1" s="59"/>
      <c r="K1" s="59" t="s">
        <v>83</v>
      </c>
      <c r="L1" s="59"/>
      <c r="M1" s="59" t="s">
        <v>84</v>
      </c>
      <c r="N1" s="59"/>
      <c r="O1" s="59" t="s">
        <v>85</v>
      </c>
      <c r="P1" s="59"/>
      <c r="Q1" s="59" t="s">
        <v>86</v>
      </c>
      <c r="R1" s="59"/>
      <c r="S1" s="59" t="s">
        <v>87</v>
      </c>
      <c r="T1" s="59"/>
      <c r="U1" s="11"/>
      <c r="V1" s="59"/>
      <c r="W1" s="59"/>
      <c r="AA1" s="11"/>
      <c r="AB1" s="59"/>
      <c r="AC1" s="59"/>
      <c r="AG1" s="11"/>
      <c r="AH1" s="59"/>
      <c r="AI1" s="59"/>
      <c r="AM1" s="11"/>
      <c r="AN1" s="59"/>
      <c r="AO1" s="59"/>
      <c r="AS1" s="11"/>
      <c r="AT1" s="59"/>
      <c r="AU1" s="59"/>
      <c r="AY1" s="11"/>
      <c r="AZ1" s="59"/>
      <c r="BA1" s="59"/>
    </row>
    <row r="2" spans="1:53" ht="15" customHeight="1" x14ac:dyDescent="0.35"/>
    <row r="3" spans="1:53" ht="29" x14ac:dyDescent="0.35">
      <c r="A3" s="2" t="s">
        <v>13</v>
      </c>
      <c r="B3" s="2" t="s">
        <v>14</v>
      </c>
      <c r="C3" s="2" t="s">
        <v>13</v>
      </c>
      <c r="D3" s="2" t="s">
        <v>14</v>
      </c>
      <c r="E3" s="2" t="s">
        <v>13</v>
      </c>
      <c r="F3" s="2" t="s">
        <v>14</v>
      </c>
      <c r="G3" s="2" t="s">
        <v>66</v>
      </c>
      <c r="H3" s="2" t="s">
        <v>14</v>
      </c>
      <c r="I3" s="2" t="s">
        <v>13</v>
      </c>
      <c r="J3" s="2" t="s">
        <v>14</v>
      </c>
      <c r="K3" s="2" t="s">
        <v>13</v>
      </c>
      <c r="L3" s="2" t="s">
        <v>14</v>
      </c>
      <c r="M3" s="2" t="s">
        <v>13</v>
      </c>
      <c r="N3" s="2" t="s">
        <v>14</v>
      </c>
      <c r="O3" s="2" t="s">
        <v>13</v>
      </c>
      <c r="P3" s="2" t="s">
        <v>14</v>
      </c>
      <c r="Q3" s="2" t="s">
        <v>13</v>
      </c>
      <c r="R3" s="2" t="s">
        <v>14</v>
      </c>
      <c r="S3" s="2" t="s">
        <v>13</v>
      </c>
      <c r="T3" s="2" t="s">
        <v>14</v>
      </c>
    </row>
    <row r="4" spans="1:53" x14ac:dyDescent="0.35">
      <c r="A4" s="2">
        <v>20</v>
      </c>
      <c r="B4" s="8">
        <v>547.85809906291797</v>
      </c>
      <c r="C4" s="2">
        <v>20</v>
      </c>
      <c r="D4" s="2">
        <v>511.72883999999999</v>
      </c>
      <c r="E4" s="14">
        <v>18.947368421052602</v>
      </c>
      <c r="F4" s="14">
        <v>570.96774193548299</v>
      </c>
      <c r="G4" s="14">
        <v>18.947368421052602</v>
      </c>
      <c r="H4" s="14">
        <v>518.43317972350201</v>
      </c>
      <c r="I4" s="14">
        <v>18.947368421052602</v>
      </c>
      <c r="J4" s="14">
        <v>539.17050691244197</v>
      </c>
      <c r="K4" s="14">
        <v>11.052631578947301</v>
      </c>
      <c r="L4" s="14">
        <v>529.49308755760296</v>
      </c>
      <c r="M4" s="14">
        <v>17.8947368421052</v>
      </c>
      <c r="N4" s="14">
        <v>495.62211981566799</v>
      </c>
      <c r="O4" s="14">
        <v>19.4444444444444</v>
      </c>
      <c r="P4" s="14">
        <v>549.30555555555497</v>
      </c>
      <c r="Q4" s="14">
        <v>18.8888888888888</v>
      </c>
      <c r="R4" s="14">
        <v>536.11111111111097</v>
      </c>
      <c r="S4" s="14">
        <v>28.3333333333333</v>
      </c>
      <c r="T4" s="14">
        <v>509.722222222222</v>
      </c>
      <c r="U4" s="14"/>
      <c r="V4" s="13"/>
      <c r="W4" s="13"/>
      <c r="X4" s="14"/>
      <c r="AA4" s="14"/>
      <c r="AB4" s="13"/>
      <c r="AC4" s="13"/>
      <c r="AD4" s="14"/>
      <c r="AG4" s="14"/>
      <c r="AH4" s="13"/>
      <c r="AI4" s="13"/>
      <c r="AJ4" s="14"/>
      <c r="AM4" s="14"/>
      <c r="AN4" s="13"/>
      <c r="AO4" s="13"/>
      <c r="AP4" s="14"/>
      <c r="AS4" s="14"/>
      <c r="AT4" s="13"/>
      <c r="AU4" s="13"/>
      <c r="AV4" s="14"/>
      <c r="AY4" s="14"/>
      <c r="AZ4" s="13"/>
      <c r="BA4" s="13"/>
    </row>
    <row r="5" spans="1:53" x14ac:dyDescent="0.35">
      <c r="A5" s="2">
        <v>50</v>
      </c>
      <c r="B5" s="8">
        <v>525.368139223561</v>
      </c>
      <c r="C5" s="2">
        <v>100</v>
      </c>
      <c r="D5" s="2">
        <v>476.28519999999997</v>
      </c>
      <c r="E5" s="14">
        <v>300.76219512195098</v>
      </c>
      <c r="F5" s="14">
        <v>476.30662020905902</v>
      </c>
      <c r="G5" s="14">
        <v>300.076219512195</v>
      </c>
      <c r="H5" s="14">
        <v>456.79442508710798</v>
      </c>
      <c r="I5" s="14">
        <v>308.30792682926801</v>
      </c>
      <c r="J5" s="14">
        <v>465.15679442508701</v>
      </c>
      <c r="K5" s="14">
        <v>287.72865853658499</v>
      </c>
      <c r="L5" s="14">
        <v>463.76306620208999</v>
      </c>
      <c r="M5" s="14">
        <v>301.44817073170702</v>
      </c>
      <c r="N5" s="14">
        <v>435.88850174215997</v>
      </c>
      <c r="O5" s="14">
        <v>309.95405819295502</v>
      </c>
      <c r="P5" s="14">
        <v>469.06854130052699</v>
      </c>
      <c r="Q5" s="14">
        <v>385.068912710566</v>
      </c>
      <c r="R5" s="14">
        <v>450.08787346221402</v>
      </c>
      <c r="S5" s="14">
        <v>298.92802450229698</v>
      </c>
      <c r="T5" s="14">
        <v>438.84007029876898</v>
      </c>
      <c r="U5" s="14"/>
      <c r="V5" s="13"/>
      <c r="W5" s="13"/>
      <c r="X5" s="14"/>
      <c r="AA5" s="14"/>
      <c r="AB5" s="13"/>
      <c r="AC5" s="13"/>
      <c r="AD5" s="14"/>
      <c r="AG5" s="14"/>
      <c r="AH5" s="13"/>
      <c r="AI5" s="13"/>
      <c r="AJ5" s="14"/>
      <c r="AM5" s="14"/>
      <c r="AN5" s="13"/>
      <c r="AO5" s="13"/>
      <c r="AP5" s="14"/>
      <c r="AS5" s="14"/>
      <c r="AT5" s="13"/>
      <c r="AU5" s="13"/>
      <c r="AV5" s="14"/>
      <c r="AY5" s="14"/>
      <c r="AZ5" s="13"/>
      <c r="BA5" s="13"/>
    </row>
    <row r="6" spans="1:53" x14ac:dyDescent="0.35">
      <c r="A6" s="2">
        <v>100</v>
      </c>
      <c r="B6" s="8">
        <v>508.76840696117802</v>
      </c>
      <c r="C6" s="2">
        <v>150</v>
      </c>
      <c r="D6" s="2">
        <v>461.81124999999997</v>
      </c>
      <c r="E6" s="14">
        <v>400.22865853658499</v>
      </c>
      <c r="F6" s="14">
        <v>454.70383275261298</v>
      </c>
      <c r="G6" s="14">
        <v>400.22865853658499</v>
      </c>
      <c r="H6" s="14">
        <v>443.55400696864098</v>
      </c>
      <c r="I6" s="14">
        <v>391.31097560975599</v>
      </c>
      <c r="J6" s="14">
        <v>437.28222996515598</v>
      </c>
      <c r="K6" s="14">
        <v>406.40243902438999</v>
      </c>
      <c r="L6" s="14">
        <v>435.191637630662</v>
      </c>
      <c r="M6" s="14">
        <v>400.91463414634097</v>
      </c>
      <c r="N6" s="14">
        <v>410.10452961672399</v>
      </c>
      <c r="O6" s="14">
        <v>411.94486983154599</v>
      </c>
      <c r="P6" s="14">
        <v>452.899824253075</v>
      </c>
      <c r="Q6" s="14">
        <v>489.816232771822</v>
      </c>
      <c r="R6" s="14">
        <v>398.06678383128298</v>
      </c>
      <c r="S6" s="14">
        <v>398.16232771822303</v>
      </c>
      <c r="T6" s="14">
        <v>421.26537785588698</v>
      </c>
      <c r="U6" s="14"/>
      <c r="V6" s="13"/>
      <c r="W6" s="13"/>
      <c r="X6" s="14"/>
      <c r="AA6" s="14"/>
      <c r="AB6" s="13"/>
      <c r="AC6" s="13"/>
      <c r="AD6" s="14"/>
      <c r="AG6" s="14"/>
      <c r="AH6" s="13"/>
      <c r="AI6" s="13"/>
      <c r="AJ6" s="14"/>
      <c r="AM6" s="14"/>
      <c r="AN6" s="13"/>
      <c r="AO6" s="13"/>
      <c r="AP6" s="14"/>
      <c r="AS6" s="14"/>
      <c r="AT6" s="13"/>
      <c r="AU6" s="13"/>
      <c r="AV6" s="14"/>
      <c r="AY6" s="14"/>
      <c r="AZ6" s="13"/>
      <c r="BA6" s="13"/>
    </row>
    <row r="7" spans="1:53" x14ac:dyDescent="0.35">
      <c r="A7" s="2">
        <v>150</v>
      </c>
      <c r="B7" s="8">
        <v>494.846050870147</v>
      </c>
      <c r="C7" s="2">
        <v>200</v>
      </c>
      <c r="D7" s="2">
        <v>452.56896</v>
      </c>
      <c r="E7" s="14">
        <v>502.43902439024299</v>
      </c>
      <c r="F7" s="14">
        <v>405.92334494773502</v>
      </c>
      <c r="G7" s="14">
        <v>502.43902439024299</v>
      </c>
      <c r="H7" s="14">
        <v>389.19860627177701</v>
      </c>
      <c r="I7" s="14">
        <v>493.52134146341399</v>
      </c>
      <c r="J7" s="14">
        <v>396.86411149825699</v>
      </c>
      <c r="K7" s="14">
        <v>515.47256097560899</v>
      </c>
      <c r="L7" s="14">
        <v>393.37979094076599</v>
      </c>
      <c r="M7" s="14">
        <v>504.49695121951203</v>
      </c>
      <c r="N7" s="14">
        <v>375.95818815331</v>
      </c>
      <c r="O7" s="14">
        <v>509.80091883614</v>
      </c>
      <c r="P7" s="14">
        <v>400.87873462214401</v>
      </c>
      <c r="Q7" s="13"/>
      <c r="R7" s="13"/>
      <c r="S7" s="14">
        <v>509.11179173047401</v>
      </c>
      <c r="T7" s="14">
        <v>380.49209138840001</v>
      </c>
      <c r="U7" s="14"/>
      <c r="V7" s="13"/>
      <c r="W7" s="13"/>
      <c r="X7" s="14"/>
      <c r="AA7" s="14"/>
      <c r="AB7" s="13"/>
      <c r="AC7" s="13"/>
      <c r="AD7" s="14"/>
      <c r="AG7" s="14"/>
      <c r="AH7" s="13"/>
      <c r="AI7" s="13"/>
      <c r="AJ7" s="14"/>
      <c r="AM7" s="14"/>
      <c r="AN7" s="13"/>
      <c r="AO7" s="13"/>
      <c r="AP7" s="14"/>
      <c r="AQ7" s="14"/>
      <c r="AR7" s="14"/>
      <c r="AS7" s="14"/>
      <c r="AT7" s="14"/>
      <c r="AU7" s="14"/>
      <c r="AV7" s="14"/>
      <c r="AY7" s="14"/>
      <c r="AZ7" s="13"/>
      <c r="BA7" s="13"/>
    </row>
    <row r="8" spans="1:53" x14ac:dyDescent="0.35">
      <c r="A8" s="2">
        <v>200</v>
      </c>
      <c r="B8" s="8">
        <v>486.27844712182002</v>
      </c>
      <c r="C8" s="2">
        <v>250</v>
      </c>
      <c r="D8" s="2">
        <v>445.93817999999999</v>
      </c>
      <c r="E8" s="14">
        <v>604.64939024390196</v>
      </c>
      <c r="F8" s="14">
        <v>283.97212543554002</v>
      </c>
      <c r="G8" s="14">
        <v>603.96341463414603</v>
      </c>
      <c r="H8" s="14">
        <v>274.91289198606199</v>
      </c>
      <c r="I8" s="14">
        <v>616.99695121951197</v>
      </c>
      <c r="J8" s="14">
        <v>277.70034843205502</v>
      </c>
      <c r="K8" s="14">
        <v>592.30182926829195</v>
      </c>
      <c r="L8" s="14">
        <v>277.70034843205502</v>
      </c>
      <c r="M8" s="14">
        <v>606.02134146341405</v>
      </c>
      <c r="N8" s="14">
        <v>257.49128919860601</v>
      </c>
      <c r="O8" s="14">
        <v>613.16998468606403</v>
      </c>
      <c r="P8" s="14">
        <v>284.18277680140602</v>
      </c>
      <c r="Q8" s="13"/>
      <c r="R8" s="13"/>
      <c r="S8" s="14">
        <v>613.16998468606403</v>
      </c>
      <c r="T8" s="14">
        <v>270.1230228471</v>
      </c>
      <c r="U8" s="14"/>
      <c r="V8" s="13"/>
      <c r="W8" s="13"/>
      <c r="X8" s="14"/>
      <c r="AA8" s="14"/>
      <c r="AB8" s="13"/>
      <c r="AC8" s="13"/>
      <c r="AD8" s="14"/>
      <c r="AG8" s="14"/>
      <c r="AH8" s="13"/>
      <c r="AI8" s="13"/>
      <c r="AJ8" s="14"/>
      <c r="AM8" s="14"/>
      <c r="AN8" s="13"/>
      <c r="AO8" s="13"/>
      <c r="AP8" s="14"/>
      <c r="AQ8" s="14"/>
      <c r="AR8" s="14"/>
      <c r="AS8" s="14"/>
      <c r="AT8" s="14"/>
      <c r="AU8" s="14"/>
      <c r="AV8" s="14"/>
      <c r="AY8" s="14"/>
      <c r="AZ8" s="13"/>
      <c r="BA8" s="13"/>
    </row>
    <row r="9" spans="1:53" x14ac:dyDescent="0.35">
      <c r="A9" s="2">
        <v>250</v>
      </c>
      <c r="B9" s="8">
        <v>479.31726907630502</v>
      </c>
      <c r="C9" s="2">
        <v>300</v>
      </c>
      <c r="D9" s="2">
        <v>436.69731999999999</v>
      </c>
      <c r="E9" s="14">
        <v>703.42987804877998</v>
      </c>
      <c r="F9" s="14">
        <v>132.75261324041799</v>
      </c>
      <c r="K9" s="14"/>
      <c r="L9" s="14"/>
      <c r="M9" s="14"/>
      <c r="N9" s="14"/>
      <c r="O9" s="14"/>
      <c r="P9" s="14"/>
      <c r="Q9" s="14"/>
      <c r="R9" s="14"/>
      <c r="S9" s="14"/>
      <c r="T9" s="14"/>
      <c r="U9" s="14"/>
      <c r="V9" s="14"/>
      <c r="W9" s="14"/>
      <c r="X9" s="14"/>
      <c r="AA9" s="14"/>
      <c r="AB9" s="14"/>
      <c r="AC9" s="14"/>
      <c r="AD9" s="14"/>
      <c r="AG9" s="14"/>
      <c r="AH9" s="14"/>
      <c r="AI9" s="14"/>
      <c r="AJ9" s="14"/>
      <c r="AK9" s="14"/>
      <c r="AL9" s="14"/>
      <c r="AM9" s="14"/>
      <c r="AN9" s="14"/>
      <c r="AO9" s="14"/>
      <c r="AP9" s="14"/>
      <c r="AQ9" s="14"/>
      <c r="AR9" s="14"/>
      <c r="AS9" s="14"/>
      <c r="AT9" s="14"/>
      <c r="AU9" s="14"/>
      <c r="AV9" s="14"/>
      <c r="AW9" s="14"/>
      <c r="AX9" s="14"/>
      <c r="AY9" s="14"/>
      <c r="AZ9" s="14"/>
      <c r="BA9" s="14"/>
    </row>
    <row r="10" spans="1:53" x14ac:dyDescent="0.35">
      <c r="A10" s="2">
        <v>300</v>
      </c>
      <c r="B10" s="8">
        <v>471.82061579651901</v>
      </c>
      <c r="C10" s="2">
        <v>350</v>
      </c>
      <c r="D10" s="2">
        <v>427.45071999999999</v>
      </c>
    </row>
    <row r="11" spans="1:53" x14ac:dyDescent="0.35">
      <c r="A11" s="2">
        <v>350</v>
      </c>
      <c r="B11" s="8">
        <v>462.71753681392198</v>
      </c>
      <c r="C11" s="2">
        <v>400</v>
      </c>
      <c r="D11" s="2">
        <v>410.36381999999998</v>
      </c>
    </row>
    <row r="12" spans="1:53" x14ac:dyDescent="0.35">
      <c r="A12" s="2">
        <v>400</v>
      </c>
      <c r="B12" s="8">
        <v>448.79518072289102</v>
      </c>
      <c r="C12" s="2">
        <v>450</v>
      </c>
      <c r="D12" s="2">
        <v>388.04959000000002</v>
      </c>
    </row>
    <row r="13" spans="1:53" x14ac:dyDescent="0.35">
      <c r="A13" s="2">
        <v>450</v>
      </c>
      <c r="B13" s="8">
        <v>427.376171352075</v>
      </c>
      <c r="C13" s="2">
        <v>500</v>
      </c>
      <c r="D13" s="2">
        <v>353.96629000000001</v>
      </c>
    </row>
    <row r="14" spans="1:53" x14ac:dyDescent="0.35">
      <c r="A14" s="2">
        <v>500</v>
      </c>
      <c r="B14" s="8">
        <v>397.92503346720201</v>
      </c>
      <c r="C14" s="2">
        <v>550</v>
      </c>
      <c r="D14" s="2">
        <v>310.73838999999998</v>
      </c>
    </row>
    <row r="15" spans="1:53" x14ac:dyDescent="0.35">
      <c r="A15" s="2">
        <v>550</v>
      </c>
      <c r="B15" s="8">
        <v>355.62248995983902</v>
      </c>
      <c r="C15" s="2">
        <v>600</v>
      </c>
      <c r="D15" s="2">
        <v>253.12702999999999</v>
      </c>
    </row>
    <row r="16" spans="1:53" x14ac:dyDescent="0.35">
      <c r="A16" s="2">
        <v>600</v>
      </c>
      <c r="B16" s="8">
        <v>299.93306559571602</v>
      </c>
      <c r="C16" s="2">
        <v>650</v>
      </c>
      <c r="D16" s="2">
        <v>178.52502999999999</v>
      </c>
    </row>
    <row r="17" spans="1:53" x14ac:dyDescent="0.35">
      <c r="A17" s="2">
        <v>650</v>
      </c>
      <c r="B17" s="8">
        <v>228.17938420348</v>
      </c>
      <c r="C17" s="2">
        <v>700</v>
      </c>
      <c r="D17" s="2">
        <v>81.697839999999999</v>
      </c>
    </row>
    <row r="18" spans="1:53" x14ac:dyDescent="0.35">
      <c r="A18" s="2">
        <v>700</v>
      </c>
      <c r="B18" s="8">
        <v>137.14859437750999</v>
      </c>
    </row>
    <row r="23" spans="1:53" x14ac:dyDescent="0.35">
      <c r="A23" s="7" t="s">
        <v>75</v>
      </c>
      <c r="C23" s="7" t="s">
        <v>77</v>
      </c>
      <c r="F23" s="7" t="s">
        <v>76</v>
      </c>
    </row>
    <row r="25" spans="1:53" ht="152.25" customHeight="1" x14ac:dyDescent="0.35">
      <c r="A25" s="59" t="s">
        <v>15</v>
      </c>
      <c r="B25" s="59"/>
      <c r="C25" s="59" t="s">
        <v>28</v>
      </c>
      <c r="D25" s="59"/>
      <c r="E25" s="59" t="s">
        <v>44</v>
      </c>
      <c r="F25" s="59"/>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row>
    <row r="26" spans="1:53" ht="29" x14ac:dyDescent="0.35">
      <c r="A26" s="7" t="s">
        <v>12</v>
      </c>
    </row>
  </sheetData>
  <mergeCells count="21">
    <mergeCell ref="K25:BA25"/>
    <mergeCell ref="I1:J1"/>
    <mergeCell ref="O1:P1"/>
    <mergeCell ref="AN1:AO1"/>
    <mergeCell ref="Q1:R1"/>
    <mergeCell ref="AT1:AU1"/>
    <mergeCell ref="V1:W1"/>
    <mergeCell ref="K1:L1"/>
    <mergeCell ref="AB1:AC1"/>
    <mergeCell ref="M1:N1"/>
    <mergeCell ref="AH1:AI1"/>
    <mergeCell ref="S1:T1"/>
    <mergeCell ref="AZ1:BA1"/>
    <mergeCell ref="A25:B25"/>
    <mergeCell ref="G1:H1"/>
    <mergeCell ref="G25:J25"/>
    <mergeCell ref="A1:B1"/>
    <mergeCell ref="C1:D1"/>
    <mergeCell ref="E1:F1"/>
    <mergeCell ref="C25:D25"/>
    <mergeCell ref="E25:F25"/>
  </mergeCells>
  <hyperlinks>
    <hyperlink ref="A26" r:id="rId1" xr:uid="{BD8505B1-6312-437D-81B2-778CAED7521D}"/>
    <hyperlink ref="F23" r:id="rId2" xr:uid="{C64A18CE-D306-4F52-8958-120A31EA4A17}"/>
    <hyperlink ref="C23" r:id="rId3" xr:uid="{5636BBBD-4F8F-433C-9480-44FF1B33009D}"/>
    <hyperlink ref="A23" r:id="rId4" xr:uid="{3B722B7E-2905-47A3-B811-EEA9F54B279C}"/>
  </hyperlinks>
  <pageMargins left="0.7" right="0.7" top="0.75" bottom="0.75" header="0.3" footer="0.3"/>
  <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35A99-69B5-445D-9A82-51FF9D7BC644}">
  <dimension ref="A1:BB52"/>
  <sheetViews>
    <sheetView zoomScale="90" zoomScaleNormal="90" workbookViewId="0">
      <selection activeCell="AU1" sqref="AU1:AV1"/>
    </sheetView>
  </sheetViews>
  <sheetFormatPr defaultColWidth="12.54296875" defaultRowHeight="14.5" x14ac:dyDescent="0.35"/>
  <cols>
    <col min="1" max="1" width="6" style="2" bestFit="1" customWidth="1"/>
    <col min="2" max="2" width="8.26953125" style="2" bestFit="1" customWidth="1"/>
    <col min="3" max="3" width="6" style="2" bestFit="1" customWidth="1"/>
    <col min="4" max="4" width="8.26953125" style="2" bestFit="1" customWidth="1"/>
    <col min="5" max="5" width="6" style="2" bestFit="1" customWidth="1"/>
    <col min="6" max="6" width="8.26953125" style="2" bestFit="1" customWidth="1"/>
    <col min="7" max="7" width="6" style="2" bestFit="1" customWidth="1"/>
    <col min="8" max="8" width="8.26953125" style="2" bestFit="1" customWidth="1"/>
    <col min="9" max="9" width="6" style="2" bestFit="1" customWidth="1"/>
    <col min="10" max="10" width="8.26953125" style="2" bestFit="1" customWidth="1"/>
    <col min="11" max="11" width="3.54296875" style="2" customWidth="1"/>
    <col min="12" max="12" width="6" style="19" bestFit="1" customWidth="1"/>
    <col min="13" max="13" width="8.26953125" style="19" bestFit="1" customWidth="1"/>
    <col min="14" max="14" width="6.1796875" style="19" bestFit="1" customWidth="1"/>
    <col min="15" max="15" width="7.81640625" style="19" bestFit="1" customWidth="1"/>
    <col min="16" max="16" width="6.1796875" style="19" bestFit="1" customWidth="1"/>
    <col min="17" max="17" width="7.81640625" style="19" bestFit="1" customWidth="1"/>
    <col min="18" max="18" width="6.1796875" style="19" bestFit="1" customWidth="1"/>
    <col min="19" max="19" width="7.81640625" style="19" bestFit="1" customWidth="1"/>
    <col min="20" max="20" width="6" style="19" bestFit="1" customWidth="1"/>
    <col min="21" max="21" width="7.81640625" style="19" bestFit="1" customWidth="1"/>
    <col min="22" max="22" width="6.1796875" style="19" bestFit="1" customWidth="1"/>
    <col min="23" max="23" width="7.81640625" style="19" bestFit="1" customWidth="1"/>
    <col min="24" max="24" width="6" style="19" bestFit="1" customWidth="1"/>
    <col min="25" max="25" width="8.26953125" style="19" bestFit="1" customWidth="1"/>
    <col min="26" max="26" width="6.1796875" style="19" bestFit="1" customWidth="1"/>
    <col min="27" max="27" width="8.26953125" style="19" bestFit="1" customWidth="1"/>
    <col min="28" max="28" width="2.7265625" style="2" customWidth="1"/>
    <col min="29" max="29" width="5.7265625" style="2" bestFit="1" customWidth="1"/>
    <col min="30" max="30" width="8.26953125" style="2" bestFit="1" customWidth="1"/>
    <col min="31" max="31" width="3.54296875" style="22" customWidth="1"/>
    <col min="32" max="32" width="6" style="19" bestFit="1" customWidth="1"/>
    <col min="33" max="33" width="8.26953125" style="19" bestFit="1" customWidth="1"/>
    <col min="34" max="34" width="6" style="19" bestFit="1" customWidth="1"/>
    <col min="35" max="35" width="8.26953125" style="19" bestFit="1" customWidth="1"/>
    <col min="36" max="36" width="6" style="19" bestFit="1" customWidth="1"/>
    <col min="37" max="37" width="8.26953125" style="19" bestFit="1" customWidth="1"/>
    <col min="38" max="38" width="3.26953125" style="2" customWidth="1"/>
    <col min="39" max="39" width="6" style="2" bestFit="1" customWidth="1"/>
    <col min="40" max="40" width="7.81640625" style="2" bestFit="1" customWidth="1"/>
    <col min="41" max="41" width="6" style="2" bestFit="1" customWidth="1"/>
    <col min="42" max="42" width="7.81640625" style="2" bestFit="1" customWidth="1"/>
    <col min="43" max="43" width="6" style="2" bestFit="1" customWidth="1"/>
    <col min="44" max="44" width="7.81640625" style="2" bestFit="1" customWidth="1"/>
    <col min="45" max="45" width="6" style="2" bestFit="1" customWidth="1"/>
    <col min="46" max="46" width="7.81640625" style="2" bestFit="1" customWidth="1"/>
    <col min="47" max="47" width="6" style="2" bestFit="1" customWidth="1"/>
    <col min="48" max="48" width="7.81640625" style="2" bestFit="1" customWidth="1"/>
    <col min="49" max="49" width="6" style="2" bestFit="1" customWidth="1"/>
    <col min="50" max="50" width="7.81640625" style="2" bestFit="1" customWidth="1"/>
    <col min="51" max="51" width="2.81640625" style="22" customWidth="1"/>
    <col min="52" max="52" width="5.7265625" style="19" bestFit="1" customWidth="1"/>
    <col min="53" max="53" width="8.26953125" style="19" bestFit="1" customWidth="1"/>
    <col min="54" max="54" width="2.7265625" style="22" customWidth="1"/>
    <col min="55" max="16384" width="12.54296875" style="2"/>
  </cols>
  <sheetData>
    <row r="1" spans="1:53" ht="88.15" customHeight="1" x14ac:dyDescent="0.35">
      <c r="A1" s="59" t="s">
        <v>110</v>
      </c>
      <c r="B1" s="59"/>
      <c r="C1" s="59" t="s">
        <v>111</v>
      </c>
      <c r="D1" s="59"/>
      <c r="E1" s="59" t="s">
        <v>112</v>
      </c>
      <c r="F1" s="59"/>
      <c r="G1" s="59" t="s">
        <v>113</v>
      </c>
      <c r="H1" s="59"/>
      <c r="I1" s="59" t="s">
        <v>114</v>
      </c>
      <c r="J1" s="59"/>
      <c r="L1" s="67" t="s">
        <v>115</v>
      </c>
      <c r="M1" s="67"/>
      <c r="N1" s="67" t="s">
        <v>116</v>
      </c>
      <c r="O1" s="67"/>
      <c r="P1" s="67" t="s">
        <v>117</v>
      </c>
      <c r="Q1" s="67"/>
      <c r="R1" s="67" t="s">
        <v>118</v>
      </c>
      <c r="S1" s="67"/>
      <c r="T1" s="67" t="s">
        <v>119</v>
      </c>
      <c r="U1" s="67"/>
      <c r="V1" s="67" t="s">
        <v>120</v>
      </c>
      <c r="W1" s="67"/>
      <c r="X1" s="67" t="s">
        <v>121</v>
      </c>
      <c r="Y1" s="67"/>
      <c r="Z1" s="67" t="s">
        <v>122</v>
      </c>
      <c r="AA1" s="67"/>
      <c r="AC1" s="59" t="s">
        <v>123</v>
      </c>
      <c r="AD1" s="59"/>
      <c r="AF1" s="67" t="s">
        <v>124</v>
      </c>
      <c r="AG1" s="67"/>
      <c r="AH1" s="67" t="s">
        <v>125</v>
      </c>
      <c r="AI1" s="67"/>
      <c r="AJ1" s="67" t="s">
        <v>126</v>
      </c>
      <c r="AK1" s="67"/>
      <c r="AL1" s="11"/>
      <c r="AM1" s="65" t="s">
        <v>127</v>
      </c>
      <c r="AN1" s="65"/>
      <c r="AO1" s="65" t="s">
        <v>128</v>
      </c>
      <c r="AP1" s="65"/>
      <c r="AQ1" s="65" t="s">
        <v>129</v>
      </c>
      <c r="AR1" s="65"/>
      <c r="AS1" s="65" t="s">
        <v>130</v>
      </c>
      <c r="AT1" s="65"/>
      <c r="AU1" s="65" t="s">
        <v>131</v>
      </c>
      <c r="AV1" s="65"/>
      <c r="AW1" s="65" t="s">
        <v>132</v>
      </c>
      <c r="AX1" s="65"/>
      <c r="AY1" s="23"/>
      <c r="AZ1" s="67" t="s">
        <v>133</v>
      </c>
      <c r="BA1" s="67"/>
    </row>
    <row r="2" spans="1:53" ht="15" customHeight="1" x14ac:dyDescent="0.35">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s="58"/>
      <c r="AZ2"/>
      <c r="BA2"/>
    </row>
    <row r="3" spans="1:53" ht="43.5" x14ac:dyDescent="0.35">
      <c r="A3" s="24" t="s">
        <v>134</v>
      </c>
      <c r="B3" s="24" t="s">
        <v>14</v>
      </c>
      <c r="C3" s="24" t="s">
        <v>134</v>
      </c>
      <c r="D3" s="24" t="s">
        <v>14</v>
      </c>
      <c r="E3" s="24" t="s">
        <v>134</v>
      </c>
      <c r="F3" s="24" t="s">
        <v>14</v>
      </c>
      <c r="G3" s="24" t="s">
        <v>134</v>
      </c>
      <c r="H3" s="24" t="s">
        <v>14</v>
      </c>
      <c r="I3" s="24" t="s">
        <v>134</v>
      </c>
      <c r="J3" s="24" t="s">
        <v>14</v>
      </c>
      <c r="K3" s="24"/>
      <c r="L3" s="25" t="s">
        <v>134</v>
      </c>
      <c r="M3" s="25" t="s">
        <v>14</v>
      </c>
      <c r="N3" s="25" t="s">
        <v>134</v>
      </c>
      <c r="O3" s="25" t="s">
        <v>14</v>
      </c>
      <c r="P3" s="25" t="s">
        <v>134</v>
      </c>
      <c r="Q3" s="25" t="s">
        <v>14</v>
      </c>
      <c r="R3" s="25" t="s">
        <v>134</v>
      </c>
      <c r="S3" s="25" t="s">
        <v>14</v>
      </c>
      <c r="T3" s="25" t="s">
        <v>134</v>
      </c>
      <c r="U3" s="25" t="s">
        <v>14</v>
      </c>
      <c r="V3" s="25" t="s">
        <v>134</v>
      </c>
      <c r="W3" s="25" t="s">
        <v>14</v>
      </c>
      <c r="X3" s="25" t="s">
        <v>134</v>
      </c>
      <c r="Y3" s="25" t="s">
        <v>14</v>
      </c>
      <c r="Z3" s="25" t="s">
        <v>134</v>
      </c>
      <c r="AA3" s="25" t="s">
        <v>14</v>
      </c>
      <c r="AB3" s="24"/>
      <c r="AC3" s="24" t="s">
        <v>134</v>
      </c>
      <c r="AD3" s="24" t="s">
        <v>14</v>
      </c>
      <c r="AE3" s="26"/>
      <c r="AF3" s="25" t="s">
        <v>134</v>
      </c>
      <c r="AG3" s="25" t="s">
        <v>14</v>
      </c>
      <c r="AH3" s="25" t="s">
        <v>134</v>
      </c>
      <c r="AI3" s="25" t="s">
        <v>14</v>
      </c>
      <c r="AJ3" s="25" t="s">
        <v>134</v>
      </c>
      <c r="AK3" s="25" t="s">
        <v>14</v>
      </c>
      <c r="AL3" s="24"/>
      <c r="AM3" s="24" t="s">
        <v>134</v>
      </c>
      <c r="AN3" s="24" t="s">
        <v>14</v>
      </c>
      <c r="AO3" s="24" t="s">
        <v>134</v>
      </c>
      <c r="AP3" s="24" t="s">
        <v>14</v>
      </c>
      <c r="AQ3" s="24" t="s">
        <v>134</v>
      </c>
      <c r="AR3" s="24" t="s">
        <v>14</v>
      </c>
      <c r="AS3" s="24" t="s">
        <v>134</v>
      </c>
      <c r="AT3" s="24" t="s">
        <v>14</v>
      </c>
      <c r="AU3" s="24" t="s">
        <v>134</v>
      </c>
      <c r="AV3" s="24" t="s">
        <v>14</v>
      </c>
      <c r="AW3" s="24" t="s">
        <v>134</v>
      </c>
      <c r="AX3" s="24" t="s">
        <v>14</v>
      </c>
      <c r="AY3" s="26"/>
      <c r="AZ3" s="25" t="s">
        <v>134</v>
      </c>
      <c r="BA3" s="25" t="s">
        <v>14</v>
      </c>
    </row>
    <row r="4" spans="1:53" x14ac:dyDescent="0.35">
      <c r="A4" s="14">
        <v>18.947368421052602</v>
      </c>
      <c r="B4" s="14">
        <v>568</v>
      </c>
      <c r="C4" s="14">
        <v>18.899999999999999</v>
      </c>
      <c r="D4" s="13">
        <v>513</v>
      </c>
      <c r="E4" s="14">
        <v>18.899999999999999</v>
      </c>
      <c r="F4" s="14">
        <v>537</v>
      </c>
      <c r="G4" s="14">
        <v>11.1</v>
      </c>
      <c r="H4" s="14">
        <v>519</v>
      </c>
      <c r="I4" s="14">
        <v>17.899999999999999</v>
      </c>
      <c r="J4" s="14">
        <v>495</v>
      </c>
      <c r="K4" s="14"/>
      <c r="L4" s="27">
        <v>21.256046214596999</v>
      </c>
      <c r="M4" s="27">
        <v>525.50964506934497</v>
      </c>
      <c r="N4" s="27">
        <v>27.053132974496801</v>
      </c>
      <c r="O4" s="27">
        <v>525.50964506934497</v>
      </c>
      <c r="P4" s="27">
        <v>21.256046214596999</v>
      </c>
      <c r="Q4" s="27">
        <v>552.75483159851899</v>
      </c>
      <c r="R4" s="27">
        <v>24.154589594546898</v>
      </c>
      <c r="S4" s="27">
        <v>569.228663346487</v>
      </c>
      <c r="T4" s="27">
        <v>27.918182235916401</v>
      </c>
      <c r="U4" s="27">
        <v>537.03297140344603</v>
      </c>
      <c r="V4" s="27">
        <v>27.918182235916401</v>
      </c>
      <c r="W4" s="27">
        <v>532.60988961324404</v>
      </c>
      <c r="X4" s="27">
        <v>27.918182235916401</v>
      </c>
      <c r="Y4" s="27">
        <v>557.25273857800698</v>
      </c>
      <c r="Z4" s="27">
        <v>27.918182235916401</v>
      </c>
      <c r="AA4" s="27">
        <v>543.351652788347</v>
      </c>
      <c r="AC4" s="28">
        <v>20.2961185710049</v>
      </c>
      <c r="AD4" s="28">
        <v>541.77215252742894</v>
      </c>
      <c r="AF4" s="29">
        <v>19.399999999999999</v>
      </c>
      <c r="AG4" s="29">
        <v>547</v>
      </c>
      <c r="AH4" s="27">
        <v>18.899999999999999</v>
      </c>
      <c r="AI4" s="27">
        <v>541</v>
      </c>
      <c r="AJ4" s="27">
        <v>28.3</v>
      </c>
      <c r="AK4" s="27">
        <v>506</v>
      </c>
      <c r="AL4" s="14"/>
      <c r="AM4" s="28">
        <v>20</v>
      </c>
      <c r="AN4" s="28">
        <v>546.25550904457702</v>
      </c>
      <c r="AO4" s="28">
        <v>20</v>
      </c>
      <c r="AP4" s="28">
        <v>545.31151624203903</v>
      </c>
      <c r="AQ4" s="28">
        <v>19.864292990416001</v>
      </c>
      <c r="AR4" s="28">
        <v>509.58409129744302</v>
      </c>
      <c r="AS4" s="28">
        <v>20.2961185710049</v>
      </c>
      <c r="AT4" s="28">
        <v>443.39964511727698</v>
      </c>
      <c r="AU4" s="28">
        <v>20.2961185710049</v>
      </c>
      <c r="AV4" s="28">
        <v>473.05606017514299</v>
      </c>
      <c r="AW4" s="28">
        <v>20.2961185710049</v>
      </c>
      <c r="AX4" s="28">
        <v>325.85895097332599</v>
      </c>
      <c r="AY4" s="30"/>
      <c r="AZ4" s="19">
        <v>20</v>
      </c>
      <c r="BA4" s="29">
        <v>511.72883999999999</v>
      </c>
    </row>
    <row r="5" spans="1:53" x14ac:dyDescent="0.35">
      <c r="A5" s="14">
        <v>300</v>
      </c>
      <c r="B5" s="14">
        <v>479</v>
      </c>
      <c r="C5" s="14">
        <v>300</v>
      </c>
      <c r="D5" s="13">
        <v>456</v>
      </c>
      <c r="E5" s="14">
        <v>300</v>
      </c>
      <c r="F5" s="14">
        <v>469</v>
      </c>
      <c r="G5" s="14">
        <v>300</v>
      </c>
      <c r="H5" s="14">
        <v>460</v>
      </c>
      <c r="I5" s="14">
        <v>300</v>
      </c>
      <c r="J5" s="14">
        <v>432</v>
      </c>
      <c r="K5" s="14"/>
      <c r="L5" s="27">
        <v>27.053132974496801</v>
      </c>
      <c r="M5" s="27">
        <v>537.54822232544495</v>
      </c>
      <c r="N5" s="27">
        <v>27.053132974496801</v>
      </c>
      <c r="O5" s="27">
        <v>532.47934451100002</v>
      </c>
      <c r="P5" s="27">
        <v>21.256046214596999</v>
      </c>
      <c r="Q5" s="27">
        <v>550.85400997130796</v>
      </c>
      <c r="R5" s="27">
        <v>27.053132974496801</v>
      </c>
      <c r="S5" s="27">
        <v>547.052354631757</v>
      </c>
      <c r="T5" s="27">
        <v>300.36098232620202</v>
      </c>
      <c r="U5" s="27">
        <v>463.10439437933599</v>
      </c>
      <c r="V5" s="27">
        <v>25.9927840258676</v>
      </c>
      <c r="W5" s="27">
        <v>529.45054892079395</v>
      </c>
      <c r="X5" s="27">
        <v>300.36098232620202</v>
      </c>
      <c r="Y5" s="27">
        <v>453.62637230198499</v>
      </c>
      <c r="Z5" s="27">
        <v>300.36098232620202</v>
      </c>
      <c r="AA5" s="27">
        <v>473.846157554439</v>
      </c>
      <c r="AC5" s="28">
        <v>350.21590290644002</v>
      </c>
      <c r="AD5" s="28">
        <v>462.20614889582401</v>
      </c>
      <c r="AF5" s="29">
        <v>300</v>
      </c>
      <c r="AG5" s="29">
        <v>472</v>
      </c>
      <c r="AH5" s="27">
        <v>400</v>
      </c>
      <c r="AI5" s="27">
        <v>450</v>
      </c>
      <c r="AJ5" s="27">
        <v>300</v>
      </c>
      <c r="AK5" s="27">
        <v>436</v>
      </c>
      <c r="AL5" s="14"/>
      <c r="AM5" s="28">
        <v>350.00002524431898</v>
      </c>
      <c r="AN5" s="28">
        <v>466.01636281846999</v>
      </c>
      <c r="AO5" s="28">
        <v>20</v>
      </c>
      <c r="AP5" s="28">
        <v>532.41031584396603</v>
      </c>
      <c r="AQ5" s="28">
        <v>350.21590290644002</v>
      </c>
      <c r="AR5" s="28">
        <v>445.93128508102899</v>
      </c>
      <c r="AS5" s="28">
        <v>350.21590290644002</v>
      </c>
      <c r="AT5" s="28">
        <v>378.30018985809699</v>
      </c>
      <c r="AU5" s="28">
        <v>20.2961185710049</v>
      </c>
      <c r="AV5" s="28">
        <v>479.20433930145799</v>
      </c>
      <c r="AW5" s="28">
        <v>20.2961185710049</v>
      </c>
      <c r="AX5" s="28">
        <v>306.690789072999</v>
      </c>
      <c r="AY5" s="30"/>
      <c r="AZ5" s="19">
        <v>100</v>
      </c>
      <c r="BA5" s="29">
        <v>476.28519999999997</v>
      </c>
    </row>
    <row r="6" spans="1:53" x14ac:dyDescent="0.35">
      <c r="A6" s="14">
        <v>400</v>
      </c>
      <c r="B6" s="14">
        <v>453</v>
      </c>
      <c r="C6" s="14">
        <v>400</v>
      </c>
      <c r="D6" s="13">
        <v>447</v>
      </c>
      <c r="E6" s="14">
        <v>400</v>
      </c>
      <c r="F6" s="14">
        <v>442</v>
      </c>
      <c r="G6" s="14">
        <v>400</v>
      </c>
      <c r="H6" s="14">
        <v>434</v>
      </c>
      <c r="I6" s="14">
        <v>400</v>
      </c>
      <c r="J6" s="14">
        <v>417</v>
      </c>
      <c r="K6" s="14"/>
      <c r="L6" s="27">
        <v>27.053132974496801</v>
      </c>
      <c r="M6" s="27">
        <v>548.95317625896803</v>
      </c>
      <c r="N6" s="27">
        <v>21.256046214596999</v>
      </c>
      <c r="O6" s="27">
        <v>537.54822232544495</v>
      </c>
      <c r="P6" s="27">
        <v>27.053132974496801</v>
      </c>
      <c r="Q6" s="27">
        <v>557.82369128527</v>
      </c>
      <c r="R6" s="27">
        <v>25.120758435537301</v>
      </c>
      <c r="S6" s="27">
        <v>514.10469113582099</v>
      </c>
      <c r="T6" s="27">
        <v>300.36098232620202</v>
      </c>
      <c r="U6" s="27">
        <v>456.15384244555997</v>
      </c>
      <c r="V6" s="27">
        <v>28.880862978982599</v>
      </c>
      <c r="W6" s="27">
        <v>559.78022077351</v>
      </c>
      <c r="X6" s="27">
        <v>300.36098232620202</v>
      </c>
      <c r="Y6" s="27">
        <v>487.74724937006403</v>
      </c>
      <c r="Z6" s="27">
        <v>601.68468211938603</v>
      </c>
      <c r="AA6" s="27">
        <v>304.50550125987098</v>
      </c>
      <c r="AC6" s="28">
        <v>400.000015867858</v>
      </c>
      <c r="AD6" s="28">
        <v>430.45940429937701</v>
      </c>
      <c r="AF6" s="29">
        <v>400</v>
      </c>
      <c r="AG6" s="29">
        <v>454</v>
      </c>
      <c r="AH6" s="27">
        <v>500</v>
      </c>
      <c r="AI6" s="27">
        <v>399</v>
      </c>
      <c r="AJ6" s="27">
        <v>400</v>
      </c>
      <c r="AK6" s="27">
        <v>420</v>
      </c>
      <c r="AL6" s="14"/>
      <c r="AM6" s="28">
        <v>400</v>
      </c>
      <c r="AN6" s="28">
        <v>445.56324592755198</v>
      </c>
      <c r="AO6" s="28">
        <v>350.00002524431898</v>
      </c>
      <c r="AP6" s="28">
        <v>452.80049815288402</v>
      </c>
      <c r="AQ6" s="28">
        <v>449.96913413598497</v>
      </c>
      <c r="AR6" s="28">
        <v>406.87161192552099</v>
      </c>
      <c r="AS6" s="28">
        <v>449.96913413598497</v>
      </c>
      <c r="AT6" s="28">
        <v>319.34900544740799</v>
      </c>
      <c r="AU6" s="28">
        <v>350.21590290644002</v>
      </c>
      <c r="AV6" s="28">
        <v>358.77034707197498</v>
      </c>
      <c r="AW6" s="28">
        <v>350.21590290644002</v>
      </c>
      <c r="AX6" s="28">
        <v>253.526233944669</v>
      </c>
      <c r="AY6" s="30"/>
      <c r="AZ6" s="19">
        <v>150</v>
      </c>
      <c r="BA6" s="29">
        <v>461.81124999999997</v>
      </c>
    </row>
    <row r="7" spans="1:53" x14ac:dyDescent="0.35">
      <c r="A7" s="14">
        <v>500</v>
      </c>
      <c r="B7" s="14">
        <v>404</v>
      </c>
      <c r="C7" s="14">
        <v>500</v>
      </c>
      <c r="D7" s="13">
        <v>384</v>
      </c>
      <c r="E7" s="14">
        <v>500</v>
      </c>
      <c r="F7" s="14">
        <v>392</v>
      </c>
      <c r="G7" s="14">
        <v>500</v>
      </c>
      <c r="H7" s="14">
        <v>391</v>
      </c>
      <c r="I7" s="14">
        <v>500</v>
      </c>
      <c r="J7" s="14">
        <v>374</v>
      </c>
      <c r="K7" s="14"/>
      <c r="L7" s="27">
        <v>27.053132974496801</v>
      </c>
      <c r="M7" s="27">
        <v>528.67768917144895</v>
      </c>
      <c r="N7" s="27">
        <v>24.154589594546898</v>
      </c>
      <c r="O7" s="27">
        <v>547.052354631757</v>
      </c>
      <c r="P7" s="27">
        <v>200.00000921424399</v>
      </c>
      <c r="Q7" s="27">
        <v>483.05783718196699</v>
      </c>
      <c r="R7" s="27">
        <v>200.00000921424399</v>
      </c>
      <c r="S7" s="27">
        <v>495.09642652319599</v>
      </c>
      <c r="U7" s="27"/>
      <c r="V7" s="27">
        <v>301.32366306926798</v>
      </c>
      <c r="W7" s="27">
        <v>466.26373507178698</v>
      </c>
      <c r="X7" s="27"/>
      <c r="AA7" s="27"/>
      <c r="AB7" s="13"/>
      <c r="AC7" s="28">
        <v>449.96913413598497</v>
      </c>
      <c r="AD7" s="28">
        <v>429.29476314445401</v>
      </c>
      <c r="AE7" s="54"/>
      <c r="AF7" s="29">
        <v>500</v>
      </c>
      <c r="AG7" s="29">
        <v>401</v>
      </c>
      <c r="AH7" s="29"/>
      <c r="AI7" s="29"/>
      <c r="AJ7" s="27">
        <v>500</v>
      </c>
      <c r="AK7" s="27">
        <v>378</v>
      </c>
      <c r="AL7" s="14"/>
      <c r="AM7" s="28">
        <v>500.00003750584602</v>
      </c>
      <c r="AN7" s="28">
        <v>410.95028021099699</v>
      </c>
      <c r="AO7" s="28">
        <v>450.00000649139599</v>
      </c>
      <c r="AP7" s="28">
        <v>423.53681634155703</v>
      </c>
      <c r="AQ7" s="28">
        <v>500.06165265719801</v>
      </c>
      <c r="AR7" s="28">
        <v>395.29836991645101</v>
      </c>
      <c r="AS7" s="28">
        <v>500.06165265719801</v>
      </c>
      <c r="AT7" s="28">
        <v>303.79745787617202</v>
      </c>
      <c r="AU7" s="28">
        <v>449.96913413598497</v>
      </c>
      <c r="AV7" s="28">
        <v>350.45207782586402</v>
      </c>
      <c r="AW7" s="28">
        <v>449.96913413598497</v>
      </c>
      <c r="AX7" s="28">
        <v>247.73960466231</v>
      </c>
      <c r="AY7" s="30"/>
      <c r="AZ7" s="19">
        <v>200</v>
      </c>
      <c r="BA7" s="29">
        <v>452.56896</v>
      </c>
    </row>
    <row r="8" spans="1:53" x14ac:dyDescent="0.35">
      <c r="A8" s="14">
        <v>600</v>
      </c>
      <c r="B8" s="14">
        <v>284</v>
      </c>
      <c r="C8" s="14">
        <v>600</v>
      </c>
      <c r="D8" s="13">
        <v>278</v>
      </c>
      <c r="E8" s="14">
        <v>600</v>
      </c>
      <c r="F8" s="14">
        <v>277</v>
      </c>
      <c r="G8" s="14">
        <v>600</v>
      </c>
      <c r="H8" s="14">
        <v>284</v>
      </c>
      <c r="I8" s="14">
        <v>600</v>
      </c>
      <c r="J8" s="14">
        <v>265</v>
      </c>
      <c r="K8" s="14"/>
      <c r="L8" s="27">
        <v>200.00000921424399</v>
      </c>
      <c r="M8" s="27">
        <v>470.38566077355</v>
      </c>
      <c r="N8" s="27">
        <v>24.154589594546898</v>
      </c>
      <c r="O8" s="27">
        <v>572.39670744859097</v>
      </c>
      <c r="P8" s="27">
        <v>200.00000921424399</v>
      </c>
      <c r="Q8" s="27">
        <v>503.33333635461503</v>
      </c>
      <c r="R8" s="27">
        <v>300.48311667035102</v>
      </c>
      <c r="S8" s="27">
        <v>453.91185319584002</v>
      </c>
      <c r="U8" s="27"/>
      <c r="V8" s="27">
        <v>301.32366306926798</v>
      </c>
      <c r="W8" s="27">
        <v>469.42307576423701</v>
      </c>
      <c r="X8" s="27"/>
      <c r="AA8" s="27"/>
      <c r="AB8" s="13"/>
      <c r="AC8" s="28">
        <v>500.00003750584602</v>
      </c>
      <c r="AD8" s="28">
        <v>379.79861279459499</v>
      </c>
      <c r="AE8" s="54"/>
      <c r="AF8" s="29">
        <v>600</v>
      </c>
      <c r="AG8" s="29">
        <v>283</v>
      </c>
      <c r="AH8" s="29"/>
      <c r="AI8" s="29"/>
      <c r="AJ8" s="27">
        <v>600</v>
      </c>
      <c r="AK8" s="27">
        <v>274</v>
      </c>
      <c r="AL8" s="14"/>
      <c r="AM8" s="28">
        <v>550.00002812938499</v>
      </c>
      <c r="AN8" s="28">
        <v>297.042152428387</v>
      </c>
      <c r="AO8" s="28">
        <v>500.00003750584602</v>
      </c>
      <c r="AP8" s="28">
        <v>407.80363753587102</v>
      </c>
      <c r="AQ8" s="28">
        <v>550.15421071382605</v>
      </c>
      <c r="AR8" s="28">
        <v>330.19891465727102</v>
      </c>
      <c r="AS8" s="28">
        <v>550.15421071382605</v>
      </c>
      <c r="AT8" s="28">
        <v>297.64918702768102</v>
      </c>
      <c r="AU8" s="28">
        <v>500.06165265719801</v>
      </c>
      <c r="AV8" s="28">
        <v>352.983734345264</v>
      </c>
      <c r="AW8" s="28">
        <v>500.06165265719801</v>
      </c>
      <c r="AX8" s="28">
        <v>230.018075249101</v>
      </c>
      <c r="AY8" s="30"/>
      <c r="AZ8" s="19">
        <v>250</v>
      </c>
      <c r="BA8" s="29">
        <v>445.93817999999999</v>
      </c>
    </row>
    <row r="9" spans="1:53" x14ac:dyDescent="0.35">
      <c r="A9" s="14">
        <v>700</v>
      </c>
      <c r="B9" s="14">
        <v>133</v>
      </c>
      <c r="H9" s="14"/>
      <c r="I9" s="28"/>
      <c r="J9" s="28"/>
      <c r="K9" s="14"/>
      <c r="L9" s="27">
        <v>200.00000921424399</v>
      </c>
      <c r="M9" s="27">
        <v>491.92838242109099</v>
      </c>
      <c r="N9" s="27">
        <v>200.00000921424399</v>
      </c>
      <c r="O9" s="27">
        <v>488.76033831898701</v>
      </c>
      <c r="P9" s="27">
        <v>300.48311667035102</v>
      </c>
      <c r="Q9" s="27">
        <v>466.58402960425701</v>
      </c>
      <c r="R9" s="27">
        <v>300.48311667035102</v>
      </c>
      <c r="S9" s="27">
        <v>471.01929618125502</v>
      </c>
      <c r="U9" s="27"/>
      <c r="V9" s="27">
        <v>350.42118889180398</v>
      </c>
      <c r="W9" s="27">
        <v>463.10439437933599</v>
      </c>
      <c r="X9" s="27"/>
      <c r="AA9" s="27"/>
      <c r="AB9" s="13"/>
      <c r="AC9" s="28">
        <v>550.00002812938499</v>
      </c>
      <c r="AD9" s="28">
        <v>355.25486906849898</v>
      </c>
      <c r="AE9" s="54"/>
      <c r="AF9" s="29"/>
      <c r="AG9" s="29"/>
      <c r="AH9" s="29"/>
      <c r="AI9" s="29"/>
      <c r="AJ9" s="29"/>
      <c r="AK9" s="29"/>
      <c r="AL9" s="14"/>
      <c r="AM9" s="28">
        <v>650</v>
      </c>
      <c r="AN9" s="28">
        <v>262.74385962182998</v>
      </c>
      <c r="AO9" s="28">
        <v>550.00002812938499</v>
      </c>
      <c r="AP9" s="28">
        <v>347.38828830814202</v>
      </c>
      <c r="AQ9" s="28">
        <v>649.90744194337105</v>
      </c>
      <c r="AR9" s="28">
        <v>215.18988531054401</v>
      </c>
      <c r="AS9" s="28">
        <v>649.90744194337105</v>
      </c>
      <c r="AT9" s="28">
        <v>188.78842852944501</v>
      </c>
      <c r="AU9" s="28">
        <v>550.15421071382605</v>
      </c>
      <c r="AV9" s="28">
        <v>276.67269519879301</v>
      </c>
      <c r="AW9" s="28">
        <v>550.15421071382605</v>
      </c>
      <c r="AX9" s="28">
        <v>210.488238671348</v>
      </c>
      <c r="AY9" s="30"/>
      <c r="AZ9" s="19">
        <v>300</v>
      </c>
      <c r="BA9" s="29">
        <v>436.69731999999999</v>
      </c>
    </row>
    <row r="10" spans="1:53" x14ac:dyDescent="0.35">
      <c r="L10" s="27">
        <v>300.48311667035102</v>
      </c>
      <c r="M10" s="27">
        <v>481.15703972501501</v>
      </c>
      <c r="N10" s="27">
        <v>299.51694782936102</v>
      </c>
      <c r="O10" s="27">
        <v>453.91185319584002</v>
      </c>
      <c r="P10" s="27">
        <v>300.48311667035102</v>
      </c>
      <c r="Q10" s="27">
        <v>486.85951669177598</v>
      </c>
      <c r="R10" s="27">
        <v>300.48311667035102</v>
      </c>
      <c r="S10" s="27">
        <v>479.88979307986301</v>
      </c>
      <c r="U10" s="27"/>
      <c r="V10" s="27">
        <v>450.54145512734402</v>
      </c>
      <c r="W10" s="27">
        <v>430.247246357081</v>
      </c>
      <c r="X10" s="27"/>
      <c r="AA10" s="27"/>
      <c r="AB10" s="13"/>
      <c r="AC10" s="28">
        <v>600</v>
      </c>
      <c r="AD10" s="28">
        <v>258.65322414416698</v>
      </c>
      <c r="AE10" s="54"/>
      <c r="AM10" s="28">
        <v>700</v>
      </c>
      <c r="AN10" s="28">
        <v>175.267435242933</v>
      </c>
      <c r="AO10" s="28">
        <v>650.00000937646098</v>
      </c>
      <c r="AP10" s="28">
        <v>217.43234337979101</v>
      </c>
      <c r="AQ10" s="28">
        <v>700</v>
      </c>
      <c r="AR10" s="28">
        <v>142.49549360445999</v>
      </c>
      <c r="AS10" s="28">
        <v>700</v>
      </c>
      <c r="AT10" s="28">
        <v>113.924054981388</v>
      </c>
      <c r="AU10" s="28">
        <v>649.90744194337105</v>
      </c>
      <c r="AV10" s="28">
        <v>209.04158962858199</v>
      </c>
      <c r="AW10" s="28">
        <v>649.90744194337105</v>
      </c>
      <c r="AX10" s="28">
        <v>156.60036729945799</v>
      </c>
      <c r="AZ10" s="19">
        <v>350</v>
      </c>
      <c r="BA10" s="29">
        <v>427.45071999999999</v>
      </c>
    </row>
    <row r="11" spans="1:53" x14ac:dyDescent="0.35">
      <c r="L11" s="27">
        <v>300.48311667035102</v>
      </c>
      <c r="M11" s="27">
        <v>462.78237426470599</v>
      </c>
      <c r="N11" s="27">
        <v>300.48311667035102</v>
      </c>
      <c r="O11" s="27">
        <v>468.484863316597</v>
      </c>
      <c r="P11" s="27">
        <v>399.99998157150998</v>
      </c>
      <c r="Q11" s="27">
        <v>446.94216583931399</v>
      </c>
      <c r="R11" s="27">
        <v>400.96622412645797</v>
      </c>
      <c r="S11" s="27">
        <v>453.91185319584002</v>
      </c>
      <c r="U11" s="27"/>
      <c r="V11" s="27">
        <v>501.56434243601399</v>
      </c>
      <c r="W11" s="27">
        <v>380.96153637562702</v>
      </c>
      <c r="X11" s="27"/>
      <c r="AA11" s="27"/>
      <c r="AB11" s="13"/>
      <c r="AC11" s="28">
        <v>650.00000937646098</v>
      </c>
      <c r="AD11" s="28">
        <v>214.28570934715</v>
      </c>
      <c r="AE11" s="54"/>
      <c r="AM11" s="28">
        <v>700</v>
      </c>
      <c r="AN11" s="28">
        <v>163.31024493237001</v>
      </c>
      <c r="AO11" s="28">
        <v>700</v>
      </c>
      <c r="AP11" s="28">
        <v>176.84076522298199</v>
      </c>
      <c r="AQ11" s="28"/>
      <c r="AR11" s="28"/>
      <c r="AS11" s="28"/>
      <c r="AT11" s="28"/>
      <c r="AU11" s="28">
        <v>700</v>
      </c>
      <c r="AV11" s="28">
        <v>156.60035074381099</v>
      </c>
      <c r="AW11" s="28">
        <v>700</v>
      </c>
      <c r="AX11" s="28">
        <v>115.73238697940501</v>
      </c>
      <c r="AZ11" s="19">
        <v>400</v>
      </c>
      <c r="BA11" s="29">
        <v>410.36381999999998</v>
      </c>
    </row>
    <row r="12" spans="1:53" x14ac:dyDescent="0.35">
      <c r="L12" s="27">
        <v>300.48311667035102</v>
      </c>
      <c r="M12" s="27">
        <v>450.11020994141899</v>
      </c>
      <c r="N12" s="27">
        <v>350.72463354142599</v>
      </c>
      <c r="O12" s="27">
        <v>455.81268690818001</v>
      </c>
      <c r="P12" s="27">
        <v>399.99998157150998</v>
      </c>
      <c r="Q12" s="27">
        <v>464.683207977047</v>
      </c>
      <c r="R12" s="27">
        <v>500.48308902761698</v>
      </c>
      <c r="S12" s="27">
        <v>384.84848210186402</v>
      </c>
      <c r="U12" s="27"/>
      <c r="V12" s="27">
        <v>550.66179481071697</v>
      </c>
      <c r="W12" s="27">
        <v>355.05495233907698</v>
      </c>
      <c r="X12" s="27"/>
      <c r="AA12" s="27"/>
      <c r="AB12" s="13"/>
      <c r="AC12" s="28">
        <v>700</v>
      </c>
      <c r="AD12" s="28">
        <v>129.011934840842</v>
      </c>
      <c r="AE12" s="54"/>
      <c r="AZ12" s="19">
        <v>450</v>
      </c>
      <c r="BA12" s="29">
        <v>388.04959000000002</v>
      </c>
    </row>
    <row r="13" spans="1:53" x14ac:dyDescent="0.35">
      <c r="L13" s="27">
        <v>400.96622412645797</v>
      </c>
      <c r="M13" s="27">
        <v>450.11020994141899</v>
      </c>
      <c r="N13" s="27">
        <v>400.96622412645797</v>
      </c>
      <c r="O13" s="27">
        <v>439.33885516021201</v>
      </c>
      <c r="P13" s="27">
        <v>500.48308902761698</v>
      </c>
      <c r="Q13" s="27">
        <v>397.52065851028101</v>
      </c>
      <c r="R13" s="27">
        <v>500.48308902761698</v>
      </c>
      <c r="S13" s="27">
        <v>404.49037003706599</v>
      </c>
      <c r="U13" s="27"/>
      <c r="V13" s="27">
        <v>600.72200137632001</v>
      </c>
      <c r="W13" s="27">
        <v>260.27473156556698</v>
      </c>
      <c r="X13" s="27"/>
      <c r="AA13" s="27"/>
      <c r="AB13" s="13"/>
      <c r="AC13" s="13"/>
      <c r="AD13" s="13"/>
      <c r="AE13" s="54"/>
      <c r="AZ13" s="19">
        <v>500</v>
      </c>
      <c r="BA13" s="29">
        <v>353.96629000000001</v>
      </c>
    </row>
    <row r="14" spans="1:53" x14ac:dyDescent="0.35">
      <c r="L14" s="27">
        <v>400.96622412645797</v>
      </c>
      <c r="M14" s="27">
        <v>432.369143633428</v>
      </c>
      <c r="N14" s="27">
        <v>400.96622412645797</v>
      </c>
      <c r="O14" s="27">
        <v>432.369143633428</v>
      </c>
      <c r="P14" s="27">
        <v>500.48308902761698</v>
      </c>
      <c r="Q14" s="27">
        <v>424.76585712458399</v>
      </c>
      <c r="R14" s="27">
        <v>500.48308902761698</v>
      </c>
      <c r="S14" s="27">
        <v>432.369143633428</v>
      </c>
      <c r="U14" s="27"/>
      <c r="V14" s="27">
        <v>650.78213449408997</v>
      </c>
      <c r="W14" s="27">
        <v>216.67579626435199</v>
      </c>
      <c r="X14" s="27"/>
      <c r="AA14" s="27"/>
      <c r="AB14" s="13"/>
      <c r="AC14" s="13"/>
      <c r="AD14" s="13"/>
      <c r="AE14" s="54"/>
      <c r="AZ14" s="19">
        <v>550</v>
      </c>
      <c r="BA14" s="29">
        <v>310.73838999999998</v>
      </c>
    </row>
    <row r="15" spans="1:53" x14ac:dyDescent="0.35">
      <c r="L15" s="27">
        <v>500.48308902761698</v>
      </c>
      <c r="M15" s="27">
        <v>410.192834918698</v>
      </c>
      <c r="N15" s="27">
        <v>400.96622412645797</v>
      </c>
      <c r="O15" s="27">
        <v>439.97245431252998</v>
      </c>
      <c r="P15" s="27">
        <v>550.72467961264897</v>
      </c>
      <c r="Q15" s="27">
        <v>359.50412928502999</v>
      </c>
      <c r="R15" s="27">
        <v>600.96619648372405</v>
      </c>
      <c r="S15" s="27">
        <v>277.76860595289497</v>
      </c>
      <c r="U15" s="27"/>
      <c r="V15" s="27">
        <v>701.80494835492595</v>
      </c>
      <c r="W15" s="27">
        <v>128.84616358040299</v>
      </c>
      <c r="X15" s="27"/>
      <c r="AA15" s="27"/>
      <c r="AB15" s="13"/>
      <c r="AC15" s="13"/>
      <c r="AD15" s="13"/>
      <c r="AE15" s="54"/>
      <c r="AZ15" s="19">
        <v>600</v>
      </c>
      <c r="BA15" s="29">
        <v>253.12702999999999</v>
      </c>
    </row>
    <row r="16" spans="1:53" x14ac:dyDescent="0.35">
      <c r="L16" s="27">
        <v>550.72467961264897</v>
      </c>
      <c r="M16" s="27">
        <v>379.14601722023099</v>
      </c>
      <c r="N16" s="27">
        <v>450.24157215654202</v>
      </c>
      <c r="O16" s="27">
        <v>428.56750037900599</v>
      </c>
      <c r="P16" s="27">
        <v>550.72467961264897</v>
      </c>
      <c r="Q16" s="27">
        <v>366.473840811814</v>
      </c>
      <c r="R16" s="27">
        <v>600.96619648372405</v>
      </c>
      <c r="S16" s="27">
        <v>284.10469415710401</v>
      </c>
      <c r="U16" s="27"/>
      <c r="V16" s="27"/>
      <c r="W16" s="27"/>
      <c r="X16" s="27"/>
      <c r="Y16" s="27"/>
      <c r="Z16" s="27"/>
      <c r="AA16" s="27"/>
      <c r="AB16" s="13"/>
      <c r="AC16" s="13"/>
      <c r="AD16" s="13"/>
      <c r="AE16" s="54"/>
      <c r="AZ16" s="19">
        <v>650</v>
      </c>
      <c r="BA16" s="29">
        <v>178.52502999999999</v>
      </c>
    </row>
    <row r="17" spans="14:53" x14ac:dyDescent="0.35">
      <c r="N17" s="27">
        <v>500.48308902761698</v>
      </c>
      <c r="O17" s="27">
        <v>372.17630569344698</v>
      </c>
      <c r="P17" s="27">
        <v>600.96619648372405</v>
      </c>
      <c r="Q17" s="27">
        <v>307.54822534672701</v>
      </c>
      <c r="R17" s="27">
        <v>600.96619648372405</v>
      </c>
      <c r="S17" s="27">
        <v>309.44904697393798</v>
      </c>
      <c r="U17" s="27"/>
      <c r="V17" s="27"/>
      <c r="W17" s="27"/>
      <c r="X17" s="27"/>
      <c r="Y17" s="27"/>
      <c r="Z17" s="27"/>
      <c r="AA17" s="27"/>
      <c r="AB17" s="13"/>
      <c r="AC17" s="13"/>
      <c r="AD17" s="13"/>
      <c r="AE17" s="54"/>
      <c r="AZ17" s="19">
        <v>700</v>
      </c>
      <c r="BA17" s="29">
        <v>81.697839999999999</v>
      </c>
    </row>
    <row r="18" spans="14:53" x14ac:dyDescent="0.35">
      <c r="N18" s="27">
        <v>500.48308902761698</v>
      </c>
      <c r="O18" s="27">
        <v>392.451792780966</v>
      </c>
      <c r="P18" s="27"/>
      <c r="Q18" s="27"/>
      <c r="R18" s="27">
        <v>701.449303939831</v>
      </c>
      <c r="S18" s="27">
        <v>134.57302220588599</v>
      </c>
      <c r="U18" s="27"/>
      <c r="V18" s="27"/>
      <c r="W18" s="27"/>
      <c r="X18" s="27"/>
      <c r="Y18" s="27"/>
      <c r="Z18" s="27"/>
      <c r="AA18" s="27"/>
      <c r="AB18" s="13"/>
      <c r="AC18" s="13"/>
      <c r="AD18" s="13"/>
      <c r="AE18" s="54"/>
    </row>
    <row r="19" spans="14:53" x14ac:dyDescent="0.35">
      <c r="N19" s="27">
        <v>500.48308902761698</v>
      </c>
      <c r="O19" s="27">
        <v>390.55097115375497</v>
      </c>
    </row>
    <row r="20" spans="14:53" x14ac:dyDescent="0.35">
      <c r="N20" s="27">
        <v>550.72467961264897</v>
      </c>
      <c r="O20" s="27">
        <v>358.87053013271299</v>
      </c>
    </row>
    <row r="21" spans="14:53" x14ac:dyDescent="0.35">
      <c r="N21" s="27">
        <v>550.72467961264897</v>
      </c>
      <c r="O21" s="27">
        <v>349.99999697871698</v>
      </c>
    </row>
    <row r="22" spans="14:53" x14ac:dyDescent="0.35">
      <c r="N22" s="27">
        <v>600.00002764273404</v>
      </c>
      <c r="O22" s="27">
        <v>264.46280622190199</v>
      </c>
    </row>
    <row r="23" spans="14:53" x14ac:dyDescent="0.35">
      <c r="N23" s="27">
        <v>600.00002764273404</v>
      </c>
      <c r="O23" s="27">
        <v>277.13498263031897</v>
      </c>
    </row>
    <row r="24" spans="14:53" x14ac:dyDescent="0.35">
      <c r="N24" s="27">
        <v>600.00002764273404</v>
      </c>
      <c r="O24" s="27">
        <v>298.677643852215</v>
      </c>
    </row>
    <row r="25" spans="14:53" x14ac:dyDescent="0.35">
      <c r="N25" s="27">
        <v>600.00002764273404</v>
      </c>
      <c r="O25" s="27">
        <v>304.38018124462297</v>
      </c>
    </row>
    <row r="26" spans="14:53" x14ac:dyDescent="0.35">
      <c r="N26" s="27">
        <v>651.20778706875603</v>
      </c>
      <c r="O26" s="27">
        <v>218.84296631754901</v>
      </c>
    </row>
    <row r="27" spans="14:53" x14ac:dyDescent="0.35">
      <c r="N27" s="27">
        <v>700.48306138488294</v>
      </c>
      <c r="O27" s="27">
        <v>152.94763932567699</v>
      </c>
    </row>
    <row r="28" spans="14:53" x14ac:dyDescent="0.35">
      <c r="N28" s="27"/>
      <c r="O28" s="27"/>
    </row>
    <row r="29" spans="14:53" x14ac:dyDescent="0.35">
      <c r="N29" s="27"/>
      <c r="O29" s="27"/>
    </row>
    <row r="30" spans="14:53" x14ac:dyDescent="0.35">
      <c r="N30" s="27"/>
      <c r="O30" s="27"/>
    </row>
    <row r="31" spans="14:53" x14ac:dyDescent="0.35">
      <c r="N31" s="27"/>
      <c r="O31" s="27"/>
    </row>
    <row r="32" spans="14:53" x14ac:dyDescent="0.35">
      <c r="N32" s="27"/>
      <c r="O32" s="27"/>
    </row>
    <row r="48" spans="2:10" ht="15" customHeight="1" x14ac:dyDescent="0.35">
      <c r="B48" s="55"/>
      <c r="C48" s="55"/>
      <c r="D48" s="55"/>
      <c r="E48" s="55"/>
      <c r="F48" s="55"/>
      <c r="G48" s="55"/>
      <c r="H48" s="55"/>
      <c r="I48" s="55"/>
      <c r="J48" s="55"/>
    </row>
    <row r="49" spans="1:53" ht="14.5" customHeight="1" x14ac:dyDescent="0.35">
      <c r="A49" s="56"/>
      <c r="B49" s="56"/>
      <c r="C49" s="56"/>
      <c r="D49" s="56"/>
      <c r="E49" s="56"/>
      <c r="F49" s="56"/>
      <c r="G49" s="56"/>
      <c r="H49" s="56"/>
      <c r="I49" s="56"/>
      <c r="J49" s="56"/>
      <c r="AF49" s="57"/>
      <c r="AG49" s="57"/>
      <c r="AH49" s="57"/>
      <c r="AI49" s="57"/>
      <c r="AJ49" s="57"/>
      <c r="AK49" s="57"/>
    </row>
    <row r="50" spans="1:53" ht="189.75" customHeight="1" x14ac:dyDescent="0.35">
      <c r="A50" s="59" t="s">
        <v>135</v>
      </c>
      <c r="B50" s="59"/>
      <c r="C50" s="59"/>
      <c r="D50" s="59"/>
      <c r="E50" s="59"/>
      <c r="F50" s="59"/>
      <c r="G50" s="59"/>
      <c r="H50" s="59"/>
      <c r="I50" s="59"/>
      <c r="J50" s="59"/>
      <c r="K50" s="11"/>
      <c r="L50" s="67" t="s">
        <v>136</v>
      </c>
      <c r="M50" s="67"/>
      <c r="N50" s="67"/>
      <c r="O50" s="67"/>
      <c r="P50" s="67"/>
      <c r="Q50" s="67"/>
      <c r="R50" s="67"/>
      <c r="S50" s="67"/>
      <c r="T50" s="67"/>
      <c r="U50" s="67"/>
      <c r="V50" s="67"/>
      <c r="W50" s="67"/>
      <c r="X50" s="67"/>
      <c r="Y50" s="67"/>
      <c r="Z50" s="67"/>
      <c r="AA50" s="67"/>
      <c r="AB50" s="11"/>
      <c r="AC50" s="59" t="s">
        <v>137</v>
      </c>
      <c r="AD50" s="59"/>
      <c r="AE50" s="23"/>
      <c r="AF50" s="67" t="s">
        <v>135</v>
      </c>
      <c r="AG50" s="67"/>
      <c r="AH50" s="67"/>
      <c r="AI50" s="67"/>
      <c r="AJ50" s="67"/>
      <c r="AK50" s="67"/>
      <c r="AL50" s="11"/>
      <c r="AM50" s="59" t="s">
        <v>137</v>
      </c>
      <c r="AN50" s="59"/>
      <c r="AO50" s="59"/>
      <c r="AP50" s="59"/>
      <c r="AQ50" s="59"/>
      <c r="AR50" s="59"/>
      <c r="AS50" s="59"/>
      <c r="AT50" s="59"/>
      <c r="AU50" s="59"/>
      <c r="AV50" s="59"/>
      <c r="AW50" s="59"/>
      <c r="AX50" s="59"/>
      <c r="AY50" s="23"/>
      <c r="AZ50" s="67" t="s">
        <v>138</v>
      </c>
      <c r="BA50" s="67"/>
    </row>
    <row r="52" spans="1:53" x14ac:dyDescent="0.35">
      <c r="A52" s="56" t="s">
        <v>139</v>
      </c>
      <c r="AZ52" s="61" t="s">
        <v>140</v>
      </c>
      <c r="BA52" s="61"/>
    </row>
  </sheetData>
  <mergeCells count="31">
    <mergeCell ref="X1:Y1"/>
    <mergeCell ref="A1:B1"/>
    <mergeCell ref="C1:D1"/>
    <mergeCell ref="E1:F1"/>
    <mergeCell ref="G1:H1"/>
    <mergeCell ref="I1:J1"/>
    <mergeCell ref="L1:M1"/>
    <mergeCell ref="N1:O1"/>
    <mergeCell ref="P1:Q1"/>
    <mergeCell ref="R1:S1"/>
    <mergeCell ref="T1:U1"/>
    <mergeCell ref="V1:W1"/>
    <mergeCell ref="AZ1:BA1"/>
    <mergeCell ref="Z1:AA1"/>
    <mergeCell ref="AC1:AD1"/>
    <mergeCell ref="AF1:AG1"/>
    <mergeCell ref="AH1:AI1"/>
    <mergeCell ref="AJ1:AK1"/>
    <mergeCell ref="AM1:AN1"/>
    <mergeCell ref="AO1:AP1"/>
    <mergeCell ref="AQ1:AR1"/>
    <mergeCell ref="AS1:AT1"/>
    <mergeCell ref="AU1:AV1"/>
    <mergeCell ref="AW1:AX1"/>
    <mergeCell ref="AZ52:BA52"/>
    <mergeCell ref="A50:J50"/>
    <mergeCell ref="L50:AA50"/>
    <mergeCell ref="AC50:AD50"/>
    <mergeCell ref="AF50:AK50"/>
    <mergeCell ref="AM50:AX50"/>
    <mergeCell ref="AZ50:BA5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8556D-2735-4565-AAA7-9F29163D6036}">
  <dimension ref="A1:R22"/>
  <sheetViews>
    <sheetView workbookViewId="0">
      <selection activeCell="B22" sqref="B22"/>
    </sheetView>
  </sheetViews>
  <sheetFormatPr defaultColWidth="12.453125" defaultRowHeight="14.5" x14ac:dyDescent="0.35"/>
  <cols>
    <col min="1" max="26" width="12.54296875" style="2" customWidth="1"/>
    <col min="27" max="16384" width="12.453125" style="2"/>
  </cols>
  <sheetData>
    <row r="1" spans="1:18" ht="73.5" customHeight="1" x14ac:dyDescent="0.35">
      <c r="A1" s="59" t="s">
        <v>74</v>
      </c>
      <c r="B1" s="59"/>
      <c r="C1" s="59" t="s">
        <v>79</v>
      </c>
      <c r="D1" s="59"/>
      <c r="E1" s="59" t="s">
        <v>81</v>
      </c>
      <c r="F1" s="59"/>
      <c r="G1" s="59" t="s">
        <v>82</v>
      </c>
      <c r="H1" s="59"/>
      <c r="I1" s="59" t="s">
        <v>83</v>
      </c>
      <c r="J1" s="59"/>
      <c r="K1" s="59" t="s">
        <v>84</v>
      </c>
      <c r="L1" s="59"/>
      <c r="M1" s="59" t="s">
        <v>85</v>
      </c>
      <c r="N1" s="59"/>
      <c r="O1" s="59" t="s">
        <v>86</v>
      </c>
      <c r="P1" s="59"/>
      <c r="Q1" s="59" t="s">
        <v>87</v>
      </c>
      <c r="R1" s="59"/>
    </row>
    <row r="2" spans="1:18" ht="15" customHeight="1" x14ac:dyDescent="0.35"/>
    <row r="3" spans="1:18" ht="58" x14ac:dyDescent="0.35">
      <c r="A3" s="2" t="s">
        <v>13</v>
      </c>
      <c r="B3" s="2" t="s">
        <v>27</v>
      </c>
      <c r="C3" s="2" t="s">
        <v>13</v>
      </c>
      <c r="D3" s="2" t="s">
        <v>43</v>
      </c>
      <c r="E3" s="2" t="s">
        <v>13</v>
      </c>
      <c r="F3" s="2" t="s">
        <v>43</v>
      </c>
      <c r="G3" s="2" t="s">
        <v>13</v>
      </c>
      <c r="H3" s="2" t="s">
        <v>43</v>
      </c>
      <c r="I3" s="2" t="s">
        <v>13</v>
      </c>
      <c r="J3" s="2" t="s">
        <v>43</v>
      </c>
      <c r="K3" s="2" t="s">
        <v>13</v>
      </c>
      <c r="L3" s="2" t="s">
        <v>43</v>
      </c>
      <c r="M3" s="2" t="s">
        <v>13</v>
      </c>
      <c r="N3" s="2" t="s">
        <v>43</v>
      </c>
      <c r="O3" s="2" t="s">
        <v>13</v>
      </c>
      <c r="P3" s="2" t="s">
        <v>43</v>
      </c>
      <c r="Q3" s="2" t="s">
        <v>13</v>
      </c>
      <c r="R3" s="2" t="s">
        <v>43</v>
      </c>
    </row>
    <row r="4" spans="1:18" x14ac:dyDescent="0.35">
      <c r="A4" s="2">
        <v>20</v>
      </c>
      <c r="B4" s="2">
        <v>634.60653000000002</v>
      </c>
      <c r="C4" s="13">
        <v>15</v>
      </c>
      <c r="D4" s="13">
        <v>675.86206896551698</v>
      </c>
      <c r="E4" s="13">
        <v>16.6666666666666</v>
      </c>
      <c r="F4" s="13">
        <v>626.896551724137</v>
      </c>
      <c r="G4" s="13">
        <v>14.4444444444444</v>
      </c>
      <c r="H4" s="13">
        <v>650.34482758620595</v>
      </c>
      <c r="I4" s="13">
        <v>5</v>
      </c>
      <c r="J4" s="13">
        <v>631.03448275862002</v>
      </c>
      <c r="K4" s="13">
        <v>5.55555555555555</v>
      </c>
      <c r="L4" s="13">
        <v>619.31034482758605</v>
      </c>
      <c r="M4" s="13">
        <v>18.3333333333333</v>
      </c>
      <c r="N4" s="13">
        <v>662.23776223776201</v>
      </c>
      <c r="O4" s="13">
        <v>7.7777777777777697</v>
      </c>
      <c r="P4" s="13">
        <v>660.83916083915994</v>
      </c>
      <c r="Q4" s="13">
        <v>27.7777777777777</v>
      </c>
      <c r="R4" s="13">
        <v>621.67832167832103</v>
      </c>
    </row>
    <row r="5" spans="1:18" x14ac:dyDescent="0.35">
      <c r="A5" s="2">
        <v>100</v>
      </c>
      <c r="B5" s="2">
        <v>593.93268</v>
      </c>
      <c r="C5" s="13">
        <v>298.01829268292602</v>
      </c>
      <c r="D5" s="13">
        <v>544.90934449093402</v>
      </c>
      <c r="E5" s="13">
        <v>295.960365853658</v>
      </c>
      <c r="F5" s="13">
        <v>519.80474198047398</v>
      </c>
      <c r="G5" s="13">
        <v>294.58841463414598</v>
      </c>
      <c r="H5" s="13">
        <v>530.26499302649904</v>
      </c>
      <c r="I5" s="13">
        <v>303.50609756097498</v>
      </c>
      <c r="J5" s="13">
        <v>526.77824267782398</v>
      </c>
      <c r="K5" s="13">
        <v>300.76219512195098</v>
      </c>
      <c r="L5" s="13">
        <v>512.13389121338901</v>
      </c>
      <c r="M5" s="13">
        <v>298.853211009174</v>
      </c>
      <c r="N5" s="13">
        <v>531.40028288543101</v>
      </c>
      <c r="O5" s="13">
        <v>384.86238532110002</v>
      </c>
      <c r="P5" s="13">
        <v>500.99009900990097</v>
      </c>
      <c r="Q5" s="13">
        <v>297.47706422018302</v>
      </c>
      <c r="R5" s="13">
        <v>505.233380480905</v>
      </c>
    </row>
    <row r="6" spans="1:18" x14ac:dyDescent="0.35">
      <c r="A6" s="2">
        <v>150</v>
      </c>
      <c r="B6" s="2">
        <v>570.30980999999997</v>
      </c>
      <c r="C6" s="13">
        <v>398.17073170731697</v>
      </c>
      <c r="D6" s="13">
        <v>502.37099023709902</v>
      </c>
      <c r="E6" s="13">
        <v>396.112804878048</v>
      </c>
      <c r="F6" s="13">
        <v>489.12133891213301</v>
      </c>
      <c r="G6" s="13">
        <v>405.71646341463401</v>
      </c>
      <c r="H6" s="13">
        <v>494.002789400278</v>
      </c>
      <c r="I6" s="13">
        <v>400.22865853658499</v>
      </c>
      <c r="J6" s="13">
        <v>477.96373779637298</v>
      </c>
      <c r="K6" s="13">
        <v>388.56707317073102</v>
      </c>
      <c r="L6" s="13">
        <v>476.56903765690299</v>
      </c>
      <c r="M6" s="13">
        <v>411.00917431192602</v>
      </c>
      <c r="N6" s="13">
        <v>498.86845827439799</v>
      </c>
      <c r="O6" s="13">
        <v>486.00917431192602</v>
      </c>
      <c r="P6" s="13">
        <v>424.61103253182398</v>
      </c>
      <c r="Q6" s="13">
        <v>398.62385321100902</v>
      </c>
      <c r="R6" s="13">
        <v>475.53041018387501</v>
      </c>
    </row>
    <row r="7" spans="1:18" x14ac:dyDescent="0.35">
      <c r="A7" s="2">
        <v>200</v>
      </c>
      <c r="B7" s="2">
        <v>551.91571999999996</v>
      </c>
      <c r="C7" s="13">
        <v>498.32317073170702</v>
      </c>
      <c r="D7" s="13">
        <v>423.57043235704299</v>
      </c>
      <c r="E7" s="13">
        <v>496.26524390243901</v>
      </c>
      <c r="F7" s="13">
        <v>410.320781032078</v>
      </c>
      <c r="G7" s="13">
        <v>507.24085365853603</v>
      </c>
      <c r="H7" s="13">
        <v>415.20223152022299</v>
      </c>
      <c r="I7" s="13">
        <v>484.60365853658499</v>
      </c>
      <c r="J7" s="13">
        <v>410.320781032078</v>
      </c>
      <c r="K7" s="13">
        <v>492.835365853658</v>
      </c>
      <c r="L7" s="13">
        <v>399.860529986053</v>
      </c>
      <c r="M7" s="13">
        <v>509.40366972477</v>
      </c>
      <c r="N7" s="13">
        <v>419.660537482319</v>
      </c>
      <c r="O7" s="14"/>
      <c r="P7" s="14"/>
      <c r="Q7" s="13">
        <v>510.09174311926603</v>
      </c>
      <c r="R7" s="13">
        <v>399.15134370579898</v>
      </c>
    </row>
    <row r="8" spans="1:18" x14ac:dyDescent="0.35">
      <c r="A8" s="2">
        <v>250</v>
      </c>
      <c r="B8" s="2">
        <v>534.82883000000004</v>
      </c>
      <c r="C8" s="13">
        <v>598.47560975609701</v>
      </c>
      <c r="D8" s="13">
        <v>292.46861924686198</v>
      </c>
      <c r="E8" s="13">
        <v>597.78963414634097</v>
      </c>
      <c r="F8" s="13">
        <v>282.008368200836</v>
      </c>
      <c r="G8" s="13">
        <v>608.76524390243901</v>
      </c>
      <c r="H8" s="13">
        <v>288.98186889818601</v>
      </c>
      <c r="I8" s="13">
        <v>608.07926829268297</v>
      </c>
      <c r="J8" s="13">
        <v>279.21896792189602</v>
      </c>
      <c r="K8" s="13">
        <v>601.90548780487802</v>
      </c>
      <c r="L8" s="13">
        <v>270.15341701534101</v>
      </c>
      <c r="M8" s="13">
        <v>609.86238532109996</v>
      </c>
      <c r="N8" s="13">
        <v>295.89816124469502</v>
      </c>
      <c r="O8" s="14"/>
      <c r="P8" s="14"/>
      <c r="Q8" s="13">
        <v>609.17431192660501</v>
      </c>
      <c r="R8" s="13">
        <v>282.46110325318199</v>
      </c>
    </row>
    <row r="9" spans="1:18" x14ac:dyDescent="0.35">
      <c r="A9" s="2">
        <v>300</v>
      </c>
      <c r="B9" s="2">
        <v>515.12753999999995</v>
      </c>
      <c r="C9" s="13">
        <v>699.31402439024396</v>
      </c>
      <c r="D9" s="13">
        <v>159.27475592747501</v>
      </c>
      <c r="E9" s="14"/>
      <c r="F9" s="14"/>
      <c r="G9" s="14"/>
      <c r="H9" s="14"/>
      <c r="I9" s="14"/>
      <c r="J9" s="14"/>
      <c r="K9" s="14"/>
      <c r="L9" s="14"/>
      <c r="M9" s="14"/>
      <c r="N9" s="14"/>
      <c r="O9" s="14"/>
      <c r="P9" s="14"/>
      <c r="Q9" s="14"/>
      <c r="R9" s="14"/>
    </row>
    <row r="10" spans="1:18" x14ac:dyDescent="0.35">
      <c r="A10" s="2">
        <v>350</v>
      </c>
      <c r="B10" s="2">
        <v>495.42626000000001</v>
      </c>
    </row>
    <row r="11" spans="1:18" x14ac:dyDescent="0.35">
      <c r="A11" s="2">
        <v>400</v>
      </c>
      <c r="B11" s="2">
        <v>466.57317999999998</v>
      </c>
    </row>
    <row r="12" spans="1:18" x14ac:dyDescent="0.35">
      <c r="A12" s="2">
        <v>450</v>
      </c>
      <c r="B12" s="2">
        <v>432.49275</v>
      </c>
    </row>
    <row r="13" spans="1:18" x14ac:dyDescent="0.35">
      <c r="A13" s="2">
        <v>500</v>
      </c>
      <c r="B13" s="2">
        <v>389.26197000000002</v>
      </c>
    </row>
    <row r="14" spans="1:18" x14ac:dyDescent="0.35">
      <c r="A14" s="2">
        <v>550</v>
      </c>
      <c r="B14" s="2">
        <v>339.49808999999999</v>
      </c>
    </row>
    <row r="15" spans="1:18" x14ac:dyDescent="0.35">
      <c r="A15" s="2">
        <v>600</v>
      </c>
      <c r="B15" s="2">
        <v>276.65652999999998</v>
      </c>
    </row>
    <row r="16" spans="1:18" x14ac:dyDescent="0.35">
      <c r="A16" s="2">
        <v>650</v>
      </c>
      <c r="B16" s="2">
        <v>199.44013000000001</v>
      </c>
    </row>
    <row r="17" spans="1:7" x14ac:dyDescent="0.35">
      <c r="A17" s="2">
        <v>700</v>
      </c>
      <c r="B17" s="2">
        <v>105.22734</v>
      </c>
    </row>
    <row r="18" spans="1:7" x14ac:dyDescent="0.35">
      <c r="B18" s="8"/>
    </row>
    <row r="21" spans="1:7" x14ac:dyDescent="0.35">
      <c r="G21" s="7" t="s">
        <v>76</v>
      </c>
    </row>
    <row r="22" spans="1:7" x14ac:dyDescent="0.35">
      <c r="B22" s="7" t="s">
        <v>77</v>
      </c>
    </row>
  </sheetData>
  <mergeCells count="9">
    <mergeCell ref="A1:B1"/>
    <mergeCell ref="O1:P1"/>
    <mergeCell ref="Q1:R1"/>
    <mergeCell ref="I1:J1"/>
    <mergeCell ref="K1:L1"/>
    <mergeCell ref="M1:N1"/>
    <mergeCell ref="C1:D1"/>
    <mergeCell ref="E1:F1"/>
    <mergeCell ref="G1:H1"/>
  </mergeCells>
  <hyperlinks>
    <hyperlink ref="B22" r:id="rId1" xr:uid="{49CE8F48-BC1C-42DF-8D69-1569F2C329D5}"/>
    <hyperlink ref="G21" r:id="rId2" xr:uid="{4FCBDABA-78C4-4002-8CB2-0F575CF42997}"/>
  </hyperlinks>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C0E4D-80A7-4D7B-9905-563F5B055C06}">
  <dimension ref="A1:BC52"/>
  <sheetViews>
    <sheetView topLeftCell="O36" zoomScale="90" zoomScaleNormal="90" workbookViewId="0">
      <selection activeCell="BA52" sqref="BA52:BB52"/>
    </sheetView>
  </sheetViews>
  <sheetFormatPr defaultColWidth="12.54296875" defaultRowHeight="14.5" x14ac:dyDescent="0.35"/>
  <cols>
    <col min="1" max="1" width="7" style="19" customWidth="1"/>
    <col min="2" max="2" width="10.1796875" style="19" customWidth="1"/>
    <col min="3" max="3" width="2.7265625" style="2" customWidth="1"/>
    <col min="4" max="4" width="5.7265625" style="2" bestFit="1" customWidth="1"/>
    <col min="5" max="5" width="8.26953125" style="2" customWidth="1"/>
    <col min="6" max="6" width="5.7265625" style="2" bestFit="1" customWidth="1"/>
    <col min="7" max="7" width="8.26953125" style="2" bestFit="1" customWidth="1"/>
    <col min="8" max="8" width="5.7265625" style="2" bestFit="1" customWidth="1"/>
    <col min="9" max="9" width="8.26953125" style="2" bestFit="1" customWidth="1"/>
    <col min="10" max="10" width="5.7265625" style="2" bestFit="1" customWidth="1"/>
    <col min="11" max="11" width="8.26953125" style="2" bestFit="1" customWidth="1"/>
    <col min="12" max="12" width="5.7265625" style="2" bestFit="1" customWidth="1"/>
    <col min="13" max="13" width="8.26953125" style="2" bestFit="1" customWidth="1"/>
    <col min="14" max="14" width="3.54296875" style="2" customWidth="1"/>
    <col min="15" max="15" width="5.7265625" style="19" bestFit="1" customWidth="1"/>
    <col min="16" max="16" width="7.81640625" style="19" bestFit="1" customWidth="1"/>
    <col min="17" max="17" width="5.7265625" style="19" bestFit="1" customWidth="1"/>
    <col min="18" max="18" width="7.81640625" style="19" bestFit="1" customWidth="1"/>
    <col min="19" max="19" width="5.7265625" style="19" bestFit="1" customWidth="1"/>
    <col min="20" max="20" width="7.81640625" style="19" bestFit="1" customWidth="1"/>
    <col min="21" max="21" width="6" style="19" bestFit="1" customWidth="1"/>
    <col min="22" max="22" width="7.81640625" style="19" bestFit="1" customWidth="1"/>
    <col min="23" max="28" width="7.81640625" style="19" customWidth="1"/>
    <col min="29" max="29" width="2.7265625" style="2" customWidth="1"/>
    <col min="30" max="30" width="5.7265625" style="2" bestFit="1" customWidth="1"/>
    <col min="31" max="31" width="8" style="2" bestFit="1" customWidth="1"/>
    <col min="32" max="32" width="2.7265625" style="22" customWidth="1"/>
    <col min="33" max="33" width="6" style="19" bestFit="1" customWidth="1"/>
    <col min="34" max="34" width="8.26953125" style="19" bestFit="1" customWidth="1"/>
    <col min="35" max="35" width="5.7265625" style="19" bestFit="1" customWidth="1"/>
    <col min="36" max="36" width="8.26953125" style="19" bestFit="1" customWidth="1"/>
    <col min="37" max="37" width="5.7265625" style="19" bestFit="1" customWidth="1"/>
    <col min="38" max="38" width="7.81640625" style="19" bestFit="1" customWidth="1"/>
    <col min="39" max="39" width="2.7265625" style="2" customWidth="1"/>
    <col min="40" max="40" width="6" style="2" bestFit="1" customWidth="1"/>
    <col min="41" max="41" width="8.7265625" style="2" customWidth="1"/>
    <col min="42" max="42" width="6" style="2" bestFit="1" customWidth="1"/>
    <col min="43" max="43" width="8.7265625" style="2" customWidth="1"/>
    <col min="44" max="44" width="6" style="2" bestFit="1" customWidth="1"/>
    <col min="45" max="45" width="8.7265625" style="2" customWidth="1"/>
    <col min="46" max="46" width="6" style="2" bestFit="1" customWidth="1"/>
    <col min="47" max="47" width="8.7265625" style="2" customWidth="1"/>
    <col min="48" max="48" width="6" style="2" bestFit="1" customWidth="1"/>
    <col min="49" max="49" width="8.7265625" style="2" customWidth="1"/>
    <col min="50" max="50" width="6" style="2" bestFit="1" customWidth="1"/>
    <col min="51" max="51" width="8.7265625" style="2" customWidth="1"/>
    <col min="52" max="52" width="2.7265625" style="22" customWidth="1"/>
    <col min="53" max="54" width="8.7265625" style="19" customWidth="1"/>
    <col min="55" max="55" width="2.7265625" style="22" customWidth="1"/>
    <col min="56" max="16384" width="12.54296875" style="2"/>
  </cols>
  <sheetData>
    <row r="1" spans="1:55" ht="85.9" customHeight="1" x14ac:dyDescent="0.35">
      <c r="A1" s="67" t="s">
        <v>141</v>
      </c>
      <c r="B1" s="67"/>
      <c r="D1" s="59" t="s">
        <v>110</v>
      </c>
      <c r="E1" s="59"/>
      <c r="F1" s="59" t="s">
        <v>111</v>
      </c>
      <c r="G1" s="59"/>
      <c r="H1" s="59" t="s">
        <v>112</v>
      </c>
      <c r="I1" s="59"/>
      <c r="J1" s="59" t="s">
        <v>113</v>
      </c>
      <c r="K1" s="59"/>
      <c r="L1" s="59" t="s">
        <v>114</v>
      </c>
      <c r="M1" s="59"/>
      <c r="O1" s="67" t="s">
        <v>115</v>
      </c>
      <c r="P1" s="67"/>
      <c r="Q1" s="67" t="s">
        <v>116</v>
      </c>
      <c r="R1" s="67"/>
      <c r="S1" s="67" t="s">
        <v>117</v>
      </c>
      <c r="T1" s="67"/>
      <c r="U1" s="67" t="s">
        <v>118</v>
      </c>
      <c r="V1" s="67"/>
      <c r="W1" s="67" t="s">
        <v>120</v>
      </c>
      <c r="X1" s="67"/>
      <c r="Y1" s="67" t="s">
        <v>121</v>
      </c>
      <c r="Z1" s="67"/>
      <c r="AA1" s="67" t="s">
        <v>122</v>
      </c>
      <c r="AB1" s="67"/>
      <c r="AD1" s="59" t="s">
        <v>123</v>
      </c>
      <c r="AE1" s="59"/>
      <c r="AG1" s="67" t="s">
        <v>124</v>
      </c>
      <c r="AH1" s="67"/>
      <c r="AI1" s="67" t="s">
        <v>142</v>
      </c>
      <c r="AJ1" s="67"/>
      <c r="AK1" s="67" t="s">
        <v>126</v>
      </c>
      <c r="AL1" s="67"/>
      <c r="AN1" s="59" t="s">
        <v>127</v>
      </c>
      <c r="AO1" s="59"/>
      <c r="AP1" s="59" t="s">
        <v>128</v>
      </c>
      <c r="AQ1" s="59"/>
      <c r="AR1" s="59" t="s">
        <v>129</v>
      </c>
      <c r="AS1" s="59"/>
      <c r="AT1" s="59" t="s">
        <v>130</v>
      </c>
      <c r="AU1" s="59"/>
      <c r="AV1" s="59" t="s">
        <v>131</v>
      </c>
      <c r="AW1" s="59"/>
      <c r="AX1" s="59" t="s">
        <v>132</v>
      </c>
      <c r="AY1" s="59"/>
      <c r="BA1" s="67" t="s">
        <v>143</v>
      </c>
      <c r="BB1" s="67"/>
    </row>
    <row r="2" spans="1:55" ht="15" customHeight="1" x14ac:dyDescent="0.35">
      <c r="A2" s="2"/>
      <c r="B2" s="2"/>
      <c r="O2" s="2"/>
      <c r="P2" s="2"/>
      <c r="Q2" s="2"/>
      <c r="R2" s="2"/>
      <c r="S2" s="2"/>
      <c r="T2" s="2"/>
      <c r="U2" s="2"/>
      <c r="V2" s="2"/>
      <c r="W2" s="2"/>
      <c r="X2" s="2"/>
      <c r="Y2" s="2"/>
      <c r="Z2" s="2"/>
      <c r="AA2" s="2"/>
      <c r="AB2" s="2"/>
      <c r="AF2" s="2"/>
      <c r="AG2" s="2"/>
      <c r="AH2" s="2"/>
      <c r="AI2" s="2"/>
      <c r="AJ2" s="2"/>
      <c r="AK2" s="2"/>
      <c r="AL2" s="2"/>
      <c r="AZ2" s="2"/>
      <c r="BA2" s="2"/>
      <c r="BB2" s="2"/>
      <c r="BC2" s="2"/>
    </row>
    <row r="3" spans="1:55" ht="43.5" x14ac:dyDescent="0.35">
      <c r="A3" s="19" t="s">
        <v>134</v>
      </c>
      <c r="B3" s="19" t="s">
        <v>43</v>
      </c>
      <c r="D3" s="2" t="s">
        <v>134</v>
      </c>
      <c r="E3" s="2" t="s">
        <v>43</v>
      </c>
      <c r="F3" s="2" t="s">
        <v>134</v>
      </c>
      <c r="G3" s="2" t="s">
        <v>43</v>
      </c>
      <c r="H3" s="2" t="s">
        <v>134</v>
      </c>
      <c r="I3" s="2" t="s">
        <v>43</v>
      </c>
      <c r="J3" s="2" t="s">
        <v>134</v>
      </c>
      <c r="K3" s="2" t="s">
        <v>43</v>
      </c>
      <c r="L3" s="2" t="s">
        <v>134</v>
      </c>
      <c r="M3" s="2" t="s">
        <v>43</v>
      </c>
      <c r="O3" s="19" t="s">
        <v>134</v>
      </c>
      <c r="P3" s="19" t="s">
        <v>43</v>
      </c>
      <c r="Q3" s="19" t="s">
        <v>134</v>
      </c>
      <c r="R3" s="19" t="s">
        <v>43</v>
      </c>
      <c r="S3" s="19" t="s">
        <v>134</v>
      </c>
      <c r="T3" s="19" t="s">
        <v>43</v>
      </c>
      <c r="U3" s="19" t="s">
        <v>134</v>
      </c>
      <c r="V3" s="19" t="s">
        <v>43</v>
      </c>
      <c r="W3" s="19" t="s">
        <v>134</v>
      </c>
      <c r="X3" s="19" t="s">
        <v>43</v>
      </c>
      <c r="Y3" s="19" t="s">
        <v>134</v>
      </c>
      <c r="Z3" s="19" t="s">
        <v>43</v>
      </c>
      <c r="AA3" s="19" t="s">
        <v>134</v>
      </c>
      <c r="AB3" s="19" t="s">
        <v>43</v>
      </c>
      <c r="AD3" s="2" t="s">
        <v>134</v>
      </c>
      <c r="AE3" s="2" t="s">
        <v>43</v>
      </c>
      <c r="AG3" s="19" t="s">
        <v>134</v>
      </c>
      <c r="AH3" s="19" t="s">
        <v>43</v>
      </c>
      <c r="AI3" s="19" t="s">
        <v>134</v>
      </c>
      <c r="AJ3" s="19" t="s">
        <v>43</v>
      </c>
      <c r="AK3" s="19" t="s">
        <v>134</v>
      </c>
      <c r="AL3" s="19" t="s">
        <v>43</v>
      </c>
      <c r="AN3" s="2" t="s">
        <v>134</v>
      </c>
      <c r="AO3" s="2" t="s">
        <v>43</v>
      </c>
      <c r="AP3" s="2" t="s">
        <v>134</v>
      </c>
      <c r="AQ3" s="2" t="s">
        <v>43</v>
      </c>
      <c r="AR3" s="2" t="s">
        <v>134</v>
      </c>
      <c r="AS3" s="2" t="s">
        <v>43</v>
      </c>
      <c r="AT3" s="2" t="s">
        <v>134</v>
      </c>
      <c r="AU3" s="2" t="s">
        <v>43</v>
      </c>
      <c r="AV3" s="2" t="s">
        <v>134</v>
      </c>
      <c r="AW3" s="2" t="s">
        <v>43</v>
      </c>
      <c r="AX3" s="2" t="s">
        <v>134</v>
      </c>
      <c r="AY3" s="2" t="s">
        <v>43</v>
      </c>
      <c r="BA3" s="19" t="s">
        <v>134</v>
      </c>
      <c r="BB3" s="19" t="s">
        <v>43</v>
      </c>
    </row>
    <row r="4" spans="1:55" x14ac:dyDescent="0.35">
      <c r="A4" s="29">
        <v>15.1410808927765</v>
      </c>
      <c r="B4" s="29">
        <v>671.79195916174797</v>
      </c>
      <c r="C4" s="14"/>
      <c r="D4" s="14">
        <v>15</v>
      </c>
      <c r="E4" s="14">
        <v>671</v>
      </c>
      <c r="F4" s="14">
        <v>16.7</v>
      </c>
      <c r="G4" s="14">
        <v>627</v>
      </c>
      <c r="H4" s="14">
        <v>14.4</v>
      </c>
      <c r="I4" s="14">
        <v>652</v>
      </c>
      <c r="J4" s="14">
        <v>5</v>
      </c>
      <c r="K4" s="14">
        <v>630</v>
      </c>
      <c r="L4" s="14">
        <v>5.6</v>
      </c>
      <c r="M4" s="14">
        <v>624</v>
      </c>
      <c r="N4" s="14"/>
      <c r="O4" s="29">
        <v>21.033555944724601</v>
      </c>
      <c r="P4" s="29">
        <v>659.84305406177998</v>
      </c>
      <c r="Q4" s="29">
        <v>21.517078333947101</v>
      </c>
      <c r="R4" s="29">
        <v>663.28215334530103</v>
      </c>
      <c r="S4" s="29">
        <v>22.000622857405901</v>
      </c>
      <c r="T4" s="29">
        <v>679.331283335065</v>
      </c>
      <c r="U4" s="29">
        <v>24.901801461213701</v>
      </c>
      <c r="V4" s="29">
        <v>627.74479408225102</v>
      </c>
      <c r="W4" s="29">
        <v>350.317349611145</v>
      </c>
      <c r="X4" s="29">
        <v>514.254517726058</v>
      </c>
      <c r="Y4" s="29">
        <v>27.319435541562701</v>
      </c>
      <c r="Z4" s="29">
        <v>658.69668763393997</v>
      </c>
      <c r="AA4" s="29">
        <v>27.319435541562701</v>
      </c>
      <c r="AB4" s="29">
        <v>673.98157625383806</v>
      </c>
      <c r="AD4" s="14">
        <v>20.885651665754398</v>
      </c>
      <c r="AE4" s="14">
        <v>661.02088371176296</v>
      </c>
      <c r="AG4" s="29">
        <v>18.3</v>
      </c>
      <c r="AH4" s="29">
        <v>666</v>
      </c>
      <c r="AI4" s="29">
        <v>7.8</v>
      </c>
      <c r="AJ4" s="29">
        <v>660</v>
      </c>
      <c r="AK4" s="29">
        <v>27.8</v>
      </c>
      <c r="AL4" s="29">
        <v>624</v>
      </c>
      <c r="AN4" s="14">
        <v>20.0925284680287</v>
      </c>
      <c r="AO4" s="14">
        <v>678.65428815072005</v>
      </c>
      <c r="AP4" s="14">
        <v>20.0925284680287</v>
      </c>
      <c r="AQ4" s="14">
        <v>661.48491904027105</v>
      </c>
      <c r="AR4" s="14">
        <v>20.224067397566699</v>
      </c>
      <c r="AS4" s="14">
        <v>656.32444121015897</v>
      </c>
      <c r="AT4" s="14">
        <v>20.224067397566699</v>
      </c>
      <c r="AU4" s="14">
        <v>572.943844878596</v>
      </c>
      <c r="AV4" s="14">
        <v>20.224067397566699</v>
      </c>
      <c r="AW4" s="14">
        <v>604.70788763484404</v>
      </c>
      <c r="AX4" s="14">
        <v>20.224067397566699</v>
      </c>
      <c r="AY4" s="14">
        <v>481.62222725558098</v>
      </c>
      <c r="AZ4" s="30"/>
      <c r="BA4" s="19">
        <v>20</v>
      </c>
      <c r="BB4" s="29">
        <v>634.60653000000002</v>
      </c>
    </row>
    <row r="5" spans="1:55" x14ac:dyDescent="0.35">
      <c r="A5" s="29">
        <v>294.697899241779</v>
      </c>
      <c r="B5" s="29">
        <v>545.72149623995097</v>
      </c>
      <c r="C5" s="14"/>
      <c r="D5" s="14">
        <v>300</v>
      </c>
      <c r="E5" s="14">
        <v>544</v>
      </c>
      <c r="F5" s="14">
        <v>300</v>
      </c>
      <c r="G5" s="14">
        <v>519</v>
      </c>
      <c r="H5" s="14">
        <v>300</v>
      </c>
      <c r="I5" s="14">
        <v>536</v>
      </c>
      <c r="J5" s="14">
        <v>300</v>
      </c>
      <c r="K5" s="14">
        <v>521</v>
      </c>
      <c r="L5" s="14">
        <v>300</v>
      </c>
      <c r="M5" s="14">
        <v>511</v>
      </c>
      <c r="N5" s="14"/>
      <c r="O5" s="29">
        <v>199.93956246812601</v>
      </c>
      <c r="P5" s="29">
        <v>581.12589559877097</v>
      </c>
      <c r="Q5" s="29">
        <v>24.901801461213701</v>
      </c>
      <c r="R5" s="29">
        <v>650.67212263905697</v>
      </c>
      <c r="S5" s="29">
        <v>22.000622857405901</v>
      </c>
      <c r="T5" s="29">
        <v>672.45308476802302</v>
      </c>
      <c r="U5" s="29">
        <v>199.93956246812601</v>
      </c>
      <c r="V5" s="29">
        <v>592.97167618906701</v>
      </c>
      <c r="W5" s="29">
        <v>449.92446691905599</v>
      </c>
      <c r="X5" s="29">
        <v>472.60320126583201</v>
      </c>
      <c r="Y5" s="29">
        <v>27.319435541562701</v>
      </c>
      <c r="Z5" s="29">
        <v>667.48549399868796</v>
      </c>
      <c r="AA5" s="29">
        <v>600.30220979360195</v>
      </c>
      <c r="AB5" s="29">
        <v>318.99009993522901</v>
      </c>
      <c r="AD5" s="14">
        <v>400.00000151276799</v>
      </c>
      <c r="AE5" s="14">
        <v>475.40603362300402</v>
      </c>
      <c r="AG5" s="29">
        <v>300</v>
      </c>
      <c r="AH5" s="29">
        <v>537</v>
      </c>
      <c r="AI5" s="29">
        <v>400</v>
      </c>
      <c r="AJ5" s="29">
        <v>503</v>
      </c>
      <c r="AK5" s="29">
        <v>300</v>
      </c>
      <c r="AL5" s="29">
        <v>503</v>
      </c>
      <c r="AN5" s="14">
        <v>350.03304944724903</v>
      </c>
      <c r="AO5" s="14">
        <v>532.018566741325</v>
      </c>
      <c r="AP5" s="14">
        <v>20.0925284680287</v>
      </c>
      <c r="AQ5" s="14">
        <v>670.76566278382199</v>
      </c>
      <c r="AR5" s="14">
        <v>349.999994489382</v>
      </c>
      <c r="AS5" s="14">
        <v>502.66591671410498</v>
      </c>
      <c r="AT5" s="14">
        <v>349.999994489382</v>
      </c>
      <c r="AU5" s="14">
        <v>437.54963542523302</v>
      </c>
      <c r="AV5" s="14">
        <v>20.224067397566699</v>
      </c>
      <c r="AW5" s="14">
        <v>609.47248556636805</v>
      </c>
      <c r="AX5" s="14">
        <v>20.224067397566699</v>
      </c>
      <c r="AY5" s="14">
        <v>485.19569955960401</v>
      </c>
      <c r="AZ5" s="30"/>
      <c r="BA5" s="19">
        <v>100</v>
      </c>
      <c r="BB5" s="29">
        <v>593.93268</v>
      </c>
    </row>
    <row r="6" spans="1:55" x14ac:dyDescent="0.35">
      <c r="A6" s="29">
        <v>395.54988422853</v>
      </c>
      <c r="B6" s="29">
        <v>504.79993713217198</v>
      </c>
      <c r="C6" s="14"/>
      <c r="D6" s="14">
        <v>400</v>
      </c>
      <c r="E6" s="14">
        <v>503</v>
      </c>
      <c r="F6" s="14">
        <v>400</v>
      </c>
      <c r="G6" s="14">
        <v>487</v>
      </c>
      <c r="H6" s="14">
        <v>400</v>
      </c>
      <c r="I6" s="14">
        <v>497</v>
      </c>
      <c r="J6" s="14">
        <v>400</v>
      </c>
      <c r="K6" s="14">
        <v>481</v>
      </c>
      <c r="L6" s="14">
        <v>400</v>
      </c>
      <c r="M6" s="14">
        <v>474</v>
      </c>
      <c r="N6" s="14"/>
      <c r="O6" s="29">
        <v>400.12088613086399</v>
      </c>
      <c r="P6" s="29">
        <v>507.37631041293503</v>
      </c>
      <c r="Q6" s="29">
        <v>350.317349611145</v>
      </c>
      <c r="R6" s="29">
        <v>516.16512552376503</v>
      </c>
      <c r="S6" s="29">
        <v>27.319435541562701</v>
      </c>
      <c r="T6" s="29">
        <v>652.582730436764</v>
      </c>
      <c r="U6" s="29">
        <v>199.93956246812601</v>
      </c>
      <c r="V6" s="29">
        <v>589.91469321743796</v>
      </c>
      <c r="W6" s="29">
        <v>500.211547962233</v>
      </c>
      <c r="X6" s="29">
        <v>404.585465711361</v>
      </c>
      <c r="Y6" s="29">
        <v>300.03022429949499</v>
      </c>
      <c r="Z6" s="29">
        <v>541.38518693625201</v>
      </c>
      <c r="AA6" s="29"/>
      <c r="AB6" s="29"/>
      <c r="AD6" s="14">
        <v>499.93390564380502</v>
      </c>
      <c r="AE6" s="14">
        <v>405.33643570677401</v>
      </c>
      <c r="AG6" s="29">
        <v>400</v>
      </c>
      <c r="AH6" s="29">
        <v>503</v>
      </c>
      <c r="AI6" s="29">
        <v>500</v>
      </c>
      <c r="AJ6" s="29">
        <v>425</v>
      </c>
      <c r="AK6" s="29">
        <v>400</v>
      </c>
      <c r="AL6" s="29">
        <v>468</v>
      </c>
      <c r="AN6" s="14">
        <v>400.00000151276799</v>
      </c>
      <c r="AO6" s="14">
        <v>498.14385145780801</v>
      </c>
      <c r="AP6" s="14">
        <v>350.03304944724903</v>
      </c>
      <c r="AQ6" s="14">
        <v>511.13689022055399</v>
      </c>
      <c r="AR6" s="14">
        <v>449.88210662488501</v>
      </c>
      <c r="AS6" s="14">
        <v>453.034597256871</v>
      </c>
      <c r="AT6" s="14">
        <v>450.294829873602</v>
      </c>
      <c r="AU6" s="14">
        <v>373.227449373951</v>
      </c>
      <c r="AV6" s="14">
        <v>349.999994489382</v>
      </c>
      <c r="AW6" s="14">
        <v>424.844026804647</v>
      </c>
      <c r="AX6" s="14">
        <v>349.999994489382</v>
      </c>
      <c r="AY6" s="14">
        <v>337.49291717675999</v>
      </c>
      <c r="AZ6" s="30"/>
      <c r="BA6" s="19">
        <v>150</v>
      </c>
      <c r="BB6" s="29">
        <v>570.30980999999997</v>
      </c>
    </row>
    <row r="7" spans="1:55" x14ac:dyDescent="0.35">
      <c r="A7" s="29">
        <v>494.73728101667899</v>
      </c>
      <c r="B7" s="29">
        <v>425.59316262134399</v>
      </c>
      <c r="C7" s="14"/>
      <c r="D7" s="14">
        <v>500</v>
      </c>
      <c r="E7" s="14">
        <v>424</v>
      </c>
      <c r="F7" s="14">
        <v>500</v>
      </c>
      <c r="G7" s="14">
        <v>404</v>
      </c>
      <c r="H7" s="14">
        <v>500</v>
      </c>
      <c r="I7" s="14">
        <v>419</v>
      </c>
      <c r="J7" s="14">
        <v>500</v>
      </c>
      <c r="K7" s="14">
        <v>409</v>
      </c>
      <c r="L7" s="14">
        <v>500</v>
      </c>
      <c r="M7" s="14">
        <v>399</v>
      </c>
      <c r="N7" s="14"/>
      <c r="O7" s="29">
        <v>550.49867327388301</v>
      </c>
      <c r="P7" s="29">
        <v>429.42339331979201</v>
      </c>
      <c r="Q7" s="29">
        <v>400.60443065432298</v>
      </c>
      <c r="R7" s="29">
        <v>498.20537899021201</v>
      </c>
      <c r="S7" s="29">
        <v>27.319435541562701</v>
      </c>
      <c r="T7" s="29">
        <v>648.76151484135096</v>
      </c>
      <c r="U7" s="29">
        <v>300.03022429949499</v>
      </c>
      <c r="V7" s="29">
        <v>519.98634111917795</v>
      </c>
      <c r="W7" s="29">
        <v>550.49867327388301</v>
      </c>
      <c r="X7" s="29">
        <v>369.43022276020298</v>
      </c>
      <c r="Y7" s="29">
        <v>300.03022429949499</v>
      </c>
      <c r="Z7" s="29">
        <v>551.70248478681503</v>
      </c>
      <c r="AA7" s="29"/>
      <c r="AB7" s="29"/>
      <c r="AC7" s="14"/>
      <c r="AD7" s="14">
        <v>600.26440314183799</v>
      </c>
      <c r="AE7" s="14">
        <v>271.69374066899701</v>
      </c>
      <c r="AF7" s="30"/>
      <c r="AG7" s="29">
        <v>500</v>
      </c>
      <c r="AH7" s="29">
        <v>422</v>
      </c>
      <c r="AK7" s="29">
        <v>500</v>
      </c>
      <c r="AL7" s="29">
        <v>400</v>
      </c>
      <c r="AN7" s="14">
        <v>499.93390564380502</v>
      </c>
      <c r="AO7" s="14">
        <v>443.85150737315701</v>
      </c>
      <c r="AP7" s="14">
        <v>449.966953578286</v>
      </c>
      <c r="AQ7" s="14">
        <v>467.981443584614</v>
      </c>
      <c r="AR7" s="14">
        <v>500.23588594135299</v>
      </c>
      <c r="AS7" s="14">
        <v>418.88826083605699</v>
      </c>
      <c r="AT7" s="14">
        <v>499.82311860769198</v>
      </c>
      <c r="AU7" s="14">
        <v>331.934210754655</v>
      </c>
      <c r="AV7" s="14">
        <v>450.294829873602</v>
      </c>
      <c r="AW7" s="14">
        <v>396.65341394285798</v>
      </c>
      <c r="AX7" s="14">
        <v>449.88210662488501</v>
      </c>
      <c r="AY7" s="14">
        <v>325.58138523958002</v>
      </c>
      <c r="AZ7" s="30"/>
      <c r="BA7" s="19">
        <v>200</v>
      </c>
      <c r="BB7" s="29">
        <v>551.91571999999996</v>
      </c>
    </row>
    <row r="8" spans="1:55" x14ac:dyDescent="0.35">
      <c r="A8" s="29">
        <v>596.11530974817697</v>
      </c>
      <c r="B8" s="29">
        <v>293.32218075289899</v>
      </c>
      <c r="C8" s="14"/>
      <c r="D8" s="14">
        <v>600</v>
      </c>
      <c r="E8" s="14">
        <v>291</v>
      </c>
      <c r="F8" s="14">
        <v>600</v>
      </c>
      <c r="G8" s="14">
        <v>284</v>
      </c>
      <c r="H8" s="14">
        <v>600</v>
      </c>
      <c r="I8" s="14">
        <v>292</v>
      </c>
      <c r="J8" s="14">
        <v>600</v>
      </c>
      <c r="K8" s="14">
        <v>290</v>
      </c>
      <c r="L8" s="14">
        <v>600</v>
      </c>
      <c r="M8" s="14">
        <v>280</v>
      </c>
      <c r="N8" s="14"/>
      <c r="O8" s="29"/>
      <c r="P8" s="29"/>
      <c r="Q8" s="29">
        <v>450.40801144251401</v>
      </c>
      <c r="R8" s="29">
        <v>466.10711901068299</v>
      </c>
      <c r="S8" s="29">
        <v>199.93956246812601</v>
      </c>
      <c r="T8" s="29">
        <v>565.84099823279098</v>
      </c>
      <c r="U8" s="29">
        <v>400.12088613086399</v>
      </c>
      <c r="V8" s="29">
        <v>513.87239266808399</v>
      </c>
      <c r="W8" s="29">
        <v>600.30220979360195</v>
      </c>
      <c r="X8" s="29">
        <v>268.54995961809101</v>
      </c>
      <c r="Y8" s="29"/>
      <c r="Z8" s="29"/>
      <c r="AA8" s="29"/>
      <c r="AB8" s="29"/>
      <c r="AC8" s="14"/>
      <c r="AD8" s="14">
        <v>699.80175626338996</v>
      </c>
      <c r="AE8" s="14">
        <v>154.75639180428701</v>
      </c>
      <c r="AF8" s="30"/>
      <c r="AG8" s="29">
        <v>600</v>
      </c>
      <c r="AH8" s="29">
        <v>296</v>
      </c>
      <c r="AK8" s="29">
        <v>600</v>
      </c>
      <c r="AL8" s="29">
        <v>284</v>
      </c>
      <c r="AN8" s="14">
        <v>549.90090006683397</v>
      </c>
      <c r="AO8" s="14">
        <v>305.56845595251298</v>
      </c>
      <c r="AP8" s="14">
        <v>499.93390564380502</v>
      </c>
      <c r="AQ8" s="14">
        <v>443.85150737315701</v>
      </c>
      <c r="AR8" s="14">
        <v>550.17689792416104</v>
      </c>
      <c r="AS8" s="14">
        <v>349.00737101326899</v>
      </c>
      <c r="AT8" s="14">
        <v>550.17689792416104</v>
      </c>
      <c r="AU8" s="14">
        <v>313.66987450718301</v>
      </c>
      <c r="AV8" s="14">
        <v>499.82311860769198</v>
      </c>
      <c r="AW8" s="14">
        <v>384.34488607354001</v>
      </c>
      <c r="AX8" s="14">
        <v>499.82311860769198</v>
      </c>
      <c r="AY8" s="14">
        <v>293.420304141629</v>
      </c>
      <c r="AZ8" s="30"/>
      <c r="BA8" s="19">
        <v>250</v>
      </c>
      <c r="BB8" s="29">
        <v>534.82883000000004</v>
      </c>
    </row>
    <row r="9" spans="1:55" x14ac:dyDescent="0.35">
      <c r="A9" s="29">
        <v>697.45307331914796</v>
      </c>
      <c r="B9" s="29">
        <v>165.693858796418</v>
      </c>
      <c r="C9" s="14"/>
      <c r="D9" s="14">
        <v>700</v>
      </c>
      <c r="E9" s="14">
        <v>163</v>
      </c>
      <c r="F9" s="14"/>
      <c r="G9" s="14"/>
      <c r="H9" s="14"/>
      <c r="I9" s="14"/>
      <c r="J9" s="14"/>
      <c r="K9" s="14"/>
      <c r="L9" s="14"/>
      <c r="M9" s="14"/>
      <c r="N9" s="14"/>
      <c r="O9" s="29"/>
      <c r="P9" s="29"/>
      <c r="Q9" s="29">
        <v>500.211547962233</v>
      </c>
      <c r="R9" s="29">
        <v>417.57760398341497</v>
      </c>
      <c r="S9" s="29">
        <v>199.93956246812601</v>
      </c>
      <c r="T9" s="29">
        <v>574.629813343622</v>
      </c>
      <c r="U9" s="29">
        <v>400.12088613086399</v>
      </c>
      <c r="V9" s="29">
        <v>487.505964827757</v>
      </c>
      <c r="W9" s="29">
        <v>650.10583485026598</v>
      </c>
      <c r="X9" s="29">
        <v>229.191402251791</v>
      </c>
      <c r="Y9" s="29"/>
      <c r="Z9" s="29"/>
      <c r="AA9" s="29"/>
      <c r="AB9" s="29"/>
      <c r="AC9" s="14"/>
      <c r="AD9" s="14"/>
      <c r="AE9" s="14"/>
      <c r="AF9" s="30"/>
      <c r="AG9" s="29"/>
      <c r="AH9" s="29"/>
      <c r="AI9" s="29"/>
      <c r="AJ9" s="29"/>
      <c r="AN9" s="14">
        <v>650.23133402860105</v>
      </c>
      <c r="AO9" s="14">
        <v>265.66124422500502</v>
      </c>
      <c r="AP9" s="14">
        <v>550.29745107631902</v>
      </c>
      <c r="AQ9" s="14">
        <v>362.18096428857899</v>
      </c>
      <c r="AR9" s="14">
        <v>650.05901005966405</v>
      </c>
      <c r="AS9" s="14">
        <v>223.936473865327</v>
      </c>
      <c r="AT9" s="14">
        <v>650.05898801719195</v>
      </c>
      <c r="AU9" s="14">
        <v>196.93703964299499</v>
      </c>
      <c r="AV9" s="14">
        <v>550.17689792416104</v>
      </c>
      <c r="AW9" s="14">
        <v>287.46455937782201</v>
      </c>
      <c r="AX9" s="14">
        <v>550.17689792416104</v>
      </c>
      <c r="AY9" s="14">
        <v>234.65682716305</v>
      </c>
      <c r="AZ9" s="30"/>
      <c r="BA9" s="19">
        <v>300</v>
      </c>
      <c r="BB9" s="29">
        <v>515.12753999999995</v>
      </c>
    </row>
    <row r="10" spans="1:55" x14ac:dyDescent="0.35">
      <c r="O10" s="29"/>
      <c r="P10" s="29"/>
      <c r="Q10" s="29">
        <v>500.211547962233</v>
      </c>
      <c r="R10" s="29">
        <v>395.79664185444898</v>
      </c>
      <c r="S10" s="29">
        <v>300.03022429949499</v>
      </c>
      <c r="T10" s="29">
        <v>534.88910468110203</v>
      </c>
      <c r="U10" s="29">
        <v>500.211547962233</v>
      </c>
      <c r="V10" s="29">
        <v>445.09038950550098</v>
      </c>
      <c r="W10" s="29">
        <v>699.90937136998502</v>
      </c>
      <c r="X10" s="29">
        <v>152.002717782433</v>
      </c>
      <c r="Y10" s="29"/>
      <c r="Z10" s="29"/>
      <c r="AA10" s="29"/>
      <c r="AB10" s="29"/>
      <c r="AN10" s="14">
        <v>699.80173508463395</v>
      </c>
      <c r="AO10" s="14">
        <v>190.02320068220101</v>
      </c>
      <c r="AP10" s="14">
        <v>650.23133402860105</v>
      </c>
      <c r="AQ10" s="14">
        <v>226.21808021713301</v>
      </c>
      <c r="AR10" s="14">
        <v>700.00002204247198</v>
      </c>
      <c r="AS10" s="14">
        <v>157.23199680007701</v>
      </c>
      <c r="AT10" s="14">
        <v>700.00004408494397</v>
      </c>
      <c r="AU10" s="14">
        <v>127.850247708396</v>
      </c>
      <c r="AV10" s="14">
        <v>700</v>
      </c>
      <c r="AW10" s="14">
        <v>170.334643762366</v>
      </c>
      <c r="AX10" s="14">
        <v>650.05898801719195</v>
      </c>
      <c r="AY10" s="14">
        <v>161.20248624102101</v>
      </c>
      <c r="AZ10" s="30"/>
      <c r="BA10" s="19">
        <v>350</v>
      </c>
      <c r="BB10" s="29">
        <v>495.42626000000001</v>
      </c>
    </row>
    <row r="11" spans="1:55" x14ac:dyDescent="0.35">
      <c r="O11" s="29"/>
      <c r="P11" s="29"/>
      <c r="Q11" s="29">
        <v>550.49867327388301</v>
      </c>
      <c r="R11" s="29">
        <v>367.13748115844101</v>
      </c>
      <c r="S11" s="29">
        <v>300.03022429949499</v>
      </c>
      <c r="T11" s="29">
        <v>554.75946775844398</v>
      </c>
      <c r="U11" s="29">
        <v>500.211547962233</v>
      </c>
      <c r="V11" s="29">
        <v>423.69156118059101</v>
      </c>
      <c r="W11" s="29"/>
      <c r="X11" s="29"/>
      <c r="Y11" s="29"/>
      <c r="Z11" s="29"/>
      <c r="AA11" s="29"/>
      <c r="AB11" s="29"/>
      <c r="AN11" s="14">
        <v>699.80173508463395</v>
      </c>
      <c r="AO11" s="14">
        <v>181.20649226715901</v>
      </c>
      <c r="AP11" s="14">
        <v>699.80177744214495</v>
      </c>
      <c r="AQ11" s="14">
        <v>191.87934199623501</v>
      </c>
      <c r="AR11" s="14"/>
      <c r="AS11" s="14"/>
      <c r="AT11" s="14"/>
      <c r="AU11" s="14"/>
      <c r="AV11" s="14"/>
      <c r="AW11" s="14"/>
      <c r="AX11" s="14">
        <v>700</v>
      </c>
      <c r="AY11" s="14">
        <v>123.085639174481</v>
      </c>
      <c r="AZ11" s="30"/>
      <c r="BA11" s="19">
        <v>400</v>
      </c>
      <c r="BB11" s="29">
        <v>466.57317999999998</v>
      </c>
    </row>
    <row r="12" spans="1:55" x14ac:dyDescent="0.35">
      <c r="O12" s="29"/>
      <c r="P12" s="29"/>
      <c r="Q12" s="29">
        <v>600.30220979360195</v>
      </c>
      <c r="R12" s="29">
        <v>322.81132427672401</v>
      </c>
      <c r="S12" s="29">
        <v>400.12088613086399</v>
      </c>
      <c r="T12" s="29">
        <v>506.229943985094</v>
      </c>
      <c r="U12" s="29">
        <v>500.211547962233</v>
      </c>
      <c r="V12" s="29">
        <v>404.20333190730503</v>
      </c>
      <c r="W12" s="29"/>
      <c r="X12" s="29"/>
      <c r="Y12" s="29"/>
      <c r="Z12" s="29"/>
      <c r="AA12" s="29"/>
      <c r="AB12" s="29"/>
      <c r="BA12" s="19">
        <v>450</v>
      </c>
      <c r="BB12" s="29">
        <v>432.49275</v>
      </c>
    </row>
    <row r="13" spans="1:55" x14ac:dyDescent="0.35">
      <c r="O13" s="29"/>
      <c r="P13" s="29"/>
      <c r="Q13" s="29">
        <v>600.30220979360195</v>
      </c>
      <c r="R13" s="29">
        <v>314.02250916589298</v>
      </c>
      <c r="S13" s="29">
        <v>400.12088613086399</v>
      </c>
      <c r="T13" s="29">
        <v>497.44114636642701</v>
      </c>
      <c r="U13" s="29">
        <v>600.30220979360195</v>
      </c>
      <c r="V13" s="29">
        <v>291.47730566706099</v>
      </c>
      <c r="W13" s="29"/>
      <c r="X13" s="29"/>
      <c r="Y13" s="29"/>
      <c r="Z13" s="29"/>
      <c r="AA13" s="29"/>
      <c r="AB13" s="29"/>
      <c r="BA13" s="19">
        <v>500</v>
      </c>
      <c r="BB13" s="29">
        <v>389.26197000000002</v>
      </c>
    </row>
    <row r="14" spans="1:55" x14ac:dyDescent="0.35">
      <c r="O14" s="29"/>
      <c r="P14" s="29"/>
      <c r="Q14" s="29">
        <v>600.30220979360195</v>
      </c>
      <c r="R14" s="29">
        <v>290.33093049313902</v>
      </c>
      <c r="S14" s="29">
        <v>500.211547962233</v>
      </c>
      <c r="T14" s="29">
        <v>434.00885903115397</v>
      </c>
      <c r="U14" s="29">
        <v>600.30220979360195</v>
      </c>
      <c r="V14" s="29">
        <v>282.68849055623002</v>
      </c>
      <c r="W14" s="29"/>
      <c r="X14" s="29"/>
      <c r="Y14" s="29"/>
      <c r="Z14" s="29"/>
      <c r="AA14" s="29"/>
      <c r="AB14" s="29"/>
      <c r="BA14" s="19">
        <v>550</v>
      </c>
      <c r="BB14" s="29">
        <v>339.49808999999999</v>
      </c>
    </row>
    <row r="15" spans="1:55" x14ac:dyDescent="0.35">
      <c r="O15" s="29"/>
      <c r="P15" s="29"/>
      <c r="Q15" s="29">
        <v>600.30220979360195</v>
      </c>
      <c r="R15" s="29">
        <v>275.04603312715898</v>
      </c>
      <c r="S15" s="29">
        <v>500.211547962233</v>
      </c>
      <c r="T15" s="29">
        <v>431.33399237141703</v>
      </c>
      <c r="U15" s="29">
        <v>699.90937136998502</v>
      </c>
      <c r="V15" s="29">
        <v>162.31999814083201</v>
      </c>
      <c r="W15" s="29"/>
      <c r="X15" s="29"/>
      <c r="Y15" s="29"/>
      <c r="Z15" s="29"/>
      <c r="AA15" s="29"/>
      <c r="AB15" s="29"/>
      <c r="BA15" s="19">
        <v>600</v>
      </c>
      <c r="BB15" s="29">
        <v>276.65652999999998</v>
      </c>
    </row>
    <row r="16" spans="1:55" x14ac:dyDescent="0.35">
      <c r="O16" s="29"/>
      <c r="P16" s="29"/>
      <c r="Q16" s="29">
        <v>650.58933510525196</v>
      </c>
      <c r="R16" s="29">
        <v>233.39474290517799</v>
      </c>
      <c r="S16" s="29">
        <v>550.49867327388301</v>
      </c>
      <c r="T16" s="29">
        <v>404.96756453108998</v>
      </c>
      <c r="U16" s="29"/>
      <c r="V16" s="29"/>
      <c r="W16" s="29"/>
      <c r="X16" s="29"/>
      <c r="Y16" s="29"/>
      <c r="Z16" s="29"/>
      <c r="AA16" s="29"/>
      <c r="AB16" s="29"/>
      <c r="BA16" s="19">
        <v>650</v>
      </c>
      <c r="BB16" s="29">
        <v>199.44013000000001</v>
      </c>
    </row>
    <row r="17" spans="15:54" x14ac:dyDescent="0.35">
      <c r="O17" s="29"/>
      <c r="P17" s="29"/>
      <c r="Q17" s="29">
        <v>700.39287162497101</v>
      </c>
      <c r="R17" s="29">
        <v>171.87305462152901</v>
      </c>
      <c r="S17" s="29">
        <v>550.49867327388301</v>
      </c>
      <c r="T17" s="29">
        <v>398.471499768103</v>
      </c>
      <c r="U17" s="29"/>
      <c r="V17" s="29"/>
      <c r="W17" s="29"/>
      <c r="X17" s="29"/>
      <c r="Y17" s="29"/>
      <c r="Z17" s="29"/>
      <c r="AA17" s="29"/>
      <c r="AB17" s="29"/>
      <c r="BA17" s="19">
        <v>700</v>
      </c>
      <c r="BB17" s="29">
        <v>105.22734</v>
      </c>
    </row>
    <row r="49" spans="1:54" x14ac:dyDescent="0.35">
      <c r="D49" s="68"/>
      <c r="E49" s="68"/>
      <c r="F49" s="68"/>
      <c r="G49" s="68"/>
      <c r="H49" s="68"/>
      <c r="I49" s="68"/>
      <c r="J49" s="68"/>
      <c r="K49" s="68"/>
      <c r="L49" s="68"/>
      <c r="M49" s="68"/>
      <c r="AG49" s="69"/>
      <c r="AH49" s="69"/>
      <c r="AI49" s="69"/>
      <c r="AJ49" s="69"/>
      <c r="AK49" s="69"/>
      <c r="AL49" s="69"/>
    </row>
    <row r="50" spans="1:54" ht="150" customHeight="1" x14ac:dyDescent="0.35">
      <c r="A50" s="67" t="s">
        <v>144</v>
      </c>
      <c r="B50" s="67"/>
      <c r="D50" s="59" t="s">
        <v>135</v>
      </c>
      <c r="E50" s="59"/>
      <c r="F50" s="59"/>
      <c r="G50" s="59"/>
      <c r="H50" s="59"/>
      <c r="I50" s="59"/>
      <c r="J50" s="59"/>
      <c r="K50" s="59"/>
      <c r="L50" s="59"/>
      <c r="M50" s="59"/>
      <c r="O50" s="67" t="s">
        <v>136</v>
      </c>
      <c r="P50" s="67"/>
      <c r="Q50" s="67"/>
      <c r="R50" s="67"/>
      <c r="S50" s="67"/>
      <c r="T50" s="67"/>
      <c r="U50" s="67"/>
      <c r="V50" s="67"/>
      <c r="W50" s="67"/>
      <c r="X50" s="67"/>
      <c r="Y50" s="67"/>
      <c r="Z50" s="67"/>
      <c r="AA50" s="67"/>
      <c r="AB50" s="67"/>
      <c r="AD50" s="59" t="s">
        <v>137</v>
      </c>
      <c r="AE50" s="59"/>
      <c r="AG50" s="67" t="s">
        <v>135</v>
      </c>
      <c r="AH50" s="67"/>
      <c r="AI50" s="67"/>
      <c r="AJ50" s="67"/>
      <c r="AK50" s="67"/>
      <c r="AL50" s="67"/>
      <c r="AN50" s="59" t="s">
        <v>137</v>
      </c>
      <c r="AO50" s="59"/>
      <c r="AP50" s="59"/>
      <c r="AQ50" s="59"/>
      <c r="AR50" s="59"/>
      <c r="AS50" s="59"/>
      <c r="AT50" s="59"/>
      <c r="AU50" s="59"/>
      <c r="AV50" s="59"/>
      <c r="AW50" s="59"/>
      <c r="AX50" s="59"/>
      <c r="AY50" s="59"/>
      <c r="BA50" s="67" t="s">
        <v>28</v>
      </c>
      <c r="BB50" s="67"/>
    </row>
    <row r="52" spans="1:54" ht="182.25" customHeight="1" x14ac:dyDescent="0.35">
      <c r="BA52" s="61" t="s">
        <v>140</v>
      </c>
      <c r="BB52" s="61"/>
    </row>
  </sheetData>
  <mergeCells count="34">
    <mergeCell ref="Y1:Z1"/>
    <mergeCell ref="A1:B1"/>
    <mergeCell ref="D1:E1"/>
    <mergeCell ref="F1:G1"/>
    <mergeCell ref="H1:I1"/>
    <mergeCell ref="J1:K1"/>
    <mergeCell ref="L1:M1"/>
    <mergeCell ref="O1:P1"/>
    <mergeCell ref="Q1:R1"/>
    <mergeCell ref="S1:T1"/>
    <mergeCell ref="U1:V1"/>
    <mergeCell ref="W1:X1"/>
    <mergeCell ref="BA1:BB1"/>
    <mergeCell ref="AA1:AB1"/>
    <mergeCell ref="AD1:AE1"/>
    <mergeCell ref="AG1:AH1"/>
    <mergeCell ref="AI1:AJ1"/>
    <mergeCell ref="AK1:AL1"/>
    <mergeCell ref="AN1:AO1"/>
    <mergeCell ref="AP1:AQ1"/>
    <mergeCell ref="AR1:AS1"/>
    <mergeCell ref="AT1:AU1"/>
    <mergeCell ref="AV1:AW1"/>
    <mergeCell ref="AX1:AY1"/>
    <mergeCell ref="A50:B50"/>
    <mergeCell ref="D50:M50"/>
    <mergeCell ref="O50:AB50"/>
    <mergeCell ref="AD50:AE50"/>
    <mergeCell ref="AG50:AL50"/>
    <mergeCell ref="AN50:AY50"/>
    <mergeCell ref="BA50:BB50"/>
    <mergeCell ref="BA52:BB52"/>
    <mergeCell ref="D49:M49"/>
    <mergeCell ref="AG49:AL49"/>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29535-FEF3-45F0-8A22-F7741A343589}">
  <dimension ref="A1:M42"/>
  <sheetViews>
    <sheetView topLeftCell="A25" workbookViewId="0">
      <selection activeCell="K15" sqref="K15"/>
    </sheetView>
  </sheetViews>
  <sheetFormatPr defaultColWidth="12.453125" defaultRowHeight="14.5" x14ac:dyDescent="0.35"/>
  <cols>
    <col min="1" max="16384" width="12.453125" style="1"/>
  </cols>
  <sheetData>
    <row r="1" spans="1:13" ht="30" customHeight="1" x14ac:dyDescent="0.35">
      <c r="A1" s="60" t="s">
        <v>75</v>
      </c>
      <c r="B1" s="60"/>
      <c r="D1" s="59" t="s">
        <v>99</v>
      </c>
      <c r="E1" s="59"/>
      <c r="F1" s="10"/>
      <c r="G1" s="59" t="s">
        <v>100</v>
      </c>
      <c r="H1" s="59"/>
      <c r="J1" s="60" t="s">
        <v>101</v>
      </c>
      <c r="K1" s="60"/>
      <c r="L1" s="10"/>
    </row>
    <row r="3" spans="1:13" ht="29" x14ac:dyDescent="0.35">
      <c r="A3" s="2" t="s">
        <v>13</v>
      </c>
      <c r="B3" s="2" t="s">
        <v>16</v>
      </c>
      <c r="C3" s="2"/>
      <c r="D3" s="2" t="s">
        <v>13</v>
      </c>
      <c r="E3" s="2" t="s">
        <v>16</v>
      </c>
      <c r="F3" s="2"/>
      <c r="G3" s="2" t="s">
        <v>13</v>
      </c>
      <c r="H3" s="2" t="s">
        <v>16</v>
      </c>
      <c r="J3" s="2" t="s">
        <v>13</v>
      </c>
      <c r="K3" s="2" t="s">
        <v>16</v>
      </c>
      <c r="L3" s="2"/>
    </row>
    <row r="4" spans="1:13" x14ac:dyDescent="0.35">
      <c r="A4" s="1">
        <v>20</v>
      </c>
      <c r="B4" s="6">
        <v>22.6382660687593</v>
      </c>
      <c r="C4" s="6"/>
      <c r="D4">
        <v>21.830283307553799</v>
      </c>
      <c r="E4">
        <v>18.8013212154953</v>
      </c>
      <c r="F4"/>
      <c r="G4">
        <v>14.314363579143301</v>
      </c>
      <c r="H4">
        <v>23.998083032252701</v>
      </c>
      <c r="J4">
        <v>13.864057906965799</v>
      </c>
      <c r="K4">
        <v>23.723221998065799</v>
      </c>
      <c r="L4"/>
    </row>
    <row r="5" spans="1:13" x14ac:dyDescent="0.35">
      <c r="A5" s="1">
        <v>50</v>
      </c>
      <c r="B5" s="6">
        <v>21.330343796711499</v>
      </c>
      <c r="C5" s="6"/>
      <c r="D5">
        <v>21.0438386800855</v>
      </c>
      <c r="E5">
        <v>17.399352018986001</v>
      </c>
      <c r="F5"/>
      <c r="G5">
        <v>17.657004345700798</v>
      </c>
      <c r="H5">
        <v>20.8636685826778</v>
      </c>
      <c r="J5">
        <v>16.239796977427801</v>
      </c>
      <c r="K5">
        <v>20.533938651292701</v>
      </c>
      <c r="L5"/>
    </row>
    <row r="6" spans="1:13" x14ac:dyDescent="0.35">
      <c r="A6" s="1">
        <v>100</v>
      </c>
      <c r="B6" s="6">
        <v>19.686098654708498</v>
      </c>
      <c r="C6" s="6"/>
      <c r="D6">
        <v>353.85454959388801</v>
      </c>
      <c r="E6">
        <v>12.989006132575</v>
      </c>
      <c r="F6"/>
      <c r="G6">
        <v>350.15367308812603</v>
      </c>
      <c r="H6">
        <v>15.1612634768859</v>
      </c>
      <c r="J6">
        <v>347.19036044541798</v>
      </c>
      <c r="K6">
        <v>15.4640181136234</v>
      </c>
      <c r="L6"/>
      <c r="M6" s="10"/>
    </row>
    <row r="7" spans="1:13" x14ac:dyDescent="0.35">
      <c r="A7" s="1">
        <v>150</v>
      </c>
      <c r="B7" s="6">
        <v>18.1913303437967</v>
      </c>
      <c r="C7" s="6"/>
      <c r="D7">
        <v>447.82447118378502</v>
      </c>
      <c r="E7">
        <v>16.9641888614991</v>
      </c>
      <c r="F7"/>
      <c r="G7">
        <v>449.049168692205</v>
      </c>
      <c r="H7">
        <v>15.094628759681701</v>
      </c>
      <c r="J7">
        <v>443.35757283568699</v>
      </c>
      <c r="K7">
        <v>24.854749517170902</v>
      </c>
      <c r="L7"/>
      <c r="M7" s="10"/>
    </row>
    <row r="8" spans="1:13" x14ac:dyDescent="0.35">
      <c r="A8" s="1">
        <v>200</v>
      </c>
      <c r="B8" s="6">
        <v>17.443946188340799</v>
      </c>
      <c r="C8" s="6"/>
      <c r="D8">
        <v>596.78893553765499</v>
      </c>
      <c r="E8">
        <v>21.3177718406621</v>
      </c>
      <c r="F8"/>
      <c r="G8">
        <v>502.21771358550399</v>
      </c>
      <c r="H8">
        <v>18.194893634117399</v>
      </c>
      <c r="J8">
        <v>498.03807342828298</v>
      </c>
      <c r="K8">
        <v>23.9410905480289</v>
      </c>
      <c r="L8"/>
      <c r="M8" s="10"/>
    </row>
    <row r="9" spans="1:13" x14ac:dyDescent="0.35">
      <c r="A9" s="1">
        <v>250</v>
      </c>
      <c r="B9" s="6">
        <v>17.219730941704</v>
      </c>
      <c r="C9" s="6"/>
      <c r="D9">
        <v>646.64329764367903</v>
      </c>
      <c r="E9">
        <v>23.703650560885201</v>
      </c>
      <c r="F9"/>
      <c r="G9">
        <v>645.06136879532403</v>
      </c>
      <c r="H9">
        <v>28.239919418481499</v>
      </c>
      <c r="J9">
        <v>543.64717462485703</v>
      </c>
      <c r="K9">
        <v>21.653929927367599</v>
      </c>
      <c r="L9"/>
      <c r="M9" s="10"/>
    </row>
    <row r="10" spans="1:13" x14ac:dyDescent="0.35">
      <c r="A10" s="1">
        <v>300</v>
      </c>
      <c r="B10" s="6">
        <v>17.219730941704</v>
      </c>
      <c r="C10" s="6"/>
      <c r="G10">
        <v>693.29496528126504</v>
      </c>
      <c r="H10">
        <v>28.1792537026462</v>
      </c>
      <c r="J10">
        <v>643.45901716183596</v>
      </c>
      <c r="K10">
        <v>25.655915768207599</v>
      </c>
      <c r="L10"/>
      <c r="M10" s="10"/>
    </row>
    <row r="11" spans="1:13" x14ac:dyDescent="0.35">
      <c r="A11" s="1">
        <v>350</v>
      </c>
      <c r="B11" s="6">
        <v>17.668161434977499</v>
      </c>
      <c r="C11" s="6"/>
      <c r="J11"/>
      <c r="K11"/>
      <c r="L11"/>
      <c r="M11" s="10"/>
    </row>
    <row r="12" spans="1:13" x14ac:dyDescent="0.35">
      <c r="A12" s="1">
        <v>400</v>
      </c>
      <c r="B12" s="6">
        <v>18.452914798206201</v>
      </c>
      <c r="C12" s="6"/>
      <c r="J12" s="10"/>
      <c r="K12" s="10"/>
      <c r="L12" s="10"/>
      <c r="M12" s="10"/>
    </row>
    <row r="13" spans="1:13" x14ac:dyDescent="0.35">
      <c r="A13" s="1">
        <v>450</v>
      </c>
      <c r="B13" s="6">
        <v>19.8729446935724</v>
      </c>
      <c r="C13" s="6"/>
      <c r="J13" s="10"/>
      <c r="K13" s="10"/>
      <c r="L13" s="10"/>
      <c r="M13" s="10"/>
    </row>
    <row r="14" spans="1:13" x14ac:dyDescent="0.35">
      <c r="A14" s="1">
        <v>500</v>
      </c>
      <c r="B14" s="6">
        <v>21.479820627802599</v>
      </c>
      <c r="C14" s="6"/>
      <c r="J14" s="10"/>
      <c r="K14" s="10"/>
      <c r="L14" s="10"/>
      <c r="M14" s="10"/>
    </row>
    <row r="15" spans="1:13" x14ac:dyDescent="0.35">
      <c r="A15" s="1">
        <v>550</v>
      </c>
      <c r="B15" s="6">
        <v>23.609865470852</v>
      </c>
      <c r="C15" s="6"/>
      <c r="J15" s="10"/>
      <c r="K15" s="10"/>
      <c r="L15" s="10"/>
      <c r="M15" s="10"/>
    </row>
    <row r="16" spans="1:13" x14ac:dyDescent="0.35">
      <c r="A16" s="1">
        <v>600</v>
      </c>
      <c r="B16" s="6">
        <v>26.2630792227204</v>
      </c>
      <c r="C16" s="6"/>
    </row>
    <row r="17" spans="1:3" x14ac:dyDescent="0.35">
      <c r="A17" s="1">
        <v>650</v>
      </c>
      <c r="B17" s="6">
        <v>28.654708520179302</v>
      </c>
      <c r="C17" s="6"/>
    </row>
    <row r="18" spans="1:3" x14ac:dyDescent="0.35">
      <c r="A18" s="1">
        <v>700</v>
      </c>
      <c r="B18" s="6">
        <v>32.242152466367699</v>
      </c>
      <c r="C18" s="6"/>
    </row>
    <row r="41" spans="1:13" ht="84.75" customHeight="1" x14ac:dyDescent="0.35">
      <c r="A41" s="59" t="s">
        <v>17</v>
      </c>
      <c r="B41" s="59"/>
      <c r="C41" s="11"/>
      <c r="D41" s="60" t="s">
        <v>52</v>
      </c>
      <c r="E41" s="60"/>
      <c r="F41" s="60"/>
      <c r="G41" s="60"/>
      <c r="H41" s="60"/>
      <c r="I41" s="60"/>
      <c r="J41" s="60"/>
      <c r="K41" s="60"/>
      <c r="L41" s="60"/>
      <c r="M41" s="60"/>
    </row>
    <row r="42" spans="1:13" ht="30" customHeight="1" x14ac:dyDescent="0.35">
      <c r="A42" s="70" t="s">
        <v>75</v>
      </c>
      <c r="B42" s="70"/>
      <c r="C42" s="7"/>
      <c r="G42" s="17" t="s">
        <v>98</v>
      </c>
    </row>
  </sheetData>
  <mergeCells count="7">
    <mergeCell ref="A42:B42"/>
    <mergeCell ref="D41:M41"/>
    <mergeCell ref="A1:B1"/>
    <mergeCell ref="D1:E1"/>
    <mergeCell ref="G1:H1"/>
    <mergeCell ref="J1:K1"/>
    <mergeCell ref="A41:B41"/>
  </mergeCells>
  <hyperlinks>
    <hyperlink ref="A42" r:id="rId1" display="Chun ARAA vs Eurofer" xr:uid="{5F01B36E-FFD1-438F-9512-D46CEB7C98A2}"/>
    <hyperlink ref="G42" r:id="rId2" xr:uid="{5E49D1C0-6F44-4A40-82FF-004590971E7E}"/>
    <hyperlink ref="A42:B42" r:id="rId3" display="Chun2015" xr:uid="{29250D52-5BA7-44A4-95A6-C9B4004B11B9}"/>
  </hyperlinks>
  <pageMargins left="0.7" right="0.7" top="0.75" bottom="0.75" header="0.3" footer="0.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9482C-25C3-4E5E-9022-812429FF91AC}">
  <dimension ref="A1:BA50"/>
  <sheetViews>
    <sheetView topLeftCell="A3" zoomScale="90" zoomScaleNormal="90" workbookViewId="0">
      <selection activeCell="M3" sqref="M3"/>
    </sheetView>
  </sheetViews>
  <sheetFormatPr defaultColWidth="12.54296875" defaultRowHeight="14.5" x14ac:dyDescent="0.35"/>
  <cols>
    <col min="1" max="1" width="5.7265625" style="33" bestFit="1" customWidth="1"/>
    <col min="2" max="2" width="10.1796875" style="33" bestFit="1" customWidth="1"/>
    <col min="3" max="3" width="5.7265625" style="33" bestFit="1" customWidth="1"/>
    <col min="4" max="4" width="10.1796875" style="33" bestFit="1" customWidth="1"/>
    <col min="5" max="5" width="5.7265625" style="33" bestFit="1" customWidth="1"/>
    <col min="6" max="6" width="10.1796875" style="33" bestFit="1" customWidth="1"/>
    <col min="7" max="7" width="5.7265625" style="33" bestFit="1" customWidth="1"/>
    <col min="8" max="8" width="10.1796875" style="33" bestFit="1" customWidth="1"/>
    <col min="9" max="9" width="5.7265625" style="33" bestFit="1" customWidth="1"/>
    <col min="10" max="10" width="10.1796875" style="33" bestFit="1" customWidth="1"/>
    <col min="11" max="11" width="5.7265625" style="33" bestFit="1" customWidth="1"/>
    <col min="12" max="12" width="10.1796875" style="33" bestFit="1" customWidth="1"/>
    <col min="13" max="13" width="5.7265625" style="33" bestFit="1" customWidth="1"/>
    <col min="14" max="14" width="12.26953125" style="33" bestFit="1" customWidth="1"/>
    <col min="15" max="15" width="5.7265625" style="33" bestFit="1" customWidth="1"/>
    <col min="16" max="16" width="10.1796875" style="33" bestFit="1" customWidth="1"/>
    <col min="17" max="17" width="3.7265625" style="1" customWidth="1"/>
    <col min="18" max="18" width="5.7265625" style="1" bestFit="1" customWidth="1"/>
    <col min="19" max="19" width="12" style="1" customWidth="1"/>
    <col min="20" max="20" width="3.7265625" style="1" customWidth="1"/>
    <col min="21" max="21" width="10" style="33" customWidth="1"/>
    <col min="22" max="22" width="11.54296875" style="33" customWidth="1"/>
    <col min="23" max="23" width="3.7265625" style="1" customWidth="1"/>
    <col min="24" max="24" width="6" style="1" bestFit="1" customWidth="1"/>
    <col min="25" max="25" width="10.453125" style="1" bestFit="1" customWidth="1"/>
    <col min="26" max="26" width="6" style="1" bestFit="1" customWidth="1"/>
    <col min="27" max="27" width="10.453125" style="1" bestFit="1" customWidth="1"/>
    <col min="28" max="28" width="6" style="1" bestFit="1" customWidth="1"/>
    <col min="29" max="29" width="10.453125" style="1" bestFit="1" customWidth="1"/>
    <col min="30" max="30" width="6" style="1" bestFit="1" customWidth="1"/>
    <col min="31" max="31" width="10.453125" style="1" bestFit="1" customWidth="1"/>
    <col min="32" max="32" width="6" style="1" bestFit="1" customWidth="1"/>
    <col min="33" max="33" width="10.453125" style="1" bestFit="1" customWidth="1"/>
    <col min="34" max="34" width="3.7265625" style="34" customWidth="1"/>
    <col min="35" max="35" width="8.7265625" style="33" customWidth="1"/>
    <col min="36" max="36" width="10.26953125" style="33" customWidth="1"/>
    <col min="37" max="37" width="8.7265625" style="33" customWidth="1"/>
    <col min="38" max="38" width="9.81640625" style="33" customWidth="1"/>
    <col min="39" max="39" width="8.7265625" style="33" customWidth="1"/>
    <col min="40" max="40" width="10.26953125" style="33" customWidth="1"/>
    <col min="41" max="41" width="3.7265625" style="1" customWidth="1"/>
    <col min="42" max="42" width="5.7265625" style="1" bestFit="1" customWidth="1"/>
    <col min="43" max="43" width="10" style="1" bestFit="1" customWidth="1"/>
    <col min="44" max="44" width="5.7265625" style="1" bestFit="1" customWidth="1"/>
    <col min="45" max="45" width="10" style="1" bestFit="1" customWidth="1"/>
    <col min="46" max="46" width="5.7265625" style="1" bestFit="1" customWidth="1"/>
    <col min="47" max="47" width="10.7265625" style="1" customWidth="1"/>
    <col min="48" max="48" width="5.7265625" style="1" bestFit="1" customWidth="1"/>
    <col min="49" max="49" width="10" style="1" bestFit="1" customWidth="1"/>
    <col min="50" max="50" width="5.7265625" style="1" customWidth="1"/>
    <col min="51" max="51" width="10" style="1" bestFit="1" customWidth="1"/>
    <col min="52" max="52" width="5.7265625" style="1" customWidth="1"/>
    <col min="53" max="53" width="10" style="1" bestFit="1" customWidth="1"/>
    <col min="54" max="16384" width="12.54296875" style="1"/>
  </cols>
  <sheetData>
    <row r="1" spans="1:53" ht="73.900000000000006" customHeight="1" x14ac:dyDescent="0.35">
      <c r="A1" s="67" t="s">
        <v>145</v>
      </c>
      <c r="B1" s="67"/>
      <c r="C1" s="67" t="s">
        <v>146</v>
      </c>
      <c r="D1" s="67"/>
      <c r="E1" s="67" t="s">
        <v>147</v>
      </c>
      <c r="F1" s="67"/>
      <c r="G1" s="67" t="s">
        <v>148</v>
      </c>
      <c r="H1" s="67"/>
      <c r="I1" s="67" t="s">
        <v>149</v>
      </c>
      <c r="J1" s="67"/>
      <c r="K1" s="67" t="s">
        <v>150</v>
      </c>
      <c r="L1" s="67"/>
      <c r="M1" s="67" t="s">
        <v>151</v>
      </c>
      <c r="N1" s="67"/>
      <c r="O1" s="67" t="s">
        <v>152</v>
      </c>
      <c r="P1" s="67"/>
      <c r="R1" s="65" t="s">
        <v>123</v>
      </c>
      <c r="S1" s="65"/>
      <c r="T1" s="18"/>
      <c r="U1" s="67" t="s">
        <v>141</v>
      </c>
      <c r="V1" s="67"/>
      <c r="W1" s="2"/>
      <c r="X1" s="59" t="s">
        <v>110</v>
      </c>
      <c r="Y1" s="59"/>
      <c r="Z1" s="59" t="s">
        <v>153</v>
      </c>
      <c r="AA1" s="59"/>
      <c r="AB1" s="59" t="s">
        <v>112</v>
      </c>
      <c r="AC1" s="59"/>
      <c r="AD1" s="59" t="s">
        <v>154</v>
      </c>
      <c r="AE1" s="59"/>
      <c r="AF1" s="59" t="s">
        <v>155</v>
      </c>
      <c r="AG1" s="59"/>
      <c r="AH1" s="31"/>
      <c r="AI1" s="67" t="s">
        <v>156</v>
      </c>
      <c r="AJ1" s="67"/>
      <c r="AK1" s="67" t="s">
        <v>157</v>
      </c>
      <c r="AL1" s="67"/>
      <c r="AM1" s="67" t="s">
        <v>158</v>
      </c>
      <c r="AN1" s="67"/>
      <c r="AO1" s="18"/>
      <c r="AP1" s="65" t="s">
        <v>127</v>
      </c>
      <c r="AQ1" s="65"/>
      <c r="AR1" s="65" t="s">
        <v>128</v>
      </c>
      <c r="AS1" s="65"/>
      <c r="AT1" s="65" t="s">
        <v>129</v>
      </c>
      <c r="AU1" s="65"/>
      <c r="AV1" s="65" t="s">
        <v>130</v>
      </c>
      <c r="AW1" s="65"/>
      <c r="AX1" s="65" t="s">
        <v>131</v>
      </c>
      <c r="AY1" s="65"/>
      <c r="AZ1" s="65" t="s">
        <v>132</v>
      </c>
      <c r="BA1" s="65"/>
    </row>
    <row r="3" spans="1:53" s="2" customFormat="1" ht="43.5" x14ac:dyDescent="0.35">
      <c r="A3" s="25" t="s">
        <v>159</v>
      </c>
      <c r="B3" s="25" t="s">
        <v>160</v>
      </c>
      <c r="C3" s="25" t="s">
        <v>159</v>
      </c>
      <c r="D3" s="25" t="s">
        <v>160</v>
      </c>
      <c r="E3" s="25" t="s">
        <v>159</v>
      </c>
      <c r="F3" s="25" t="s">
        <v>160</v>
      </c>
      <c r="G3" s="25" t="s">
        <v>159</v>
      </c>
      <c r="H3" s="25" t="s">
        <v>160</v>
      </c>
      <c r="I3" s="25" t="s">
        <v>159</v>
      </c>
      <c r="J3" s="25" t="s">
        <v>160</v>
      </c>
      <c r="K3" s="25" t="s">
        <v>159</v>
      </c>
      <c r="L3" s="25" t="s">
        <v>160</v>
      </c>
      <c r="M3" s="25" t="s">
        <v>159</v>
      </c>
      <c r="N3" s="25" t="s">
        <v>160</v>
      </c>
      <c r="O3" s="25" t="s">
        <v>159</v>
      </c>
      <c r="P3" s="25" t="s">
        <v>160</v>
      </c>
      <c r="Q3" s="24"/>
      <c r="R3" s="24" t="s">
        <v>66</v>
      </c>
      <c r="S3" s="24" t="s">
        <v>160</v>
      </c>
      <c r="T3" s="24"/>
      <c r="U3" s="25" t="s">
        <v>66</v>
      </c>
      <c r="V3" s="25" t="s">
        <v>160</v>
      </c>
      <c r="W3" s="24"/>
      <c r="X3" s="24" t="s">
        <v>66</v>
      </c>
      <c r="Y3" s="24" t="s">
        <v>160</v>
      </c>
      <c r="Z3" s="24" t="s">
        <v>66</v>
      </c>
      <c r="AA3" s="24" t="s">
        <v>160</v>
      </c>
      <c r="AB3" s="24" t="s">
        <v>66</v>
      </c>
      <c r="AC3" s="24" t="s">
        <v>160</v>
      </c>
      <c r="AD3" s="24" t="s">
        <v>66</v>
      </c>
      <c r="AE3" s="24" t="s">
        <v>160</v>
      </c>
      <c r="AF3" s="24" t="s">
        <v>66</v>
      </c>
      <c r="AG3" s="24" t="s">
        <v>160</v>
      </c>
      <c r="AH3" s="26"/>
      <c r="AI3" s="25" t="s">
        <v>66</v>
      </c>
      <c r="AJ3" s="25" t="s">
        <v>160</v>
      </c>
      <c r="AK3" s="25" t="s">
        <v>66</v>
      </c>
      <c r="AL3" s="25" t="s">
        <v>160</v>
      </c>
      <c r="AM3" s="25" t="s">
        <v>66</v>
      </c>
      <c r="AN3" s="25" t="s">
        <v>160</v>
      </c>
      <c r="AO3" s="24"/>
      <c r="AP3" s="24" t="s">
        <v>66</v>
      </c>
      <c r="AQ3" s="24" t="s">
        <v>160</v>
      </c>
      <c r="AR3" s="24" t="s">
        <v>66</v>
      </c>
      <c r="AS3" s="24" t="s">
        <v>160</v>
      </c>
      <c r="AT3" s="24" t="s">
        <v>66</v>
      </c>
      <c r="AU3" s="24" t="s">
        <v>160</v>
      </c>
      <c r="AV3" s="24" t="s">
        <v>66</v>
      </c>
      <c r="AW3" s="24" t="s">
        <v>160</v>
      </c>
      <c r="AX3" s="24" t="s">
        <v>66</v>
      </c>
      <c r="AY3" s="24" t="s">
        <v>160</v>
      </c>
      <c r="AZ3" s="24" t="s">
        <v>66</v>
      </c>
      <c r="BA3" s="24" t="s">
        <v>160</v>
      </c>
    </row>
    <row r="4" spans="1:53" x14ac:dyDescent="0.35">
      <c r="A4" s="27">
        <v>20.8445642407906</v>
      </c>
      <c r="B4" s="27">
        <v>25.1120331950207</v>
      </c>
      <c r="C4" s="27">
        <v>20.125786163522001</v>
      </c>
      <c r="D4" s="27">
        <v>19.7676348547717</v>
      </c>
      <c r="E4" s="27">
        <v>20.125786163522001</v>
      </c>
      <c r="F4" s="27">
        <v>24.713692946058</v>
      </c>
      <c r="G4" s="27">
        <v>23.0008984725965</v>
      </c>
      <c r="H4" s="27">
        <v>23.253112033194999</v>
      </c>
      <c r="I4" s="27">
        <v>25.876010781671098</v>
      </c>
      <c r="J4" s="27">
        <v>23.319502074688799</v>
      </c>
      <c r="K4" s="27">
        <v>23.719676549865198</v>
      </c>
      <c r="L4" s="27">
        <v>17.9419087136929</v>
      </c>
      <c r="M4" s="27">
        <v>26.5947888589398</v>
      </c>
      <c r="N4" s="27">
        <v>21.958506224066301</v>
      </c>
      <c r="O4" s="27">
        <v>25.876010781671098</v>
      </c>
      <c r="P4" s="27">
        <v>20.796680497925301</v>
      </c>
      <c r="R4" s="28">
        <v>19.889284244237199</v>
      </c>
      <c r="S4" s="28">
        <v>19.0594445455346</v>
      </c>
      <c r="T4" s="28"/>
      <c r="U4" s="27">
        <v>24.111705085723401</v>
      </c>
      <c r="V4" s="27">
        <v>21.580919948095801</v>
      </c>
      <c r="W4" s="28"/>
      <c r="X4" s="28" t="s">
        <v>161</v>
      </c>
      <c r="Y4" s="28">
        <v>21.4</v>
      </c>
      <c r="Z4" s="28" t="s">
        <v>161</v>
      </c>
      <c r="AA4" s="28">
        <v>23.2</v>
      </c>
      <c r="AB4" s="28" t="s">
        <v>161</v>
      </c>
      <c r="AC4" s="28">
        <v>20.8</v>
      </c>
      <c r="AD4" s="28" t="s">
        <v>161</v>
      </c>
      <c r="AE4" s="28">
        <v>23</v>
      </c>
      <c r="AF4" s="28" t="s">
        <v>161</v>
      </c>
      <c r="AG4" s="28">
        <v>24</v>
      </c>
      <c r="AH4" s="32"/>
      <c r="AI4" s="27" t="s">
        <v>161</v>
      </c>
      <c r="AJ4" s="27">
        <v>21.4</v>
      </c>
      <c r="AK4" s="27" t="s">
        <v>161</v>
      </c>
      <c r="AL4" s="27">
        <v>22.2</v>
      </c>
      <c r="AM4" s="27" t="s">
        <v>161</v>
      </c>
      <c r="AN4" s="27">
        <v>22</v>
      </c>
      <c r="AO4" s="28"/>
      <c r="AP4" s="28">
        <v>19.889284244237199</v>
      </c>
      <c r="AQ4" s="28">
        <v>20.606677524429902</v>
      </c>
      <c r="AR4" s="28">
        <v>19.889284244237199</v>
      </c>
      <c r="AS4" s="28">
        <v>19.6294775847891</v>
      </c>
      <c r="AT4" s="28">
        <v>20.209980761910899</v>
      </c>
      <c r="AU4" s="28">
        <v>23.316582914572798</v>
      </c>
      <c r="AV4" s="28">
        <v>20.209980761910899</v>
      </c>
      <c r="AW4" s="28">
        <v>22.814070351758701</v>
      </c>
      <c r="AX4" s="28">
        <v>20.209980761910899</v>
      </c>
      <c r="AY4" s="28">
        <v>21.675041620455701</v>
      </c>
      <c r="AZ4" s="28">
        <v>20.209980761910899</v>
      </c>
      <c r="BA4" s="28">
        <v>30.5527626689355</v>
      </c>
    </row>
    <row r="5" spans="1:53" x14ac:dyDescent="0.35">
      <c r="A5" s="27">
        <v>200.53908355795099</v>
      </c>
      <c r="B5" s="27">
        <v>19.634854771784202</v>
      </c>
      <c r="C5" s="27">
        <v>23.719676549865198</v>
      </c>
      <c r="D5" s="27">
        <v>17.576763485477102</v>
      </c>
      <c r="E5" s="27">
        <v>20.125786163522001</v>
      </c>
      <c r="F5" s="27">
        <v>24.016597510373401</v>
      </c>
      <c r="G5" s="27">
        <v>25.876010781671098</v>
      </c>
      <c r="H5" s="27">
        <v>18.705394190871299</v>
      </c>
      <c r="I5" s="27">
        <v>26.5947888589398</v>
      </c>
      <c r="J5" s="27">
        <v>24.680497925311201</v>
      </c>
      <c r="K5" s="27">
        <v>23.719676549865198</v>
      </c>
      <c r="L5" s="27">
        <v>19.070539419087101</v>
      </c>
      <c r="M5" s="27">
        <v>26.5947888589398</v>
      </c>
      <c r="N5" s="27">
        <v>21.5601659751037</v>
      </c>
      <c r="O5" s="27">
        <v>299.01168014375497</v>
      </c>
      <c r="P5" s="27">
        <v>15.850622406638999</v>
      </c>
      <c r="R5" s="28">
        <v>350.09187262827902</v>
      </c>
      <c r="S5" s="28">
        <v>13.5276372708267</v>
      </c>
      <c r="T5" s="28"/>
      <c r="U5" s="27">
        <v>302.58466166365099</v>
      </c>
      <c r="V5" s="27">
        <v>17.493526430518202</v>
      </c>
      <c r="W5" s="28"/>
      <c r="X5" s="28">
        <v>300</v>
      </c>
      <c r="Y5" s="28">
        <v>17.5</v>
      </c>
      <c r="Z5" s="28">
        <v>300</v>
      </c>
      <c r="AA5" s="28">
        <v>16.399999999999999</v>
      </c>
      <c r="AB5" s="28">
        <v>300</v>
      </c>
      <c r="AC5" s="28">
        <v>16.8</v>
      </c>
      <c r="AD5" s="28">
        <v>300</v>
      </c>
      <c r="AE5" s="28">
        <v>20.5</v>
      </c>
      <c r="AF5" s="28">
        <v>300</v>
      </c>
      <c r="AG5" s="28">
        <v>21.1</v>
      </c>
      <c r="AH5" s="32"/>
      <c r="AI5" s="27">
        <v>300</v>
      </c>
      <c r="AJ5" s="27">
        <v>17.3</v>
      </c>
      <c r="AK5" s="27">
        <v>400</v>
      </c>
      <c r="AL5" s="27">
        <v>18</v>
      </c>
      <c r="AM5" s="27">
        <v>300</v>
      </c>
      <c r="AN5" s="27">
        <v>16.8</v>
      </c>
      <c r="AO5" s="28"/>
      <c r="AP5" s="28">
        <v>349.87083368750302</v>
      </c>
      <c r="AQ5" s="28">
        <v>15.313516206772301</v>
      </c>
      <c r="AR5" s="28">
        <v>19.889284244237199</v>
      </c>
      <c r="AS5" s="28">
        <v>18.5437016689039</v>
      </c>
      <c r="AT5" s="28">
        <v>350</v>
      </c>
      <c r="AU5" s="28">
        <v>15.644890099913599</v>
      </c>
      <c r="AV5" s="28">
        <v>350</v>
      </c>
      <c r="AW5" s="28">
        <v>15.778894472361801</v>
      </c>
      <c r="AX5" s="28">
        <v>20.209980761910899</v>
      </c>
      <c r="AY5" s="28">
        <v>21.4405347354448</v>
      </c>
      <c r="AZ5" s="28">
        <v>20.209980761910899</v>
      </c>
      <c r="BA5" s="28">
        <v>29.447235030744501</v>
      </c>
    </row>
    <row r="6" spans="1:53" x14ac:dyDescent="0.35">
      <c r="A6" s="27">
        <v>399.64061096136498</v>
      </c>
      <c r="B6" s="27">
        <v>17.8755186721991</v>
      </c>
      <c r="C6" s="27">
        <v>23.719676549865198</v>
      </c>
      <c r="D6" s="27">
        <v>18.904564315352602</v>
      </c>
      <c r="E6" s="27">
        <v>25.876010781671098</v>
      </c>
      <c r="F6" s="27">
        <v>21.161825726141</v>
      </c>
      <c r="G6" s="27">
        <v>201.25786163522</v>
      </c>
      <c r="H6" s="27">
        <v>19.8340248962655</v>
      </c>
      <c r="I6" s="27"/>
      <c r="J6" s="27"/>
      <c r="K6" s="27">
        <v>26.5947888589398</v>
      </c>
      <c r="L6" s="27">
        <v>22.356846473029002</v>
      </c>
      <c r="M6" s="27">
        <v>299.01168014375497</v>
      </c>
      <c r="N6" s="27">
        <v>17.0456431535269</v>
      </c>
      <c r="O6" s="27">
        <v>600.17969451931697</v>
      </c>
      <c r="P6" s="27">
        <v>33.1120331950207</v>
      </c>
      <c r="R6" s="28">
        <v>400.15909841776403</v>
      </c>
      <c r="S6" s="28">
        <v>17.003257328990198</v>
      </c>
      <c r="T6" s="28"/>
      <c r="U6" s="27">
        <v>402.89752254581902</v>
      </c>
      <c r="V6" s="27">
        <v>18.010247583166901</v>
      </c>
      <c r="W6" s="28"/>
      <c r="X6" s="28">
        <v>400</v>
      </c>
      <c r="Y6" s="28">
        <v>18</v>
      </c>
      <c r="Z6" s="28">
        <v>400</v>
      </c>
      <c r="AA6" s="28">
        <v>16.7</v>
      </c>
      <c r="AB6" s="28">
        <v>400</v>
      </c>
      <c r="AC6" s="28">
        <v>16.8</v>
      </c>
      <c r="AD6" s="28">
        <v>400</v>
      </c>
      <c r="AE6" s="28">
        <v>20.5</v>
      </c>
      <c r="AF6" s="28">
        <v>400</v>
      </c>
      <c r="AG6" s="28">
        <v>20.9</v>
      </c>
      <c r="AH6" s="32"/>
      <c r="AI6" s="27">
        <v>400</v>
      </c>
      <c r="AJ6" s="27">
        <v>17.5</v>
      </c>
      <c r="AK6" s="27">
        <v>500</v>
      </c>
      <c r="AL6" s="27">
        <v>23.4</v>
      </c>
      <c r="AM6" s="27">
        <v>400</v>
      </c>
      <c r="AN6" s="27">
        <v>18.399999999999999</v>
      </c>
      <c r="AO6" s="28"/>
      <c r="AP6" s="28">
        <v>400.04610828609901</v>
      </c>
      <c r="AQ6" s="28">
        <v>14.987783307749501</v>
      </c>
      <c r="AR6" s="28">
        <v>349.87083368750302</v>
      </c>
      <c r="AS6" s="28">
        <v>13.3591192786002</v>
      </c>
      <c r="AT6" s="28">
        <v>450.13123009148501</v>
      </c>
      <c r="AU6" s="28">
        <v>15.402010050251199</v>
      </c>
      <c r="AV6" s="28">
        <v>450.13126163032098</v>
      </c>
      <c r="AW6" s="28">
        <v>24.690116997340201</v>
      </c>
      <c r="AX6" s="28">
        <v>350</v>
      </c>
      <c r="AY6" s="28">
        <v>14.8408707661844</v>
      </c>
      <c r="AZ6" s="28">
        <v>350</v>
      </c>
      <c r="BA6" s="28">
        <v>20.8375208102279</v>
      </c>
    </row>
    <row r="7" spans="1:53" x14ac:dyDescent="0.35">
      <c r="A7" s="27">
        <v>500.269541778975</v>
      </c>
      <c r="B7" s="27">
        <v>24.016597510373401</v>
      </c>
      <c r="C7" s="27">
        <v>23.719676549865198</v>
      </c>
      <c r="D7" s="27">
        <v>20.697095435684599</v>
      </c>
      <c r="E7" s="27">
        <v>200.53908355795099</v>
      </c>
      <c r="F7" s="27">
        <v>18.406639004149302</v>
      </c>
      <c r="G7" s="27">
        <v>399.64061096136498</v>
      </c>
      <c r="H7" s="27">
        <v>16.248962655601598</v>
      </c>
      <c r="I7" s="27"/>
      <c r="J7" s="27"/>
      <c r="K7" s="27">
        <v>26.5947888589398</v>
      </c>
      <c r="L7" s="27">
        <v>22.921161825726099</v>
      </c>
      <c r="M7" s="27">
        <v>299.01168014375497</v>
      </c>
      <c r="N7" s="27">
        <v>16.8796680497925</v>
      </c>
      <c r="O7" s="27">
        <v>600.17969451931697</v>
      </c>
      <c r="P7" s="27">
        <v>43.734439834024897</v>
      </c>
      <c r="R7" s="28">
        <v>450.13123009148501</v>
      </c>
      <c r="S7" s="28">
        <v>16.9849246231155</v>
      </c>
      <c r="T7" s="28"/>
      <c r="U7" s="27">
        <v>503.10208074999002</v>
      </c>
      <c r="V7" s="27">
        <v>22.453583480069302</v>
      </c>
      <c r="W7" s="28"/>
      <c r="X7" s="28">
        <v>500</v>
      </c>
      <c r="Y7" s="28">
        <v>22.4</v>
      </c>
      <c r="Z7" s="28">
        <v>500</v>
      </c>
      <c r="AA7" s="28">
        <v>25</v>
      </c>
      <c r="AB7" s="28">
        <v>500</v>
      </c>
      <c r="AC7" s="28">
        <v>23.5</v>
      </c>
      <c r="AD7" s="28">
        <v>500</v>
      </c>
      <c r="AE7" s="28">
        <v>23.2</v>
      </c>
      <c r="AF7" s="28">
        <v>500</v>
      </c>
      <c r="AG7" s="28">
        <v>25</v>
      </c>
      <c r="AH7" s="32"/>
      <c r="AI7" s="27">
        <v>500</v>
      </c>
      <c r="AJ7" s="27">
        <v>23.8</v>
      </c>
      <c r="AK7" s="27"/>
      <c r="AL7" s="27"/>
      <c r="AM7" s="27">
        <v>500</v>
      </c>
      <c r="AN7" s="27">
        <v>23.2</v>
      </c>
      <c r="AO7" s="28"/>
      <c r="AP7" s="28">
        <v>500.17062548928902</v>
      </c>
      <c r="AQ7" s="28">
        <v>18.1026058631921</v>
      </c>
      <c r="AR7" s="28">
        <v>450.22138288469398</v>
      </c>
      <c r="AS7" s="28">
        <v>16.345004600500001</v>
      </c>
      <c r="AT7" s="28">
        <v>500.08201749305999</v>
      </c>
      <c r="AU7" s="28">
        <v>17.8643216080402</v>
      </c>
      <c r="AV7" s="28">
        <v>500.1968503937</v>
      </c>
      <c r="AW7" s="28">
        <v>24.288106180315602</v>
      </c>
      <c r="AX7" s="28">
        <v>450.13126163032098</v>
      </c>
      <c r="AY7" s="28">
        <v>18.090451494533198</v>
      </c>
      <c r="AZ7" s="28">
        <v>450.13126163032098</v>
      </c>
      <c r="BA7" s="28">
        <v>23.852596187112301</v>
      </c>
    </row>
    <row r="8" spans="1:53" x14ac:dyDescent="0.35">
      <c r="A8" s="27">
        <v>500.269541778975</v>
      </c>
      <c r="B8" s="27">
        <v>24.5477178423236</v>
      </c>
      <c r="C8" s="27">
        <v>25.876010781671098</v>
      </c>
      <c r="D8" s="27">
        <v>23.551867219917</v>
      </c>
      <c r="E8" s="27">
        <v>200.53908355795099</v>
      </c>
      <c r="F8" s="27">
        <v>18.705394190871299</v>
      </c>
      <c r="G8" s="27">
        <v>399.64061096136498</v>
      </c>
      <c r="H8" s="27">
        <v>18.008298755186701</v>
      </c>
      <c r="I8" s="27"/>
      <c r="J8" s="27"/>
      <c r="K8" s="27">
        <v>299.01168014375497</v>
      </c>
      <c r="L8" s="27">
        <v>16.481327800829799</v>
      </c>
      <c r="M8" s="27"/>
      <c r="N8" s="27"/>
      <c r="O8" s="27"/>
      <c r="P8" s="27"/>
      <c r="R8" s="28">
        <v>500.17062548928902</v>
      </c>
      <c r="S8" s="28">
        <v>17.675081433224701</v>
      </c>
      <c r="T8" s="28"/>
      <c r="U8" s="27">
        <v>605.86939670540801</v>
      </c>
      <c r="V8" s="27">
        <v>32.483616177743002</v>
      </c>
      <c r="W8" s="28"/>
      <c r="X8" s="28">
        <v>600</v>
      </c>
      <c r="Y8" s="28">
        <v>32.4</v>
      </c>
      <c r="Z8" s="28">
        <v>600</v>
      </c>
      <c r="AA8" s="28">
        <v>28.4</v>
      </c>
      <c r="AB8" s="28">
        <v>600</v>
      </c>
      <c r="AC8" s="28">
        <v>29.3</v>
      </c>
      <c r="AD8" s="28">
        <v>600</v>
      </c>
      <c r="AE8" s="28">
        <v>29.4</v>
      </c>
      <c r="AF8" s="28">
        <v>600</v>
      </c>
      <c r="AG8" s="28">
        <v>30.2</v>
      </c>
      <c r="AH8" s="32"/>
      <c r="AI8" s="27">
        <v>600</v>
      </c>
      <c r="AJ8" s="27">
        <v>32.700000000000003</v>
      </c>
      <c r="AK8" s="27"/>
      <c r="AL8" s="27"/>
      <c r="AM8" s="27">
        <v>600</v>
      </c>
      <c r="AN8" s="27">
        <v>26.4</v>
      </c>
      <c r="AO8" s="28"/>
      <c r="AP8" s="28">
        <v>550.00687796221803</v>
      </c>
      <c r="AQ8" s="28">
        <v>21.502442996742602</v>
      </c>
      <c r="AR8" s="28">
        <v>499.944614187556</v>
      </c>
      <c r="AS8" s="28">
        <v>16.019271701477201</v>
      </c>
      <c r="AT8" s="28">
        <v>550.03280489463498</v>
      </c>
      <c r="AU8" s="28">
        <v>17.788944723617998</v>
      </c>
      <c r="AV8" s="28">
        <v>550.26252326064196</v>
      </c>
      <c r="AW8" s="28">
        <v>21.340032989655299</v>
      </c>
      <c r="AX8" s="28">
        <v>500.1968503937</v>
      </c>
      <c r="AY8" s="28">
        <v>16.180903755839701</v>
      </c>
      <c r="AZ8" s="28">
        <v>500.1968503937</v>
      </c>
      <c r="BA8" s="28">
        <v>22.8475710614841</v>
      </c>
    </row>
    <row r="9" spans="1:53" x14ac:dyDescent="0.35">
      <c r="A9" s="27"/>
      <c r="B9" s="27"/>
      <c r="C9" s="27">
        <v>25.876010781671098</v>
      </c>
      <c r="D9" s="27">
        <v>23.983402489626499</v>
      </c>
      <c r="E9" s="27">
        <v>298.29290206648699</v>
      </c>
      <c r="F9" s="27">
        <v>17.576763485477102</v>
      </c>
      <c r="G9" s="27">
        <v>500.269541778975</v>
      </c>
      <c r="H9" s="27">
        <v>21.427385892116099</v>
      </c>
      <c r="I9" s="27"/>
      <c r="J9" s="27"/>
      <c r="K9" s="27">
        <v>349.32614555255998</v>
      </c>
      <c r="L9" s="27">
        <v>13.460580912863</v>
      </c>
      <c r="M9" s="27"/>
      <c r="N9" s="27"/>
      <c r="O9" s="27"/>
      <c r="P9" s="27"/>
      <c r="R9" s="28">
        <v>549.89500120868797</v>
      </c>
      <c r="S9" s="28">
        <v>21.628140396808199</v>
      </c>
      <c r="T9" s="28"/>
      <c r="U9" s="27">
        <v>706.55681448968198</v>
      </c>
      <c r="V9" s="27">
        <v>36.124546862812203</v>
      </c>
      <c r="W9" s="28"/>
      <c r="X9" s="28">
        <v>700</v>
      </c>
      <c r="Y9" s="28">
        <v>36</v>
      </c>
      <c r="Z9" s="28"/>
      <c r="AA9" s="28"/>
      <c r="AC9" s="28"/>
      <c r="AD9" s="28"/>
      <c r="AE9" s="28"/>
      <c r="AF9" s="28"/>
      <c r="AG9" s="28"/>
      <c r="AH9" s="32"/>
      <c r="AI9" s="27"/>
      <c r="AJ9" s="27"/>
      <c r="AK9" s="27"/>
      <c r="AL9" s="27"/>
      <c r="AM9" s="27"/>
      <c r="AN9" s="27"/>
      <c r="AO9" s="28"/>
      <c r="AP9" s="28">
        <v>650.01840503374297</v>
      </c>
      <c r="AQ9" s="28">
        <v>22.133550488599301</v>
      </c>
      <c r="AR9" s="28">
        <v>550.11988878615102</v>
      </c>
      <c r="AS9" s="28">
        <v>17.6479361965912</v>
      </c>
      <c r="AT9" s="28">
        <v>649.93437969778404</v>
      </c>
      <c r="AU9" s="28">
        <v>28.165829145728601</v>
      </c>
      <c r="AV9" s="28">
        <v>649.93442174956499</v>
      </c>
      <c r="AW9" s="28">
        <v>25.4702061025341</v>
      </c>
      <c r="AX9" s="28">
        <v>550.26252326064196</v>
      </c>
      <c r="AY9" s="28">
        <v>20.7370171475051</v>
      </c>
      <c r="AZ9" s="28">
        <v>549.89502223457805</v>
      </c>
      <c r="BA9" s="28">
        <v>23.457285818742101</v>
      </c>
    </row>
    <row r="10" spans="1:53" x14ac:dyDescent="0.35">
      <c r="A10" s="27"/>
      <c r="B10" s="27"/>
      <c r="C10" s="27">
        <v>201.25786163522</v>
      </c>
      <c r="D10" s="27">
        <v>19.468879668049698</v>
      </c>
      <c r="E10" s="27">
        <v>399.64061096136498</v>
      </c>
      <c r="F10" s="27">
        <v>16.746887966804898</v>
      </c>
      <c r="G10" s="27">
        <v>500.269541778975</v>
      </c>
      <c r="H10" s="27">
        <v>22.356846473029002</v>
      </c>
      <c r="I10" s="27"/>
      <c r="J10" s="27"/>
      <c r="K10" s="27">
        <v>449.95507637016999</v>
      </c>
      <c r="L10" s="27">
        <v>16.912863070539402</v>
      </c>
      <c r="M10" s="27"/>
      <c r="N10" s="27"/>
      <c r="O10" s="27"/>
      <c r="P10" s="27"/>
      <c r="R10" s="28">
        <v>600.18215256081305</v>
      </c>
      <c r="S10" s="28">
        <v>21.380293159609099</v>
      </c>
      <c r="T10" s="28"/>
      <c r="U10" s="27"/>
      <c r="V10" s="27"/>
      <c r="W10" s="28"/>
      <c r="X10" s="28"/>
      <c r="Y10" s="28"/>
      <c r="Z10" s="28"/>
      <c r="AA10" s="28"/>
      <c r="AB10" s="28"/>
      <c r="AC10" s="28"/>
      <c r="AD10" s="28"/>
      <c r="AE10" s="28"/>
      <c r="AF10" s="28"/>
      <c r="AG10" s="28"/>
      <c r="AH10" s="32"/>
      <c r="AI10" s="27"/>
      <c r="AJ10" s="27"/>
      <c r="AK10" s="27"/>
      <c r="AL10" s="27"/>
      <c r="AM10" s="27"/>
      <c r="AN10" s="27"/>
      <c r="AO10" s="28"/>
      <c r="AP10" s="28"/>
      <c r="AQ10" s="28"/>
      <c r="AR10" s="28">
        <v>650.01843607214505</v>
      </c>
      <c r="AS10" s="28">
        <v>21.746742671009699</v>
      </c>
      <c r="AT10" s="28">
        <v>699.88516709935902</v>
      </c>
      <c r="AU10" s="28">
        <v>27.964824120603001</v>
      </c>
      <c r="AV10" s="28">
        <v>699.93445178655099</v>
      </c>
      <c r="AW10" s="28">
        <v>31.615217966050899</v>
      </c>
      <c r="AX10" s="28">
        <v>649.93441123662001</v>
      </c>
      <c r="AY10" s="28">
        <v>22.512562047296999</v>
      </c>
      <c r="AZ10" s="28">
        <v>649.93437969778404</v>
      </c>
      <c r="BA10" s="28">
        <v>27.497487283831202</v>
      </c>
    </row>
    <row r="11" spans="1:53" x14ac:dyDescent="0.35">
      <c r="A11" s="27"/>
      <c r="B11" s="27"/>
      <c r="C11" s="27">
        <v>201.25786163522</v>
      </c>
      <c r="D11" s="27">
        <v>20.265560165975099</v>
      </c>
      <c r="E11" s="27">
        <v>399.64061096136498</v>
      </c>
      <c r="F11" s="27">
        <v>16.9460580912863</v>
      </c>
      <c r="G11" s="27">
        <v>500.269541778975</v>
      </c>
      <c r="H11" s="27">
        <v>24.979253112033099</v>
      </c>
      <c r="I11" s="27"/>
      <c r="J11" s="27"/>
      <c r="K11" s="27">
        <v>500.269541778975</v>
      </c>
      <c r="L11" s="27">
        <v>17.5435684647302</v>
      </c>
      <c r="M11" s="27"/>
      <c r="N11" s="27"/>
      <c r="O11" s="27"/>
      <c r="P11" s="27"/>
      <c r="R11" s="28">
        <v>650.01840503374297</v>
      </c>
      <c r="S11" s="28">
        <v>23.7214983713355</v>
      </c>
      <c r="T11" s="28"/>
      <c r="U11" s="27"/>
      <c r="V11" s="27"/>
      <c r="W11" s="28"/>
      <c r="X11" s="28"/>
      <c r="Y11" s="28"/>
      <c r="Z11" s="28"/>
      <c r="AA11" s="28"/>
      <c r="AB11" s="28"/>
      <c r="AC11" s="28"/>
      <c r="AD11" s="28"/>
      <c r="AE11" s="28"/>
      <c r="AF11" s="28"/>
      <c r="AG11" s="28"/>
      <c r="AH11" s="32"/>
      <c r="AI11" s="27"/>
      <c r="AJ11" s="27"/>
      <c r="AK11" s="27"/>
      <c r="AL11" s="27"/>
      <c r="AM11" s="27"/>
      <c r="AN11" s="27"/>
      <c r="AO11" s="28"/>
      <c r="AP11" s="28"/>
      <c r="AQ11" s="28"/>
      <c r="AR11" s="28">
        <v>700.19371067074098</v>
      </c>
      <c r="AS11" s="28">
        <v>33.907437153670202</v>
      </c>
      <c r="AT11" s="28"/>
      <c r="AU11" s="28"/>
      <c r="AV11" s="28"/>
      <c r="AW11" s="28"/>
      <c r="AX11" s="28">
        <v>700</v>
      </c>
      <c r="AY11" s="28">
        <v>41.474036595330098</v>
      </c>
      <c r="AZ11" s="28">
        <v>700.09185160238906</v>
      </c>
      <c r="BA11" s="28">
        <v>45.206029690689697</v>
      </c>
    </row>
    <row r="12" spans="1:53" x14ac:dyDescent="0.35">
      <c r="A12" s="27"/>
      <c r="B12" s="27"/>
      <c r="C12" s="27">
        <v>201.25786163522</v>
      </c>
      <c r="D12" s="27">
        <v>20.464730290456401</v>
      </c>
      <c r="E12" s="27">
        <v>500.269541778975</v>
      </c>
      <c r="F12" s="27">
        <v>20.730290456431501</v>
      </c>
      <c r="G12" s="27">
        <v>600.89847259658495</v>
      </c>
      <c r="H12" s="27">
        <v>28.398340248962601</v>
      </c>
      <c r="I12" s="27"/>
      <c r="J12" s="27"/>
      <c r="K12" s="27">
        <v>550.58400718778</v>
      </c>
      <c r="L12" s="27">
        <v>21.526970954356798</v>
      </c>
      <c r="M12" s="27"/>
      <c r="N12" s="27"/>
      <c r="O12" s="27"/>
      <c r="P12" s="27"/>
      <c r="R12" s="28">
        <v>700.19367963233799</v>
      </c>
      <c r="S12" s="28">
        <v>27.5895765472312</v>
      </c>
      <c r="T12" s="28"/>
      <c r="U12" s="27"/>
      <c r="V12" s="27"/>
      <c r="W12" s="28"/>
      <c r="X12" s="28"/>
      <c r="Y12" s="28"/>
      <c r="Z12" s="28"/>
      <c r="AA12" s="28"/>
      <c r="AB12" s="28"/>
      <c r="AC12" s="28"/>
      <c r="AD12" s="28"/>
      <c r="AE12" s="28"/>
      <c r="AF12" s="28"/>
      <c r="AG12" s="28"/>
      <c r="AH12" s="32"/>
      <c r="AI12" s="27"/>
      <c r="AJ12" s="27"/>
      <c r="AK12" s="27"/>
      <c r="AL12" s="27"/>
      <c r="AM12" s="27"/>
      <c r="AN12" s="27"/>
      <c r="AO12" s="28"/>
      <c r="AP12" s="28"/>
      <c r="AQ12" s="28"/>
      <c r="AR12" s="28"/>
      <c r="AS12" s="28"/>
      <c r="AT12" s="28"/>
      <c r="AU12" s="28"/>
      <c r="AV12" s="28"/>
      <c r="AW12" s="28"/>
      <c r="AX12" s="28"/>
      <c r="AY12" s="28"/>
      <c r="AZ12" s="28"/>
      <c r="BA12" s="28"/>
    </row>
    <row r="13" spans="1:53" x14ac:dyDescent="0.35">
      <c r="A13" s="27"/>
      <c r="B13" s="27"/>
      <c r="C13" s="27">
        <v>349.32614555255998</v>
      </c>
      <c r="D13" s="27">
        <v>14.0248962655601</v>
      </c>
      <c r="E13" s="27">
        <v>500.269541778975</v>
      </c>
      <c r="F13" s="27">
        <v>21.095435684647299</v>
      </c>
      <c r="G13" s="27">
        <v>600.89847259658495</v>
      </c>
      <c r="H13" s="27">
        <v>31.817427385892099</v>
      </c>
      <c r="I13" s="27"/>
      <c r="J13" s="27"/>
      <c r="K13" s="27">
        <v>600.89847259658495</v>
      </c>
      <c r="L13" s="27">
        <v>21.427385892116099</v>
      </c>
      <c r="M13" s="27"/>
      <c r="N13" s="27"/>
      <c r="O13" s="27"/>
      <c r="P13" s="27"/>
    </row>
    <row r="14" spans="1:53" x14ac:dyDescent="0.35">
      <c r="A14" s="27"/>
      <c r="B14" s="27"/>
      <c r="C14" s="27">
        <v>399.64061096136498</v>
      </c>
      <c r="D14" s="27">
        <v>17.0456431535269</v>
      </c>
      <c r="E14" s="27">
        <v>550.58400718778</v>
      </c>
      <c r="F14" s="27">
        <v>18.008298755186701</v>
      </c>
      <c r="G14" s="27">
        <v>600.89847259658495</v>
      </c>
      <c r="H14" s="27">
        <v>32.414937759336098</v>
      </c>
      <c r="I14" s="27"/>
      <c r="J14" s="27"/>
      <c r="K14" s="27">
        <v>648.33782569631603</v>
      </c>
      <c r="L14" s="27">
        <v>23.585062240663898</v>
      </c>
      <c r="M14" s="27"/>
      <c r="N14" s="27"/>
      <c r="O14" s="27"/>
      <c r="P14" s="27"/>
      <c r="AP14" s="28"/>
      <c r="AQ14" s="28"/>
      <c r="AR14" s="28"/>
      <c r="AS14" s="28"/>
    </row>
    <row r="15" spans="1:53" x14ac:dyDescent="0.35">
      <c r="A15" s="27"/>
      <c r="B15" s="27"/>
      <c r="C15" s="27">
        <v>449.95507637016999</v>
      </c>
      <c r="D15" s="27">
        <v>16.0497925311203</v>
      </c>
      <c r="E15" s="27"/>
      <c r="F15" s="27"/>
      <c r="G15" s="27">
        <v>698.65229110512098</v>
      </c>
      <c r="H15" s="27">
        <v>35.933609958506203</v>
      </c>
      <c r="I15" s="27"/>
      <c r="J15" s="27"/>
      <c r="K15" s="27">
        <v>698.65229110512098</v>
      </c>
      <c r="L15" s="27">
        <v>27.535269709543499</v>
      </c>
      <c r="M15" s="27"/>
      <c r="N15" s="27"/>
      <c r="O15" s="27"/>
      <c r="P15" s="27"/>
      <c r="AP15" s="28"/>
      <c r="AQ15" s="28"/>
      <c r="AR15" s="28"/>
      <c r="AS15" s="28"/>
    </row>
    <row r="16" spans="1:53" x14ac:dyDescent="0.35">
      <c r="A16" s="27"/>
      <c r="B16" s="27"/>
      <c r="C16" s="27">
        <v>500.269541778975</v>
      </c>
      <c r="D16" s="27">
        <v>22.356846473029002</v>
      </c>
      <c r="E16" s="27"/>
      <c r="F16" s="27"/>
      <c r="G16" s="27"/>
      <c r="H16" s="27"/>
      <c r="I16" s="27"/>
      <c r="J16" s="27"/>
      <c r="K16" s="27"/>
      <c r="L16" s="27"/>
      <c r="M16" s="27"/>
      <c r="N16" s="27"/>
      <c r="O16" s="27"/>
      <c r="P16" s="27"/>
      <c r="AP16" s="28"/>
      <c r="AQ16" s="28"/>
      <c r="AR16" s="28"/>
      <c r="AS16" s="28"/>
    </row>
    <row r="17" spans="1:45" x14ac:dyDescent="0.35">
      <c r="A17" s="27"/>
      <c r="B17" s="27"/>
      <c r="C17" s="27">
        <v>500.269541778975</v>
      </c>
      <c r="D17" s="27">
        <v>22.755186721991699</v>
      </c>
      <c r="E17" s="27"/>
      <c r="F17" s="27"/>
      <c r="G17" s="27"/>
      <c r="H17" s="27"/>
      <c r="I17" s="27"/>
      <c r="J17" s="27"/>
      <c r="K17" s="27"/>
      <c r="L17" s="27"/>
      <c r="M17" s="27"/>
      <c r="N17" s="27"/>
      <c r="O17" s="27"/>
      <c r="P17" s="27"/>
      <c r="AP17" s="28"/>
      <c r="AQ17" s="28"/>
      <c r="AR17" s="28"/>
      <c r="AS17" s="28"/>
    </row>
    <row r="18" spans="1:45" x14ac:dyDescent="0.35">
      <c r="A18" s="27"/>
      <c r="B18" s="27"/>
      <c r="C18" s="27">
        <v>500.269541778975</v>
      </c>
      <c r="D18" s="27">
        <v>23.452282157676301</v>
      </c>
      <c r="E18" s="27"/>
      <c r="F18" s="27"/>
      <c r="G18" s="27"/>
      <c r="H18" s="27"/>
      <c r="I18" s="27"/>
      <c r="J18" s="27"/>
      <c r="K18" s="27"/>
      <c r="L18" s="27"/>
      <c r="M18" s="27"/>
      <c r="N18" s="27"/>
      <c r="O18" s="27"/>
      <c r="P18" s="27"/>
      <c r="AP18" s="28"/>
      <c r="AQ18" s="28"/>
      <c r="AR18" s="28"/>
      <c r="AS18" s="28"/>
    </row>
    <row r="19" spans="1:45" x14ac:dyDescent="0.35">
      <c r="A19" s="27"/>
      <c r="B19" s="27"/>
      <c r="C19" s="27">
        <v>550.58400718778</v>
      </c>
      <c r="D19" s="27">
        <v>19.867219917012399</v>
      </c>
      <c r="E19" s="27"/>
      <c r="F19" s="27"/>
      <c r="G19" s="27"/>
      <c r="H19" s="27"/>
      <c r="I19" s="27"/>
      <c r="J19" s="27"/>
      <c r="K19" s="27"/>
      <c r="L19" s="27"/>
      <c r="M19" s="27"/>
      <c r="N19" s="27"/>
      <c r="O19" s="27"/>
      <c r="P19" s="27"/>
      <c r="AP19" s="28"/>
      <c r="AQ19" s="28"/>
      <c r="AR19" s="28"/>
      <c r="AS19" s="28"/>
    </row>
    <row r="20" spans="1:45" x14ac:dyDescent="0.35">
      <c r="A20" s="27"/>
      <c r="B20" s="27"/>
      <c r="C20" s="27">
        <v>600.89847259658495</v>
      </c>
      <c r="D20" s="27">
        <v>18.9377593360995</v>
      </c>
      <c r="E20" s="27"/>
      <c r="F20" s="27"/>
      <c r="G20" s="27"/>
      <c r="H20" s="27"/>
      <c r="I20" s="27"/>
      <c r="J20" s="27"/>
      <c r="K20" s="27"/>
      <c r="L20" s="27"/>
      <c r="M20" s="27"/>
      <c r="N20" s="27"/>
      <c r="O20" s="27"/>
      <c r="P20" s="27"/>
      <c r="AP20" s="28"/>
      <c r="AQ20" s="28"/>
      <c r="AR20" s="28"/>
      <c r="AS20" s="28"/>
    </row>
    <row r="21" spans="1:45" x14ac:dyDescent="0.35">
      <c r="A21" s="27"/>
      <c r="B21" s="27"/>
      <c r="C21" s="27">
        <v>600.17969451931697</v>
      </c>
      <c r="D21" s="27">
        <v>28.365145228215699</v>
      </c>
      <c r="E21" s="27"/>
      <c r="F21" s="27"/>
      <c r="G21" s="27"/>
      <c r="H21" s="27"/>
      <c r="I21" s="27"/>
      <c r="J21" s="27"/>
      <c r="K21" s="27"/>
      <c r="L21" s="27"/>
      <c r="M21" s="27"/>
      <c r="N21" s="27"/>
      <c r="O21" s="27"/>
      <c r="P21" s="27"/>
    </row>
    <row r="22" spans="1:45" x14ac:dyDescent="0.35">
      <c r="A22" s="27"/>
      <c r="B22" s="27"/>
      <c r="C22" s="27">
        <v>600.17969451931697</v>
      </c>
      <c r="D22" s="27">
        <v>29.195020746887899</v>
      </c>
      <c r="E22" s="27"/>
      <c r="F22" s="27"/>
      <c r="G22" s="27"/>
      <c r="H22" s="27"/>
      <c r="I22" s="27"/>
      <c r="J22" s="27"/>
      <c r="K22" s="27"/>
      <c r="L22" s="27"/>
      <c r="M22" s="27"/>
      <c r="N22" s="27"/>
      <c r="O22" s="27"/>
      <c r="P22" s="27"/>
    </row>
    <row r="23" spans="1:45" x14ac:dyDescent="0.35">
      <c r="A23" s="27"/>
      <c r="B23" s="27"/>
      <c r="C23" s="27">
        <v>600.17969451931697</v>
      </c>
      <c r="D23" s="27">
        <v>34.1078838174273</v>
      </c>
      <c r="E23" s="27"/>
      <c r="F23" s="27"/>
      <c r="G23" s="27"/>
      <c r="H23" s="27"/>
      <c r="I23" s="27"/>
      <c r="J23" s="27"/>
      <c r="K23" s="27"/>
      <c r="L23" s="27"/>
      <c r="M23" s="27"/>
      <c r="N23" s="27"/>
      <c r="O23" s="27"/>
      <c r="P23" s="27"/>
    </row>
    <row r="24" spans="1:45" x14ac:dyDescent="0.35">
      <c r="A24" s="27"/>
      <c r="B24" s="27"/>
      <c r="C24" s="27">
        <v>648.33782569631603</v>
      </c>
      <c r="D24" s="27">
        <v>26.174273858921101</v>
      </c>
      <c r="E24" s="27"/>
      <c r="F24" s="27"/>
      <c r="G24" s="27"/>
      <c r="H24" s="27"/>
      <c r="I24" s="27"/>
      <c r="J24" s="27"/>
      <c r="K24" s="27"/>
      <c r="L24" s="27"/>
      <c r="M24" s="27"/>
      <c r="N24" s="27"/>
      <c r="O24" s="27"/>
      <c r="P24" s="27"/>
    </row>
    <row r="25" spans="1:45" x14ac:dyDescent="0.35">
      <c r="A25" s="27"/>
      <c r="B25" s="27"/>
      <c r="C25" s="27">
        <v>698.65229110512098</v>
      </c>
      <c r="D25" s="27">
        <v>21.394190871369201</v>
      </c>
      <c r="E25" s="27"/>
      <c r="F25" s="27"/>
      <c r="G25" s="27"/>
      <c r="H25" s="27"/>
      <c r="I25" s="27"/>
      <c r="J25" s="27"/>
      <c r="K25" s="27"/>
      <c r="L25" s="27"/>
      <c r="M25" s="27"/>
      <c r="N25" s="27"/>
      <c r="O25" s="27"/>
      <c r="P25" s="27"/>
    </row>
    <row r="50" spans="1:53" ht="120.75" customHeight="1" x14ac:dyDescent="0.35">
      <c r="A50" s="67" t="s">
        <v>136</v>
      </c>
      <c r="B50" s="67"/>
      <c r="C50" s="67"/>
      <c r="D50" s="67"/>
      <c r="E50" s="67"/>
      <c r="F50" s="67"/>
      <c r="G50" s="67"/>
      <c r="H50" s="67"/>
      <c r="I50" s="67"/>
      <c r="J50" s="67"/>
      <c r="K50" s="67"/>
      <c r="L50" s="67"/>
      <c r="M50" s="67"/>
      <c r="N50" s="67"/>
      <c r="O50" s="67"/>
      <c r="P50" s="67"/>
      <c r="R50" s="59" t="s">
        <v>137</v>
      </c>
      <c r="S50" s="59"/>
      <c r="T50" s="2"/>
      <c r="U50" s="67" t="s">
        <v>144</v>
      </c>
      <c r="V50" s="67"/>
      <c r="W50" s="2"/>
      <c r="X50" s="59" t="s">
        <v>162</v>
      </c>
      <c r="Y50" s="59"/>
      <c r="Z50" s="59"/>
      <c r="AA50" s="59"/>
      <c r="AB50" s="59"/>
      <c r="AC50" s="59"/>
      <c r="AD50" s="59"/>
      <c r="AE50" s="59"/>
      <c r="AF50" s="59"/>
      <c r="AG50" s="59"/>
      <c r="AH50" s="22"/>
      <c r="AI50" s="67" t="s">
        <v>163</v>
      </c>
      <c r="AJ50" s="67"/>
      <c r="AK50" s="67"/>
      <c r="AL50" s="67"/>
      <c r="AM50" s="67"/>
      <c r="AN50" s="67"/>
      <c r="AO50" s="2"/>
      <c r="AP50" s="59" t="s">
        <v>137</v>
      </c>
      <c r="AQ50" s="59"/>
      <c r="AR50" s="59"/>
      <c r="AS50" s="59"/>
      <c r="AT50" s="59"/>
      <c r="AU50" s="59"/>
      <c r="AV50" s="59"/>
      <c r="AW50" s="59"/>
      <c r="AX50" s="59"/>
      <c r="AY50" s="59"/>
      <c r="AZ50" s="59"/>
      <c r="BA50" s="59"/>
    </row>
  </sheetData>
  <mergeCells count="30">
    <mergeCell ref="K1:L1"/>
    <mergeCell ref="A1:B1"/>
    <mergeCell ref="C1:D1"/>
    <mergeCell ref="E1:F1"/>
    <mergeCell ref="G1:H1"/>
    <mergeCell ref="I1:J1"/>
    <mergeCell ref="AM1:AN1"/>
    <mergeCell ref="M1:N1"/>
    <mergeCell ref="O1:P1"/>
    <mergeCell ref="R1:S1"/>
    <mergeCell ref="U1:V1"/>
    <mergeCell ref="X1:Y1"/>
    <mergeCell ref="Z1:AA1"/>
    <mergeCell ref="AB1:AC1"/>
    <mergeCell ref="AD1:AE1"/>
    <mergeCell ref="AF1:AG1"/>
    <mergeCell ref="AI1:AJ1"/>
    <mergeCell ref="AK1:AL1"/>
    <mergeCell ref="AP50:BA50"/>
    <mergeCell ref="AP1:AQ1"/>
    <mergeCell ref="AR1:AS1"/>
    <mergeCell ref="AT1:AU1"/>
    <mergeCell ref="AV1:AW1"/>
    <mergeCell ref="AX1:AY1"/>
    <mergeCell ref="AZ1:BA1"/>
    <mergeCell ref="A50:P50"/>
    <mergeCell ref="R50:S50"/>
    <mergeCell ref="U50:V50"/>
    <mergeCell ref="X50:AG50"/>
    <mergeCell ref="AI50:AN50"/>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E98D8-EC6F-4F75-B479-0C3190D73C5A}">
  <dimension ref="A1:P44"/>
  <sheetViews>
    <sheetView workbookViewId="0">
      <selection activeCell="F20" sqref="F20"/>
    </sheetView>
  </sheetViews>
  <sheetFormatPr defaultColWidth="8.81640625" defaultRowHeight="14.5" x14ac:dyDescent="0.35"/>
  <cols>
    <col min="4" max="44" width="12.54296875" customWidth="1"/>
  </cols>
  <sheetData>
    <row r="1" spans="1:11" ht="14.5" customHeight="1" x14ac:dyDescent="0.35">
      <c r="A1" s="59" t="s">
        <v>75</v>
      </c>
      <c r="B1" s="59"/>
      <c r="D1" s="59" t="s">
        <v>99</v>
      </c>
      <c r="E1" s="59"/>
      <c r="F1" s="10"/>
      <c r="G1" s="59" t="s">
        <v>100</v>
      </c>
      <c r="H1" s="59"/>
      <c r="I1" s="1"/>
      <c r="J1" s="60" t="s">
        <v>101</v>
      </c>
      <c r="K1" s="60"/>
    </row>
    <row r="2" spans="1:11" x14ac:dyDescent="0.35">
      <c r="A2" s="1"/>
      <c r="B2" s="1"/>
      <c r="D2" s="1"/>
      <c r="E2" s="1"/>
      <c r="F2" s="1"/>
      <c r="G2" s="1"/>
      <c r="H2" s="1"/>
      <c r="I2" s="1"/>
      <c r="J2" s="1"/>
      <c r="K2" s="1"/>
    </row>
    <row r="3" spans="1:11" ht="43.5" x14ac:dyDescent="0.35">
      <c r="A3" s="2" t="s">
        <v>13</v>
      </c>
      <c r="B3" s="2" t="s">
        <v>51</v>
      </c>
      <c r="D3" s="2" t="s">
        <v>13</v>
      </c>
      <c r="E3" s="2" t="s">
        <v>51</v>
      </c>
      <c r="F3" s="2"/>
      <c r="G3" s="2" t="s">
        <v>13</v>
      </c>
      <c r="H3" s="2" t="s">
        <v>51</v>
      </c>
      <c r="I3" s="2"/>
      <c r="J3" s="2" t="s">
        <v>13</v>
      </c>
      <c r="K3" s="2" t="s">
        <v>51</v>
      </c>
    </row>
    <row r="4" spans="1:11" x14ac:dyDescent="0.35">
      <c r="A4">
        <v>20.392552617942201</v>
      </c>
      <c r="B4">
        <v>6.3550812103827896</v>
      </c>
      <c r="D4" s="1">
        <v>18.254287110879002</v>
      </c>
      <c r="E4" s="1">
        <v>5.4959006161271997</v>
      </c>
      <c r="F4" s="1"/>
      <c r="G4">
        <v>17.154804711302202</v>
      </c>
      <c r="H4">
        <v>6.4307380612798299</v>
      </c>
      <c r="J4" s="1">
        <v>19.457892234654398</v>
      </c>
      <c r="K4" s="1">
        <v>7.4201574324111004</v>
      </c>
    </row>
    <row r="5" spans="1:11" x14ac:dyDescent="0.35">
      <c r="A5">
        <v>98.942940742330407</v>
      </c>
      <c r="B5">
        <v>6.3686820520604996</v>
      </c>
      <c r="D5" s="1">
        <v>359.15844733264998</v>
      </c>
      <c r="E5" s="1">
        <v>2.4866630125664599</v>
      </c>
      <c r="F5" s="1"/>
      <c r="G5">
        <v>357.64180443676599</v>
      </c>
      <c r="H5">
        <v>2.8992128379444702</v>
      </c>
      <c r="J5" s="1">
        <v>20.694642534300201</v>
      </c>
      <c r="K5" s="1">
        <v>9.0969876631072601</v>
      </c>
    </row>
    <row r="6" spans="1:11" x14ac:dyDescent="0.35">
      <c r="A6">
        <v>199.54662465257201</v>
      </c>
      <c r="B6">
        <v>5.3366155972090699</v>
      </c>
      <c r="D6" s="1">
        <v>693.22900972928096</v>
      </c>
      <c r="E6" s="1">
        <v>3.2170621608358898</v>
      </c>
      <c r="F6" s="1"/>
      <c r="G6">
        <v>449.31131690136101</v>
      </c>
      <c r="H6">
        <v>2.2286184918514498</v>
      </c>
      <c r="J6" s="10">
        <v>355.12879746623599</v>
      </c>
      <c r="K6" s="10">
        <v>3.4768285088688402</v>
      </c>
    </row>
    <row r="7" spans="1:11" x14ac:dyDescent="0.35">
      <c r="A7">
        <v>302.77768297853402</v>
      </c>
      <c r="B7">
        <v>4.3575455254466302</v>
      </c>
      <c r="D7" s="1"/>
      <c r="E7" s="1"/>
      <c r="F7" s="1"/>
      <c r="G7">
        <v>503.93657553417302</v>
      </c>
      <c r="H7">
        <v>1.7273371653556799</v>
      </c>
      <c r="J7" s="10">
        <v>498.90687879579201</v>
      </c>
      <c r="K7" s="10">
        <v>2.9100603500474902</v>
      </c>
    </row>
    <row r="8" spans="1:11" x14ac:dyDescent="0.35">
      <c r="A8">
        <v>400.23541850958202</v>
      </c>
      <c r="B8">
        <v>4.0206608844943998</v>
      </c>
      <c r="D8" s="1"/>
      <c r="E8" s="1"/>
      <c r="F8" s="1"/>
      <c r="G8">
        <v>553.26228882505404</v>
      </c>
      <c r="H8">
        <v>0.78681769005386104</v>
      </c>
      <c r="J8" s="10"/>
      <c r="K8" s="10"/>
    </row>
    <row r="9" spans="1:11" x14ac:dyDescent="0.35">
      <c r="A9">
        <v>501.76235167262502</v>
      </c>
      <c r="B9">
        <v>2.56095934508263</v>
      </c>
      <c r="D9" s="1"/>
      <c r="E9" s="1"/>
      <c r="F9" s="1"/>
      <c r="G9">
        <v>654.56399027741497</v>
      </c>
      <c r="H9">
        <v>0.93983074437464298</v>
      </c>
      <c r="J9" s="10"/>
      <c r="K9" s="10"/>
    </row>
    <row r="10" spans="1:11" x14ac:dyDescent="0.35">
      <c r="A10">
        <v>600.21737059467102</v>
      </c>
      <c r="B10">
        <v>1.10177076844966</v>
      </c>
      <c r="D10" s="1"/>
      <c r="E10" s="1"/>
      <c r="F10" s="1"/>
      <c r="G10">
        <v>701.73861513428801</v>
      </c>
      <c r="H10">
        <v>1.51159220241801</v>
      </c>
      <c r="J10" s="10"/>
      <c r="K10" s="10"/>
    </row>
    <row r="11" spans="1:11" x14ac:dyDescent="0.35">
      <c r="D11" s="1"/>
      <c r="E11" s="1"/>
      <c r="F11" s="1"/>
      <c r="G11" s="1"/>
      <c r="H11" s="1"/>
      <c r="I11" s="1"/>
      <c r="J11" s="10"/>
      <c r="K11" s="10"/>
    </row>
    <row r="12" spans="1:11" x14ac:dyDescent="0.35">
      <c r="D12" s="1"/>
      <c r="E12" s="1"/>
      <c r="F12" s="1"/>
      <c r="G12" s="1"/>
      <c r="H12" s="1"/>
      <c r="I12" s="1"/>
      <c r="J12" s="10"/>
      <c r="K12" s="10"/>
    </row>
    <row r="13" spans="1:11" x14ac:dyDescent="0.35">
      <c r="D13" s="1"/>
      <c r="E13" s="1"/>
      <c r="F13" s="1"/>
      <c r="G13" s="1"/>
      <c r="H13" s="1"/>
      <c r="I13" s="1"/>
      <c r="J13" s="10"/>
      <c r="K13" s="10"/>
    </row>
    <row r="14" spans="1:11" x14ac:dyDescent="0.35">
      <c r="D14" s="1"/>
      <c r="E14" s="1"/>
      <c r="F14" s="1"/>
      <c r="G14" s="1"/>
      <c r="H14" s="1"/>
      <c r="I14" s="1"/>
      <c r="J14" s="10"/>
      <c r="K14" s="10"/>
    </row>
    <row r="15" spans="1:11" x14ac:dyDescent="0.35">
      <c r="D15" s="1"/>
      <c r="E15" s="1"/>
      <c r="F15" s="1"/>
      <c r="G15" s="1"/>
      <c r="H15" s="1"/>
      <c r="I15" s="1"/>
      <c r="J15" s="10"/>
      <c r="K15" s="10"/>
    </row>
    <row r="43" spans="2:16" x14ac:dyDescent="0.35">
      <c r="B43" s="59" t="s">
        <v>17</v>
      </c>
      <c r="C43" s="59"/>
      <c r="F43" s="11"/>
      <c r="G43" s="60" t="s">
        <v>52</v>
      </c>
      <c r="H43" s="60"/>
      <c r="I43" s="60"/>
      <c r="J43" s="60"/>
      <c r="K43" s="60"/>
      <c r="L43" s="60"/>
      <c r="M43" s="60"/>
      <c r="N43" s="60"/>
      <c r="O43" s="60"/>
      <c r="P43" s="60"/>
    </row>
    <row r="44" spans="2:16" x14ac:dyDescent="0.35">
      <c r="B44" s="70" t="s">
        <v>75</v>
      </c>
      <c r="C44" s="70"/>
      <c r="F44" s="7"/>
      <c r="G44" s="1"/>
      <c r="H44" s="1"/>
      <c r="I44" s="1"/>
      <c r="J44" s="17" t="s">
        <v>98</v>
      </c>
      <c r="K44" s="1"/>
      <c r="L44" s="1"/>
      <c r="M44" s="1"/>
      <c r="N44" s="1"/>
      <c r="O44" s="1"/>
      <c r="P44" s="1"/>
    </row>
  </sheetData>
  <mergeCells count="7">
    <mergeCell ref="B44:C44"/>
    <mergeCell ref="A1:B1"/>
    <mergeCell ref="D1:E1"/>
    <mergeCell ref="G1:H1"/>
    <mergeCell ref="J1:K1"/>
    <mergeCell ref="B43:C43"/>
    <mergeCell ref="G43:P43"/>
  </mergeCells>
  <hyperlinks>
    <hyperlink ref="B44" r:id="rId1" display="Chun ARAA vs Eurofer" xr:uid="{96A40594-9867-413E-AB0B-BEFA163727C7}"/>
    <hyperlink ref="J44" r:id="rId2" xr:uid="{47F9AF33-7A85-4635-90EC-9E3E3056B5AF}"/>
    <hyperlink ref="B44:C44" r:id="rId3" display="Chun2015" xr:uid="{9BC154C8-E9AC-4364-9792-F9DE1B9E1E46}"/>
  </hyperlinks>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4DFEE-862C-4751-B68D-E723C1215D84}">
  <dimension ref="A1:AG50"/>
  <sheetViews>
    <sheetView zoomScale="90" zoomScaleNormal="90" workbookViewId="0">
      <selection activeCell="AH44" sqref="AH44"/>
    </sheetView>
  </sheetViews>
  <sheetFormatPr defaultColWidth="12.54296875" defaultRowHeight="14.5" x14ac:dyDescent="0.35"/>
  <cols>
    <col min="1" max="1" width="5.7265625" style="33" bestFit="1" customWidth="1"/>
    <col min="2" max="2" width="10.26953125" style="33" bestFit="1" customWidth="1"/>
    <col min="3" max="3" width="3.7265625" style="1" customWidth="1"/>
    <col min="4" max="13" width="10.26953125" style="1" customWidth="1"/>
    <col min="14" max="14" width="3.7265625" style="34" customWidth="1"/>
    <col min="15" max="20" width="9.7265625" style="33" customWidth="1"/>
    <col min="21" max="21" width="3.7265625" style="1" customWidth="1"/>
    <col min="22" max="22" width="5.7265625" style="1" bestFit="1" customWidth="1"/>
    <col min="23" max="23" width="12.453125" style="1" bestFit="1" customWidth="1"/>
    <col min="24" max="24" width="5.7265625" style="1" bestFit="1" customWidth="1"/>
    <col min="25" max="25" width="12.453125" style="1" bestFit="1" customWidth="1"/>
    <col min="26" max="26" width="5.7265625" style="1" bestFit="1" customWidth="1"/>
    <col min="27" max="27" width="12.26953125" style="1" bestFit="1" customWidth="1"/>
    <col min="28" max="28" width="5.7265625" style="1" bestFit="1" customWidth="1"/>
    <col min="29" max="29" width="12.26953125" style="1" bestFit="1" customWidth="1"/>
    <col min="30" max="30" width="5.7265625" style="1" bestFit="1" customWidth="1"/>
    <col min="31" max="31" width="12.26953125" style="1" bestFit="1" customWidth="1"/>
    <col min="32" max="32" width="5.7265625" style="1" bestFit="1" customWidth="1"/>
    <col min="33" max="33" width="12.26953125" style="1" bestFit="1" customWidth="1"/>
    <col min="34" max="16384" width="12.54296875" style="1"/>
  </cols>
  <sheetData>
    <row r="1" spans="1:33" ht="73.900000000000006" customHeight="1" x14ac:dyDescent="0.35">
      <c r="A1" s="71" t="s">
        <v>123</v>
      </c>
      <c r="B1" s="71"/>
      <c r="C1" s="18"/>
      <c r="D1" s="59" t="s">
        <v>110</v>
      </c>
      <c r="E1" s="59"/>
      <c r="F1" s="59" t="s">
        <v>153</v>
      </c>
      <c r="G1" s="59"/>
      <c r="H1" s="59" t="s">
        <v>112</v>
      </c>
      <c r="I1" s="59"/>
      <c r="J1" s="59" t="s">
        <v>154</v>
      </c>
      <c r="K1" s="59"/>
      <c r="L1" s="59" t="s">
        <v>155</v>
      </c>
      <c r="M1" s="59"/>
      <c r="N1" s="31"/>
      <c r="O1" s="67" t="s">
        <v>156</v>
      </c>
      <c r="P1" s="67"/>
      <c r="Q1" s="67" t="s">
        <v>157</v>
      </c>
      <c r="R1" s="67"/>
      <c r="S1" s="67" t="s">
        <v>158</v>
      </c>
      <c r="T1" s="67"/>
      <c r="U1" s="18"/>
      <c r="V1" s="65" t="s">
        <v>127</v>
      </c>
      <c r="W1" s="65"/>
      <c r="X1" s="65" t="s">
        <v>128</v>
      </c>
      <c r="Y1" s="65"/>
      <c r="Z1" s="65" t="s">
        <v>129</v>
      </c>
      <c r="AA1" s="65"/>
      <c r="AB1" s="65" t="s">
        <v>130</v>
      </c>
      <c r="AC1" s="65"/>
      <c r="AD1" s="65" t="s">
        <v>131</v>
      </c>
      <c r="AE1" s="65"/>
      <c r="AF1" s="65" t="s">
        <v>132</v>
      </c>
      <c r="AG1" s="65"/>
    </row>
    <row r="2" spans="1:33" x14ac:dyDescent="0.35">
      <c r="A2" s="33">
        <v>0</v>
      </c>
      <c r="B2" s="33">
        <f t="shared" ref="B2:AG2" si="0">A2+1</f>
        <v>1</v>
      </c>
      <c r="C2" s="1">
        <f t="shared" si="0"/>
        <v>2</v>
      </c>
      <c r="D2" s="1">
        <f t="shared" si="0"/>
        <v>3</v>
      </c>
      <c r="E2" s="1">
        <f t="shared" si="0"/>
        <v>4</v>
      </c>
      <c r="F2" s="1">
        <f t="shared" si="0"/>
        <v>5</v>
      </c>
      <c r="G2" s="1">
        <f t="shared" si="0"/>
        <v>6</v>
      </c>
      <c r="H2" s="1">
        <f t="shared" si="0"/>
        <v>7</v>
      </c>
      <c r="I2" s="1">
        <f t="shared" si="0"/>
        <v>8</v>
      </c>
      <c r="J2" s="1">
        <f t="shared" si="0"/>
        <v>9</v>
      </c>
      <c r="K2" s="1">
        <f t="shared" si="0"/>
        <v>10</v>
      </c>
      <c r="L2" s="1">
        <f t="shared" si="0"/>
        <v>11</v>
      </c>
      <c r="M2" s="1">
        <f t="shared" si="0"/>
        <v>12</v>
      </c>
      <c r="N2" s="34">
        <f t="shared" si="0"/>
        <v>13</v>
      </c>
      <c r="O2" s="33">
        <f t="shared" si="0"/>
        <v>14</v>
      </c>
      <c r="P2" s="33">
        <f t="shared" si="0"/>
        <v>15</v>
      </c>
      <c r="Q2" s="33">
        <f t="shared" si="0"/>
        <v>16</v>
      </c>
      <c r="R2" s="33">
        <f t="shared" si="0"/>
        <v>17</v>
      </c>
      <c r="S2" s="33">
        <f t="shared" si="0"/>
        <v>18</v>
      </c>
      <c r="T2" s="33">
        <f t="shared" si="0"/>
        <v>19</v>
      </c>
      <c r="U2" s="1">
        <f t="shared" si="0"/>
        <v>20</v>
      </c>
      <c r="V2" s="1">
        <f t="shared" si="0"/>
        <v>21</v>
      </c>
      <c r="W2" s="1">
        <f t="shared" si="0"/>
        <v>22</v>
      </c>
      <c r="X2" s="1">
        <f t="shared" si="0"/>
        <v>23</v>
      </c>
      <c r="Y2" s="1">
        <f t="shared" si="0"/>
        <v>24</v>
      </c>
      <c r="Z2" s="1">
        <f t="shared" si="0"/>
        <v>25</v>
      </c>
      <c r="AA2" s="1">
        <f t="shared" si="0"/>
        <v>26</v>
      </c>
      <c r="AB2" s="1">
        <f t="shared" si="0"/>
        <v>27</v>
      </c>
      <c r="AC2" s="1">
        <f t="shared" si="0"/>
        <v>28</v>
      </c>
      <c r="AD2" s="1">
        <f t="shared" si="0"/>
        <v>29</v>
      </c>
      <c r="AE2" s="1">
        <f t="shared" si="0"/>
        <v>30</v>
      </c>
      <c r="AF2" s="1">
        <f t="shared" si="0"/>
        <v>31</v>
      </c>
      <c r="AG2" s="1">
        <f t="shared" si="0"/>
        <v>32</v>
      </c>
    </row>
    <row r="3" spans="1:33" s="2" customFormat="1" ht="43.5" x14ac:dyDescent="0.35">
      <c r="A3" s="25" t="s">
        <v>66</v>
      </c>
      <c r="B3" s="25" t="s">
        <v>164</v>
      </c>
      <c r="C3" s="24"/>
      <c r="D3" s="24" t="s">
        <v>66</v>
      </c>
      <c r="E3" s="24" t="s">
        <v>164</v>
      </c>
      <c r="F3" s="24" t="s">
        <v>66</v>
      </c>
      <c r="G3" s="24" t="s">
        <v>164</v>
      </c>
      <c r="H3" s="24" t="s">
        <v>66</v>
      </c>
      <c r="I3" s="24" t="s">
        <v>164</v>
      </c>
      <c r="J3" s="24" t="s">
        <v>66</v>
      </c>
      <c r="K3" s="24" t="s">
        <v>164</v>
      </c>
      <c r="L3" s="24" t="s">
        <v>66</v>
      </c>
      <c r="M3" s="24" t="s">
        <v>164</v>
      </c>
      <c r="N3" s="26"/>
      <c r="O3" s="25" t="s">
        <v>66</v>
      </c>
      <c r="P3" s="25" t="s">
        <v>164</v>
      </c>
      <c r="Q3" s="25" t="s">
        <v>66</v>
      </c>
      <c r="R3" s="25" t="s">
        <v>164</v>
      </c>
      <c r="S3" s="25" t="s">
        <v>66</v>
      </c>
      <c r="T3" s="25" t="s">
        <v>164</v>
      </c>
      <c r="U3" s="24"/>
      <c r="V3" s="24" t="s">
        <v>66</v>
      </c>
      <c r="W3" s="24" t="s">
        <v>164</v>
      </c>
      <c r="X3" s="24" t="s">
        <v>66</v>
      </c>
      <c r="Y3" s="24" t="s">
        <v>164</v>
      </c>
      <c r="Z3" s="24" t="s">
        <v>66</v>
      </c>
      <c r="AA3" s="24" t="s">
        <v>164</v>
      </c>
      <c r="AB3" s="24" t="s">
        <v>66</v>
      </c>
      <c r="AC3" s="24" t="s">
        <v>164</v>
      </c>
      <c r="AD3" s="24" t="s">
        <v>66</v>
      </c>
      <c r="AE3" s="24" t="s">
        <v>164</v>
      </c>
      <c r="AF3" s="24" t="s">
        <v>66</v>
      </c>
      <c r="AG3" s="24" t="s">
        <v>164</v>
      </c>
    </row>
    <row r="4" spans="1:33" x14ac:dyDescent="0.35">
      <c r="A4" s="27">
        <v>19.999999999999901</v>
      </c>
      <c r="B4" s="27">
        <v>5.7530120481927698</v>
      </c>
      <c r="C4" s="28"/>
      <c r="D4" s="28" t="s">
        <v>161</v>
      </c>
      <c r="E4" s="36">
        <v>4.59</v>
      </c>
      <c r="F4" s="28" t="s">
        <v>161</v>
      </c>
      <c r="G4" s="36">
        <v>5.16</v>
      </c>
      <c r="H4" s="28" t="s">
        <v>161</v>
      </c>
      <c r="I4" s="36">
        <v>4.97</v>
      </c>
      <c r="J4" s="28" t="s">
        <v>161</v>
      </c>
      <c r="K4" s="36">
        <v>5</v>
      </c>
      <c r="L4" s="28" t="s">
        <v>161</v>
      </c>
      <c r="M4" s="36">
        <v>6.08</v>
      </c>
      <c r="N4" s="32"/>
      <c r="O4" s="27" t="s">
        <v>161</v>
      </c>
      <c r="P4" s="37">
        <v>5.14</v>
      </c>
      <c r="Q4" s="27" t="s">
        <v>161</v>
      </c>
      <c r="R4" s="37">
        <v>5.35</v>
      </c>
      <c r="S4" s="27" t="s">
        <v>161</v>
      </c>
      <c r="T4" s="37">
        <v>5.68</v>
      </c>
      <c r="U4" s="28"/>
      <c r="V4" s="28">
        <v>19.999999999999901</v>
      </c>
      <c r="W4" s="28">
        <v>6.6265060240963898</v>
      </c>
      <c r="X4" s="28">
        <v>19.499999999999901</v>
      </c>
      <c r="Y4" s="28">
        <v>5.99397406520613</v>
      </c>
      <c r="Z4" s="28">
        <v>19.918701172631401</v>
      </c>
      <c r="AA4" s="28">
        <v>7.2551822163734396</v>
      </c>
      <c r="AB4" s="28">
        <v>19.918701172631401</v>
      </c>
      <c r="AC4" s="28">
        <v>9.0936901344518493</v>
      </c>
      <c r="AD4" s="28">
        <v>19.918701172631401</v>
      </c>
      <c r="AE4" s="28">
        <v>8.2391722895744</v>
      </c>
      <c r="AF4" s="28">
        <v>19.918701172631401</v>
      </c>
      <c r="AG4" s="28">
        <v>16.4218378870669</v>
      </c>
    </row>
    <row r="5" spans="1:33" x14ac:dyDescent="0.35">
      <c r="A5" s="27">
        <v>400.5</v>
      </c>
      <c r="B5" s="27">
        <v>2.0180722891566298</v>
      </c>
      <c r="C5" s="28"/>
      <c r="D5" s="28">
        <v>300</v>
      </c>
      <c r="E5" s="36">
        <v>2.7</v>
      </c>
      <c r="F5" s="28">
        <v>300</v>
      </c>
      <c r="G5" s="36">
        <v>2.78</v>
      </c>
      <c r="H5" s="28">
        <v>300</v>
      </c>
      <c r="I5" s="36">
        <v>2.7</v>
      </c>
      <c r="J5" s="28">
        <v>300</v>
      </c>
      <c r="K5" s="36">
        <v>2.5099999999999998</v>
      </c>
      <c r="L5" s="28">
        <v>300</v>
      </c>
      <c r="M5" s="36">
        <v>3.6</v>
      </c>
      <c r="N5" s="32"/>
      <c r="O5" s="27">
        <v>300</v>
      </c>
      <c r="P5" s="37">
        <v>3.03</v>
      </c>
      <c r="Q5" s="27">
        <v>400</v>
      </c>
      <c r="R5" s="37">
        <v>2.44</v>
      </c>
      <c r="S5" s="27">
        <v>300</v>
      </c>
      <c r="T5" s="37">
        <v>2.77</v>
      </c>
      <c r="U5" s="28"/>
      <c r="V5" s="28">
        <v>350.01998901367102</v>
      </c>
      <c r="W5" s="28">
        <v>2.5346392895801899</v>
      </c>
      <c r="X5" s="28">
        <v>349.96664471493102</v>
      </c>
      <c r="Y5" s="28">
        <v>2.0005018524232199</v>
      </c>
      <c r="Z5" s="28">
        <v>350.00002930803902</v>
      </c>
      <c r="AA5" s="28">
        <v>2.74953814474916</v>
      </c>
      <c r="AB5" s="28">
        <v>350.00002930803902</v>
      </c>
      <c r="AC5" s="28">
        <v>3.6558437430137198</v>
      </c>
      <c r="AD5" s="28">
        <v>350.00002930803902</v>
      </c>
      <c r="AE5" s="28">
        <v>3.6040559896266098</v>
      </c>
      <c r="AF5" s="28">
        <v>19.918701172631401</v>
      </c>
      <c r="AG5" s="28">
        <v>15.826264498836499</v>
      </c>
    </row>
    <row r="6" spans="1:33" x14ac:dyDescent="0.35">
      <c r="A6" s="27">
        <v>500</v>
      </c>
      <c r="B6" s="27">
        <v>1.1445764748446901</v>
      </c>
      <c r="C6" s="28"/>
      <c r="D6" s="28">
        <v>400</v>
      </c>
      <c r="E6" s="36">
        <v>2.36</v>
      </c>
      <c r="F6" s="28">
        <v>400</v>
      </c>
      <c r="G6" s="36">
        <v>2.0299999999999998</v>
      </c>
      <c r="H6" s="28">
        <v>400</v>
      </c>
      <c r="I6" s="36">
        <v>2.3199999999999998</v>
      </c>
      <c r="J6" s="28">
        <v>400</v>
      </c>
      <c r="K6" s="36">
        <v>2.23</v>
      </c>
      <c r="L6" s="28">
        <v>400</v>
      </c>
      <c r="M6" s="36">
        <v>2.88</v>
      </c>
      <c r="N6" s="32"/>
      <c r="O6" s="27">
        <v>400</v>
      </c>
      <c r="P6" s="37">
        <v>2.67</v>
      </c>
      <c r="Q6" s="27">
        <v>500</v>
      </c>
      <c r="R6" s="37">
        <v>1.1000000000000001</v>
      </c>
      <c r="S6" s="27">
        <v>400</v>
      </c>
      <c r="T6" s="37">
        <v>2.77</v>
      </c>
      <c r="U6" s="28"/>
      <c r="V6" s="28">
        <v>400.25997924804602</v>
      </c>
      <c r="W6" s="28">
        <v>2.2647591096809099</v>
      </c>
      <c r="X6" s="28">
        <v>450.23335888536297</v>
      </c>
      <c r="Y6" s="28">
        <v>2.2254012197375501</v>
      </c>
      <c r="Z6" s="28">
        <v>450.207851221895</v>
      </c>
      <c r="AA6" s="28">
        <v>2.4955302638514198</v>
      </c>
      <c r="AB6" s="28">
        <v>449.94919800224102</v>
      </c>
      <c r="AC6" s="28">
        <v>5.8568773142248203</v>
      </c>
      <c r="AD6" s="28">
        <v>450.30488037197802</v>
      </c>
      <c r="AE6" s="28">
        <v>3.7335282179501101</v>
      </c>
      <c r="AF6" s="28">
        <v>350.00002930803902</v>
      </c>
      <c r="AG6" s="28">
        <v>9.2231637852032193</v>
      </c>
    </row>
    <row r="7" spans="1:33" x14ac:dyDescent="0.35">
      <c r="A7" s="27">
        <v>600.49999999999898</v>
      </c>
      <c r="B7" s="27">
        <v>0.72289156626505902</v>
      </c>
      <c r="C7" s="28"/>
      <c r="D7" s="28">
        <v>500</v>
      </c>
      <c r="E7" s="36">
        <v>1.2</v>
      </c>
      <c r="F7" s="28">
        <v>500</v>
      </c>
      <c r="G7" s="36">
        <v>1.26</v>
      </c>
      <c r="H7" s="28">
        <v>500</v>
      </c>
      <c r="I7" s="36">
        <v>1.19</v>
      </c>
      <c r="J7" s="28">
        <v>500</v>
      </c>
      <c r="K7" s="36">
        <v>0.91</v>
      </c>
      <c r="L7" s="28">
        <v>500</v>
      </c>
      <c r="M7" s="36">
        <v>1.39</v>
      </c>
      <c r="N7" s="32"/>
      <c r="O7" s="27">
        <v>500</v>
      </c>
      <c r="P7" s="37">
        <v>1.44</v>
      </c>
      <c r="Q7" s="27"/>
      <c r="R7" s="27"/>
      <c r="S7" s="27">
        <v>500</v>
      </c>
      <c r="T7" s="37">
        <v>1.46</v>
      </c>
      <c r="U7" s="28"/>
      <c r="V7" s="28">
        <v>499.77999877929602</v>
      </c>
      <c r="W7" s="28">
        <v>1.5322296877941399</v>
      </c>
      <c r="X7" s="28">
        <v>500.099961845363</v>
      </c>
      <c r="Y7" s="28">
        <v>1.50250970682412</v>
      </c>
      <c r="Z7" s="28">
        <v>499.97223830830399</v>
      </c>
      <c r="AA7" s="28">
        <v>1.4362091412498399</v>
      </c>
      <c r="AB7" s="28">
        <v>499.74594116447298</v>
      </c>
      <c r="AC7" s="28">
        <v>2.6718508249570401</v>
      </c>
      <c r="AD7" s="28">
        <v>549.89840577382904</v>
      </c>
      <c r="AE7" s="28">
        <v>0.729764555248683</v>
      </c>
      <c r="AF7" s="28">
        <v>449.94919800224102</v>
      </c>
      <c r="AG7" s="28">
        <v>9.1713760318161093</v>
      </c>
    </row>
    <row r="8" spans="1:33" x14ac:dyDescent="0.35">
      <c r="A8" s="27">
        <v>650.49999999999898</v>
      </c>
      <c r="B8" s="27">
        <v>1.2951788844832399</v>
      </c>
      <c r="C8" s="28"/>
      <c r="D8" s="28">
        <v>600</v>
      </c>
      <c r="E8" s="36">
        <v>0.84</v>
      </c>
      <c r="F8" s="28">
        <v>600</v>
      </c>
      <c r="G8" s="36">
        <v>0.79</v>
      </c>
      <c r="H8" s="28">
        <v>600</v>
      </c>
      <c r="I8" s="36">
        <v>0.91</v>
      </c>
      <c r="J8" s="28">
        <v>600</v>
      </c>
      <c r="K8" s="36">
        <v>0.61</v>
      </c>
      <c r="L8" s="28">
        <v>600</v>
      </c>
      <c r="M8" s="36">
        <v>0.9</v>
      </c>
      <c r="N8" s="32"/>
      <c r="O8" s="27">
        <v>600</v>
      </c>
      <c r="P8" s="37">
        <v>0.92</v>
      </c>
      <c r="Q8" s="27"/>
      <c r="R8" s="27"/>
      <c r="S8" s="27">
        <v>600</v>
      </c>
      <c r="T8" s="37">
        <v>0.65</v>
      </c>
      <c r="U8" s="28"/>
      <c r="V8" s="28">
        <v>550.01998901367097</v>
      </c>
      <c r="W8" s="28">
        <v>0.66475925675357705</v>
      </c>
      <c r="X8" s="28">
        <v>549.96662584051296</v>
      </c>
      <c r="Y8" s="28">
        <v>0.49046094530245499</v>
      </c>
      <c r="Z8" s="28">
        <v>550.02767376757595</v>
      </c>
      <c r="AA8" s="28">
        <v>0.99129333095418104</v>
      </c>
      <c r="AB8" s="28">
        <v>700</v>
      </c>
      <c r="AC8" s="28">
        <v>1.37712569686623</v>
      </c>
      <c r="AF8" s="28">
        <v>500.10166261159702</v>
      </c>
      <c r="AG8" s="28">
        <v>8.6275903969727903</v>
      </c>
    </row>
    <row r="9" spans="1:33" x14ac:dyDescent="0.35">
      <c r="A9" s="27">
        <v>700</v>
      </c>
      <c r="B9" s="27">
        <v>2.8313253012048198</v>
      </c>
      <c r="C9" s="28"/>
      <c r="D9" s="28">
        <v>700</v>
      </c>
      <c r="E9" s="36">
        <v>2.5</v>
      </c>
      <c r="I9" s="28"/>
      <c r="J9" s="28"/>
      <c r="K9" s="28"/>
      <c r="L9" s="28"/>
      <c r="M9" s="28"/>
      <c r="N9" s="32"/>
      <c r="O9" s="27"/>
      <c r="P9" s="27"/>
      <c r="Q9" s="27"/>
      <c r="R9" s="27"/>
      <c r="S9" s="27"/>
      <c r="T9" s="27"/>
      <c r="U9" s="28"/>
      <c r="V9" s="28">
        <v>650.17999267578102</v>
      </c>
      <c r="W9" s="28">
        <v>0.29849408620811402</v>
      </c>
      <c r="X9" s="28">
        <v>650.23330949337003</v>
      </c>
      <c r="Y9" s="28">
        <v>0.52258988594940203</v>
      </c>
      <c r="Z9" s="28">
        <v>650.13854468612101</v>
      </c>
      <c r="AA9" s="28">
        <v>0.82180240651514103</v>
      </c>
      <c r="AD9" s="28"/>
      <c r="AE9" s="28"/>
      <c r="AF9" s="28">
        <v>549.89840577382904</v>
      </c>
      <c r="AG9" s="28">
        <v>2.7754320214427102</v>
      </c>
    </row>
    <row r="10" spans="1:33" x14ac:dyDescent="0.35">
      <c r="A10" s="27"/>
      <c r="B10" s="27"/>
      <c r="C10" s="28"/>
      <c r="D10" s="28"/>
      <c r="E10" s="28"/>
      <c r="F10" s="28"/>
      <c r="G10" s="28"/>
      <c r="H10" s="28"/>
      <c r="I10" s="28"/>
      <c r="J10" s="28"/>
      <c r="K10" s="28"/>
      <c r="L10" s="28"/>
      <c r="M10" s="28"/>
      <c r="N10" s="32"/>
      <c r="O10" s="27"/>
      <c r="P10" s="27"/>
      <c r="Q10" s="27"/>
      <c r="R10" s="27"/>
      <c r="S10" s="27"/>
      <c r="T10" s="27"/>
      <c r="U10" s="28"/>
      <c r="V10" s="28">
        <v>700.10003662109295</v>
      </c>
      <c r="W10" s="28">
        <v>1.85993975903614</v>
      </c>
      <c r="X10" s="28">
        <v>700.09997348852005</v>
      </c>
      <c r="Y10" s="28">
        <v>1.51857417714759</v>
      </c>
      <c r="Z10" s="28">
        <v>699.90293177253</v>
      </c>
      <c r="AA10" s="28">
        <v>1.7963780668972</v>
      </c>
      <c r="AB10" s="28"/>
      <c r="AC10" s="28"/>
      <c r="AD10" s="28"/>
      <c r="AE10" s="28"/>
      <c r="AF10" s="28">
        <v>700</v>
      </c>
      <c r="AG10" s="28">
        <v>0.54850315111020298</v>
      </c>
    </row>
    <row r="11" spans="1:33" x14ac:dyDescent="0.35">
      <c r="A11" s="27"/>
      <c r="B11" s="27"/>
      <c r="C11" s="28"/>
      <c r="D11" s="28"/>
      <c r="E11" s="28"/>
      <c r="F11" s="28"/>
      <c r="G11" s="28"/>
      <c r="H11" s="28"/>
      <c r="I11" s="28"/>
      <c r="J11" s="28"/>
      <c r="K11" s="28"/>
      <c r="L11" s="28"/>
      <c r="M11" s="28"/>
      <c r="N11" s="32"/>
      <c r="O11" s="27"/>
      <c r="P11" s="27"/>
      <c r="Q11" s="27"/>
      <c r="R11" s="27"/>
      <c r="S11" s="27"/>
      <c r="T11" s="27"/>
      <c r="U11" s="28"/>
      <c r="V11" s="28"/>
      <c r="W11" s="28"/>
      <c r="X11" s="28"/>
      <c r="Y11" s="28"/>
      <c r="AB11" s="28"/>
      <c r="AC11" s="28"/>
      <c r="AD11" s="28"/>
      <c r="AE11" s="28"/>
    </row>
    <row r="12" spans="1:33" x14ac:dyDescent="0.35">
      <c r="A12" s="27"/>
      <c r="B12" s="27"/>
      <c r="C12" s="28"/>
      <c r="D12" s="28"/>
      <c r="E12" s="28"/>
      <c r="F12" s="28"/>
      <c r="G12" s="28"/>
      <c r="H12" s="28"/>
      <c r="I12" s="28"/>
      <c r="J12" s="28"/>
      <c r="K12" s="28"/>
      <c r="L12" s="28"/>
      <c r="M12" s="28"/>
      <c r="N12" s="32"/>
      <c r="O12" s="27"/>
      <c r="P12" s="27"/>
      <c r="Q12" s="27"/>
      <c r="R12" s="27"/>
      <c r="S12" s="27"/>
      <c r="T12" s="27"/>
      <c r="U12" s="28"/>
      <c r="V12" s="28"/>
      <c r="W12" s="28"/>
      <c r="X12" s="28"/>
      <c r="Y12" s="28"/>
      <c r="Z12" s="28"/>
      <c r="AA12" s="28"/>
      <c r="AB12" s="28"/>
      <c r="AC12" s="28"/>
      <c r="AD12" s="28"/>
      <c r="AE12" s="28"/>
      <c r="AF12" s="28"/>
      <c r="AG12" s="28"/>
    </row>
    <row r="13" spans="1:33" x14ac:dyDescent="0.35">
      <c r="N13" s="38"/>
      <c r="O13" s="39"/>
      <c r="P13" s="39"/>
      <c r="Q13" s="39"/>
      <c r="R13" s="39"/>
      <c r="S13" s="39"/>
      <c r="T13" s="39"/>
      <c r="U13" s="10"/>
      <c r="V13" s="10"/>
      <c r="W13" s="10"/>
      <c r="X13" s="10"/>
      <c r="Y13" s="10"/>
    </row>
    <row r="14" spans="1:33" x14ac:dyDescent="0.35">
      <c r="N14" s="38"/>
      <c r="O14" s="39"/>
      <c r="P14" s="39"/>
      <c r="Q14" s="39"/>
      <c r="R14" s="39"/>
      <c r="S14" s="39"/>
      <c r="T14" s="39"/>
      <c r="U14" s="10"/>
      <c r="V14" s="10"/>
      <c r="W14" s="10"/>
      <c r="X14" s="10"/>
      <c r="Y14" s="10"/>
    </row>
    <row r="15" spans="1:33" x14ac:dyDescent="0.35">
      <c r="N15" s="38"/>
      <c r="O15" s="39"/>
      <c r="P15" s="39"/>
      <c r="Q15" s="39"/>
      <c r="R15" s="39"/>
      <c r="S15" s="39"/>
      <c r="T15" s="39"/>
      <c r="U15" s="10"/>
      <c r="V15" s="10"/>
      <c r="W15" s="10"/>
      <c r="X15" s="10"/>
      <c r="Y15" s="10"/>
    </row>
    <row r="50" spans="1:33" ht="120.75" customHeight="1" x14ac:dyDescent="0.35">
      <c r="A50" s="67" t="s">
        <v>137</v>
      </c>
      <c r="B50" s="67"/>
      <c r="C50" s="2"/>
      <c r="D50" s="59" t="s">
        <v>162</v>
      </c>
      <c r="E50" s="59"/>
      <c r="F50" s="59"/>
      <c r="G50" s="59"/>
      <c r="H50" s="59"/>
      <c r="I50" s="59"/>
      <c r="J50" s="59"/>
      <c r="K50" s="59"/>
      <c r="L50" s="59"/>
      <c r="M50" s="59"/>
      <c r="N50" s="23"/>
      <c r="O50" s="67" t="s">
        <v>163</v>
      </c>
      <c r="P50" s="67"/>
      <c r="Q50" s="67"/>
      <c r="R50" s="67"/>
      <c r="S50" s="67"/>
      <c r="T50" s="67"/>
      <c r="U50" s="11"/>
      <c r="V50" s="59" t="s">
        <v>137</v>
      </c>
      <c r="W50" s="59"/>
      <c r="X50" s="59"/>
      <c r="Y50" s="59"/>
      <c r="Z50" s="59"/>
      <c r="AA50" s="59"/>
      <c r="AB50" s="59"/>
      <c r="AC50" s="59"/>
      <c r="AD50" s="59"/>
      <c r="AE50" s="59"/>
      <c r="AF50" s="59"/>
      <c r="AG50" s="59"/>
    </row>
  </sheetData>
  <mergeCells count="19">
    <mergeCell ref="AD1:AE1"/>
    <mergeCell ref="AF1:AG1"/>
    <mergeCell ref="A50:B50"/>
    <mergeCell ref="D50:M50"/>
    <mergeCell ref="O50:T50"/>
    <mergeCell ref="V50:AG50"/>
    <mergeCell ref="O1:P1"/>
    <mergeCell ref="Q1:R1"/>
    <mergeCell ref="S1:T1"/>
    <mergeCell ref="V1:W1"/>
    <mergeCell ref="X1:Y1"/>
    <mergeCell ref="Z1:AA1"/>
    <mergeCell ref="A1:B1"/>
    <mergeCell ref="D1:E1"/>
    <mergeCell ref="F1:G1"/>
    <mergeCell ref="H1:I1"/>
    <mergeCell ref="J1:K1"/>
    <mergeCell ref="L1:M1"/>
    <mergeCell ref="AB1:AC1"/>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0984-BC1C-4914-83CA-6C32A0D3A058}">
  <dimension ref="A1:N36"/>
  <sheetViews>
    <sheetView workbookViewId="0">
      <selection activeCell="T35" sqref="T35"/>
    </sheetView>
  </sheetViews>
  <sheetFormatPr defaultColWidth="9.1796875" defaultRowHeight="14.5" x14ac:dyDescent="0.35"/>
  <cols>
    <col min="1" max="2" width="18" style="2" customWidth="1"/>
    <col min="3" max="3" width="9.1796875" style="2"/>
    <col min="4" max="5" width="18" style="2" customWidth="1"/>
    <col min="6" max="6" width="9.1796875" style="2"/>
    <col min="7" max="8" width="18" style="2" customWidth="1"/>
    <col min="9" max="9" width="9.1796875" style="2"/>
    <col min="10" max="11" width="18" style="2" customWidth="1"/>
    <col min="12" max="12" width="11.453125" style="2" customWidth="1"/>
    <col min="13" max="14" width="18" style="2" customWidth="1"/>
    <col min="15" max="16384" width="9.1796875" style="2"/>
  </cols>
  <sheetData>
    <row r="1" spans="1:14" x14ac:dyDescent="0.35">
      <c r="A1" s="59" t="s">
        <v>54</v>
      </c>
      <c r="B1" s="59"/>
      <c r="D1" s="59" t="s">
        <v>53</v>
      </c>
      <c r="E1" s="59"/>
      <c r="G1" s="59" t="s">
        <v>56</v>
      </c>
      <c r="H1" s="59"/>
      <c r="J1" s="59" t="s">
        <v>59</v>
      </c>
      <c r="K1" s="59"/>
      <c r="M1" s="59" t="s">
        <v>60</v>
      </c>
      <c r="N1" s="59"/>
    </row>
    <row r="3" spans="1:14" ht="16.5" x14ac:dyDescent="0.35">
      <c r="A3" s="2" t="s">
        <v>13</v>
      </c>
      <c r="B3" s="2" t="s">
        <v>57</v>
      </c>
      <c r="D3" s="2" t="s">
        <v>13</v>
      </c>
      <c r="E3" s="2" t="s">
        <v>57</v>
      </c>
      <c r="G3" s="2" t="s">
        <v>13</v>
      </c>
      <c r="H3" s="2" t="s">
        <v>58</v>
      </c>
      <c r="J3" s="2" t="s">
        <v>13</v>
      </c>
      <c r="K3" s="2" t="s">
        <v>58</v>
      </c>
      <c r="M3" s="2" t="s">
        <v>13</v>
      </c>
      <c r="N3" s="2" t="s">
        <v>58</v>
      </c>
    </row>
    <row r="4" spans="1:14" x14ac:dyDescent="0.35">
      <c r="A4" s="2">
        <v>-195.475113122171</v>
      </c>
      <c r="B4" s="2">
        <v>4.5174690304872902</v>
      </c>
      <c r="D4" s="2">
        <v>-191.85520361990899</v>
      </c>
      <c r="E4" s="2">
        <v>5.75439507454933</v>
      </c>
      <c r="G4" s="1">
        <v>-100.747390396659</v>
      </c>
      <c r="H4" s="1">
        <v>11.533552042946599</v>
      </c>
      <c r="J4" s="1">
        <v>-90.459886668654903</v>
      </c>
      <c r="K4" s="1">
        <v>31.932001192961501</v>
      </c>
      <c r="M4" s="1">
        <v>-60.366835669549602</v>
      </c>
      <c r="N4" s="1">
        <v>13.2227855651655</v>
      </c>
    </row>
    <row r="5" spans="1:14" x14ac:dyDescent="0.35">
      <c r="A5" s="2">
        <v>-52.4886877828054</v>
      </c>
      <c r="B5" s="2">
        <v>65.876047770936793</v>
      </c>
      <c r="D5" s="2">
        <v>-53.393665158371</v>
      </c>
      <c r="E5" s="2">
        <v>65.4643572435278</v>
      </c>
      <c r="G5" s="1">
        <v>-80.466447957053404</v>
      </c>
      <c r="H5" s="1">
        <v>74.661497166716401</v>
      </c>
      <c r="J5" s="1">
        <v>-80.540411571726807</v>
      </c>
      <c r="K5" s="1">
        <v>105.43036087086099</v>
      </c>
      <c r="M5" s="1">
        <v>-45.563972561884803</v>
      </c>
      <c r="N5" s="1">
        <v>155.23173277661701</v>
      </c>
    </row>
    <row r="6" spans="1:14" x14ac:dyDescent="0.35">
      <c r="A6" s="2">
        <v>-22.624434389140202</v>
      </c>
      <c r="B6" s="2">
        <v>87.248720421333601</v>
      </c>
      <c r="D6" s="2">
        <v>-21.719457013574601</v>
      </c>
      <c r="E6" s="2">
        <v>102.824345374972</v>
      </c>
      <c r="G6" s="1">
        <v>-60.708022666269002</v>
      </c>
      <c r="H6" s="1">
        <v>155.15657620041699</v>
      </c>
      <c r="J6" s="1">
        <v>-60.526096033402901</v>
      </c>
      <c r="K6" s="1">
        <v>179.475096928124</v>
      </c>
      <c r="M6" s="1">
        <v>-50.3930808231434</v>
      </c>
      <c r="N6" s="1">
        <v>164.140769460184</v>
      </c>
    </row>
    <row r="7" spans="1:14" x14ac:dyDescent="0.35">
      <c r="A7" s="2">
        <v>-3.6199095022624301</v>
      </c>
      <c r="B7" s="2">
        <v>178.681106742823</v>
      </c>
      <c r="D7" s="2">
        <v>-3.6199095022624301</v>
      </c>
      <c r="E7" s="2">
        <v>171.30405756249499</v>
      </c>
      <c r="G7" s="1">
        <v>-20.170593498359601</v>
      </c>
      <c r="H7" s="1">
        <v>191.58604235013399</v>
      </c>
      <c r="J7" s="1">
        <v>-40.412764688338797</v>
      </c>
      <c r="K7" s="1">
        <v>212.329257381449</v>
      </c>
      <c r="M7" s="1">
        <v>-55.696987772144297</v>
      </c>
      <c r="N7" s="1">
        <v>170.56606024455701</v>
      </c>
    </row>
    <row r="8" spans="1:14" x14ac:dyDescent="0.35">
      <c r="A8" s="2">
        <v>20.814479638009001</v>
      </c>
      <c r="B8" s="2">
        <v>208.64920999925801</v>
      </c>
      <c r="D8" s="2">
        <v>20.814479638009001</v>
      </c>
      <c r="E8" s="2">
        <v>200.86232475335601</v>
      </c>
      <c r="G8" s="1">
        <v>-30.303608708619102</v>
      </c>
      <c r="H8" s="1">
        <v>206.920369818073</v>
      </c>
      <c r="J8" s="1">
        <v>-20.0972263644497</v>
      </c>
      <c r="K8" s="1">
        <v>261.06531464360199</v>
      </c>
      <c r="M8" s="1">
        <v>-40.372203996421099</v>
      </c>
      <c r="N8" s="1">
        <v>195.45600954369201</v>
      </c>
    </row>
    <row r="9" spans="1:14" x14ac:dyDescent="0.35">
      <c r="A9" s="2">
        <v>200.90497737556501</v>
      </c>
      <c r="B9" s="2">
        <v>212.296936429048</v>
      </c>
      <c r="D9" s="2">
        <v>202.714932126696</v>
      </c>
      <c r="E9" s="2">
        <v>215.57933387730799</v>
      </c>
      <c r="G9" s="1">
        <v>-10.436623918878601</v>
      </c>
      <c r="H9" s="1">
        <v>242.254697286012</v>
      </c>
      <c r="J9" s="1">
        <v>-20.051893826424099</v>
      </c>
      <c r="K9" s="1">
        <v>242.20697882493201</v>
      </c>
      <c r="M9" s="1">
        <v>-30.239188786161598</v>
      </c>
      <c r="N9" s="1">
        <v>180.121682075753</v>
      </c>
    </row>
    <row r="10" spans="1:14" x14ac:dyDescent="0.35">
      <c r="A10" s="2">
        <v>400</v>
      </c>
      <c r="B10" s="2">
        <v>208.606557377049</v>
      </c>
      <c r="D10" s="2">
        <v>400</v>
      </c>
      <c r="E10" s="2">
        <v>215.16393442622899</v>
      </c>
      <c r="G10" s="1">
        <v>-20.3006263048016</v>
      </c>
      <c r="H10" s="1">
        <v>245.67968983000199</v>
      </c>
      <c r="J10" s="1">
        <v>-0.35609901580673398</v>
      </c>
      <c r="K10" s="1">
        <v>248.75633760811201</v>
      </c>
      <c r="M10" s="1">
        <v>-30.2785565165523</v>
      </c>
      <c r="N10" s="1">
        <v>196.49865791828199</v>
      </c>
    </row>
    <row r="11" spans="1:14" x14ac:dyDescent="0.35">
      <c r="G11" s="1">
        <v>22.743215031315199</v>
      </c>
      <c r="H11" s="1">
        <v>239.44169400536799</v>
      </c>
      <c r="J11" s="1">
        <v>23.152400835072999</v>
      </c>
      <c r="K11" s="1">
        <v>269.22039964211098</v>
      </c>
      <c r="M11" s="1">
        <v>-20.351923650462201</v>
      </c>
      <c r="N11" s="1">
        <v>267.01938562481303</v>
      </c>
    </row>
    <row r="12" spans="1:14" x14ac:dyDescent="0.35">
      <c r="G12" s="1">
        <v>39.774530271398703</v>
      </c>
      <c r="H12" s="1">
        <v>254.414554130629</v>
      </c>
      <c r="J12" s="1">
        <v>60.2129436325678</v>
      </c>
      <c r="K12" s="1">
        <v>252.034595884282</v>
      </c>
      <c r="M12" s="1">
        <v>8.05249030718755E-2</v>
      </c>
      <c r="N12" s="1">
        <v>267.12078735460699</v>
      </c>
    </row>
    <row r="13" spans="1:14" x14ac:dyDescent="0.35">
      <c r="G13" s="1">
        <v>59.986877423203097</v>
      </c>
      <c r="H13" s="1">
        <v>246.078138980017</v>
      </c>
      <c r="J13" s="1">
        <v>40.011333134506401</v>
      </c>
      <c r="K13" s="1">
        <v>255.90456307784001</v>
      </c>
      <c r="M13" s="1">
        <v>23.152400835072999</v>
      </c>
      <c r="N13" s="1">
        <v>269.22039964211098</v>
      </c>
    </row>
    <row r="14" spans="1:14" x14ac:dyDescent="0.35">
      <c r="G14" s="1">
        <v>70.293468535639704</v>
      </c>
      <c r="H14" s="1">
        <v>258.536236206382</v>
      </c>
      <c r="M14" s="1">
        <v>39.962421711899701</v>
      </c>
      <c r="N14" s="1">
        <v>276.25171488219502</v>
      </c>
    </row>
    <row r="15" spans="1:14" x14ac:dyDescent="0.35">
      <c r="M15" s="1">
        <v>60.0960334029227</v>
      </c>
      <c r="N15" s="1">
        <v>300.66925141664098</v>
      </c>
    </row>
    <row r="16" spans="1:14" x14ac:dyDescent="0.35">
      <c r="M16" s="1">
        <v>59.741723829406503</v>
      </c>
      <c r="N16" s="1">
        <v>248.06203399940301</v>
      </c>
    </row>
    <row r="17" spans="13:14" x14ac:dyDescent="0.35">
      <c r="M17" s="1">
        <v>-80.320906650760506</v>
      </c>
      <c r="N17" s="1">
        <v>14.116313748881501</v>
      </c>
    </row>
    <row r="18" spans="13:14" x14ac:dyDescent="0.35">
      <c r="M18" s="1">
        <v>-70.226066209364703</v>
      </c>
      <c r="N18" s="1">
        <v>14.662690128243399</v>
      </c>
    </row>
    <row r="19" spans="13:14" x14ac:dyDescent="0.35">
      <c r="M19" s="1">
        <v>-60.384730092454497</v>
      </c>
      <c r="N19" s="1">
        <v>20.6668654935878</v>
      </c>
    </row>
    <row r="20" spans="13:14" x14ac:dyDescent="0.35">
      <c r="M20" s="1">
        <v>-50.168207575305701</v>
      </c>
      <c r="N20" s="1">
        <v>170.593498359677</v>
      </c>
    </row>
    <row r="21" spans="13:14" x14ac:dyDescent="0.35">
      <c r="M21" s="1">
        <v>-40.341186996719301</v>
      </c>
      <c r="N21" s="1">
        <v>182.55293766776001</v>
      </c>
    </row>
    <row r="22" spans="13:14" x14ac:dyDescent="0.35">
      <c r="M22" s="1">
        <v>-19.960035788845801</v>
      </c>
      <c r="N22" s="1">
        <v>203.994035192365</v>
      </c>
    </row>
    <row r="23" spans="13:14" x14ac:dyDescent="0.35">
      <c r="M23" s="1">
        <v>-7.8735460781359706E-2</v>
      </c>
      <c r="N23" s="1">
        <v>233.37309871756599</v>
      </c>
    </row>
    <row r="24" spans="13:14" x14ac:dyDescent="0.35">
      <c r="M24" s="1">
        <v>23.428571428571399</v>
      </c>
      <c r="N24" s="1">
        <v>254.33343274679299</v>
      </c>
    </row>
    <row r="25" spans="13:14" x14ac:dyDescent="0.35">
      <c r="M25" s="1">
        <v>39.994631673128502</v>
      </c>
      <c r="N25" s="1">
        <v>262.85237101103399</v>
      </c>
    </row>
    <row r="26" spans="13:14" x14ac:dyDescent="0.35">
      <c r="M26" s="1">
        <v>60.162839248434203</v>
      </c>
      <c r="N26" s="1">
        <v>272.87801968386498</v>
      </c>
    </row>
    <row r="36" spans="1:14" ht="79.5" customHeight="1" x14ac:dyDescent="0.35">
      <c r="A36" s="59" t="s">
        <v>55</v>
      </c>
      <c r="B36" s="59"/>
      <c r="C36" s="59"/>
      <c r="D36" s="59"/>
      <c r="E36" s="59"/>
      <c r="G36" s="59" t="s">
        <v>61</v>
      </c>
      <c r="H36" s="59"/>
      <c r="I36" s="59"/>
      <c r="J36" s="59"/>
      <c r="K36" s="59"/>
      <c r="L36" s="59"/>
      <c r="M36" s="59"/>
      <c r="N36" s="59"/>
    </row>
  </sheetData>
  <mergeCells count="7">
    <mergeCell ref="M1:N1"/>
    <mergeCell ref="G36:N36"/>
    <mergeCell ref="D1:E1"/>
    <mergeCell ref="A1:B1"/>
    <mergeCell ref="A36:E36"/>
    <mergeCell ref="G1:H1"/>
    <mergeCell ref="J1:K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953B6-FF81-4C42-8C9F-1BD7638290AD}">
  <dimension ref="A1:E38"/>
  <sheetViews>
    <sheetView topLeftCell="A3" workbookViewId="0">
      <selection activeCell="A38" sqref="A38"/>
    </sheetView>
  </sheetViews>
  <sheetFormatPr defaultColWidth="8.81640625" defaultRowHeight="14.5" x14ac:dyDescent="0.35"/>
  <cols>
    <col min="1" max="26" width="12.453125" style="10" customWidth="1"/>
    <col min="27" max="16384" width="8.81640625" style="10"/>
  </cols>
  <sheetData>
    <row r="1" spans="1:5" x14ac:dyDescent="0.35">
      <c r="A1" s="60" t="s">
        <v>6</v>
      </c>
      <c r="B1" s="60"/>
      <c r="D1" s="60"/>
      <c r="E1" s="60"/>
    </row>
    <row r="2" spans="1:5" x14ac:dyDescent="0.35">
      <c r="A2" s="1"/>
      <c r="B2" s="1"/>
      <c r="D2" s="1"/>
      <c r="E2" s="1"/>
    </row>
    <row r="3" spans="1:5" s="1" customFormat="1" ht="45.5" x14ac:dyDescent="0.35">
      <c r="A3" s="3" t="s">
        <v>0</v>
      </c>
      <c r="B3" s="4" t="s">
        <v>1</v>
      </c>
      <c r="E3" s="2"/>
    </row>
    <row r="4" spans="1:5" x14ac:dyDescent="0.35">
      <c r="A4" s="10">
        <v>295.59585492227899</v>
      </c>
      <c r="B4" s="10">
        <v>8.1640711902113403E-2</v>
      </c>
    </row>
    <row r="5" spans="1:5" x14ac:dyDescent="0.35">
      <c r="A5" s="10">
        <v>322.79792746113901</v>
      </c>
      <c r="B5" s="10">
        <v>8.0789766407119004E-2</v>
      </c>
    </row>
    <row r="6" spans="1:5" x14ac:dyDescent="0.35">
      <c r="A6" s="10">
        <v>373.31606217616502</v>
      </c>
      <c r="B6" s="10">
        <v>7.7536151279199106E-2</v>
      </c>
    </row>
    <row r="7" spans="1:5" x14ac:dyDescent="0.35">
      <c r="A7" s="10">
        <v>472.79792746113901</v>
      </c>
      <c r="B7" s="10">
        <v>7.5784204671857605E-2</v>
      </c>
    </row>
    <row r="8" spans="1:5" x14ac:dyDescent="0.35">
      <c r="A8" s="10">
        <v>573.05699481865202</v>
      </c>
      <c r="B8" s="10">
        <v>7.0728587319243599E-2</v>
      </c>
    </row>
    <row r="9" spans="1:5" x14ac:dyDescent="0.35">
      <c r="A9" s="10">
        <v>673.31606217616502</v>
      </c>
      <c r="B9" s="10">
        <v>6.4822024471635098E-2</v>
      </c>
    </row>
    <row r="10" spans="1:5" x14ac:dyDescent="0.35">
      <c r="A10" s="10">
        <v>772.79792746114003</v>
      </c>
      <c r="B10" s="10">
        <v>5.8014460511679598E-2</v>
      </c>
    </row>
    <row r="11" spans="1:5" x14ac:dyDescent="0.35">
      <c r="A11" s="10">
        <v>873.05699481865202</v>
      </c>
      <c r="B11" s="10">
        <v>5.0255839822024397E-2</v>
      </c>
    </row>
    <row r="36" spans="1:2" ht="156" customHeight="1" x14ac:dyDescent="0.35">
      <c r="A36" s="59" t="s">
        <v>7</v>
      </c>
      <c r="B36" s="59"/>
    </row>
    <row r="38" spans="1:2" x14ac:dyDescent="0.35">
      <c r="A38" s="12" t="s">
        <v>5</v>
      </c>
    </row>
  </sheetData>
  <mergeCells count="3">
    <mergeCell ref="A1:B1"/>
    <mergeCell ref="D1:E1"/>
    <mergeCell ref="A36:B36"/>
  </mergeCells>
  <hyperlinks>
    <hyperlink ref="A38" r:id="rId1" xr:uid="{E2B7BB1F-C0DA-4D6F-B5AD-418EDB3D2CDE}"/>
  </hyperlinks>
  <pageMargins left="0.7" right="0.7" top="0.75" bottom="0.75" header="0.3" footer="0.3"/>
  <pageSetup orientation="portrait"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4FCF2-B719-442B-B7B4-B7C8C6A55EA7}">
  <dimension ref="A1:W50"/>
  <sheetViews>
    <sheetView topLeftCell="A33" zoomScale="90" zoomScaleNormal="90" workbookViewId="0">
      <selection activeCell="AL34" sqref="AL34"/>
    </sheetView>
  </sheetViews>
  <sheetFormatPr defaultColWidth="9.26953125" defaultRowHeight="14.5" x14ac:dyDescent="0.35"/>
  <cols>
    <col min="1" max="2" width="9.26953125" style="2"/>
    <col min="3" max="3" width="2.7265625" style="2" customWidth="1"/>
    <col min="4" max="5" width="7.54296875" style="2" customWidth="1"/>
    <col min="6" max="6" width="2.7265625" style="2" customWidth="1"/>
    <col min="7" max="7" width="6.26953125" style="2" bestFit="1" customWidth="1"/>
    <col min="8" max="8" width="9.26953125" style="2" customWidth="1"/>
    <col min="9" max="9" width="2.7265625" style="2" customWidth="1"/>
    <col min="10" max="10" width="5.81640625" style="2" bestFit="1" customWidth="1"/>
    <col min="11" max="11" width="9.7265625" style="2" customWidth="1"/>
    <col min="12" max="12" width="2.7265625" style="2" customWidth="1"/>
    <col min="13" max="13" width="5.81640625" style="2" bestFit="1" customWidth="1"/>
    <col min="14" max="14" width="9.81640625" style="2" customWidth="1"/>
    <col min="15" max="15" width="2.7265625" style="22" customWidth="1"/>
    <col min="16" max="17" width="9.26953125" style="2"/>
    <col min="18" max="18" width="2.7265625" style="22" customWidth="1"/>
    <col min="19" max="19" width="6.26953125" style="19" bestFit="1" customWidth="1"/>
    <col min="20" max="20" width="8.7265625" style="19" bestFit="1" customWidth="1"/>
    <col min="21" max="21" width="2.7265625" style="19" customWidth="1"/>
    <col min="22" max="22" width="6.26953125" style="19" bestFit="1" customWidth="1"/>
    <col min="23" max="23" width="8.7265625" style="19" bestFit="1" customWidth="1"/>
    <col min="24" max="16384" width="9.26953125" style="2"/>
  </cols>
  <sheetData>
    <row r="1" spans="1:23" ht="45" customHeight="1" x14ac:dyDescent="0.35">
      <c r="A1" s="67" t="s">
        <v>175</v>
      </c>
      <c r="B1" s="67"/>
      <c r="C1" s="10"/>
      <c r="D1" s="59" t="s">
        <v>174</v>
      </c>
      <c r="E1" s="59"/>
      <c r="F1" s="11"/>
      <c r="G1" s="59" t="s">
        <v>173</v>
      </c>
      <c r="H1" s="59"/>
      <c r="I1" s="11"/>
      <c r="J1" s="59" t="s">
        <v>172</v>
      </c>
      <c r="K1" s="59"/>
      <c r="L1" s="11"/>
      <c r="M1" s="59" t="s">
        <v>171</v>
      </c>
      <c r="N1" s="59"/>
      <c r="P1" s="59" t="s">
        <v>170</v>
      </c>
      <c r="Q1" s="59"/>
      <c r="S1" s="67" t="s">
        <v>54</v>
      </c>
      <c r="T1" s="67"/>
      <c r="V1" s="67" t="s">
        <v>53</v>
      </c>
      <c r="W1" s="67"/>
    </row>
    <row r="2" spans="1:23" x14ac:dyDescent="0.35">
      <c r="A2" s="72"/>
      <c r="B2" s="72"/>
      <c r="C2"/>
      <c r="P2" s="73"/>
      <c r="Q2" s="73"/>
    </row>
    <row r="3" spans="1:23" s="18" customFormat="1" ht="30" x14ac:dyDescent="0.45">
      <c r="A3" s="42" t="s">
        <v>134</v>
      </c>
      <c r="B3" s="42" t="s">
        <v>168</v>
      </c>
      <c r="C3" s="41"/>
      <c r="D3" s="41" t="s">
        <v>66</v>
      </c>
      <c r="E3" s="41" t="s">
        <v>169</v>
      </c>
      <c r="F3" s="41"/>
      <c r="G3" s="41" t="s">
        <v>66</v>
      </c>
      <c r="H3" s="41" t="s">
        <v>169</v>
      </c>
      <c r="I3" s="41"/>
      <c r="J3" s="41" t="s">
        <v>66</v>
      </c>
      <c r="K3" s="41" t="s">
        <v>169</v>
      </c>
      <c r="L3" s="41"/>
      <c r="M3" s="41" t="s">
        <v>66</v>
      </c>
      <c r="N3" s="41" t="s">
        <v>169</v>
      </c>
      <c r="O3" s="31"/>
      <c r="P3" s="41" t="s">
        <v>134</v>
      </c>
      <c r="Q3" s="41" t="s">
        <v>168</v>
      </c>
      <c r="R3" s="31"/>
      <c r="S3" s="35" t="s">
        <v>167</v>
      </c>
      <c r="T3" s="35" t="s">
        <v>166</v>
      </c>
      <c r="U3" s="35"/>
      <c r="V3" s="35" t="s">
        <v>167</v>
      </c>
      <c r="W3" s="35" t="s">
        <v>166</v>
      </c>
    </row>
    <row r="4" spans="1:23" x14ac:dyDescent="0.35">
      <c r="A4" s="27">
        <v>-100.03009287123</v>
      </c>
      <c r="B4" s="27">
        <v>10.284565853673</v>
      </c>
      <c r="C4" s="28"/>
      <c r="D4" s="40">
        <v>-100.094181891514</v>
      </c>
      <c r="E4" s="40">
        <v>12.305793495661501</v>
      </c>
      <c r="F4" s="40"/>
      <c r="G4" s="40">
        <v>-89.978808359653897</v>
      </c>
      <c r="H4" s="40">
        <v>33.286656354195401</v>
      </c>
      <c r="I4" s="40"/>
      <c r="J4" s="40">
        <v>-60.011605064677603</v>
      </c>
      <c r="K4" s="40">
        <v>15.274162599112101</v>
      </c>
      <c r="L4" s="40"/>
      <c r="M4" s="40">
        <v>-79.987245687484702</v>
      </c>
      <c r="N4" s="40">
        <v>15.272901948016701</v>
      </c>
      <c r="P4" s="28">
        <v>-99.889668399898696</v>
      </c>
      <c r="Q4" s="28">
        <v>7.1544983930821102</v>
      </c>
      <c r="S4" s="29">
        <v>-195.475113122171</v>
      </c>
      <c r="T4" s="29">
        <v>4.5174690304872902</v>
      </c>
      <c r="U4" s="29"/>
      <c r="V4" s="29">
        <v>-191.85520361990899</v>
      </c>
      <c r="W4" s="29">
        <v>5.75439507454933</v>
      </c>
    </row>
    <row r="5" spans="1:23" x14ac:dyDescent="0.35">
      <c r="A5" s="27">
        <v>-80.090267900399098</v>
      </c>
      <c r="B5" s="27">
        <v>14.3089626709875</v>
      </c>
      <c r="C5" s="28"/>
      <c r="D5" s="40">
        <v>-79.9115369010661</v>
      </c>
      <c r="E5" s="40">
        <v>75.554456232151594</v>
      </c>
      <c r="F5" s="40"/>
      <c r="G5" s="40">
        <v>-79.715034331220807</v>
      </c>
      <c r="H5" s="40">
        <v>105.290528171462</v>
      </c>
      <c r="I5" s="40"/>
      <c r="J5" s="40">
        <v>-54.563335401076301</v>
      </c>
      <c r="K5" s="40">
        <v>170.945015754856</v>
      </c>
      <c r="L5" s="40"/>
      <c r="M5" s="40">
        <v>-69.890950071964198</v>
      </c>
      <c r="N5" s="40">
        <v>15.497928168548</v>
      </c>
      <c r="P5" s="28">
        <v>-79.949848785713399</v>
      </c>
      <c r="Q5" s="28">
        <v>42.4796721618359</v>
      </c>
      <c r="S5" s="29">
        <v>-52.4886877828054</v>
      </c>
      <c r="T5" s="29">
        <v>65.876047770936793</v>
      </c>
      <c r="U5" s="29"/>
      <c r="V5" s="29">
        <v>-53.393665158371</v>
      </c>
      <c r="W5" s="29">
        <v>65.4643572435278</v>
      </c>
    </row>
    <row r="6" spans="1:23" x14ac:dyDescent="0.35">
      <c r="A6" s="27">
        <v>-69.979941656943694</v>
      </c>
      <c r="B6" s="27">
        <v>47.845545956647499</v>
      </c>
      <c r="C6" s="28"/>
      <c r="D6" s="40">
        <v>-59.644999460600999</v>
      </c>
      <c r="E6" s="40">
        <v>156.454355264718</v>
      </c>
      <c r="F6" s="40"/>
      <c r="G6" s="40">
        <v>-59.508082530144002</v>
      </c>
      <c r="H6" s="40">
        <v>180.25988151973701</v>
      </c>
      <c r="I6" s="40"/>
      <c r="J6" s="40">
        <v>-49.696756526880698</v>
      </c>
      <c r="K6" s="40">
        <v>164.93048345029001</v>
      </c>
      <c r="L6" s="40"/>
      <c r="M6" s="40">
        <v>-59.951762310513999</v>
      </c>
      <c r="N6" s="40">
        <v>21.484436539979299</v>
      </c>
      <c r="P6" s="28">
        <v>-79.949848785713399</v>
      </c>
      <c r="Q6" s="28">
        <v>77.804897103354705</v>
      </c>
      <c r="S6" s="29">
        <v>-22.624434389140202</v>
      </c>
      <c r="T6" s="29">
        <v>87.248720421333601</v>
      </c>
      <c r="U6" s="29"/>
      <c r="V6" s="29">
        <v>-21.719457013574601</v>
      </c>
      <c r="W6" s="29">
        <v>102.824345374972</v>
      </c>
    </row>
    <row r="7" spans="1:23" x14ac:dyDescent="0.35">
      <c r="A7" s="27">
        <v>-69.979941656943694</v>
      </c>
      <c r="B7" s="27">
        <v>55.894305476099902</v>
      </c>
      <c r="C7" s="28"/>
      <c r="D7" s="40">
        <v>-39.612209005990401</v>
      </c>
      <c r="E7" s="40">
        <v>189.183975257735</v>
      </c>
      <c r="F7" s="40"/>
      <c r="G7" s="40">
        <v>-39.420848731654303</v>
      </c>
      <c r="H7" s="40">
        <v>213.325482065508</v>
      </c>
      <c r="I7" s="40"/>
      <c r="J7" s="40">
        <v>-44.616003884026199</v>
      </c>
      <c r="K7" s="40">
        <v>156.343677764662</v>
      </c>
      <c r="L7" s="40"/>
      <c r="M7" s="40">
        <v>-54.592922528950098</v>
      </c>
      <c r="N7" s="40">
        <v>168.203525517972</v>
      </c>
      <c r="P7" s="28">
        <v>-69.979941656943694</v>
      </c>
      <c r="Q7" s="28">
        <v>7.6016460138556097</v>
      </c>
      <c r="S7" s="29">
        <v>-3.6199095022624301</v>
      </c>
      <c r="T7" s="29">
        <v>178.681106742823</v>
      </c>
      <c r="U7" s="29"/>
      <c r="V7" s="29">
        <v>-3.6199095022624301</v>
      </c>
      <c r="W7" s="29">
        <v>171.30405756249499</v>
      </c>
    </row>
    <row r="8" spans="1:23" x14ac:dyDescent="0.35">
      <c r="A8" s="27">
        <v>-69.979941656943694</v>
      </c>
      <c r="B8" s="27">
        <v>135.93495774090999</v>
      </c>
      <c r="C8" s="28"/>
      <c r="D8" s="40">
        <v>-29.526602582346602</v>
      </c>
      <c r="E8" s="40">
        <v>207.22753809978201</v>
      </c>
      <c r="F8" s="40"/>
      <c r="G8" s="40">
        <v>-19.228276429308401</v>
      </c>
      <c r="H8" s="40">
        <v>243.202793776025</v>
      </c>
      <c r="I8" s="40"/>
      <c r="J8" s="40">
        <v>-39.627238705398902</v>
      </c>
      <c r="K8" s="40">
        <v>194.918289525738</v>
      </c>
      <c r="L8" s="40"/>
      <c r="M8" s="40">
        <v>-49.582573274748498</v>
      </c>
      <c r="N8" s="40">
        <v>171.36484664128</v>
      </c>
      <c r="P8" s="28">
        <v>-69.979941656943694</v>
      </c>
      <c r="Q8" s="28">
        <v>23.2520515471635</v>
      </c>
      <c r="S8" s="29">
        <v>20.814479638009001</v>
      </c>
      <c r="T8" s="29">
        <v>208.64920999925801</v>
      </c>
      <c r="U8" s="29"/>
      <c r="V8" s="29">
        <v>20.814479638009001</v>
      </c>
      <c r="W8" s="29">
        <v>200.86232475335601</v>
      </c>
    </row>
    <row r="9" spans="1:23" x14ac:dyDescent="0.35">
      <c r="A9" s="27">
        <v>-60.010034528174003</v>
      </c>
      <c r="B9" s="27">
        <v>25.040676145433999</v>
      </c>
      <c r="C9" s="28"/>
      <c r="D9" s="40">
        <v>-19.498325970849798</v>
      </c>
      <c r="E9" s="40">
        <v>192.34693182030099</v>
      </c>
      <c r="F9" s="40"/>
      <c r="G9" s="40">
        <v>-19.157480585709902</v>
      </c>
      <c r="H9" s="40">
        <v>261.329491447066</v>
      </c>
      <c r="I9" s="40"/>
      <c r="J9" s="40">
        <v>-29.582301056451598</v>
      </c>
      <c r="K9" s="40">
        <v>198.164074272438</v>
      </c>
      <c r="L9" s="40"/>
      <c r="M9" s="40">
        <v>-39.502649087642702</v>
      </c>
      <c r="N9" s="40">
        <v>183.22641501297801</v>
      </c>
      <c r="P9" s="28">
        <v>-60.010034528174003</v>
      </c>
      <c r="Q9" s="28">
        <v>117.60163236778401</v>
      </c>
      <c r="S9" s="29">
        <v>200.90497737556501</v>
      </c>
      <c r="T9" s="29">
        <v>212.296936429048</v>
      </c>
      <c r="U9" s="29"/>
      <c r="V9" s="29">
        <v>202.714932126696</v>
      </c>
      <c r="W9" s="29">
        <v>215.57933387730799</v>
      </c>
    </row>
    <row r="10" spans="1:23" x14ac:dyDescent="0.35">
      <c r="A10" s="27">
        <v>-60.010034528174003</v>
      </c>
      <c r="B10" s="27">
        <v>142.64229145562999</v>
      </c>
      <c r="C10" s="28"/>
      <c r="D10" s="40">
        <v>-19.3129287086959</v>
      </c>
      <c r="E10" s="40">
        <v>246.81078998796701</v>
      </c>
      <c r="F10" s="40"/>
      <c r="G10" s="40">
        <v>0.77170617995298596</v>
      </c>
      <c r="H10" s="40">
        <v>240.239088229836</v>
      </c>
      <c r="I10" s="40"/>
      <c r="J10" s="40">
        <v>-29.625823805155498</v>
      </c>
      <c r="K10" s="40">
        <v>180.261312529089</v>
      </c>
      <c r="L10" s="40"/>
      <c r="M10" s="40">
        <v>-19.4535386275723</v>
      </c>
      <c r="N10" s="40">
        <v>204.26354720351401</v>
      </c>
      <c r="P10" s="28">
        <v>-60.010034528174003</v>
      </c>
      <c r="Q10" s="28">
        <v>122.520341484234</v>
      </c>
      <c r="S10" s="29">
        <v>400</v>
      </c>
      <c r="T10" s="29">
        <v>208.606557377049</v>
      </c>
      <c r="U10" s="29"/>
      <c r="V10" s="29">
        <v>400</v>
      </c>
      <c r="W10" s="29">
        <v>215.16393442622899</v>
      </c>
    </row>
    <row r="11" spans="1:23" x14ac:dyDescent="0.35">
      <c r="A11" s="27">
        <v>-60.010034528174003</v>
      </c>
      <c r="B11" s="27">
        <v>145.77235891622101</v>
      </c>
      <c r="C11" s="28"/>
      <c r="D11" s="40">
        <v>-9.2065447296295293</v>
      </c>
      <c r="E11" s="40">
        <v>243.287534231584</v>
      </c>
      <c r="F11" s="40"/>
      <c r="G11" s="40">
        <v>0.78060235118410104</v>
      </c>
      <c r="H11" s="40">
        <v>249.91768590739599</v>
      </c>
      <c r="I11" s="40"/>
      <c r="J11" s="40">
        <v>-19.151926906559801</v>
      </c>
      <c r="K11" s="40">
        <v>267.371621789127</v>
      </c>
      <c r="L11" s="40"/>
      <c r="M11" s="40">
        <v>0.76620392375797097</v>
      </c>
      <c r="N11" s="40">
        <v>234.25290353909199</v>
      </c>
      <c r="P11" s="28">
        <v>-40.0702095573428</v>
      </c>
      <c r="Q11" s="28">
        <v>165.44716126684401</v>
      </c>
      <c r="S11" s="29"/>
      <c r="T11" s="29"/>
      <c r="U11" s="29"/>
      <c r="V11" s="29"/>
      <c r="W11" s="29"/>
    </row>
    <row r="12" spans="1:23" x14ac:dyDescent="0.35">
      <c r="A12" s="27">
        <v>-40.0702095573428</v>
      </c>
      <c r="B12" s="27">
        <v>167.68293348588799</v>
      </c>
      <c r="C12" s="28"/>
      <c r="D12" s="40">
        <v>0.69065823959581996</v>
      </c>
      <c r="E12" s="40">
        <v>240.406465216491</v>
      </c>
      <c r="F12" s="40"/>
      <c r="G12" s="40">
        <v>23.7793398249649</v>
      </c>
      <c r="H12" s="40">
        <v>270.18829112444303</v>
      </c>
      <c r="I12" s="40"/>
      <c r="J12" s="40">
        <v>0.79649204430796805</v>
      </c>
      <c r="K12" s="40">
        <v>267.20489216384601</v>
      </c>
      <c r="L12" s="40"/>
      <c r="M12" s="40">
        <v>23.684664801507999</v>
      </c>
      <c r="N12" s="40">
        <v>255.53007051252499</v>
      </c>
      <c r="P12" s="28">
        <v>-20.1303952998034</v>
      </c>
      <c r="Q12" s="28">
        <v>251.747965510424</v>
      </c>
      <c r="S12" s="29"/>
      <c r="T12" s="29"/>
      <c r="U12" s="29"/>
      <c r="V12" s="29"/>
      <c r="W12" s="29"/>
    </row>
    <row r="13" spans="1:23" x14ac:dyDescent="0.35">
      <c r="A13" s="27">
        <v>-40.0702095573428</v>
      </c>
      <c r="B13" s="27">
        <v>178.861794581108</v>
      </c>
      <c r="C13" s="28"/>
      <c r="D13" s="40">
        <v>23.562408145426101</v>
      </c>
      <c r="E13" s="40">
        <v>240.312240065022</v>
      </c>
      <c r="F13" s="40"/>
      <c r="G13" s="40">
        <v>60.6557548693917</v>
      </c>
      <c r="H13" s="40">
        <v>252.49466117632801</v>
      </c>
      <c r="I13" s="40"/>
      <c r="J13" s="40">
        <v>23.7799054774711</v>
      </c>
      <c r="K13" s="40">
        <v>270.803693288913</v>
      </c>
      <c r="L13" s="40"/>
      <c r="M13" s="40">
        <v>40.664257047720497</v>
      </c>
      <c r="N13" s="40">
        <v>264.689399189553</v>
      </c>
      <c r="P13" s="28">
        <v>-5.0161927578301402E-2</v>
      </c>
      <c r="Q13" s="28">
        <v>235.203239149187</v>
      </c>
      <c r="S13" s="29"/>
      <c r="T13" s="29"/>
      <c r="U13" s="29"/>
      <c r="V13" s="29"/>
      <c r="W13" s="29"/>
    </row>
    <row r="14" spans="1:23" x14ac:dyDescent="0.35">
      <c r="A14" s="27">
        <v>-20.1303952998034</v>
      </c>
      <c r="B14" s="27">
        <v>242.804885163042</v>
      </c>
      <c r="C14" s="28"/>
      <c r="D14" s="40">
        <v>40.655772260130298</v>
      </c>
      <c r="E14" s="40">
        <v>255.45836672251701</v>
      </c>
      <c r="F14" s="40"/>
      <c r="G14" s="40"/>
      <c r="H14" s="40"/>
      <c r="I14" s="40"/>
      <c r="J14" s="40">
        <v>40.70238038614</v>
      </c>
      <c r="K14" s="40">
        <v>276.71786754478802</v>
      </c>
      <c r="L14" s="40"/>
      <c r="M14" s="40">
        <v>60.783308089847999</v>
      </c>
      <c r="N14" s="40">
        <v>273.47489370931402</v>
      </c>
      <c r="P14" s="28">
        <v>25.085255992957901</v>
      </c>
      <c r="Q14" s="28">
        <v>229.837399469552</v>
      </c>
      <c r="S14" s="29"/>
      <c r="T14" s="29"/>
      <c r="U14" s="29"/>
      <c r="V14" s="29"/>
      <c r="W14" s="29"/>
    </row>
    <row r="15" spans="1:23" x14ac:dyDescent="0.35">
      <c r="A15" s="27">
        <v>-20.1303952998034</v>
      </c>
      <c r="B15" s="27">
        <v>268.29268334286797</v>
      </c>
      <c r="C15" s="28"/>
      <c r="D15" s="40">
        <v>60.622979518302103</v>
      </c>
      <c r="E15" s="40">
        <v>246.28454055789101</v>
      </c>
      <c r="F15" s="40"/>
      <c r="G15" s="40"/>
      <c r="H15" s="40"/>
      <c r="I15" s="40"/>
      <c r="J15" s="40">
        <v>60.835161357277102</v>
      </c>
      <c r="K15" s="40">
        <v>300.44085096575299</v>
      </c>
      <c r="L15" s="40"/>
      <c r="M15" s="40"/>
      <c r="N15" s="40"/>
      <c r="P15" s="28">
        <v>25.085255992957901</v>
      </c>
      <c r="Q15" s="28">
        <v>238.780488345728</v>
      </c>
      <c r="S15" s="29"/>
      <c r="T15" s="29"/>
      <c r="U15" s="29"/>
      <c r="V15" s="29"/>
      <c r="W15" s="29"/>
    </row>
    <row r="16" spans="1:23" x14ac:dyDescent="0.35">
      <c r="A16" s="27">
        <v>-5.0161927578301402E-2</v>
      </c>
      <c r="B16" s="27">
        <v>250.853644682495</v>
      </c>
      <c r="C16" s="28"/>
      <c r="D16" s="40">
        <v>70.649745935406401</v>
      </c>
      <c r="E16" s="40">
        <v>259.20876965972002</v>
      </c>
      <c r="F16" s="40"/>
      <c r="G16" s="40"/>
      <c r="H16" s="40"/>
      <c r="I16" s="40"/>
      <c r="J16" s="40"/>
      <c r="K16" s="40"/>
      <c r="L16" s="40"/>
      <c r="M16" s="40"/>
      <c r="N16" s="40"/>
      <c r="S16" s="29"/>
      <c r="T16" s="29"/>
      <c r="U16" s="29"/>
      <c r="V16" s="29"/>
      <c r="W16" s="29"/>
    </row>
    <row r="17" spans="1:23" x14ac:dyDescent="0.35">
      <c r="A17" s="27">
        <v>24.944826164980501</v>
      </c>
      <c r="B17" s="27">
        <v>267.39837104373203</v>
      </c>
      <c r="C17" s="28"/>
      <c r="D17" s="28"/>
      <c r="E17" s="28"/>
      <c r="F17" s="14"/>
      <c r="G17" s="14"/>
      <c r="H17" s="14"/>
      <c r="I17" s="14"/>
      <c r="J17" s="14"/>
      <c r="K17" s="14"/>
      <c r="L17" s="14"/>
      <c r="M17" s="28"/>
      <c r="N17" s="28"/>
      <c r="S17" s="29"/>
      <c r="T17" s="29"/>
      <c r="U17" s="29"/>
      <c r="V17" s="29"/>
      <c r="W17" s="29"/>
    </row>
    <row r="18" spans="1:23" x14ac:dyDescent="0.35">
      <c r="A18" s="19"/>
      <c r="B18" s="19"/>
      <c r="F18" s="14"/>
      <c r="G18" s="14"/>
      <c r="H18" s="14"/>
      <c r="I18" s="14"/>
      <c r="J18" s="14"/>
      <c r="K18" s="14"/>
      <c r="L18" s="14"/>
      <c r="M18" s="28"/>
      <c r="N18" s="28"/>
      <c r="S18" s="29"/>
      <c r="T18" s="29"/>
      <c r="U18" s="29"/>
      <c r="V18" s="29"/>
      <c r="W18" s="29"/>
    </row>
    <row r="19" spans="1:23" x14ac:dyDescent="0.35">
      <c r="A19" s="19"/>
      <c r="B19" s="19"/>
      <c r="F19" s="14"/>
      <c r="G19" s="14"/>
      <c r="H19" s="14"/>
      <c r="I19" s="14"/>
      <c r="J19" s="14"/>
      <c r="K19" s="14"/>
      <c r="L19" s="14"/>
      <c r="M19" s="28"/>
      <c r="N19" s="28"/>
      <c r="S19" s="29"/>
      <c r="T19" s="29"/>
      <c r="U19" s="29"/>
      <c r="V19" s="29"/>
      <c r="W19" s="29"/>
    </row>
    <row r="20" spans="1:23" x14ac:dyDescent="0.35">
      <c r="A20" s="19"/>
      <c r="B20" s="19"/>
      <c r="F20" s="14"/>
      <c r="G20" s="14"/>
      <c r="H20" s="14"/>
      <c r="I20" s="14"/>
      <c r="J20" s="14"/>
      <c r="K20" s="14"/>
      <c r="L20" s="14"/>
      <c r="M20" s="28"/>
      <c r="N20" s="28"/>
      <c r="S20" s="29"/>
      <c r="T20" s="29"/>
      <c r="U20" s="29"/>
      <c r="V20" s="29"/>
      <c r="W20" s="29"/>
    </row>
    <row r="21" spans="1:23" x14ac:dyDescent="0.35">
      <c r="A21" s="19"/>
      <c r="B21" s="19"/>
      <c r="F21" s="14"/>
      <c r="G21" s="14"/>
      <c r="H21" s="14"/>
      <c r="I21" s="14"/>
      <c r="J21" s="14"/>
      <c r="K21" s="14"/>
      <c r="L21" s="14"/>
      <c r="M21" s="28"/>
      <c r="N21" s="28"/>
      <c r="S21" s="29"/>
      <c r="T21" s="29"/>
      <c r="U21" s="29"/>
      <c r="V21" s="29"/>
      <c r="W21" s="29"/>
    </row>
    <row r="22" spans="1:23" x14ac:dyDescent="0.35">
      <c r="A22" s="19"/>
      <c r="B22" s="19"/>
      <c r="F22" s="14"/>
      <c r="G22" s="14"/>
      <c r="H22" s="14"/>
      <c r="I22" s="14"/>
      <c r="J22" s="14"/>
      <c r="K22" s="14"/>
      <c r="L22" s="14"/>
      <c r="M22" s="28"/>
      <c r="N22" s="28"/>
      <c r="S22" s="29"/>
      <c r="T22" s="29"/>
      <c r="U22" s="29"/>
      <c r="V22" s="29"/>
      <c r="W22" s="29"/>
    </row>
    <row r="23" spans="1:23" x14ac:dyDescent="0.35">
      <c r="A23" s="19"/>
      <c r="B23" s="19"/>
      <c r="F23" s="14"/>
      <c r="G23" s="14"/>
      <c r="H23" s="14"/>
      <c r="I23" s="14"/>
      <c r="J23" s="14"/>
      <c r="K23" s="14"/>
      <c r="L23" s="14"/>
      <c r="M23" s="28"/>
      <c r="N23" s="28"/>
      <c r="S23" s="29"/>
      <c r="T23" s="29"/>
      <c r="U23" s="29"/>
      <c r="V23" s="29"/>
      <c r="W23" s="29"/>
    </row>
    <row r="24" spans="1:23" x14ac:dyDescent="0.35">
      <c r="A24" s="19"/>
      <c r="B24" s="19"/>
      <c r="F24" s="14"/>
      <c r="G24" s="14"/>
      <c r="H24" s="14"/>
      <c r="I24" s="14"/>
      <c r="J24" s="14"/>
      <c r="K24" s="14"/>
      <c r="L24" s="14"/>
      <c r="M24" s="28"/>
      <c r="N24" s="28"/>
      <c r="S24" s="29"/>
      <c r="T24" s="29"/>
      <c r="U24" s="29"/>
      <c r="V24" s="29"/>
      <c r="W24" s="29"/>
    </row>
    <row r="25" spans="1:23" x14ac:dyDescent="0.35">
      <c r="A25" s="19"/>
      <c r="B25" s="19"/>
      <c r="F25" s="14"/>
      <c r="G25" s="14"/>
      <c r="H25" s="14"/>
      <c r="I25" s="14"/>
      <c r="J25" s="14"/>
      <c r="K25" s="14"/>
      <c r="L25" s="14"/>
      <c r="M25" s="28"/>
      <c r="N25" s="28"/>
      <c r="S25" s="29"/>
      <c r="T25" s="29"/>
      <c r="U25" s="29"/>
      <c r="V25" s="29"/>
      <c r="W25" s="29"/>
    </row>
    <row r="26" spans="1:23" x14ac:dyDescent="0.35">
      <c r="A26" s="19"/>
      <c r="B26" s="19"/>
      <c r="F26" s="14"/>
      <c r="G26" s="14"/>
      <c r="H26" s="14"/>
      <c r="I26" s="14"/>
      <c r="J26" s="14"/>
      <c r="K26" s="14"/>
      <c r="L26" s="14"/>
      <c r="M26" s="28"/>
      <c r="N26" s="28"/>
      <c r="S26" s="29"/>
      <c r="T26" s="29"/>
      <c r="U26" s="29"/>
      <c r="V26" s="29"/>
      <c r="W26" s="29"/>
    </row>
    <row r="27" spans="1:23" x14ac:dyDescent="0.35">
      <c r="A27" s="19"/>
      <c r="B27" s="19"/>
    </row>
    <row r="28" spans="1:23" x14ac:dyDescent="0.35">
      <c r="A28" s="19"/>
      <c r="B28" s="19"/>
    </row>
    <row r="29" spans="1:23" x14ac:dyDescent="0.35">
      <c r="A29" s="19"/>
      <c r="B29" s="19"/>
    </row>
    <row r="30" spans="1:23" x14ac:dyDescent="0.35">
      <c r="A30" s="19"/>
      <c r="B30" s="19"/>
    </row>
    <row r="31" spans="1:23" x14ac:dyDescent="0.35">
      <c r="A31" s="19"/>
      <c r="B31" s="19"/>
    </row>
    <row r="32" spans="1:23" x14ac:dyDescent="0.35">
      <c r="A32" s="19"/>
      <c r="B32" s="19"/>
    </row>
    <row r="33" spans="1:2" x14ac:dyDescent="0.35">
      <c r="A33" s="19"/>
      <c r="B33" s="19"/>
    </row>
    <row r="34" spans="1:2" x14ac:dyDescent="0.35">
      <c r="A34" s="19"/>
      <c r="B34" s="19"/>
    </row>
    <row r="35" spans="1:2" x14ac:dyDescent="0.35">
      <c r="A35" s="19"/>
      <c r="B35" s="19"/>
    </row>
    <row r="36" spans="1:2" x14ac:dyDescent="0.35">
      <c r="A36" s="19"/>
      <c r="B36" s="19"/>
    </row>
    <row r="37" spans="1:2" x14ac:dyDescent="0.35">
      <c r="A37" s="19"/>
      <c r="B37" s="19"/>
    </row>
    <row r="38" spans="1:2" x14ac:dyDescent="0.35">
      <c r="A38" s="19"/>
      <c r="B38" s="19"/>
    </row>
    <row r="39" spans="1:2" x14ac:dyDescent="0.35">
      <c r="A39" s="19"/>
      <c r="B39" s="19"/>
    </row>
    <row r="40" spans="1:2" x14ac:dyDescent="0.35">
      <c r="A40" s="19"/>
      <c r="B40" s="19"/>
    </row>
    <row r="41" spans="1:2" x14ac:dyDescent="0.35">
      <c r="A41" s="19"/>
      <c r="B41" s="19"/>
    </row>
    <row r="42" spans="1:2" x14ac:dyDescent="0.35">
      <c r="A42" s="19"/>
      <c r="B42" s="19"/>
    </row>
    <row r="43" spans="1:2" x14ac:dyDescent="0.35">
      <c r="A43" s="19"/>
      <c r="B43" s="19"/>
    </row>
    <row r="44" spans="1:2" x14ac:dyDescent="0.35">
      <c r="A44" s="19"/>
      <c r="B44" s="19"/>
    </row>
    <row r="45" spans="1:2" x14ac:dyDescent="0.35">
      <c r="A45" s="19"/>
      <c r="B45" s="19"/>
    </row>
    <row r="46" spans="1:2" x14ac:dyDescent="0.35">
      <c r="A46" s="19"/>
      <c r="B46" s="19"/>
    </row>
    <row r="47" spans="1:2" x14ac:dyDescent="0.35">
      <c r="A47" s="19"/>
      <c r="B47" s="19"/>
    </row>
    <row r="48" spans="1:2" x14ac:dyDescent="0.35">
      <c r="A48" s="19"/>
      <c r="B48" s="19"/>
    </row>
    <row r="49" spans="1:23" x14ac:dyDescent="0.35">
      <c r="A49" s="19"/>
      <c r="B49" s="19"/>
    </row>
    <row r="50" spans="1:23" ht="138" customHeight="1" x14ac:dyDescent="0.35">
      <c r="A50" s="67" t="s">
        <v>165</v>
      </c>
      <c r="B50" s="67"/>
      <c r="C50" s="11"/>
      <c r="D50" s="59" t="s">
        <v>61</v>
      </c>
      <c r="E50" s="59"/>
      <c r="F50" s="59"/>
      <c r="G50" s="59"/>
      <c r="H50" s="59"/>
      <c r="I50" s="59"/>
      <c r="J50" s="59"/>
      <c r="K50" s="59"/>
      <c r="L50" s="59"/>
      <c r="M50" s="59"/>
      <c r="N50" s="59"/>
      <c r="P50" s="59" t="s">
        <v>165</v>
      </c>
      <c r="Q50" s="59"/>
      <c r="S50" s="67" t="s">
        <v>55</v>
      </c>
      <c r="T50" s="67"/>
      <c r="U50" s="67"/>
      <c r="V50" s="67"/>
      <c r="W50" s="67"/>
    </row>
  </sheetData>
  <mergeCells count="14">
    <mergeCell ref="V1:W1"/>
    <mergeCell ref="S1:T1"/>
    <mergeCell ref="S50:W50"/>
    <mergeCell ref="G1:H1"/>
    <mergeCell ref="J1:K1"/>
    <mergeCell ref="A2:B2"/>
    <mergeCell ref="P2:Q2"/>
    <mergeCell ref="P1:Q1"/>
    <mergeCell ref="D1:E1"/>
    <mergeCell ref="A50:B50"/>
    <mergeCell ref="D50:N50"/>
    <mergeCell ref="P50:Q50"/>
    <mergeCell ref="M1:N1"/>
    <mergeCell ref="A1:B1"/>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42E22-A696-43C7-8325-D7F7DFDB3AAA}">
  <dimension ref="A1:Z100"/>
  <sheetViews>
    <sheetView zoomScale="80" zoomScaleNormal="80" workbookViewId="0">
      <selection sqref="A1:L1"/>
    </sheetView>
  </sheetViews>
  <sheetFormatPr defaultRowHeight="14.5" x14ac:dyDescent="0.35"/>
  <cols>
    <col min="1" max="1" width="11.7265625" style="53" bestFit="1" customWidth="1"/>
    <col min="2" max="2" width="6" style="53" bestFit="1" customWidth="1"/>
    <col min="3" max="3" width="7.1796875" style="53" bestFit="1" customWidth="1"/>
    <col min="4" max="4" width="9.54296875" style="53" bestFit="1" customWidth="1"/>
    <col min="5" max="5" width="5.54296875" style="53" bestFit="1" customWidth="1"/>
    <col min="6" max="6" width="6.54296875" style="53" bestFit="1" customWidth="1"/>
    <col min="7" max="8" width="12.453125" style="53" bestFit="1" customWidth="1"/>
    <col min="9" max="9" width="7.1796875" style="53" bestFit="1" customWidth="1"/>
    <col min="10" max="10" width="11.1796875" style="53" customWidth="1"/>
    <col min="11" max="11" width="7.1796875" style="53" bestFit="1" customWidth="1"/>
    <col min="12" max="12" width="7.7265625" style="53" bestFit="1" customWidth="1"/>
    <col min="13" max="13" width="2.7265625" customWidth="1"/>
    <col min="14" max="14" width="11.7265625" bestFit="1" customWidth="1"/>
    <col min="15" max="15" width="6" bestFit="1" customWidth="1"/>
    <col min="16" max="16" width="7.1796875" bestFit="1" customWidth="1"/>
    <col min="17" max="17" width="9.54296875" bestFit="1" customWidth="1"/>
    <col min="18" max="18" width="5.54296875" bestFit="1" customWidth="1"/>
    <col min="19" max="19" width="5.7265625" bestFit="1" customWidth="1"/>
    <col min="20" max="21" width="12.453125" bestFit="1" customWidth="1"/>
    <col min="22" max="22" width="6" bestFit="1" customWidth="1"/>
    <col min="23" max="23" width="11" bestFit="1" customWidth="1"/>
    <col min="24" max="24" width="8.54296875" bestFit="1" customWidth="1"/>
    <col min="25" max="25" width="7.1796875" bestFit="1" customWidth="1"/>
    <col min="26" max="26" width="7.7265625" bestFit="1" customWidth="1"/>
    <col min="27" max="27" width="2.7265625" customWidth="1"/>
  </cols>
  <sheetData>
    <row r="1" spans="1:26" x14ac:dyDescent="0.35">
      <c r="A1" s="72" t="s">
        <v>176</v>
      </c>
      <c r="B1" s="72"/>
      <c r="C1" s="72"/>
      <c r="D1" s="72"/>
      <c r="E1" s="72"/>
      <c r="F1" s="72"/>
      <c r="G1" s="72"/>
      <c r="H1" s="72"/>
      <c r="I1" s="72"/>
      <c r="J1" s="72"/>
      <c r="K1" s="72"/>
      <c r="L1" s="72"/>
      <c r="N1" s="73" t="s">
        <v>177</v>
      </c>
      <c r="O1" s="73"/>
      <c r="P1" s="73"/>
      <c r="Q1" s="73"/>
      <c r="R1" s="73"/>
      <c r="S1" s="73"/>
      <c r="T1" s="73"/>
      <c r="U1" s="73"/>
      <c r="V1" s="73"/>
      <c r="W1" s="73"/>
      <c r="X1" s="73"/>
      <c r="Y1" s="73"/>
      <c r="Z1" s="73"/>
    </row>
    <row r="3" spans="1:26" ht="61.5" customHeight="1" x14ac:dyDescent="0.35">
      <c r="A3" s="43" t="s">
        <v>178</v>
      </c>
      <c r="B3" s="43" t="s">
        <v>179</v>
      </c>
      <c r="C3" s="43" t="s">
        <v>180</v>
      </c>
      <c r="D3" s="43" t="s">
        <v>181</v>
      </c>
      <c r="E3" s="43" t="s">
        <v>182</v>
      </c>
      <c r="F3" s="43" t="s">
        <v>183</v>
      </c>
      <c r="G3" s="43" t="s">
        <v>184</v>
      </c>
      <c r="H3" s="43" t="s">
        <v>185</v>
      </c>
      <c r="I3" s="43" t="s">
        <v>186</v>
      </c>
      <c r="J3" s="43" t="s">
        <v>187</v>
      </c>
      <c r="K3" s="43" t="s">
        <v>188</v>
      </c>
      <c r="L3" s="43" t="s">
        <v>189</v>
      </c>
      <c r="N3" s="44" t="s">
        <v>178</v>
      </c>
      <c r="O3" s="44" t="s">
        <v>179</v>
      </c>
      <c r="P3" s="44" t="s">
        <v>180</v>
      </c>
      <c r="Q3" s="44" t="s">
        <v>181</v>
      </c>
      <c r="R3" s="44" t="s">
        <v>182</v>
      </c>
      <c r="S3" s="44" t="s">
        <v>183</v>
      </c>
      <c r="T3" s="44" t="s">
        <v>190</v>
      </c>
      <c r="U3" s="44" t="s">
        <v>185</v>
      </c>
      <c r="V3" s="44" t="s">
        <v>186</v>
      </c>
      <c r="W3" s="44" t="s">
        <v>187</v>
      </c>
      <c r="X3" s="44" t="s">
        <v>191</v>
      </c>
      <c r="Y3" s="44" t="s">
        <v>188</v>
      </c>
      <c r="Z3" s="44" t="s">
        <v>189</v>
      </c>
    </row>
    <row r="4" spans="1:26" x14ac:dyDescent="0.35">
      <c r="A4" s="33">
        <v>-129</v>
      </c>
      <c r="B4" s="33">
        <v>727</v>
      </c>
      <c r="C4" s="27">
        <v>216.1</v>
      </c>
      <c r="D4" s="33" t="s">
        <v>192</v>
      </c>
      <c r="E4" s="37">
        <v>0.46</v>
      </c>
      <c r="F4" s="33">
        <v>6117</v>
      </c>
      <c r="G4" s="37">
        <v>43.5</v>
      </c>
      <c r="H4" s="27">
        <v>38.1</v>
      </c>
      <c r="I4" s="27">
        <v>907.3</v>
      </c>
      <c r="J4" s="33" t="s">
        <v>193</v>
      </c>
      <c r="K4" s="27">
        <v>9</v>
      </c>
      <c r="L4" s="27">
        <v>18</v>
      </c>
      <c r="N4" s="1">
        <v>-100</v>
      </c>
      <c r="O4" s="1">
        <v>666</v>
      </c>
      <c r="P4" s="28">
        <v>214.6</v>
      </c>
      <c r="Q4" s="1" t="s">
        <v>194</v>
      </c>
      <c r="R4" s="36">
        <v>0.5</v>
      </c>
      <c r="S4" s="1">
        <v>2625</v>
      </c>
      <c r="T4" s="28">
        <v>72.099999999999994</v>
      </c>
      <c r="U4" s="28">
        <v>53.8</v>
      </c>
      <c r="V4" s="28">
        <v>138.80000000000001</v>
      </c>
      <c r="W4" s="1" t="s">
        <v>193</v>
      </c>
      <c r="X4" s="1" t="s">
        <v>195</v>
      </c>
      <c r="Y4" s="28">
        <v>4.5</v>
      </c>
      <c r="Z4" s="28">
        <v>9</v>
      </c>
    </row>
    <row r="5" spans="1:26" x14ac:dyDescent="0.35">
      <c r="A5" s="33">
        <v>-129</v>
      </c>
      <c r="B5" s="33">
        <v>727</v>
      </c>
      <c r="C5" s="27">
        <v>216.1</v>
      </c>
      <c r="D5" s="33" t="s">
        <v>196</v>
      </c>
      <c r="E5" s="37">
        <v>0.47</v>
      </c>
      <c r="F5" s="33">
        <v>5685</v>
      </c>
      <c r="G5" s="37">
        <v>40.799999999999997</v>
      </c>
      <c r="H5" s="27">
        <v>36</v>
      </c>
      <c r="I5" s="27">
        <v>1011.4</v>
      </c>
      <c r="J5" s="33" t="s">
        <v>193</v>
      </c>
      <c r="K5" s="27">
        <v>9</v>
      </c>
      <c r="L5" s="27">
        <v>18</v>
      </c>
      <c r="N5" s="1">
        <v>-100</v>
      </c>
      <c r="O5" s="1">
        <v>666</v>
      </c>
      <c r="P5" s="28">
        <v>214.6</v>
      </c>
      <c r="Q5" s="1" t="s">
        <v>197</v>
      </c>
      <c r="R5" s="36">
        <v>0.52</v>
      </c>
      <c r="S5" s="1">
        <v>3393</v>
      </c>
      <c r="T5" s="28">
        <v>278</v>
      </c>
      <c r="U5" s="28">
        <v>187.4</v>
      </c>
      <c r="V5" s="28">
        <v>9</v>
      </c>
      <c r="W5" s="1" t="s">
        <v>193</v>
      </c>
      <c r="X5" s="1" t="s">
        <v>195</v>
      </c>
      <c r="Y5" s="28">
        <v>4.5</v>
      </c>
      <c r="Z5" s="28">
        <v>9</v>
      </c>
    </row>
    <row r="6" spans="1:26" x14ac:dyDescent="0.35">
      <c r="A6" s="33">
        <v>-129</v>
      </c>
      <c r="B6" s="33">
        <v>727</v>
      </c>
      <c r="C6" s="27">
        <v>216.1</v>
      </c>
      <c r="D6" s="33" t="s">
        <v>198</v>
      </c>
      <c r="E6" s="37">
        <v>0.47</v>
      </c>
      <c r="F6" s="33">
        <v>6900</v>
      </c>
      <c r="G6" s="37">
        <v>49.8</v>
      </c>
      <c r="H6" s="27">
        <v>43</v>
      </c>
      <c r="I6" s="27">
        <v>677.9</v>
      </c>
      <c r="J6" s="33" t="s">
        <v>193</v>
      </c>
      <c r="K6" s="27">
        <v>9</v>
      </c>
      <c r="L6" s="27">
        <v>18</v>
      </c>
      <c r="N6" s="1">
        <v>-100</v>
      </c>
      <c r="O6" s="1">
        <v>666</v>
      </c>
      <c r="P6" s="28">
        <v>214.6</v>
      </c>
      <c r="Q6" s="1" t="s">
        <v>199</v>
      </c>
      <c r="R6" s="36">
        <v>0.5</v>
      </c>
      <c r="S6" s="1">
        <v>3130</v>
      </c>
      <c r="T6" s="28">
        <v>152.80000000000001</v>
      </c>
      <c r="U6" s="28">
        <v>106.2</v>
      </c>
      <c r="V6" s="28">
        <v>30.9</v>
      </c>
      <c r="W6" s="1" t="s">
        <v>193</v>
      </c>
      <c r="X6" s="1" t="s">
        <v>195</v>
      </c>
      <c r="Y6" s="28">
        <v>4.5</v>
      </c>
      <c r="Z6" s="28">
        <v>9</v>
      </c>
    </row>
    <row r="7" spans="1:26" x14ac:dyDescent="0.35">
      <c r="A7" s="33">
        <v>-129</v>
      </c>
      <c r="B7" s="33">
        <v>727</v>
      </c>
      <c r="C7" s="27">
        <v>216.1</v>
      </c>
      <c r="D7" s="33" t="s">
        <v>200</v>
      </c>
      <c r="E7" s="37">
        <v>0.53</v>
      </c>
      <c r="F7" s="33">
        <v>6925</v>
      </c>
      <c r="G7" s="37">
        <v>49</v>
      </c>
      <c r="H7" s="27">
        <v>42.4</v>
      </c>
      <c r="I7" s="27">
        <v>620.20000000000005</v>
      </c>
      <c r="J7" s="33" t="s">
        <v>193</v>
      </c>
      <c r="K7" s="27">
        <v>9</v>
      </c>
      <c r="L7" s="27">
        <v>18</v>
      </c>
      <c r="N7" s="1">
        <v>-100</v>
      </c>
      <c r="O7" s="1">
        <v>666</v>
      </c>
      <c r="P7" s="28">
        <v>214.6</v>
      </c>
      <c r="Q7" s="1" t="s">
        <v>201</v>
      </c>
      <c r="R7" s="36">
        <v>0.5</v>
      </c>
      <c r="S7" s="1">
        <v>2841</v>
      </c>
      <c r="T7" s="28">
        <v>96.1</v>
      </c>
      <c r="U7" s="28">
        <v>69.3</v>
      </c>
      <c r="V7" s="28">
        <v>78.2</v>
      </c>
      <c r="W7" s="1" t="s">
        <v>193</v>
      </c>
      <c r="X7" s="1" t="s">
        <v>195</v>
      </c>
      <c r="Y7" s="28">
        <v>4.5</v>
      </c>
      <c r="Z7" s="28">
        <v>9</v>
      </c>
    </row>
    <row r="8" spans="1:26" x14ac:dyDescent="0.35">
      <c r="A8" s="33">
        <v>-129</v>
      </c>
      <c r="B8" s="33">
        <v>727</v>
      </c>
      <c r="C8" s="27">
        <v>216.1</v>
      </c>
      <c r="D8" s="33" t="s">
        <v>202</v>
      </c>
      <c r="E8" s="37">
        <v>0.48</v>
      </c>
      <c r="F8" s="33">
        <v>7643</v>
      </c>
      <c r="G8" s="37">
        <v>57.7</v>
      </c>
      <c r="H8" s="27">
        <v>49</v>
      </c>
      <c r="I8" s="27">
        <v>496.5</v>
      </c>
      <c r="J8" s="33" t="s">
        <v>193</v>
      </c>
      <c r="K8" s="27">
        <v>9</v>
      </c>
      <c r="L8" s="27">
        <v>18</v>
      </c>
      <c r="N8" s="1">
        <v>-100</v>
      </c>
      <c r="O8" s="1">
        <v>666</v>
      </c>
      <c r="P8" s="28">
        <v>214.6</v>
      </c>
      <c r="Q8" s="1" t="s">
        <v>203</v>
      </c>
      <c r="R8" s="36">
        <v>0.51</v>
      </c>
      <c r="S8" s="1">
        <v>3577</v>
      </c>
      <c r="T8" s="28">
        <v>296.7</v>
      </c>
      <c r="U8" s="28">
        <v>199.5</v>
      </c>
      <c r="V8" s="28">
        <v>8</v>
      </c>
      <c r="W8" s="1" t="s">
        <v>193</v>
      </c>
      <c r="X8" s="1" t="s">
        <v>195</v>
      </c>
      <c r="Y8" s="28">
        <v>4.5</v>
      </c>
      <c r="Z8" s="28">
        <v>9</v>
      </c>
    </row>
    <row r="9" spans="1:26" x14ac:dyDescent="0.35">
      <c r="A9" s="33">
        <v>-129</v>
      </c>
      <c r="B9" s="33">
        <v>727</v>
      </c>
      <c r="C9" s="27">
        <v>216.1</v>
      </c>
      <c r="D9" s="33" t="s">
        <v>204</v>
      </c>
      <c r="E9" s="37">
        <v>0.49</v>
      </c>
      <c r="F9" s="33">
        <v>6730</v>
      </c>
      <c r="G9" s="37">
        <v>51.4</v>
      </c>
      <c r="H9" s="27">
        <v>44.3</v>
      </c>
      <c r="I9" s="27">
        <v>611.70000000000005</v>
      </c>
      <c r="J9" s="33" t="s">
        <v>193</v>
      </c>
      <c r="K9" s="27">
        <v>9</v>
      </c>
      <c r="L9" s="27">
        <v>18</v>
      </c>
      <c r="N9" s="1">
        <v>-100</v>
      </c>
      <c r="O9" s="1">
        <v>666</v>
      </c>
      <c r="P9" s="28">
        <v>214.6</v>
      </c>
      <c r="Q9" s="1" t="s">
        <v>205</v>
      </c>
      <c r="R9" s="36">
        <v>0.5</v>
      </c>
      <c r="S9" s="1">
        <v>3140</v>
      </c>
      <c r="T9" s="28">
        <v>140.1</v>
      </c>
      <c r="U9" s="28">
        <v>97.9</v>
      </c>
      <c r="V9" s="28">
        <v>36.799999999999997</v>
      </c>
      <c r="W9" s="1" t="s">
        <v>193</v>
      </c>
      <c r="X9" s="1" t="s">
        <v>195</v>
      </c>
      <c r="Y9" s="28">
        <v>4.5</v>
      </c>
      <c r="Z9" s="28">
        <v>9</v>
      </c>
    </row>
    <row r="10" spans="1:26" x14ac:dyDescent="0.35">
      <c r="A10" s="33">
        <v>-129</v>
      </c>
      <c r="B10" s="33">
        <v>727</v>
      </c>
      <c r="C10" s="27">
        <v>216.1</v>
      </c>
      <c r="D10" s="33" t="s">
        <v>206</v>
      </c>
      <c r="E10" s="37">
        <v>0.48</v>
      </c>
      <c r="F10" s="33">
        <v>6679</v>
      </c>
      <c r="G10" s="37">
        <v>49.6</v>
      </c>
      <c r="H10" s="27">
        <v>42.8</v>
      </c>
      <c r="I10" s="27">
        <v>671.6</v>
      </c>
      <c r="J10" s="33" t="s">
        <v>193</v>
      </c>
      <c r="K10" s="27">
        <v>9</v>
      </c>
      <c r="L10" s="27">
        <v>18</v>
      </c>
      <c r="N10" s="1">
        <v>-100</v>
      </c>
      <c r="O10" s="1">
        <v>666</v>
      </c>
      <c r="P10" s="28">
        <v>214.6</v>
      </c>
      <c r="Q10" s="1" t="s">
        <v>207</v>
      </c>
      <c r="R10" s="36">
        <v>0.5</v>
      </c>
      <c r="S10" s="1">
        <v>3354</v>
      </c>
      <c r="T10" s="28">
        <v>261.2</v>
      </c>
      <c r="U10" s="28">
        <v>176.5</v>
      </c>
      <c r="V10" s="28">
        <v>10.6</v>
      </c>
      <c r="W10" s="1" t="s">
        <v>193</v>
      </c>
      <c r="X10" s="1" t="s">
        <v>195</v>
      </c>
      <c r="Y10" s="28">
        <v>4.5</v>
      </c>
      <c r="Z10" s="28">
        <v>9</v>
      </c>
    </row>
    <row r="11" spans="1:26" x14ac:dyDescent="0.35">
      <c r="A11" s="33">
        <v>-129</v>
      </c>
      <c r="B11" s="33">
        <v>727</v>
      </c>
      <c r="C11" s="27">
        <v>216.1</v>
      </c>
      <c r="D11" s="33" t="s">
        <v>208</v>
      </c>
      <c r="E11" s="37">
        <v>0.49</v>
      </c>
      <c r="F11" s="33">
        <v>7082</v>
      </c>
      <c r="G11" s="37">
        <v>54.1</v>
      </c>
      <c r="H11" s="27">
        <v>46.3</v>
      </c>
      <c r="I11" s="27">
        <v>552.4</v>
      </c>
      <c r="J11" s="33" t="s">
        <v>193</v>
      </c>
      <c r="K11" s="27">
        <v>9</v>
      </c>
      <c r="L11" s="27">
        <v>18</v>
      </c>
      <c r="N11" s="1">
        <v>-100</v>
      </c>
      <c r="O11" s="1">
        <v>666</v>
      </c>
      <c r="P11" s="28">
        <v>214.6</v>
      </c>
      <c r="Q11" s="1" t="s">
        <v>209</v>
      </c>
      <c r="R11" s="36">
        <v>0.5</v>
      </c>
      <c r="S11" s="1">
        <v>3120</v>
      </c>
      <c r="T11" s="28">
        <v>122.5</v>
      </c>
      <c r="U11" s="28">
        <v>86.5</v>
      </c>
      <c r="V11" s="28">
        <v>48.1</v>
      </c>
      <c r="W11" s="1" t="s">
        <v>193</v>
      </c>
      <c r="X11" s="1" t="s">
        <v>195</v>
      </c>
      <c r="Y11" s="28">
        <v>4.5</v>
      </c>
      <c r="Z11" s="28">
        <v>9</v>
      </c>
    </row>
    <row r="12" spans="1:26" x14ac:dyDescent="0.35">
      <c r="A12" s="33">
        <v>-129</v>
      </c>
      <c r="B12" s="33">
        <v>727</v>
      </c>
      <c r="C12" s="27">
        <v>216.1</v>
      </c>
      <c r="D12" s="33" t="s">
        <v>210</v>
      </c>
      <c r="E12" s="37">
        <v>0.47</v>
      </c>
      <c r="F12" s="33">
        <v>8867</v>
      </c>
      <c r="G12" s="37">
        <v>65</v>
      </c>
      <c r="H12" s="27">
        <v>54.7</v>
      </c>
      <c r="I12" s="27">
        <v>398.6</v>
      </c>
      <c r="J12" s="33" t="s">
        <v>193</v>
      </c>
      <c r="K12" s="27">
        <v>9</v>
      </c>
      <c r="L12" s="27">
        <v>18</v>
      </c>
      <c r="N12" s="1">
        <v>-100</v>
      </c>
      <c r="O12" s="1">
        <v>666</v>
      </c>
      <c r="P12" s="28">
        <v>214.6</v>
      </c>
      <c r="Q12" s="1" t="s">
        <v>211</v>
      </c>
      <c r="R12" s="36">
        <v>0.5</v>
      </c>
      <c r="S12" s="1">
        <v>2200</v>
      </c>
      <c r="T12" s="28">
        <v>50.1</v>
      </c>
      <c r="U12" s="28">
        <v>39.5</v>
      </c>
      <c r="V12" s="28">
        <v>287.60000000000002</v>
      </c>
      <c r="W12" s="1" t="s">
        <v>193</v>
      </c>
      <c r="X12" s="1" t="s">
        <v>195</v>
      </c>
      <c r="Y12" s="28">
        <v>4.5</v>
      </c>
      <c r="Z12" s="28">
        <v>9</v>
      </c>
    </row>
    <row r="13" spans="1:26" x14ac:dyDescent="0.35">
      <c r="A13" s="33">
        <v>-129</v>
      </c>
      <c r="B13" s="33">
        <v>727</v>
      </c>
      <c r="C13" s="27">
        <v>216.1</v>
      </c>
      <c r="D13" s="33" t="s">
        <v>212</v>
      </c>
      <c r="E13" s="37">
        <v>0.48</v>
      </c>
      <c r="F13" s="33">
        <v>6567</v>
      </c>
      <c r="G13" s="37">
        <v>49.3</v>
      </c>
      <c r="H13" s="27">
        <v>42.6</v>
      </c>
      <c r="I13" s="27">
        <v>679.2</v>
      </c>
      <c r="J13" s="33" t="s">
        <v>193</v>
      </c>
      <c r="K13" s="27">
        <v>9</v>
      </c>
      <c r="L13" s="27">
        <v>18</v>
      </c>
      <c r="N13" s="1">
        <v>-100</v>
      </c>
      <c r="O13" s="1">
        <v>666</v>
      </c>
      <c r="P13" s="28">
        <v>214.6</v>
      </c>
      <c r="Q13" s="1" t="s">
        <v>213</v>
      </c>
      <c r="R13" s="36">
        <v>0.48</v>
      </c>
      <c r="S13" s="1">
        <v>2916</v>
      </c>
      <c r="T13" s="28">
        <v>75.5</v>
      </c>
      <c r="U13" s="28">
        <v>56</v>
      </c>
      <c r="V13" s="28">
        <v>131.5</v>
      </c>
      <c r="W13" s="1" t="s">
        <v>193</v>
      </c>
      <c r="X13" s="1" t="s">
        <v>195</v>
      </c>
      <c r="Y13" s="28">
        <v>4.5</v>
      </c>
      <c r="Z13" s="28">
        <v>9</v>
      </c>
    </row>
    <row r="14" spans="1:26" x14ac:dyDescent="0.35">
      <c r="A14" s="33">
        <v>-129</v>
      </c>
      <c r="B14" s="33">
        <v>727</v>
      </c>
      <c r="C14" s="27">
        <v>216.1</v>
      </c>
      <c r="D14" s="33" t="s">
        <v>214</v>
      </c>
      <c r="E14" s="37">
        <v>0.48</v>
      </c>
      <c r="F14" s="33">
        <v>7021</v>
      </c>
      <c r="G14" s="37">
        <v>52.4</v>
      </c>
      <c r="H14" s="27">
        <v>45</v>
      </c>
      <c r="I14" s="27">
        <v>601.9</v>
      </c>
      <c r="J14" s="33" t="s">
        <v>193</v>
      </c>
      <c r="K14" s="27">
        <v>9</v>
      </c>
      <c r="L14" s="27">
        <v>18</v>
      </c>
      <c r="N14" s="1">
        <v>-100</v>
      </c>
      <c r="O14" s="1">
        <v>666</v>
      </c>
      <c r="P14" s="28">
        <v>214.6</v>
      </c>
      <c r="Q14" s="1" t="s">
        <v>215</v>
      </c>
      <c r="R14" s="36">
        <v>0.47</v>
      </c>
      <c r="S14" s="1">
        <v>3150</v>
      </c>
      <c r="T14" s="28">
        <v>107.4</v>
      </c>
      <c r="U14" s="28">
        <v>76.7</v>
      </c>
      <c r="V14" s="28">
        <v>66.3</v>
      </c>
      <c r="W14" s="1" t="s">
        <v>193</v>
      </c>
      <c r="X14" s="1" t="s">
        <v>195</v>
      </c>
      <c r="Y14" s="28">
        <v>4.5</v>
      </c>
      <c r="Z14" s="28">
        <v>9</v>
      </c>
    </row>
    <row r="15" spans="1:26" x14ac:dyDescent="0.35">
      <c r="A15" s="33">
        <v>-129</v>
      </c>
      <c r="B15" s="33">
        <v>727</v>
      </c>
      <c r="C15" s="27">
        <v>216.1</v>
      </c>
      <c r="D15" s="33" t="s">
        <v>216</v>
      </c>
      <c r="E15" s="37">
        <v>0.49</v>
      </c>
      <c r="F15" s="33">
        <v>5282</v>
      </c>
      <c r="G15" s="37">
        <v>40.6</v>
      </c>
      <c r="H15" s="27">
        <v>35.9</v>
      </c>
      <c r="I15" s="27">
        <v>983.3</v>
      </c>
      <c r="J15" s="33" t="s">
        <v>193</v>
      </c>
      <c r="K15" s="27">
        <v>9</v>
      </c>
      <c r="L15" s="27">
        <v>18</v>
      </c>
      <c r="N15" s="1">
        <v>-100</v>
      </c>
      <c r="O15" s="1">
        <v>666</v>
      </c>
      <c r="P15" s="28">
        <v>214.6</v>
      </c>
      <c r="Q15" s="1" t="s">
        <v>217</v>
      </c>
      <c r="R15" s="36">
        <v>0.52</v>
      </c>
      <c r="S15" s="1">
        <v>3120</v>
      </c>
      <c r="T15" s="28">
        <v>155.30000000000001</v>
      </c>
      <c r="U15" s="28">
        <v>107.8</v>
      </c>
      <c r="V15" s="28">
        <v>28.7</v>
      </c>
      <c r="W15" s="1" t="s">
        <v>193</v>
      </c>
      <c r="X15" s="1" t="s">
        <v>195</v>
      </c>
      <c r="Y15" s="28">
        <v>4.5</v>
      </c>
      <c r="Z15" s="28">
        <v>9</v>
      </c>
    </row>
    <row r="16" spans="1:26" x14ac:dyDescent="0.35">
      <c r="A16" s="33">
        <v>-129</v>
      </c>
      <c r="B16" s="33">
        <v>727</v>
      </c>
      <c r="C16" s="27">
        <v>216.1</v>
      </c>
      <c r="D16" s="33" t="s">
        <v>218</v>
      </c>
      <c r="E16" s="37">
        <v>0.48</v>
      </c>
      <c r="F16" s="33">
        <v>8453</v>
      </c>
      <c r="G16" s="37">
        <v>63.3</v>
      </c>
      <c r="H16" s="27">
        <v>53.4</v>
      </c>
      <c r="I16" s="27">
        <v>412.5</v>
      </c>
      <c r="J16" s="33" t="s">
        <v>193</v>
      </c>
      <c r="K16" s="27">
        <v>9</v>
      </c>
      <c r="L16" s="27">
        <v>18</v>
      </c>
      <c r="N16" s="1">
        <v>-100</v>
      </c>
      <c r="O16" s="1">
        <v>666</v>
      </c>
      <c r="P16" s="28">
        <v>214.6</v>
      </c>
      <c r="Q16" s="1" t="s">
        <v>219</v>
      </c>
      <c r="R16" s="36">
        <v>0.5</v>
      </c>
      <c r="S16" s="1">
        <v>2908</v>
      </c>
      <c r="T16" s="28">
        <v>88.6</v>
      </c>
      <c r="U16" s="28">
        <v>64.5</v>
      </c>
      <c r="V16" s="28">
        <v>92</v>
      </c>
      <c r="W16" s="1" t="s">
        <v>193</v>
      </c>
      <c r="X16" s="1" t="s">
        <v>195</v>
      </c>
      <c r="Y16" s="28">
        <v>4.5</v>
      </c>
      <c r="Z16" s="28">
        <v>9</v>
      </c>
    </row>
    <row r="17" spans="1:26" x14ac:dyDescent="0.35">
      <c r="A17" s="33">
        <v>-129</v>
      </c>
      <c r="B17" s="33">
        <v>727</v>
      </c>
      <c r="C17" s="27">
        <v>216.1</v>
      </c>
      <c r="D17" s="33" t="s">
        <v>220</v>
      </c>
      <c r="E17" s="37">
        <v>0.48</v>
      </c>
      <c r="F17" s="33">
        <v>8696</v>
      </c>
      <c r="G17" s="37">
        <v>65.7</v>
      </c>
      <c r="H17" s="27">
        <v>55.3</v>
      </c>
      <c r="I17" s="27">
        <v>382.3</v>
      </c>
      <c r="J17" s="33" t="s">
        <v>193</v>
      </c>
      <c r="K17" s="27">
        <v>9</v>
      </c>
      <c r="L17" s="27">
        <v>18</v>
      </c>
      <c r="N17" s="1">
        <v>-100</v>
      </c>
      <c r="O17" s="1">
        <v>666</v>
      </c>
      <c r="P17" s="28">
        <v>214.6</v>
      </c>
      <c r="Q17" s="1" t="s">
        <v>221</v>
      </c>
      <c r="R17" s="36">
        <v>0.51</v>
      </c>
      <c r="S17" s="1">
        <v>2839</v>
      </c>
      <c r="T17" s="28">
        <v>134.30000000000001</v>
      </c>
      <c r="U17" s="28">
        <v>94.2</v>
      </c>
      <c r="V17" s="28">
        <v>39.200000000000003</v>
      </c>
      <c r="W17" s="1" t="s">
        <v>193</v>
      </c>
      <c r="X17" s="1" t="s">
        <v>195</v>
      </c>
      <c r="Y17" s="28">
        <v>4.5</v>
      </c>
      <c r="Z17" s="28">
        <v>9</v>
      </c>
    </row>
    <row r="18" spans="1:26" x14ac:dyDescent="0.35">
      <c r="A18" s="45">
        <v>-129</v>
      </c>
      <c r="B18" s="45">
        <v>727</v>
      </c>
      <c r="C18" s="46">
        <v>216.1</v>
      </c>
      <c r="D18" s="33" t="s">
        <v>222</v>
      </c>
      <c r="E18" s="37">
        <v>0.49</v>
      </c>
      <c r="F18" s="33">
        <v>7869</v>
      </c>
      <c r="G18" s="37">
        <v>60.2</v>
      </c>
      <c r="H18" s="27">
        <v>51</v>
      </c>
      <c r="I18" s="27">
        <v>447.3</v>
      </c>
      <c r="J18" s="33" t="s">
        <v>193</v>
      </c>
      <c r="K18" s="46">
        <v>9</v>
      </c>
      <c r="L18" s="46">
        <v>18</v>
      </c>
      <c r="N18" s="1">
        <v>-100</v>
      </c>
      <c r="O18" s="1">
        <v>666</v>
      </c>
      <c r="P18" s="28">
        <v>214.6</v>
      </c>
      <c r="Q18" s="1" t="s">
        <v>223</v>
      </c>
      <c r="R18" s="36">
        <v>0.49</v>
      </c>
      <c r="S18" s="1">
        <v>2357</v>
      </c>
      <c r="T18" s="28">
        <v>52.3</v>
      </c>
      <c r="U18" s="28">
        <v>40.9</v>
      </c>
      <c r="V18" s="28">
        <v>269.5</v>
      </c>
      <c r="W18" s="1" t="s">
        <v>193</v>
      </c>
      <c r="X18" s="1" t="s">
        <v>195</v>
      </c>
      <c r="Y18" s="28">
        <v>4.5</v>
      </c>
      <c r="Z18" s="28">
        <v>9</v>
      </c>
    </row>
    <row r="19" spans="1:26" x14ac:dyDescent="0.35">
      <c r="A19" s="47">
        <v>-138</v>
      </c>
      <c r="B19" s="33">
        <v>826</v>
      </c>
      <c r="C19" s="27">
        <v>216.6</v>
      </c>
      <c r="D19" s="47" t="s">
        <v>224</v>
      </c>
      <c r="E19" s="48">
        <v>0.49</v>
      </c>
      <c r="F19" s="47">
        <v>7457</v>
      </c>
      <c r="G19" s="48">
        <v>57.1</v>
      </c>
      <c r="H19" s="49">
        <v>48.6</v>
      </c>
      <c r="I19" s="49">
        <v>565.29999999999995</v>
      </c>
      <c r="J19" s="47" t="s">
        <v>193</v>
      </c>
      <c r="K19" s="27">
        <v>9</v>
      </c>
      <c r="L19" s="27">
        <v>18</v>
      </c>
      <c r="N19" s="1">
        <v>-100</v>
      </c>
      <c r="O19" s="1">
        <v>666</v>
      </c>
      <c r="P19" s="28">
        <v>214.6</v>
      </c>
      <c r="Q19" s="1" t="s">
        <v>225</v>
      </c>
      <c r="R19" s="36">
        <v>0.49</v>
      </c>
      <c r="S19" s="1">
        <v>2031</v>
      </c>
      <c r="T19" s="28">
        <v>45.3</v>
      </c>
      <c r="U19" s="28">
        <v>36.4</v>
      </c>
      <c r="V19" s="28">
        <v>358.4</v>
      </c>
      <c r="W19" s="1" t="s">
        <v>193</v>
      </c>
      <c r="X19" s="1" t="s">
        <v>195</v>
      </c>
      <c r="Y19" s="28">
        <v>4.5</v>
      </c>
      <c r="Z19" s="28">
        <v>9</v>
      </c>
    </row>
    <row r="20" spans="1:26" x14ac:dyDescent="0.35">
      <c r="A20" s="33">
        <v>-138</v>
      </c>
      <c r="B20" s="33">
        <v>826</v>
      </c>
      <c r="C20" s="27">
        <v>216.6</v>
      </c>
      <c r="D20" s="33" t="s">
        <v>226</v>
      </c>
      <c r="E20" s="37">
        <v>0.5</v>
      </c>
      <c r="F20" s="33">
        <v>5354</v>
      </c>
      <c r="G20" s="37">
        <v>42.1</v>
      </c>
      <c r="H20" s="27">
        <v>37.1</v>
      </c>
      <c r="I20" s="27">
        <v>1019</v>
      </c>
      <c r="J20" s="33" t="s">
        <v>193</v>
      </c>
      <c r="K20" s="27">
        <v>9</v>
      </c>
      <c r="L20" s="27">
        <v>18</v>
      </c>
      <c r="N20" s="1">
        <v>-100</v>
      </c>
      <c r="O20" s="1">
        <v>666</v>
      </c>
      <c r="P20" s="28">
        <v>214.6</v>
      </c>
      <c r="Q20" s="1" t="s">
        <v>227</v>
      </c>
      <c r="R20" s="36">
        <v>0.48</v>
      </c>
      <c r="S20" s="1">
        <v>3293</v>
      </c>
      <c r="T20" s="28">
        <v>137.5</v>
      </c>
      <c r="U20" s="28">
        <v>96.3</v>
      </c>
      <c r="V20" s="28">
        <v>39.700000000000003</v>
      </c>
      <c r="W20" s="1" t="s">
        <v>193</v>
      </c>
      <c r="X20" s="1" t="s">
        <v>195</v>
      </c>
      <c r="Y20" s="28">
        <v>4.5</v>
      </c>
      <c r="Z20" s="28">
        <v>9</v>
      </c>
    </row>
    <row r="21" spans="1:26" x14ac:dyDescent="0.35">
      <c r="A21" s="33">
        <v>-138</v>
      </c>
      <c r="B21" s="33">
        <v>826</v>
      </c>
      <c r="C21" s="27">
        <v>216.6</v>
      </c>
      <c r="D21" s="33" t="s">
        <v>228</v>
      </c>
      <c r="E21" s="37">
        <v>0.51</v>
      </c>
      <c r="F21" s="33">
        <v>5452</v>
      </c>
      <c r="G21" s="37">
        <v>44.2</v>
      </c>
      <c r="H21" s="27">
        <v>38.6</v>
      </c>
      <c r="I21" s="27">
        <v>908.5</v>
      </c>
      <c r="J21" s="33" t="s">
        <v>193</v>
      </c>
      <c r="K21" s="27">
        <v>9</v>
      </c>
      <c r="L21" s="27">
        <v>18</v>
      </c>
      <c r="N21" s="1">
        <v>-100</v>
      </c>
      <c r="O21" s="1">
        <v>666</v>
      </c>
      <c r="P21" s="28">
        <v>214.6</v>
      </c>
      <c r="Q21" s="1" t="s">
        <v>229</v>
      </c>
      <c r="R21" s="36">
        <v>0.48</v>
      </c>
      <c r="S21" s="1">
        <v>2915</v>
      </c>
      <c r="T21" s="28">
        <v>87.2</v>
      </c>
      <c r="U21" s="28">
        <v>63.6</v>
      </c>
      <c r="V21" s="28">
        <v>98.7</v>
      </c>
      <c r="W21" s="1" t="s">
        <v>193</v>
      </c>
      <c r="X21" s="1" t="s">
        <v>195</v>
      </c>
      <c r="Y21" s="28">
        <v>4.5</v>
      </c>
      <c r="Z21" s="28">
        <v>9</v>
      </c>
    </row>
    <row r="22" spans="1:26" x14ac:dyDescent="0.35">
      <c r="A22" s="33">
        <v>-138</v>
      </c>
      <c r="B22" s="33">
        <v>826</v>
      </c>
      <c r="C22" s="27">
        <v>216.6</v>
      </c>
      <c r="D22" s="33" t="s">
        <v>230</v>
      </c>
      <c r="E22" s="37">
        <v>0.48</v>
      </c>
      <c r="F22" s="33">
        <v>4956</v>
      </c>
      <c r="G22" s="37">
        <v>37.299999999999997</v>
      </c>
      <c r="H22" s="27">
        <v>33.299999999999997</v>
      </c>
      <c r="I22" s="27">
        <v>1353.6</v>
      </c>
      <c r="J22" s="33" t="s">
        <v>193</v>
      </c>
      <c r="K22" s="27">
        <v>9</v>
      </c>
      <c r="L22" s="27">
        <v>18</v>
      </c>
      <c r="N22" s="1">
        <v>-100</v>
      </c>
      <c r="O22" s="1">
        <v>666</v>
      </c>
      <c r="P22" s="28">
        <v>214.6</v>
      </c>
      <c r="Q22" s="1" t="s">
        <v>231</v>
      </c>
      <c r="R22" s="36">
        <v>0.48</v>
      </c>
      <c r="S22" s="1">
        <v>3244</v>
      </c>
      <c r="T22" s="28">
        <v>396.2</v>
      </c>
      <c r="U22" s="28">
        <v>264.10000000000002</v>
      </c>
      <c r="V22" s="28">
        <v>4.8</v>
      </c>
      <c r="W22" s="1" t="s">
        <v>193</v>
      </c>
      <c r="X22" s="1" t="s">
        <v>195</v>
      </c>
      <c r="Y22" s="28">
        <v>4.5</v>
      </c>
      <c r="Z22" s="28">
        <v>9</v>
      </c>
    </row>
    <row r="23" spans="1:26" x14ac:dyDescent="0.35">
      <c r="A23" s="33">
        <v>-138</v>
      </c>
      <c r="B23" s="33">
        <v>826</v>
      </c>
      <c r="C23" s="27">
        <v>216.6</v>
      </c>
      <c r="D23" s="33" t="s">
        <v>232</v>
      </c>
      <c r="E23" s="37">
        <v>0.49</v>
      </c>
      <c r="F23" s="33">
        <v>6515</v>
      </c>
      <c r="G23" s="37">
        <v>49.6</v>
      </c>
      <c r="H23" s="27">
        <v>42.9</v>
      </c>
      <c r="I23" s="27">
        <v>748</v>
      </c>
      <c r="J23" s="33" t="s">
        <v>193</v>
      </c>
      <c r="K23" s="27">
        <v>9</v>
      </c>
      <c r="L23" s="27">
        <v>18</v>
      </c>
      <c r="N23" s="1">
        <v>-100</v>
      </c>
      <c r="O23" s="1">
        <v>666</v>
      </c>
      <c r="P23" s="28">
        <v>214.6</v>
      </c>
      <c r="Q23" s="1" t="s">
        <v>233</v>
      </c>
      <c r="R23" s="36">
        <v>0.48</v>
      </c>
      <c r="S23" s="1">
        <v>3101</v>
      </c>
      <c r="T23" s="28">
        <v>126</v>
      </c>
      <c r="U23" s="28">
        <v>88.8</v>
      </c>
      <c r="V23" s="28">
        <v>47.3</v>
      </c>
      <c r="W23" s="1" t="s">
        <v>193</v>
      </c>
      <c r="X23" s="1" t="s">
        <v>234</v>
      </c>
      <c r="Y23" s="28">
        <v>4.5</v>
      </c>
      <c r="Z23" s="28">
        <v>9</v>
      </c>
    </row>
    <row r="24" spans="1:26" x14ac:dyDescent="0.35">
      <c r="A24" s="33">
        <v>-138</v>
      </c>
      <c r="B24" s="33">
        <v>826</v>
      </c>
      <c r="C24" s="27">
        <v>216.6</v>
      </c>
      <c r="D24" s="33" t="s">
        <v>235</v>
      </c>
      <c r="E24" s="37">
        <v>0.47</v>
      </c>
      <c r="F24" s="33">
        <v>6711</v>
      </c>
      <c r="G24" s="37">
        <v>49.4</v>
      </c>
      <c r="H24" s="27">
        <v>42.7</v>
      </c>
      <c r="I24" s="27">
        <v>784.9</v>
      </c>
      <c r="J24" s="33" t="s">
        <v>193</v>
      </c>
      <c r="K24" s="27">
        <v>9</v>
      </c>
      <c r="L24" s="27">
        <v>18</v>
      </c>
      <c r="N24" s="1">
        <v>-100</v>
      </c>
      <c r="O24" s="1">
        <v>666</v>
      </c>
      <c r="P24" s="28">
        <v>214.6</v>
      </c>
      <c r="Q24" s="1" t="s">
        <v>236</v>
      </c>
      <c r="R24" s="36">
        <v>0.47</v>
      </c>
      <c r="S24" s="1">
        <v>2991</v>
      </c>
      <c r="T24" s="28">
        <v>91.1</v>
      </c>
      <c r="U24" s="28">
        <v>66.099999999999994</v>
      </c>
      <c r="V24" s="28">
        <v>92.3</v>
      </c>
      <c r="W24" s="1" t="s">
        <v>193</v>
      </c>
      <c r="X24" s="1" t="s">
        <v>234</v>
      </c>
      <c r="Y24" s="28">
        <v>4.5</v>
      </c>
      <c r="Z24" s="28">
        <v>9</v>
      </c>
    </row>
    <row r="25" spans="1:26" x14ac:dyDescent="0.35">
      <c r="A25" s="33">
        <v>-138</v>
      </c>
      <c r="B25" s="33">
        <v>826</v>
      </c>
      <c r="C25" s="27">
        <v>216.6</v>
      </c>
      <c r="D25" s="33" t="s">
        <v>237</v>
      </c>
      <c r="E25" s="37">
        <v>0.47</v>
      </c>
      <c r="F25" s="33">
        <v>6721</v>
      </c>
      <c r="G25" s="37">
        <v>49.2</v>
      </c>
      <c r="H25" s="27">
        <v>42.6</v>
      </c>
      <c r="I25" s="27">
        <v>790.3</v>
      </c>
      <c r="J25" s="33" t="s">
        <v>193</v>
      </c>
      <c r="K25" s="27">
        <v>9</v>
      </c>
      <c r="L25" s="27">
        <v>18</v>
      </c>
      <c r="N25" s="1">
        <v>-100</v>
      </c>
      <c r="O25" s="1">
        <v>666</v>
      </c>
      <c r="P25" s="28">
        <v>214.6</v>
      </c>
      <c r="Q25" s="1" t="s">
        <v>238</v>
      </c>
      <c r="R25" s="36">
        <v>0.49</v>
      </c>
      <c r="S25" s="1">
        <v>3072</v>
      </c>
      <c r="T25" s="28">
        <v>125.4</v>
      </c>
      <c r="U25" s="28">
        <v>88.4</v>
      </c>
      <c r="V25" s="28">
        <v>46.8</v>
      </c>
      <c r="W25" s="1" t="s">
        <v>193</v>
      </c>
      <c r="X25" s="1" t="s">
        <v>234</v>
      </c>
      <c r="Y25" s="28">
        <v>4.5</v>
      </c>
      <c r="Z25" s="28">
        <v>9</v>
      </c>
    </row>
    <row r="26" spans="1:26" x14ac:dyDescent="0.35">
      <c r="A26" s="33">
        <v>-138</v>
      </c>
      <c r="B26" s="33">
        <v>826</v>
      </c>
      <c r="C26" s="27">
        <v>216.6</v>
      </c>
      <c r="D26" s="33" t="s">
        <v>239</v>
      </c>
      <c r="E26" s="37">
        <v>0.5</v>
      </c>
      <c r="F26" s="33">
        <v>4342</v>
      </c>
      <c r="G26" s="37">
        <v>32.5</v>
      </c>
      <c r="H26" s="27">
        <v>29.6</v>
      </c>
      <c r="I26" s="27">
        <v>1711.8</v>
      </c>
      <c r="J26" s="33" t="s">
        <v>193</v>
      </c>
      <c r="K26" s="27">
        <v>9</v>
      </c>
      <c r="L26" s="27">
        <v>18</v>
      </c>
      <c r="N26" s="1">
        <v>-100</v>
      </c>
      <c r="O26" s="1">
        <v>666</v>
      </c>
      <c r="P26" s="28">
        <v>214.6</v>
      </c>
      <c r="Q26" s="1" t="s">
        <v>240</v>
      </c>
      <c r="R26" s="36">
        <v>0.49</v>
      </c>
      <c r="S26" s="1">
        <v>2816</v>
      </c>
      <c r="T26" s="28">
        <v>101</v>
      </c>
      <c r="U26" s="28">
        <v>72.599999999999994</v>
      </c>
      <c r="V26" s="28">
        <v>72.2</v>
      </c>
      <c r="W26" s="1" t="s">
        <v>193</v>
      </c>
      <c r="X26" s="1" t="s">
        <v>234</v>
      </c>
      <c r="Y26" s="28">
        <v>4.5</v>
      </c>
      <c r="Z26" s="28">
        <v>9</v>
      </c>
    </row>
    <row r="27" spans="1:26" x14ac:dyDescent="0.35">
      <c r="A27" s="33">
        <v>-138</v>
      </c>
      <c r="B27" s="33">
        <v>826</v>
      </c>
      <c r="C27" s="27">
        <v>216.6</v>
      </c>
      <c r="D27" s="33" t="s">
        <v>241</v>
      </c>
      <c r="E27" s="37">
        <v>0.5</v>
      </c>
      <c r="F27" s="33">
        <v>5422</v>
      </c>
      <c r="G27" s="37">
        <v>39.299999999999997</v>
      </c>
      <c r="H27" s="27">
        <v>34.9</v>
      </c>
      <c r="I27" s="27">
        <v>1171.7</v>
      </c>
      <c r="J27" s="33" t="s">
        <v>193</v>
      </c>
      <c r="K27" s="27">
        <v>9</v>
      </c>
      <c r="L27" s="27">
        <v>18</v>
      </c>
      <c r="N27" s="1">
        <v>-100</v>
      </c>
      <c r="O27" s="1">
        <v>666</v>
      </c>
      <c r="P27" s="28">
        <v>214.6</v>
      </c>
      <c r="Q27" s="1" t="s">
        <v>242</v>
      </c>
      <c r="R27" s="36">
        <v>0.52</v>
      </c>
      <c r="S27" s="1">
        <v>2841</v>
      </c>
      <c r="T27" s="28">
        <v>99</v>
      </c>
      <c r="U27" s="28">
        <v>71.3</v>
      </c>
      <c r="V27" s="28">
        <v>70.7</v>
      </c>
      <c r="W27" s="1" t="s">
        <v>193</v>
      </c>
      <c r="X27" s="1" t="s">
        <v>234</v>
      </c>
      <c r="Y27" s="28">
        <v>4.5</v>
      </c>
      <c r="Z27" s="28">
        <v>9</v>
      </c>
    </row>
    <row r="28" spans="1:26" x14ac:dyDescent="0.35">
      <c r="A28" s="33">
        <v>-138</v>
      </c>
      <c r="B28" s="33">
        <v>826</v>
      </c>
      <c r="C28" s="27">
        <v>216.6</v>
      </c>
      <c r="D28" s="33" t="s">
        <v>243</v>
      </c>
      <c r="E28" s="37">
        <v>0.47</v>
      </c>
      <c r="F28" s="33">
        <v>6426</v>
      </c>
      <c r="G28" s="37">
        <v>46.9</v>
      </c>
      <c r="H28" s="27">
        <v>40.799999999999997</v>
      </c>
      <c r="I28" s="27">
        <v>870.1</v>
      </c>
      <c r="J28" s="33" t="s">
        <v>193</v>
      </c>
      <c r="K28" s="27">
        <v>9</v>
      </c>
      <c r="L28" s="27">
        <v>18</v>
      </c>
      <c r="N28" s="1">
        <v>-100</v>
      </c>
      <c r="O28" s="1">
        <v>666</v>
      </c>
      <c r="P28" s="28">
        <v>214.6</v>
      </c>
      <c r="Q28" s="1" t="s">
        <v>244</v>
      </c>
      <c r="R28" s="36">
        <v>0.51</v>
      </c>
      <c r="S28" s="1">
        <v>3015</v>
      </c>
      <c r="T28" s="28">
        <v>336</v>
      </c>
      <c r="U28" s="28">
        <v>225</v>
      </c>
      <c r="V28" s="28">
        <v>6.3</v>
      </c>
      <c r="W28" s="1" t="s">
        <v>193</v>
      </c>
      <c r="X28" s="1" t="s">
        <v>234</v>
      </c>
      <c r="Y28" s="28">
        <v>4.5</v>
      </c>
      <c r="Z28" s="28">
        <v>9</v>
      </c>
    </row>
    <row r="29" spans="1:26" x14ac:dyDescent="0.35">
      <c r="A29" s="33">
        <v>-138</v>
      </c>
      <c r="B29" s="33">
        <v>826</v>
      </c>
      <c r="C29" s="27">
        <v>216.6</v>
      </c>
      <c r="D29" s="33" t="s">
        <v>245</v>
      </c>
      <c r="E29" s="37">
        <v>0.5</v>
      </c>
      <c r="F29" s="33">
        <v>5840</v>
      </c>
      <c r="G29" s="37">
        <v>43.1</v>
      </c>
      <c r="H29" s="27">
        <v>37.799999999999997</v>
      </c>
      <c r="I29" s="27">
        <v>974.6</v>
      </c>
      <c r="J29" s="33" t="s">
        <v>193</v>
      </c>
      <c r="K29" s="27">
        <v>9</v>
      </c>
      <c r="L29" s="27">
        <v>18</v>
      </c>
      <c r="N29" s="1">
        <v>-100</v>
      </c>
      <c r="O29" s="1">
        <v>666</v>
      </c>
      <c r="P29" s="28">
        <v>214.6</v>
      </c>
      <c r="Q29" s="1" t="s">
        <v>246</v>
      </c>
      <c r="R29" s="36">
        <v>0.48</v>
      </c>
      <c r="S29" s="1">
        <v>3461</v>
      </c>
      <c r="T29" s="28">
        <v>178.5</v>
      </c>
      <c r="U29" s="28">
        <v>122.9</v>
      </c>
      <c r="V29" s="28">
        <v>23.6</v>
      </c>
      <c r="W29" s="1" t="s">
        <v>193</v>
      </c>
      <c r="X29" s="1" t="s">
        <v>234</v>
      </c>
      <c r="Y29" s="28">
        <v>4.5</v>
      </c>
      <c r="Z29" s="28">
        <v>9</v>
      </c>
    </row>
    <row r="30" spans="1:26" x14ac:dyDescent="0.35">
      <c r="A30" s="33">
        <v>-138</v>
      </c>
      <c r="B30" s="45">
        <v>826</v>
      </c>
      <c r="C30" s="46">
        <v>216.6</v>
      </c>
      <c r="D30" s="33" t="s">
        <v>247</v>
      </c>
      <c r="E30" s="37">
        <v>0.47</v>
      </c>
      <c r="F30" s="33">
        <v>5365</v>
      </c>
      <c r="G30" s="37">
        <v>39.4</v>
      </c>
      <c r="H30" s="27">
        <v>35</v>
      </c>
      <c r="I30" s="27">
        <v>1232.5999999999999</v>
      </c>
      <c r="J30" s="33" t="s">
        <v>193</v>
      </c>
      <c r="K30" s="46">
        <v>9</v>
      </c>
      <c r="L30" s="46">
        <v>18</v>
      </c>
      <c r="N30" s="1">
        <v>-100</v>
      </c>
      <c r="O30" s="1">
        <v>666</v>
      </c>
      <c r="P30" s="28">
        <v>214.6</v>
      </c>
      <c r="Q30" s="1" t="s">
        <v>248</v>
      </c>
      <c r="R30" s="36">
        <v>0.51</v>
      </c>
      <c r="S30" s="1">
        <v>2958</v>
      </c>
      <c r="T30" s="28">
        <v>106.4</v>
      </c>
      <c r="U30" s="28">
        <v>76</v>
      </c>
      <c r="V30" s="28">
        <v>62.5</v>
      </c>
      <c r="W30" s="1" t="s">
        <v>193</v>
      </c>
      <c r="X30" s="1" t="s">
        <v>234</v>
      </c>
      <c r="Y30" s="28">
        <v>4.5</v>
      </c>
      <c r="Z30" s="28">
        <v>9</v>
      </c>
    </row>
    <row r="31" spans="1:26" x14ac:dyDescent="0.35">
      <c r="A31" s="47">
        <v>-148</v>
      </c>
      <c r="B31" s="33">
        <v>885</v>
      </c>
      <c r="C31" s="27">
        <v>217.1</v>
      </c>
      <c r="D31" s="47" t="s">
        <v>249</v>
      </c>
      <c r="E31" s="48">
        <v>0.55000000000000004</v>
      </c>
      <c r="F31" s="47">
        <v>4946</v>
      </c>
      <c r="G31" s="48">
        <v>45.6</v>
      </c>
      <c r="H31" s="49">
        <v>39.700000000000003</v>
      </c>
      <c r="I31" s="49">
        <v>841</v>
      </c>
      <c r="J31" s="47" t="s">
        <v>193</v>
      </c>
      <c r="K31" s="27">
        <v>9</v>
      </c>
      <c r="L31" s="27">
        <v>18</v>
      </c>
      <c r="N31" s="1">
        <v>-100</v>
      </c>
      <c r="O31" s="1">
        <v>666</v>
      </c>
      <c r="P31" s="28">
        <v>214.6</v>
      </c>
      <c r="Q31" s="1" t="s">
        <v>250</v>
      </c>
      <c r="R31" s="36">
        <v>0.53</v>
      </c>
      <c r="S31" s="1">
        <v>2608</v>
      </c>
      <c r="T31" s="28">
        <v>82.8</v>
      </c>
      <c r="U31" s="28">
        <v>60.7</v>
      </c>
      <c r="V31" s="28">
        <v>99.1</v>
      </c>
      <c r="W31" s="1" t="s">
        <v>193</v>
      </c>
      <c r="X31" s="1" t="s">
        <v>234</v>
      </c>
      <c r="Y31" s="28">
        <v>4.5</v>
      </c>
      <c r="Z31" s="28">
        <v>9</v>
      </c>
    </row>
    <row r="32" spans="1:26" x14ac:dyDescent="0.35">
      <c r="A32" s="33">
        <v>-148</v>
      </c>
      <c r="B32" s="33">
        <v>885</v>
      </c>
      <c r="C32" s="27">
        <v>217.1</v>
      </c>
      <c r="D32" s="33" t="s">
        <v>251</v>
      </c>
      <c r="E32" s="37">
        <v>0.53</v>
      </c>
      <c r="F32" s="33">
        <v>4880</v>
      </c>
      <c r="G32" s="37">
        <v>42.3</v>
      </c>
      <c r="H32" s="27">
        <v>37.200000000000003</v>
      </c>
      <c r="I32" s="27">
        <v>1021.9</v>
      </c>
      <c r="J32" s="33" t="s">
        <v>193</v>
      </c>
      <c r="K32" s="27">
        <v>9</v>
      </c>
      <c r="L32" s="27">
        <v>18</v>
      </c>
      <c r="N32" s="1">
        <v>-100</v>
      </c>
      <c r="O32" s="1">
        <v>666</v>
      </c>
      <c r="P32" s="28">
        <v>214.6</v>
      </c>
      <c r="Q32" s="1" t="s">
        <v>252</v>
      </c>
      <c r="R32" s="36">
        <v>0.5</v>
      </c>
      <c r="S32" s="1">
        <v>3130</v>
      </c>
      <c r="T32" s="28">
        <v>282.60000000000002</v>
      </c>
      <c r="U32" s="28">
        <v>190.3</v>
      </c>
      <c r="V32" s="28">
        <v>90</v>
      </c>
      <c r="W32" s="1" t="s">
        <v>193</v>
      </c>
      <c r="X32" s="1" t="s">
        <v>234</v>
      </c>
      <c r="Y32" s="28">
        <v>4.5</v>
      </c>
      <c r="Z32" s="28">
        <v>9</v>
      </c>
    </row>
    <row r="33" spans="1:26" x14ac:dyDescent="0.35">
      <c r="A33" s="33">
        <v>-148</v>
      </c>
      <c r="B33" s="33">
        <v>885</v>
      </c>
      <c r="C33" s="27">
        <v>217.1</v>
      </c>
      <c r="D33" s="33" t="s">
        <v>253</v>
      </c>
      <c r="E33" s="37">
        <v>0.54</v>
      </c>
      <c r="F33" s="33">
        <v>4757</v>
      </c>
      <c r="G33" s="37">
        <v>43</v>
      </c>
      <c r="H33" s="27">
        <v>37.799999999999997</v>
      </c>
      <c r="I33" s="27">
        <v>964.2</v>
      </c>
      <c r="J33" s="33" t="s">
        <v>193</v>
      </c>
      <c r="K33" s="27">
        <v>9</v>
      </c>
      <c r="L33" s="27">
        <v>18</v>
      </c>
      <c r="N33" s="1">
        <v>-100</v>
      </c>
      <c r="O33" s="1">
        <v>666</v>
      </c>
      <c r="P33" s="28">
        <v>214.6</v>
      </c>
      <c r="Q33" s="1" t="s">
        <v>254</v>
      </c>
      <c r="R33" s="36">
        <v>0.5</v>
      </c>
      <c r="S33" s="1">
        <v>2878</v>
      </c>
      <c r="T33" s="28">
        <v>105.7</v>
      </c>
      <c r="U33" s="28">
        <v>75.599999999999994</v>
      </c>
      <c r="V33" s="28">
        <v>64.7</v>
      </c>
      <c r="W33" s="1" t="s">
        <v>193</v>
      </c>
      <c r="X33" s="1" t="s">
        <v>234</v>
      </c>
      <c r="Y33" s="28">
        <v>4.5</v>
      </c>
      <c r="Z33" s="28">
        <v>9</v>
      </c>
    </row>
    <row r="34" spans="1:26" x14ac:dyDescent="0.35">
      <c r="A34" s="33">
        <v>-148</v>
      </c>
      <c r="B34" s="33">
        <v>885</v>
      </c>
      <c r="C34" s="27">
        <v>217.1</v>
      </c>
      <c r="D34" s="33" t="s">
        <v>255</v>
      </c>
      <c r="E34" s="37">
        <v>0.54</v>
      </c>
      <c r="F34" s="33">
        <v>3850</v>
      </c>
      <c r="G34" s="37">
        <v>34.700000000000003</v>
      </c>
      <c r="H34" s="27">
        <v>31.3</v>
      </c>
      <c r="I34" s="27">
        <v>1482.7</v>
      </c>
      <c r="J34" s="33" t="s">
        <v>193</v>
      </c>
      <c r="K34" s="27">
        <v>9</v>
      </c>
      <c r="L34" s="27">
        <v>18</v>
      </c>
      <c r="N34" s="1">
        <v>-100</v>
      </c>
      <c r="O34" s="1">
        <v>666</v>
      </c>
      <c r="P34" s="28">
        <v>214.6</v>
      </c>
      <c r="Q34" s="1" t="s">
        <v>256</v>
      </c>
      <c r="R34" s="36">
        <v>0.49</v>
      </c>
      <c r="S34" s="1">
        <v>3276</v>
      </c>
      <c r="T34" s="28">
        <v>151.69999999999999</v>
      </c>
      <c r="U34" s="28">
        <v>105.4</v>
      </c>
      <c r="V34" s="28">
        <v>32</v>
      </c>
      <c r="W34" s="1" t="s">
        <v>193</v>
      </c>
      <c r="X34" s="1" t="s">
        <v>234</v>
      </c>
      <c r="Y34" s="28">
        <v>4.5</v>
      </c>
      <c r="Z34" s="28">
        <v>9</v>
      </c>
    </row>
    <row r="35" spans="1:26" x14ac:dyDescent="0.35">
      <c r="A35" s="33">
        <v>-148</v>
      </c>
      <c r="B35" s="45">
        <v>885</v>
      </c>
      <c r="C35" s="46">
        <v>217.1</v>
      </c>
      <c r="D35" s="33" t="s">
        <v>257</v>
      </c>
      <c r="E35" s="37">
        <v>0.54</v>
      </c>
      <c r="F35" s="33">
        <v>4517</v>
      </c>
      <c r="G35" s="37">
        <v>40.200000000000003</v>
      </c>
      <c r="H35" s="27">
        <v>35.6</v>
      </c>
      <c r="I35" s="27">
        <v>1105.3</v>
      </c>
      <c r="J35" s="33" t="s">
        <v>193</v>
      </c>
      <c r="K35" s="46">
        <v>9</v>
      </c>
      <c r="L35" s="46">
        <v>18</v>
      </c>
      <c r="N35" s="1">
        <v>-100</v>
      </c>
      <c r="O35" s="1">
        <v>666</v>
      </c>
      <c r="P35" s="28">
        <v>214.6</v>
      </c>
      <c r="Q35" s="1" t="s">
        <v>258</v>
      </c>
      <c r="R35" s="36">
        <v>0.51</v>
      </c>
      <c r="S35" s="1">
        <v>3393</v>
      </c>
      <c r="T35" s="28">
        <v>313.7</v>
      </c>
      <c r="U35" s="28">
        <v>210.6</v>
      </c>
      <c r="V35" s="28">
        <v>7.2</v>
      </c>
      <c r="W35" s="1" t="s">
        <v>193</v>
      </c>
      <c r="X35" s="1" t="s">
        <v>234</v>
      </c>
      <c r="Y35" s="28">
        <v>4.5</v>
      </c>
      <c r="Z35" s="28">
        <v>9</v>
      </c>
    </row>
    <row r="36" spans="1:26" x14ac:dyDescent="0.35">
      <c r="A36" s="47">
        <v>-100</v>
      </c>
      <c r="B36" s="33">
        <v>666</v>
      </c>
      <c r="C36" s="27">
        <v>214.6</v>
      </c>
      <c r="D36" s="47" t="s">
        <v>259</v>
      </c>
      <c r="E36" s="48">
        <v>0.47</v>
      </c>
      <c r="F36" s="47">
        <v>11625</v>
      </c>
      <c r="G36" s="48">
        <v>109.51</v>
      </c>
      <c r="H36" s="49">
        <v>89.1</v>
      </c>
      <c r="I36" s="49">
        <v>127.6</v>
      </c>
      <c r="J36" s="47" t="s">
        <v>193</v>
      </c>
      <c r="K36" s="27">
        <v>9</v>
      </c>
      <c r="L36" s="27">
        <v>18</v>
      </c>
      <c r="N36" s="1">
        <v>-100</v>
      </c>
      <c r="O36" s="1">
        <v>666</v>
      </c>
      <c r="P36" s="28">
        <v>214.6</v>
      </c>
      <c r="Q36" s="1" t="s">
        <v>260</v>
      </c>
      <c r="R36" s="36">
        <v>0.5</v>
      </c>
      <c r="S36" s="1">
        <v>2680</v>
      </c>
      <c r="T36" s="28">
        <v>73.7</v>
      </c>
      <c r="U36" s="28">
        <v>54.8</v>
      </c>
      <c r="V36" s="28">
        <v>132.9</v>
      </c>
      <c r="W36" s="1" t="s">
        <v>193</v>
      </c>
      <c r="X36" s="1" t="s">
        <v>234</v>
      </c>
      <c r="Y36" s="28">
        <v>4.5</v>
      </c>
      <c r="Z36" s="28">
        <v>9</v>
      </c>
    </row>
    <row r="37" spans="1:26" x14ac:dyDescent="0.35">
      <c r="A37" s="33">
        <v>-100</v>
      </c>
      <c r="B37" s="33">
        <v>666</v>
      </c>
      <c r="C37" s="27">
        <v>214.6</v>
      </c>
      <c r="D37" s="33" t="s">
        <v>261</v>
      </c>
      <c r="E37" s="37">
        <v>0.48</v>
      </c>
      <c r="F37" s="33">
        <v>13822</v>
      </c>
      <c r="G37" s="37">
        <v>139.33000000000001</v>
      </c>
      <c r="H37" s="27">
        <v>112.1</v>
      </c>
      <c r="I37" s="27">
        <v>77.3</v>
      </c>
      <c r="J37" s="33" t="s">
        <v>193</v>
      </c>
      <c r="K37" s="27">
        <v>9</v>
      </c>
      <c r="L37" s="27">
        <v>18</v>
      </c>
      <c r="N37" s="1">
        <v>-100</v>
      </c>
      <c r="O37" s="1">
        <v>666</v>
      </c>
      <c r="P37" s="28">
        <v>214.6</v>
      </c>
      <c r="Q37" s="1" t="s">
        <v>262</v>
      </c>
      <c r="R37" s="36">
        <v>0.49</v>
      </c>
      <c r="S37" s="1">
        <v>2725</v>
      </c>
      <c r="T37" s="28">
        <v>78.2</v>
      </c>
      <c r="U37" s="28">
        <v>57.8</v>
      </c>
      <c r="V37" s="28">
        <v>120.3</v>
      </c>
      <c r="W37" s="1" t="s">
        <v>193</v>
      </c>
      <c r="X37" s="1" t="s">
        <v>234</v>
      </c>
      <c r="Y37" s="28">
        <v>4.5</v>
      </c>
      <c r="Z37" s="28">
        <v>9</v>
      </c>
    </row>
    <row r="38" spans="1:26" x14ac:dyDescent="0.35">
      <c r="A38" s="33">
        <v>-100</v>
      </c>
      <c r="B38" s="33">
        <v>666</v>
      </c>
      <c r="C38" s="27">
        <v>214.6</v>
      </c>
      <c r="D38" s="33" t="s">
        <v>263</v>
      </c>
      <c r="E38" s="37">
        <v>0.48</v>
      </c>
      <c r="F38" s="33">
        <v>13930</v>
      </c>
      <c r="G38" s="37">
        <v>141.18</v>
      </c>
      <c r="H38" s="27">
        <v>113.5</v>
      </c>
      <c r="I38" s="27">
        <v>75.3</v>
      </c>
      <c r="J38" s="33" t="s">
        <v>193</v>
      </c>
      <c r="K38" s="27">
        <v>9</v>
      </c>
      <c r="L38" s="27">
        <v>18</v>
      </c>
      <c r="N38" s="1">
        <v>-100</v>
      </c>
      <c r="O38" s="1">
        <v>666</v>
      </c>
      <c r="P38" s="28">
        <v>214.6</v>
      </c>
      <c r="Q38" s="1" t="s">
        <v>264</v>
      </c>
      <c r="R38" s="36">
        <v>0.49</v>
      </c>
      <c r="S38" s="1">
        <v>3116</v>
      </c>
      <c r="T38" s="28">
        <v>145.4</v>
      </c>
      <c r="U38" s="28">
        <v>101.4</v>
      </c>
      <c r="V38" s="28">
        <v>34.799999999999997</v>
      </c>
      <c r="W38" s="1" t="s">
        <v>193</v>
      </c>
      <c r="X38" s="1" t="s">
        <v>234</v>
      </c>
      <c r="Y38" s="28">
        <v>4.5</v>
      </c>
      <c r="Z38" s="28">
        <v>9</v>
      </c>
    </row>
    <row r="39" spans="1:26" x14ac:dyDescent="0.35">
      <c r="A39" s="33">
        <v>-100</v>
      </c>
      <c r="B39" s="33">
        <v>666</v>
      </c>
      <c r="C39" s="27">
        <v>214.6</v>
      </c>
      <c r="D39" s="33" t="s">
        <v>265</v>
      </c>
      <c r="E39" s="37">
        <v>0.5</v>
      </c>
      <c r="F39" s="33">
        <v>8215</v>
      </c>
      <c r="G39" s="37">
        <v>69.900000000000006</v>
      </c>
      <c r="H39" s="27">
        <v>58.5</v>
      </c>
      <c r="I39" s="27">
        <v>295.39999999999998</v>
      </c>
      <c r="J39" s="33" t="s">
        <v>193</v>
      </c>
      <c r="K39" s="27">
        <v>9</v>
      </c>
      <c r="L39" s="27">
        <v>18</v>
      </c>
      <c r="N39" s="1">
        <v>-100</v>
      </c>
      <c r="O39" s="1">
        <v>666</v>
      </c>
      <c r="P39" s="28">
        <v>214.6</v>
      </c>
      <c r="Q39" s="1" t="s">
        <v>266</v>
      </c>
      <c r="R39" s="36">
        <v>0.5</v>
      </c>
      <c r="S39" s="1">
        <v>3227</v>
      </c>
      <c r="T39" s="28">
        <v>208.8</v>
      </c>
      <c r="U39" s="28">
        <v>142.5</v>
      </c>
      <c r="V39" s="28">
        <v>16.600000000000001</v>
      </c>
      <c r="W39" s="1" t="s">
        <v>193</v>
      </c>
      <c r="X39" s="1" t="s">
        <v>234</v>
      </c>
      <c r="Y39" s="28">
        <v>4.5</v>
      </c>
      <c r="Z39" s="28">
        <v>9</v>
      </c>
    </row>
    <row r="40" spans="1:26" x14ac:dyDescent="0.35">
      <c r="A40" s="33">
        <v>-100</v>
      </c>
      <c r="B40" s="33">
        <v>666</v>
      </c>
      <c r="C40" s="27">
        <v>214.6</v>
      </c>
      <c r="D40" s="33" t="s">
        <v>237</v>
      </c>
      <c r="E40" s="37">
        <v>0.5</v>
      </c>
      <c r="F40" s="33">
        <v>12587</v>
      </c>
      <c r="G40" s="37">
        <v>165.9</v>
      </c>
      <c r="H40" s="27">
        <v>132.6</v>
      </c>
      <c r="I40" s="27">
        <v>52.4</v>
      </c>
      <c r="J40" s="33" t="s">
        <v>193</v>
      </c>
      <c r="K40" s="27">
        <v>9</v>
      </c>
      <c r="L40" s="27">
        <v>18</v>
      </c>
      <c r="N40" s="1">
        <v>-100</v>
      </c>
      <c r="O40" s="1">
        <v>666</v>
      </c>
      <c r="P40" s="28">
        <v>214.6</v>
      </c>
      <c r="Q40" s="1" t="s">
        <v>267</v>
      </c>
      <c r="R40" s="36">
        <v>0.5</v>
      </c>
      <c r="S40" s="1">
        <v>3010</v>
      </c>
      <c r="T40" s="28">
        <v>127</v>
      </c>
      <c r="U40" s="28">
        <v>89.4</v>
      </c>
      <c r="V40" s="28">
        <v>44.7</v>
      </c>
      <c r="W40" s="1" t="s">
        <v>193</v>
      </c>
      <c r="X40" s="1" t="s">
        <v>234</v>
      </c>
      <c r="Y40" s="28">
        <v>4.5</v>
      </c>
      <c r="Z40" s="28">
        <v>9</v>
      </c>
    </row>
    <row r="41" spans="1:26" x14ac:dyDescent="0.35">
      <c r="A41" s="33">
        <v>-100</v>
      </c>
      <c r="B41" s="33">
        <v>666</v>
      </c>
      <c r="C41" s="27">
        <v>214.6</v>
      </c>
      <c r="D41" s="33" t="s">
        <v>268</v>
      </c>
      <c r="E41" s="37">
        <v>0.5</v>
      </c>
      <c r="F41" s="33">
        <v>7138</v>
      </c>
      <c r="G41" s="37">
        <v>57.1</v>
      </c>
      <c r="H41" s="27">
        <v>48.6</v>
      </c>
      <c r="I41" s="27">
        <v>442.7</v>
      </c>
      <c r="J41" s="33" t="s">
        <v>193</v>
      </c>
      <c r="K41" s="27">
        <v>9</v>
      </c>
      <c r="L41" s="27">
        <v>18</v>
      </c>
      <c r="N41" s="50">
        <v>-100</v>
      </c>
      <c r="O41" s="50">
        <v>666</v>
      </c>
      <c r="P41" s="51">
        <v>214.6</v>
      </c>
      <c r="Q41" s="50" t="s">
        <v>269</v>
      </c>
      <c r="R41" s="52">
        <v>0.48</v>
      </c>
      <c r="S41" s="50">
        <v>2915</v>
      </c>
      <c r="T41" s="51">
        <v>87.2</v>
      </c>
      <c r="U41" s="51">
        <v>63.6</v>
      </c>
      <c r="V41" s="51">
        <v>98.7</v>
      </c>
      <c r="W41" s="50" t="s">
        <v>193</v>
      </c>
      <c r="X41" s="50" t="s">
        <v>234</v>
      </c>
      <c r="Y41" s="51">
        <v>4.5</v>
      </c>
      <c r="Z41" s="51">
        <v>9</v>
      </c>
    </row>
    <row r="42" spans="1:26" x14ac:dyDescent="0.35">
      <c r="A42" s="33">
        <v>-100</v>
      </c>
      <c r="B42" s="33">
        <v>666</v>
      </c>
      <c r="C42" s="27">
        <v>214.6</v>
      </c>
      <c r="D42" s="33" t="s">
        <v>270</v>
      </c>
      <c r="E42" s="37">
        <v>0.5</v>
      </c>
      <c r="F42" s="33">
        <v>12080</v>
      </c>
      <c r="G42" s="37">
        <v>138</v>
      </c>
      <c r="H42" s="27">
        <v>111</v>
      </c>
      <c r="I42" s="27">
        <v>75.8</v>
      </c>
      <c r="J42" s="33" t="s">
        <v>193</v>
      </c>
      <c r="K42" s="27">
        <v>9</v>
      </c>
      <c r="L42" s="27">
        <v>18</v>
      </c>
      <c r="N42" s="1">
        <v>-120</v>
      </c>
      <c r="O42" s="1">
        <v>697</v>
      </c>
      <c r="P42" s="28">
        <v>215.6</v>
      </c>
      <c r="Q42" s="1" t="s">
        <v>271</v>
      </c>
      <c r="R42" s="36">
        <v>0.55000000000000004</v>
      </c>
      <c r="S42" s="1">
        <v>2330</v>
      </c>
      <c r="T42" s="28">
        <v>62.9</v>
      </c>
      <c r="U42" s="28">
        <v>47.8</v>
      </c>
      <c r="V42" s="28">
        <v>172.8</v>
      </c>
      <c r="W42" s="1" t="s">
        <v>193</v>
      </c>
      <c r="X42" s="1" t="s">
        <v>195</v>
      </c>
      <c r="Y42" s="28">
        <v>4.5</v>
      </c>
      <c r="Z42" s="28">
        <v>9</v>
      </c>
    </row>
    <row r="43" spans="1:26" x14ac:dyDescent="0.35">
      <c r="A43" s="33">
        <v>-100</v>
      </c>
      <c r="B43" s="33">
        <v>666</v>
      </c>
      <c r="C43" s="27">
        <v>214.6</v>
      </c>
      <c r="D43" s="33" t="s">
        <v>272</v>
      </c>
      <c r="E43" s="37">
        <v>0.5</v>
      </c>
      <c r="F43" s="33">
        <v>11964</v>
      </c>
      <c r="G43" s="37">
        <v>121.7</v>
      </c>
      <c r="H43" s="27">
        <v>98.5</v>
      </c>
      <c r="I43" s="27">
        <v>97.5</v>
      </c>
      <c r="J43" s="33" t="s">
        <v>193</v>
      </c>
      <c r="K43" s="27">
        <v>9</v>
      </c>
      <c r="L43" s="27">
        <v>18</v>
      </c>
      <c r="N43" s="1">
        <v>-120</v>
      </c>
      <c r="O43" s="1">
        <v>697</v>
      </c>
      <c r="P43" s="28">
        <v>215.6</v>
      </c>
      <c r="Q43" s="1" t="s">
        <v>273</v>
      </c>
      <c r="R43" s="36">
        <v>0.48</v>
      </c>
      <c r="S43" s="1">
        <v>2815</v>
      </c>
      <c r="T43" s="28">
        <v>77</v>
      </c>
      <c r="U43" s="28">
        <v>57</v>
      </c>
      <c r="V43" s="28">
        <v>133.1</v>
      </c>
      <c r="W43" s="1" t="s">
        <v>193</v>
      </c>
      <c r="X43" s="1" t="s">
        <v>195</v>
      </c>
      <c r="Y43" s="28">
        <v>4.5</v>
      </c>
      <c r="Z43" s="28">
        <v>9</v>
      </c>
    </row>
    <row r="44" spans="1:26" x14ac:dyDescent="0.35">
      <c r="A44" s="33">
        <v>-100</v>
      </c>
      <c r="B44" s="33">
        <v>666</v>
      </c>
      <c r="C44" s="27">
        <v>214.6</v>
      </c>
      <c r="D44" s="33" t="s">
        <v>274</v>
      </c>
      <c r="E44" s="37">
        <v>0.5</v>
      </c>
      <c r="F44" s="33">
        <v>10614</v>
      </c>
      <c r="G44" s="37">
        <v>107.34</v>
      </c>
      <c r="H44" s="27">
        <v>87.4</v>
      </c>
      <c r="I44" s="27">
        <v>125.3</v>
      </c>
      <c r="J44" s="33" t="s">
        <v>193</v>
      </c>
      <c r="K44" s="27">
        <v>9</v>
      </c>
      <c r="L44" s="27">
        <v>18</v>
      </c>
      <c r="N44" s="1">
        <v>-120</v>
      </c>
      <c r="O44" s="1">
        <v>697</v>
      </c>
      <c r="P44" s="28">
        <v>215.6</v>
      </c>
      <c r="Q44" s="1" t="s">
        <v>275</v>
      </c>
      <c r="R44" s="36">
        <v>0.52</v>
      </c>
      <c r="S44" s="1">
        <v>3380</v>
      </c>
      <c r="T44" s="28">
        <v>121.9</v>
      </c>
      <c r="U44" s="28">
        <v>86.1</v>
      </c>
      <c r="V44" s="28">
        <v>49</v>
      </c>
      <c r="W44" s="1" t="s">
        <v>193</v>
      </c>
      <c r="X44" s="1" t="s">
        <v>195</v>
      </c>
      <c r="Y44" s="28">
        <v>4.5</v>
      </c>
      <c r="Z44" s="28">
        <v>9</v>
      </c>
    </row>
    <row r="45" spans="1:26" x14ac:dyDescent="0.35">
      <c r="A45" s="33">
        <v>-100</v>
      </c>
      <c r="B45" s="33">
        <v>666</v>
      </c>
      <c r="C45" s="27">
        <v>214.6</v>
      </c>
      <c r="D45" s="33" t="s">
        <v>276</v>
      </c>
      <c r="E45" s="37">
        <v>0.5</v>
      </c>
      <c r="F45" s="33">
        <v>12220</v>
      </c>
      <c r="G45" s="37">
        <v>137.71</v>
      </c>
      <c r="H45" s="27">
        <v>110.8</v>
      </c>
      <c r="I45" s="27">
        <v>76.099999999999994</v>
      </c>
      <c r="J45" s="33" t="s">
        <v>193</v>
      </c>
      <c r="K45" s="27">
        <v>9</v>
      </c>
      <c r="L45" s="27">
        <v>18</v>
      </c>
      <c r="N45" s="1">
        <v>-120</v>
      </c>
      <c r="O45" s="1">
        <v>697</v>
      </c>
      <c r="P45" s="28">
        <v>215.6</v>
      </c>
      <c r="Q45" s="1" t="s">
        <v>277</v>
      </c>
      <c r="R45" s="36">
        <v>0.49</v>
      </c>
      <c r="S45" s="1">
        <v>2890</v>
      </c>
      <c r="T45" s="28">
        <v>67.099999999999994</v>
      </c>
      <c r="U45" s="28">
        <v>50.6</v>
      </c>
      <c r="V45" s="28">
        <v>171.8</v>
      </c>
      <c r="W45" s="1" t="s">
        <v>193</v>
      </c>
      <c r="X45" s="1" t="s">
        <v>195</v>
      </c>
      <c r="Y45" s="28">
        <v>4.5</v>
      </c>
      <c r="Z45" s="28">
        <v>9</v>
      </c>
    </row>
    <row r="46" spans="1:26" x14ac:dyDescent="0.35">
      <c r="A46" s="33">
        <v>-100</v>
      </c>
      <c r="B46" s="33">
        <v>666</v>
      </c>
      <c r="C46" s="27">
        <v>214.6</v>
      </c>
      <c r="D46" s="33" t="s">
        <v>278</v>
      </c>
      <c r="E46" s="37">
        <v>0.5</v>
      </c>
      <c r="F46" s="33">
        <v>8601</v>
      </c>
      <c r="G46" s="37">
        <v>76.16</v>
      </c>
      <c r="H46" s="27">
        <v>63.3</v>
      </c>
      <c r="I46" s="27">
        <v>248.9</v>
      </c>
      <c r="J46" s="33" t="s">
        <v>193</v>
      </c>
      <c r="K46" s="27">
        <v>9</v>
      </c>
      <c r="L46" s="27">
        <v>18</v>
      </c>
      <c r="N46" s="1">
        <v>-120</v>
      </c>
      <c r="O46" s="1">
        <v>697</v>
      </c>
      <c r="P46" s="28">
        <v>215.6</v>
      </c>
      <c r="Q46" s="1" t="s">
        <v>279</v>
      </c>
      <c r="R46" s="36">
        <v>0.5</v>
      </c>
      <c r="S46" s="1">
        <v>3453</v>
      </c>
      <c r="T46" s="28">
        <v>112.6</v>
      </c>
      <c r="U46" s="28">
        <v>80.099999999999994</v>
      </c>
      <c r="V46" s="28">
        <v>59.9</v>
      </c>
      <c r="W46" s="1" t="s">
        <v>193</v>
      </c>
      <c r="X46" s="1" t="s">
        <v>195</v>
      </c>
      <c r="Y46" s="28">
        <v>4.5</v>
      </c>
      <c r="Z46" s="28">
        <v>9</v>
      </c>
    </row>
    <row r="47" spans="1:26" x14ac:dyDescent="0.35">
      <c r="A47" s="33">
        <v>-100</v>
      </c>
      <c r="B47" s="33">
        <v>666</v>
      </c>
      <c r="C47" s="27">
        <v>214.6</v>
      </c>
      <c r="D47" s="33" t="s">
        <v>280</v>
      </c>
      <c r="E47" s="37">
        <v>0.5</v>
      </c>
      <c r="F47" s="33">
        <v>10813</v>
      </c>
      <c r="G47" s="37">
        <v>107.89</v>
      </c>
      <c r="H47" s="27">
        <v>87.8</v>
      </c>
      <c r="I47" s="27">
        <v>124</v>
      </c>
      <c r="J47" s="33" t="s">
        <v>193</v>
      </c>
      <c r="K47" s="27">
        <v>9</v>
      </c>
      <c r="L47" s="27">
        <v>18</v>
      </c>
      <c r="N47" s="1">
        <v>-120</v>
      </c>
      <c r="O47" s="1">
        <v>697</v>
      </c>
      <c r="P47" s="28">
        <v>215.6</v>
      </c>
      <c r="Q47" s="1" t="s">
        <v>281</v>
      </c>
      <c r="R47" s="36">
        <v>0.49</v>
      </c>
      <c r="S47" s="1">
        <v>3151</v>
      </c>
      <c r="T47" s="28">
        <v>77.5</v>
      </c>
      <c r="U47" s="28">
        <v>57.3</v>
      </c>
      <c r="V47" s="28">
        <v>128.9</v>
      </c>
      <c r="W47" s="1" t="s">
        <v>193</v>
      </c>
      <c r="X47" s="1" t="s">
        <v>195</v>
      </c>
      <c r="Y47" s="28">
        <v>4.5</v>
      </c>
      <c r="Z47" s="28">
        <v>9</v>
      </c>
    </row>
    <row r="48" spans="1:26" x14ac:dyDescent="0.35">
      <c r="A48" s="33">
        <v>-100</v>
      </c>
      <c r="B48" s="33">
        <v>666</v>
      </c>
      <c r="C48" s="27">
        <v>214.6</v>
      </c>
      <c r="D48" s="33" t="s">
        <v>282</v>
      </c>
      <c r="E48" s="37">
        <v>0.49</v>
      </c>
      <c r="F48" s="33">
        <v>10817</v>
      </c>
      <c r="G48" s="37">
        <v>104.6</v>
      </c>
      <c r="H48" s="27">
        <v>85.3</v>
      </c>
      <c r="I48" s="27">
        <v>134.6</v>
      </c>
      <c r="J48" s="33" t="s">
        <v>193</v>
      </c>
      <c r="K48" s="27">
        <v>9</v>
      </c>
      <c r="L48" s="27">
        <v>18</v>
      </c>
      <c r="N48" s="1">
        <v>-120</v>
      </c>
      <c r="O48" s="1">
        <v>697</v>
      </c>
      <c r="P48" s="28">
        <v>215.6</v>
      </c>
      <c r="Q48" s="1" t="s">
        <v>283</v>
      </c>
      <c r="R48" s="36">
        <v>0.49</v>
      </c>
      <c r="S48" s="1">
        <v>3296</v>
      </c>
      <c r="T48" s="28">
        <v>114.7</v>
      </c>
      <c r="U48" s="28">
        <v>81.400000000000006</v>
      </c>
      <c r="V48" s="28">
        <v>58.9</v>
      </c>
      <c r="W48" s="1" t="s">
        <v>193</v>
      </c>
      <c r="X48" s="1" t="s">
        <v>195</v>
      </c>
      <c r="Y48" s="28">
        <v>4.5</v>
      </c>
      <c r="Z48" s="28">
        <v>9</v>
      </c>
    </row>
    <row r="49" spans="1:26" x14ac:dyDescent="0.35">
      <c r="A49" s="33">
        <v>-100</v>
      </c>
      <c r="B49" s="33">
        <v>666</v>
      </c>
      <c r="C49" s="27">
        <v>214.6</v>
      </c>
      <c r="D49" s="33" t="s">
        <v>284</v>
      </c>
      <c r="E49" s="37">
        <v>0.5</v>
      </c>
      <c r="F49" s="33">
        <v>8558</v>
      </c>
      <c r="G49" s="37">
        <v>74.56</v>
      </c>
      <c r="H49" s="27">
        <v>62.1</v>
      </c>
      <c r="I49" s="27">
        <v>259.7</v>
      </c>
      <c r="J49" s="33" t="s">
        <v>193</v>
      </c>
      <c r="K49" s="27">
        <v>9</v>
      </c>
      <c r="L49" s="27">
        <v>18</v>
      </c>
      <c r="N49" s="1">
        <v>-120</v>
      </c>
      <c r="O49" s="1">
        <v>697</v>
      </c>
      <c r="P49" s="28">
        <v>215.6</v>
      </c>
      <c r="Q49" s="1" t="s">
        <v>285</v>
      </c>
      <c r="R49" s="36">
        <v>0.48</v>
      </c>
      <c r="S49" s="1">
        <v>2890</v>
      </c>
      <c r="T49" s="28">
        <v>110.7</v>
      </c>
      <c r="U49" s="28">
        <v>78.900000000000006</v>
      </c>
      <c r="V49" s="28">
        <v>64.400000000000006</v>
      </c>
      <c r="W49" s="1" t="s">
        <v>193</v>
      </c>
      <c r="X49" s="1" t="s">
        <v>234</v>
      </c>
      <c r="Y49" s="28">
        <v>4.5</v>
      </c>
      <c r="Z49" s="28">
        <v>9</v>
      </c>
    </row>
    <row r="50" spans="1:26" x14ac:dyDescent="0.35">
      <c r="A50" s="33">
        <v>-100</v>
      </c>
      <c r="B50" s="33">
        <v>666</v>
      </c>
      <c r="C50" s="27">
        <v>214.6</v>
      </c>
      <c r="D50" s="33" t="s">
        <v>286</v>
      </c>
      <c r="E50" s="37">
        <v>0.49</v>
      </c>
      <c r="F50" s="33">
        <v>8312</v>
      </c>
      <c r="G50" s="37">
        <v>72</v>
      </c>
      <c r="H50" s="27">
        <v>60.1</v>
      </c>
      <c r="I50" s="27">
        <v>284</v>
      </c>
      <c r="J50" s="33" t="s">
        <v>193</v>
      </c>
      <c r="K50" s="27">
        <v>9</v>
      </c>
      <c r="L50" s="27">
        <v>18</v>
      </c>
      <c r="N50" s="1">
        <v>-120</v>
      </c>
      <c r="O50" s="1">
        <v>697</v>
      </c>
      <c r="P50" s="28">
        <v>215.6</v>
      </c>
      <c r="Q50" s="1" t="s">
        <v>287</v>
      </c>
      <c r="R50" s="36">
        <v>0.49</v>
      </c>
      <c r="S50" s="1">
        <v>3487</v>
      </c>
      <c r="T50" s="28">
        <v>117.7</v>
      </c>
      <c r="U50" s="28">
        <v>83.4</v>
      </c>
      <c r="V50" s="28">
        <v>55.9</v>
      </c>
      <c r="W50" s="1" t="s">
        <v>193</v>
      </c>
      <c r="X50" s="1" t="s">
        <v>234</v>
      </c>
      <c r="Y50" s="28">
        <v>4.5</v>
      </c>
      <c r="Z50" s="28">
        <v>9</v>
      </c>
    </row>
    <row r="51" spans="1:26" x14ac:dyDescent="0.35">
      <c r="A51" s="33">
        <v>-100</v>
      </c>
      <c r="B51" s="33">
        <v>666</v>
      </c>
      <c r="C51" s="27">
        <v>214.6</v>
      </c>
      <c r="D51" s="33" t="s">
        <v>288</v>
      </c>
      <c r="E51" s="37">
        <v>0.5</v>
      </c>
      <c r="F51" s="33">
        <v>10530</v>
      </c>
      <c r="G51" s="37">
        <v>104.26</v>
      </c>
      <c r="H51" s="27">
        <v>85</v>
      </c>
      <c r="I51" s="27">
        <v>132.80000000000001</v>
      </c>
      <c r="J51" s="33" t="s">
        <v>193</v>
      </c>
      <c r="K51" s="27">
        <v>9</v>
      </c>
      <c r="L51" s="27">
        <v>18</v>
      </c>
      <c r="N51" s="1">
        <v>-120</v>
      </c>
      <c r="O51" s="1">
        <v>697</v>
      </c>
      <c r="P51" s="28">
        <v>215.6</v>
      </c>
      <c r="Q51" s="1" t="s">
        <v>289</v>
      </c>
      <c r="R51" s="36">
        <v>0.5</v>
      </c>
      <c r="S51" s="1">
        <v>2750</v>
      </c>
      <c r="T51" s="28">
        <v>62.6</v>
      </c>
      <c r="U51" s="28">
        <v>47.7</v>
      </c>
      <c r="V51" s="28">
        <v>193.5</v>
      </c>
      <c r="W51" s="1" t="s">
        <v>193</v>
      </c>
      <c r="X51" s="1" t="s">
        <v>234</v>
      </c>
      <c r="Y51" s="28">
        <v>4.5</v>
      </c>
      <c r="Z51" s="28">
        <v>9</v>
      </c>
    </row>
    <row r="52" spans="1:26" x14ac:dyDescent="0.35">
      <c r="A52" s="33">
        <v>-100</v>
      </c>
      <c r="B52" s="33">
        <v>666</v>
      </c>
      <c r="C52" s="27">
        <v>214.6</v>
      </c>
      <c r="D52" s="33" t="s">
        <v>290</v>
      </c>
      <c r="E52" s="37">
        <v>0.5</v>
      </c>
      <c r="F52" s="33">
        <v>10582</v>
      </c>
      <c r="G52" s="37">
        <v>108.9</v>
      </c>
      <c r="H52" s="27">
        <v>88.6</v>
      </c>
      <c r="I52" s="27">
        <v>121.7</v>
      </c>
      <c r="J52" s="33" t="s">
        <v>193</v>
      </c>
      <c r="K52" s="27">
        <v>9</v>
      </c>
      <c r="L52" s="27">
        <v>18</v>
      </c>
      <c r="N52" s="1">
        <v>-120</v>
      </c>
      <c r="O52" s="1">
        <v>697</v>
      </c>
      <c r="P52" s="28">
        <v>215.6</v>
      </c>
      <c r="Q52" s="1" t="s">
        <v>291</v>
      </c>
      <c r="R52" s="36">
        <v>0.51</v>
      </c>
      <c r="S52" s="1">
        <v>2518</v>
      </c>
      <c r="T52" s="28">
        <v>59.7</v>
      </c>
      <c r="U52" s="28">
        <v>45.8</v>
      </c>
      <c r="V52" s="28">
        <v>208.7</v>
      </c>
      <c r="W52" s="1" t="s">
        <v>193</v>
      </c>
      <c r="X52" s="1" t="s">
        <v>234</v>
      </c>
      <c r="Y52" s="28">
        <v>4.5</v>
      </c>
      <c r="Z52" s="28">
        <v>9</v>
      </c>
    </row>
    <row r="53" spans="1:26" x14ac:dyDescent="0.35">
      <c r="A53" s="33">
        <v>-100</v>
      </c>
      <c r="B53" s="33">
        <v>666</v>
      </c>
      <c r="C53" s="27">
        <v>214.6</v>
      </c>
      <c r="D53" s="33" t="s">
        <v>292</v>
      </c>
      <c r="E53" s="37">
        <v>0.5</v>
      </c>
      <c r="F53" s="33">
        <v>12395</v>
      </c>
      <c r="G53" s="37">
        <v>142.27000000000001</v>
      </c>
      <c r="H53" s="27">
        <v>114.3</v>
      </c>
      <c r="I53" s="27">
        <v>71.3</v>
      </c>
      <c r="J53" s="33" t="s">
        <v>193</v>
      </c>
      <c r="K53" s="27">
        <v>9</v>
      </c>
      <c r="L53" s="27">
        <v>18</v>
      </c>
      <c r="N53" s="1">
        <v>-120</v>
      </c>
      <c r="O53" s="1">
        <v>697</v>
      </c>
      <c r="P53" s="28">
        <v>215.6</v>
      </c>
      <c r="Q53" s="1" t="s">
        <v>293</v>
      </c>
      <c r="R53" s="36">
        <v>0.47</v>
      </c>
      <c r="S53" s="1">
        <v>2825</v>
      </c>
      <c r="T53" s="28">
        <v>60</v>
      </c>
      <c r="U53" s="28">
        <v>46</v>
      </c>
      <c r="V53" s="28">
        <v>223.4</v>
      </c>
      <c r="W53" s="1" t="s">
        <v>193</v>
      </c>
      <c r="X53" s="1" t="s">
        <v>234</v>
      </c>
      <c r="Y53" s="28">
        <v>4.5</v>
      </c>
      <c r="Z53" s="28">
        <v>9</v>
      </c>
    </row>
    <row r="54" spans="1:26" x14ac:dyDescent="0.35">
      <c r="A54" s="33">
        <v>-100</v>
      </c>
      <c r="B54" s="33">
        <v>666</v>
      </c>
      <c r="C54" s="27">
        <v>214.6</v>
      </c>
      <c r="D54" s="33" t="s">
        <v>294</v>
      </c>
      <c r="E54" s="37">
        <v>0.49</v>
      </c>
      <c r="F54" s="33">
        <v>8182</v>
      </c>
      <c r="G54" s="37">
        <v>69.7</v>
      </c>
      <c r="H54" s="27">
        <v>58.3</v>
      </c>
      <c r="I54" s="27">
        <v>303.10000000000002</v>
      </c>
      <c r="J54" s="33" t="s">
        <v>193</v>
      </c>
      <c r="K54" s="27">
        <v>9</v>
      </c>
      <c r="L54" s="27">
        <v>18</v>
      </c>
      <c r="N54" s="1">
        <v>-120</v>
      </c>
      <c r="O54" s="1">
        <v>697</v>
      </c>
      <c r="P54" s="28">
        <v>215.6</v>
      </c>
      <c r="Q54" s="1" t="s">
        <v>295</v>
      </c>
      <c r="R54" s="36">
        <v>0.5</v>
      </c>
      <c r="S54" s="1">
        <v>3087</v>
      </c>
      <c r="T54" s="28">
        <v>82.6</v>
      </c>
      <c r="U54" s="28">
        <v>60.6</v>
      </c>
      <c r="V54" s="28">
        <v>111.1</v>
      </c>
      <c r="W54" s="1" t="s">
        <v>193</v>
      </c>
      <c r="X54" s="1" t="s">
        <v>234</v>
      </c>
      <c r="Y54" s="28">
        <v>4.5</v>
      </c>
      <c r="Z54" s="28">
        <v>9</v>
      </c>
    </row>
    <row r="55" spans="1:26" x14ac:dyDescent="0.35">
      <c r="A55" s="33">
        <v>-100</v>
      </c>
      <c r="B55" s="33">
        <v>666</v>
      </c>
      <c r="C55" s="27">
        <v>214.6</v>
      </c>
      <c r="D55" s="33" t="s">
        <v>296</v>
      </c>
      <c r="E55" s="37">
        <v>0.48</v>
      </c>
      <c r="F55" s="33">
        <v>11841</v>
      </c>
      <c r="G55" s="37">
        <v>124.87</v>
      </c>
      <c r="H55" s="27">
        <v>100.9</v>
      </c>
      <c r="I55" s="27">
        <v>96.3</v>
      </c>
      <c r="J55" s="33" t="s">
        <v>193</v>
      </c>
      <c r="K55" s="27">
        <v>9</v>
      </c>
      <c r="L55" s="27">
        <v>18</v>
      </c>
    </row>
    <row r="56" spans="1:26" x14ac:dyDescent="0.35">
      <c r="A56" s="33">
        <v>-100</v>
      </c>
      <c r="B56" s="33">
        <v>666</v>
      </c>
      <c r="C56" s="27">
        <v>214.6</v>
      </c>
      <c r="D56" s="33" t="s">
        <v>297</v>
      </c>
      <c r="E56" s="37">
        <v>0.5</v>
      </c>
      <c r="F56" s="33">
        <v>10129</v>
      </c>
      <c r="G56" s="37">
        <v>96.62</v>
      </c>
      <c r="H56" s="27">
        <v>79.099999999999994</v>
      </c>
      <c r="I56" s="27">
        <v>154.6</v>
      </c>
      <c r="J56" s="33" t="s">
        <v>193</v>
      </c>
      <c r="K56" s="27">
        <v>9</v>
      </c>
      <c r="L56" s="27">
        <v>18</v>
      </c>
    </row>
    <row r="57" spans="1:26" x14ac:dyDescent="0.35">
      <c r="A57" s="33">
        <v>-100</v>
      </c>
      <c r="B57" s="33">
        <v>666</v>
      </c>
      <c r="C57" s="27">
        <v>214.6</v>
      </c>
      <c r="D57" s="33" t="s">
        <v>298</v>
      </c>
      <c r="E57" s="37">
        <v>0.5</v>
      </c>
      <c r="F57" s="33">
        <v>11504</v>
      </c>
      <c r="G57" s="37">
        <v>115.47</v>
      </c>
      <c r="H57" s="27">
        <v>93.7</v>
      </c>
      <c r="I57" s="27">
        <v>108.3</v>
      </c>
      <c r="J57" s="33" t="s">
        <v>193</v>
      </c>
      <c r="K57" s="27">
        <v>9</v>
      </c>
      <c r="L57" s="27">
        <v>18</v>
      </c>
    </row>
    <row r="58" spans="1:26" x14ac:dyDescent="0.35">
      <c r="A58" s="33">
        <v>-100</v>
      </c>
      <c r="B58" s="33">
        <v>666</v>
      </c>
      <c r="C58" s="27">
        <v>214.6</v>
      </c>
      <c r="D58" s="33" t="s">
        <v>299</v>
      </c>
      <c r="E58" s="37">
        <v>0.5</v>
      </c>
      <c r="F58" s="33">
        <v>9460</v>
      </c>
      <c r="G58" s="37">
        <v>91.71</v>
      </c>
      <c r="H58" s="27">
        <v>75.3</v>
      </c>
      <c r="I58" s="27">
        <v>171.6</v>
      </c>
      <c r="J58" s="33" t="s">
        <v>193</v>
      </c>
      <c r="K58" s="27">
        <v>9</v>
      </c>
      <c r="L58" s="27">
        <v>18</v>
      </c>
    </row>
    <row r="59" spans="1:26" x14ac:dyDescent="0.35">
      <c r="A59" s="33">
        <v>-100</v>
      </c>
      <c r="B59" s="33">
        <v>666</v>
      </c>
      <c r="C59" s="27">
        <v>214.6</v>
      </c>
      <c r="D59" s="33" t="s">
        <v>300</v>
      </c>
      <c r="E59" s="37">
        <v>0.5</v>
      </c>
      <c r="F59" s="33">
        <v>9280</v>
      </c>
      <c r="G59" s="37">
        <v>90.52</v>
      </c>
      <c r="H59" s="27">
        <v>74.400000000000006</v>
      </c>
      <c r="I59" s="27">
        <v>176.2</v>
      </c>
      <c r="J59" s="33" t="s">
        <v>193</v>
      </c>
      <c r="K59" s="27">
        <v>9</v>
      </c>
      <c r="L59" s="27">
        <v>18</v>
      </c>
    </row>
    <row r="60" spans="1:26" x14ac:dyDescent="0.35">
      <c r="A60" s="33">
        <v>-100</v>
      </c>
      <c r="B60" s="33">
        <v>666</v>
      </c>
      <c r="C60" s="27">
        <v>214.6</v>
      </c>
      <c r="D60" s="33" t="s">
        <v>301</v>
      </c>
      <c r="E60" s="37">
        <v>0.5</v>
      </c>
      <c r="F60" s="33">
        <v>9685</v>
      </c>
      <c r="G60" s="37">
        <v>93.91</v>
      </c>
      <c r="H60" s="27">
        <v>77</v>
      </c>
      <c r="I60" s="27">
        <v>163.69999999999999</v>
      </c>
      <c r="J60" s="33" t="s">
        <v>193</v>
      </c>
      <c r="K60" s="27">
        <v>9</v>
      </c>
      <c r="L60" s="27">
        <v>18</v>
      </c>
    </row>
    <row r="61" spans="1:26" x14ac:dyDescent="0.35">
      <c r="A61" s="33">
        <v>-100</v>
      </c>
      <c r="B61" s="33">
        <v>666</v>
      </c>
      <c r="C61" s="27">
        <v>214.6</v>
      </c>
      <c r="D61" s="33" t="s">
        <v>302</v>
      </c>
      <c r="E61" s="37">
        <v>0.5</v>
      </c>
      <c r="F61" s="33">
        <v>10602</v>
      </c>
      <c r="G61" s="37">
        <v>102.76</v>
      </c>
      <c r="H61" s="27">
        <v>83.9</v>
      </c>
      <c r="I61" s="27">
        <v>136.69999999999999</v>
      </c>
      <c r="J61" s="33" t="s">
        <v>193</v>
      </c>
      <c r="K61" s="27">
        <v>9</v>
      </c>
      <c r="L61" s="27">
        <v>18</v>
      </c>
    </row>
    <row r="62" spans="1:26" x14ac:dyDescent="0.35">
      <c r="A62" s="33">
        <v>-100</v>
      </c>
      <c r="B62" s="33">
        <v>666</v>
      </c>
      <c r="C62" s="27">
        <v>214.6</v>
      </c>
      <c r="D62" s="33" t="s">
        <v>287</v>
      </c>
      <c r="E62" s="37">
        <v>0.48</v>
      </c>
      <c r="F62" s="33">
        <v>12277</v>
      </c>
      <c r="G62" s="37">
        <v>119.36</v>
      </c>
      <c r="H62" s="27">
        <v>96.7</v>
      </c>
      <c r="I62" s="27">
        <v>105.4</v>
      </c>
      <c r="J62" s="33" t="s">
        <v>193</v>
      </c>
      <c r="K62" s="27">
        <v>9</v>
      </c>
      <c r="L62" s="27">
        <v>18</v>
      </c>
    </row>
    <row r="63" spans="1:26" x14ac:dyDescent="0.35">
      <c r="A63" s="33">
        <v>-100</v>
      </c>
      <c r="B63" s="33">
        <v>666</v>
      </c>
      <c r="C63" s="27">
        <v>214.6</v>
      </c>
      <c r="D63" s="33" t="s">
        <v>303</v>
      </c>
      <c r="E63" s="37">
        <v>0.5</v>
      </c>
      <c r="F63" s="33">
        <v>8788</v>
      </c>
      <c r="G63" s="37">
        <v>78.260000000000005</v>
      </c>
      <c r="H63" s="27">
        <v>64.900000000000006</v>
      </c>
      <c r="I63" s="27">
        <v>235.7</v>
      </c>
      <c r="J63" s="33" t="s">
        <v>193</v>
      </c>
      <c r="K63" s="27">
        <v>9</v>
      </c>
      <c r="L63" s="27">
        <v>18</v>
      </c>
    </row>
    <row r="64" spans="1:26" x14ac:dyDescent="0.35">
      <c r="A64" s="33">
        <v>-100</v>
      </c>
      <c r="B64" s="33">
        <v>666</v>
      </c>
      <c r="C64" s="27">
        <v>214.6</v>
      </c>
      <c r="D64" s="33" t="s">
        <v>304</v>
      </c>
      <c r="E64" s="37">
        <v>0.49</v>
      </c>
      <c r="F64" s="33">
        <v>10579</v>
      </c>
      <c r="G64" s="37">
        <v>98.25</v>
      </c>
      <c r="H64" s="27">
        <v>80.400000000000006</v>
      </c>
      <c r="I64" s="27">
        <v>152.5</v>
      </c>
      <c r="J64" s="33" t="s">
        <v>193</v>
      </c>
      <c r="K64" s="27">
        <v>9</v>
      </c>
      <c r="L64" s="27">
        <v>18</v>
      </c>
    </row>
    <row r="65" spans="1:12" x14ac:dyDescent="0.35">
      <c r="A65" s="33">
        <v>-100</v>
      </c>
      <c r="B65" s="33">
        <v>666</v>
      </c>
      <c r="C65" s="27">
        <v>214.6</v>
      </c>
      <c r="D65" s="33" t="s">
        <v>305</v>
      </c>
      <c r="E65" s="37">
        <v>0.5</v>
      </c>
      <c r="F65" s="33">
        <v>9227</v>
      </c>
      <c r="G65" s="37">
        <v>83.17</v>
      </c>
      <c r="H65" s="27">
        <v>68.7</v>
      </c>
      <c r="I65" s="27">
        <v>208.7</v>
      </c>
      <c r="J65" s="33" t="s">
        <v>193</v>
      </c>
      <c r="K65" s="27">
        <v>9</v>
      </c>
      <c r="L65" s="27">
        <v>18</v>
      </c>
    </row>
    <row r="66" spans="1:12" x14ac:dyDescent="0.35">
      <c r="A66" s="33">
        <v>-100</v>
      </c>
      <c r="B66" s="33">
        <v>666</v>
      </c>
      <c r="C66" s="27">
        <v>214.6</v>
      </c>
      <c r="D66" s="33" t="s">
        <v>306</v>
      </c>
      <c r="E66" s="37">
        <v>0.49</v>
      </c>
      <c r="F66" s="33">
        <v>10932</v>
      </c>
      <c r="G66" s="37">
        <v>105.33</v>
      </c>
      <c r="H66" s="27">
        <v>85.8</v>
      </c>
      <c r="I66" s="27">
        <v>132.69999999999999</v>
      </c>
      <c r="J66" s="33" t="s">
        <v>193</v>
      </c>
      <c r="K66" s="27">
        <v>9</v>
      </c>
      <c r="L66" s="27">
        <v>18</v>
      </c>
    </row>
    <row r="67" spans="1:12" x14ac:dyDescent="0.35">
      <c r="A67" s="33">
        <v>-100</v>
      </c>
      <c r="B67" s="33">
        <v>666</v>
      </c>
      <c r="C67" s="27">
        <v>214.6</v>
      </c>
      <c r="D67" s="33" t="s">
        <v>307</v>
      </c>
      <c r="E67" s="37">
        <v>0.49</v>
      </c>
      <c r="F67" s="33">
        <v>11453</v>
      </c>
      <c r="G67" s="37">
        <v>106.5</v>
      </c>
      <c r="H67" s="27">
        <v>86.7</v>
      </c>
      <c r="I67" s="27">
        <v>129.80000000000001</v>
      </c>
      <c r="J67" s="33" t="s">
        <v>193</v>
      </c>
      <c r="K67" s="27">
        <v>9</v>
      </c>
      <c r="L67" s="27">
        <v>18</v>
      </c>
    </row>
    <row r="68" spans="1:12" x14ac:dyDescent="0.35">
      <c r="A68" s="45">
        <v>-100</v>
      </c>
      <c r="B68" s="45">
        <v>666</v>
      </c>
      <c r="C68" s="46">
        <v>214.6</v>
      </c>
      <c r="D68" s="33" t="s">
        <v>308</v>
      </c>
      <c r="E68" s="37">
        <v>0.49</v>
      </c>
      <c r="F68" s="33">
        <v>11117</v>
      </c>
      <c r="G68" s="37">
        <v>112.49</v>
      </c>
      <c r="H68" s="27">
        <v>91.4</v>
      </c>
      <c r="I68" s="27">
        <v>116.4</v>
      </c>
      <c r="J68" s="33" t="s">
        <v>193</v>
      </c>
      <c r="K68" s="46">
        <v>9</v>
      </c>
      <c r="L68" s="46">
        <v>18</v>
      </c>
    </row>
    <row r="69" spans="1:12" x14ac:dyDescent="0.35">
      <c r="A69" s="33">
        <v>-120</v>
      </c>
      <c r="B69" s="33">
        <v>697</v>
      </c>
      <c r="C69" s="27">
        <v>215.6</v>
      </c>
      <c r="D69" s="47" t="s">
        <v>309</v>
      </c>
      <c r="E69" s="48">
        <v>0.47</v>
      </c>
      <c r="F69" s="47">
        <v>9278</v>
      </c>
      <c r="G69" s="48">
        <v>66.7</v>
      </c>
      <c r="H69" s="49">
        <v>56</v>
      </c>
      <c r="I69" s="49">
        <v>343.9</v>
      </c>
      <c r="J69" s="47" t="s">
        <v>193</v>
      </c>
      <c r="K69" s="27">
        <v>9</v>
      </c>
      <c r="L69" s="27">
        <v>18</v>
      </c>
    </row>
    <row r="70" spans="1:12" x14ac:dyDescent="0.35">
      <c r="A70" s="33">
        <v>-120</v>
      </c>
      <c r="B70" s="33">
        <v>697</v>
      </c>
      <c r="C70" s="27">
        <v>215.6</v>
      </c>
      <c r="D70" s="33" t="s">
        <v>310</v>
      </c>
      <c r="E70" s="37">
        <v>0.49</v>
      </c>
      <c r="F70" s="33">
        <v>8272</v>
      </c>
      <c r="G70" s="37">
        <v>62.9</v>
      </c>
      <c r="H70" s="27">
        <v>53.1</v>
      </c>
      <c r="I70" s="27">
        <v>372.2</v>
      </c>
      <c r="J70" s="33" t="s">
        <v>193</v>
      </c>
      <c r="K70" s="27">
        <v>9</v>
      </c>
      <c r="L70" s="27">
        <v>18</v>
      </c>
    </row>
    <row r="71" spans="1:12" x14ac:dyDescent="0.35">
      <c r="A71" s="33">
        <v>-120</v>
      </c>
      <c r="B71" s="33">
        <v>697</v>
      </c>
      <c r="C71" s="27">
        <v>215.6</v>
      </c>
      <c r="D71" s="33" t="s">
        <v>311</v>
      </c>
      <c r="E71" s="37">
        <v>0.5</v>
      </c>
      <c r="F71" s="33">
        <v>7681</v>
      </c>
      <c r="G71" s="37">
        <v>55.2</v>
      </c>
      <c r="H71" s="27">
        <v>47.2</v>
      </c>
      <c r="I71" s="27">
        <v>473.7</v>
      </c>
      <c r="J71" s="33" t="s">
        <v>193</v>
      </c>
      <c r="K71" s="27">
        <v>9</v>
      </c>
      <c r="L71" s="27">
        <v>18</v>
      </c>
    </row>
    <row r="72" spans="1:12" x14ac:dyDescent="0.35">
      <c r="A72" s="33">
        <v>-120</v>
      </c>
      <c r="B72" s="33">
        <v>697</v>
      </c>
      <c r="C72" s="27">
        <v>215.6</v>
      </c>
      <c r="D72" s="33" t="s">
        <v>312</v>
      </c>
      <c r="E72" s="37">
        <v>0.48</v>
      </c>
      <c r="F72" s="33">
        <v>7560</v>
      </c>
      <c r="G72" s="37">
        <v>56.3</v>
      </c>
      <c r="H72" s="27">
        <v>48</v>
      </c>
      <c r="I72" s="27">
        <v>473.6</v>
      </c>
      <c r="J72" s="33" t="s">
        <v>193</v>
      </c>
      <c r="K72" s="27">
        <v>9</v>
      </c>
      <c r="L72" s="27">
        <v>18</v>
      </c>
    </row>
    <row r="73" spans="1:12" x14ac:dyDescent="0.35">
      <c r="A73" s="33">
        <v>-120</v>
      </c>
      <c r="B73" s="33">
        <v>697</v>
      </c>
      <c r="C73" s="27">
        <v>215.6</v>
      </c>
      <c r="D73" s="33" t="s">
        <v>313</v>
      </c>
      <c r="E73" s="37">
        <v>0.48</v>
      </c>
      <c r="F73" s="33">
        <v>8213</v>
      </c>
      <c r="G73" s="37">
        <v>61.2</v>
      </c>
      <c r="H73" s="27">
        <v>51.8</v>
      </c>
      <c r="I73" s="27">
        <v>400.8</v>
      </c>
      <c r="J73" s="33" t="s">
        <v>193</v>
      </c>
      <c r="K73" s="27">
        <v>9</v>
      </c>
      <c r="L73" s="27">
        <v>18</v>
      </c>
    </row>
    <row r="74" spans="1:12" x14ac:dyDescent="0.35">
      <c r="A74" s="33">
        <v>-120</v>
      </c>
      <c r="B74" s="33">
        <v>697</v>
      </c>
      <c r="C74" s="27">
        <v>215.6</v>
      </c>
      <c r="D74" s="33" t="s">
        <v>314</v>
      </c>
      <c r="E74" s="37">
        <v>0.46</v>
      </c>
      <c r="F74" s="33">
        <v>6642</v>
      </c>
      <c r="G74" s="37">
        <v>46.7</v>
      </c>
      <c r="H74" s="27">
        <v>40.6</v>
      </c>
      <c r="I74" s="27">
        <v>714.8</v>
      </c>
      <c r="J74" s="33" t="s">
        <v>193</v>
      </c>
      <c r="K74" s="27">
        <v>9</v>
      </c>
      <c r="L74" s="27">
        <v>18</v>
      </c>
    </row>
    <row r="75" spans="1:12" x14ac:dyDescent="0.35">
      <c r="A75" s="33">
        <v>-120</v>
      </c>
      <c r="B75" s="33">
        <v>697</v>
      </c>
      <c r="C75" s="27">
        <v>215.6</v>
      </c>
      <c r="D75" s="33" t="s">
        <v>315</v>
      </c>
      <c r="E75" s="37">
        <v>0.47</v>
      </c>
      <c r="F75" s="33">
        <v>6796</v>
      </c>
      <c r="G75" s="37">
        <v>48.8</v>
      </c>
      <c r="H75" s="27">
        <v>42.2</v>
      </c>
      <c r="I75" s="27">
        <v>642.5</v>
      </c>
      <c r="J75" s="33" t="s">
        <v>193</v>
      </c>
      <c r="K75" s="27">
        <v>9</v>
      </c>
      <c r="L75" s="27">
        <v>18</v>
      </c>
    </row>
    <row r="76" spans="1:12" x14ac:dyDescent="0.35">
      <c r="A76" s="33">
        <v>-120</v>
      </c>
      <c r="B76" s="33">
        <v>697</v>
      </c>
      <c r="C76" s="27">
        <v>215.6</v>
      </c>
      <c r="D76" s="33" t="s">
        <v>316</v>
      </c>
      <c r="E76" s="37">
        <v>0.47</v>
      </c>
      <c r="F76" s="33">
        <v>9391</v>
      </c>
      <c r="G76" s="37">
        <v>69.099999999999994</v>
      </c>
      <c r="H76" s="27">
        <v>57.9</v>
      </c>
      <c r="I76" s="27">
        <v>320.5</v>
      </c>
      <c r="J76" s="33" t="s">
        <v>193</v>
      </c>
      <c r="K76" s="27">
        <v>9</v>
      </c>
      <c r="L76" s="27">
        <v>18</v>
      </c>
    </row>
    <row r="77" spans="1:12" x14ac:dyDescent="0.35">
      <c r="A77" s="33">
        <v>-120</v>
      </c>
      <c r="B77" s="33">
        <v>697</v>
      </c>
      <c r="C77" s="27">
        <v>215.6</v>
      </c>
      <c r="D77" s="33" t="s">
        <v>317</v>
      </c>
      <c r="E77" s="37">
        <v>0.47</v>
      </c>
      <c r="F77" s="33">
        <v>5297</v>
      </c>
      <c r="G77" s="37">
        <v>38.1</v>
      </c>
      <c r="H77" s="27">
        <v>34</v>
      </c>
      <c r="I77" s="27">
        <v>1054.0999999999999</v>
      </c>
      <c r="J77" s="33" t="s">
        <v>193</v>
      </c>
      <c r="K77" s="27">
        <v>9</v>
      </c>
      <c r="L77" s="27">
        <v>18</v>
      </c>
    </row>
    <row r="78" spans="1:12" x14ac:dyDescent="0.35">
      <c r="A78" s="33">
        <v>-120</v>
      </c>
      <c r="B78" s="33">
        <v>697</v>
      </c>
      <c r="C78" s="27">
        <v>215.6</v>
      </c>
      <c r="D78" s="33" t="s">
        <v>318</v>
      </c>
      <c r="E78" s="37">
        <v>0.49</v>
      </c>
      <c r="F78" s="33">
        <v>8511</v>
      </c>
      <c r="G78" s="37">
        <v>64.7</v>
      </c>
      <c r="H78" s="27">
        <v>54.5</v>
      </c>
      <c r="I78" s="27">
        <v>351.7</v>
      </c>
      <c r="J78" s="33" t="s">
        <v>193</v>
      </c>
      <c r="K78" s="27">
        <v>9</v>
      </c>
      <c r="L78" s="27">
        <v>18</v>
      </c>
    </row>
    <row r="79" spans="1:12" x14ac:dyDescent="0.35">
      <c r="A79" s="33">
        <v>-120</v>
      </c>
      <c r="B79" s="33">
        <v>697</v>
      </c>
      <c r="C79" s="27">
        <v>215.6</v>
      </c>
      <c r="D79" s="33" t="s">
        <v>319</v>
      </c>
      <c r="E79" s="37">
        <v>0.47</v>
      </c>
      <c r="F79" s="33">
        <v>5628</v>
      </c>
      <c r="G79" s="37">
        <v>40.5</v>
      </c>
      <c r="H79" s="27">
        <v>35.799999999999997</v>
      </c>
      <c r="I79" s="27">
        <v>932.9</v>
      </c>
      <c r="J79" s="33" t="s">
        <v>193</v>
      </c>
      <c r="K79" s="27">
        <v>9</v>
      </c>
      <c r="L79" s="27">
        <v>18</v>
      </c>
    </row>
    <row r="80" spans="1:12" x14ac:dyDescent="0.35">
      <c r="A80" s="33">
        <v>-120</v>
      </c>
      <c r="B80" s="33">
        <v>697</v>
      </c>
      <c r="C80" s="27">
        <v>215.6</v>
      </c>
      <c r="D80" s="33" t="s">
        <v>320</v>
      </c>
      <c r="E80" s="37">
        <v>0.45</v>
      </c>
      <c r="F80" s="33">
        <v>10249</v>
      </c>
      <c r="G80" s="37">
        <v>70.8</v>
      </c>
      <c r="H80" s="27">
        <v>59.2</v>
      </c>
      <c r="I80" s="27">
        <v>316.8</v>
      </c>
      <c r="J80" s="33" t="s">
        <v>193</v>
      </c>
      <c r="K80" s="27">
        <v>9</v>
      </c>
      <c r="L80" s="27">
        <v>18</v>
      </c>
    </row>
    <row r="81" spans="1:12" x14ac:dyDescent="0.35">
      <c r="A81" s="33">
        <v>-120</v>
      </c>
      <c r="B81" s="33">
        <v>697</v>
      </c>
      <c r="C81" s="27">
        <v>215.6</v>
      </c>
      <c r="D81" s="33" t="s">
        <v>321</v>
      </c>
      <c r="E81" s="37">
        <v>0.46</v>
      </c>
      <c r="F81" s="33">
        <v>8884</v>
      </c>
      <c r="G81" s="37">
        <v>62.7</v>
      </c>
      <c r="H81" s="27">
        <v>52.9</v>
      </c>
      <c r="I81" s="27">
        <v>396.6</v>
      </c>
      <c r="J81" s="33" t="s">
        <v>193</v>
      </c>
      <c r="K81" s="27">
        <v>9</v>
      </c>
      <c r="L81" s="27">
        <v>18</v>
      </c>
    </row>
    <row r="82" spans="1:12" x14ac:dyDescent="0.35">
      <c r="A82" s="33">
        <v>-120</v>
      </c>
      <c r="B82" s="33">
        <v>697</v>
      </c>
      <c r="C82" s="27">
        <v>215.6</v>
      </c>
      <c r="D82" s="33" t="s">
        <v>322</v>
      </c>
      <c r="E82" s="37">
        <v>0.47</v>
      </c>
      <c r="F82" s="33">
        <v>8520</v>
      </c>
      <c r="G82" s="37">
        <v>61.1</v>
      </c>
      <c r="H82" s="27">
        <v>51.7</v>
      </c>
      <c r="I82" s="27">
        <v>409.9</v>
      </c>
      <c r="J82" s="33" t="s">
        <v>193</v>
      </c>
      <c r="K82" s="27">
        <v>9</v>
      </c>
      <c r="L82" s="27">
        <v>18</v>
      </c>
    </row>
    <row r="83" spans="1:12" x14ac:dyDescent="0.35">
      <c r="A83" s="33">
        <v>-120</v>
      </c>
      <c r="B83" s="33">
        <v>697</v>
      </c>
      <c r="C83" s="27">
        <v>215.6</v>
      </c>
      <c r="D83" s="33" t="s">
        <v>323</v>
      </c>
      <c r="E83" s="37">
        <v>0.46</v>
      </c>
      <c r="F83" s="33">
        <v>7568</v>
      </c>
      <c r="G83" s="37">
        <v>53.1</v>
      </c>
      <c r="H83" s="27">
        <v>45.5</v>
      </c>
      <c r="I83" s="27">
        <v>552.9</v>
      </c>
      <c r="J83" s="33" t="s">
        <v>193</v>
      </c>
      <c r="K83" s="27">
        <v>9</v>
      </c>
      <c r="L83" s="27">
        <v>18</v>
      </c>
    </row>
    <row r="84" spans="1:12" x14ac:dyDescent="0.35">
      <c r="A84" s="33">
        <v>-120</v>
      </c>
      <c r="B84" s="33">
        <v>697</v>
      </c>
      <c r="C84" s="27">
        <v>215.6</v>
      </c>
      <c r="D84" s="33" t="s">
        <v>324</v>
      </c>
      <c r="E84" s="37">
        <v>0.47</v>
      </c>
      <c r="F84" s="33">
        <v>9055</v>
      </c>
      <c r="G84" s="37">
        <v>64.900000000000006</v>
      </c>
      <c r="H84" s="27">
        <v>54.6</v>
      </c>
      <c r="I84" s="27">
        <v>363.3</v>
      </c>
      <c r="J84" s="33" t="s">
        <v>193</v>
      </c>
      <c r="K84" s="27">
        <v>9</v>
      </c>
      <c r="L84" s="27">
        <v>18</v>
      </c>
    </row>
    <row r="85" spans="1:12" x14ac:dyDescent="0.35">
      <c r="A85" s="33">
        <v>-120</v>
      </c>
      <c r="B85" s="33">
        <v>697</v>
      </c>
      <c r="C85" s="27">
        <v>215.6</v>
      </c>
      <c r="D85" s="33" t="s">
        <v>325</v>
      </c>
      <c r="E85" s="37">
        <v>0.47</v>
      </c>
      <c r="F85" s="33">
        <v>9252</v>
      </c>
      <c r="G85" s="37">
        <v>66.900000000000006</v>
      </c>
      <c r="H85" s="27">
        <v>56.2</v>
      </c>
      <c r="I85" s="27">
        <v>341.9</v>
      </c>
      <c r="J85" s="33" t="s">
        <v>193</v>
      </c>
      <c r="K85" s="27">
        <v>9</v>
      </c>
      <c r="L85" s="27">
        <v>18</v>
      </c>
    </row>
    <row r="86" spans="1:12" x14ac:dyDescent="0.35">
      <c r="A86" s="33">
        <v>-120</v>
      </c>
      <c r="B86" s="33">
        <v>697</v>
      </c>
      <c r="C86" s="27">
        <v>215.6</v>
      </c>
      <c r="D86" s="33" t="s">
        <v>326</v>
      </c>
      <c r="E86" s="37">
        <v>0.48</v>
      </c>
      <c r="F86" s="33">
        <v>10385</v>
      </c>
      <c r="G86" s="37">
        <v>77.7</v>
      </c>
      <c r="H86" s="27">
        <v>64.5</v>
      </c>
      <c r="I86" s="27">
        <v>248.7</v>
      </c>
      <c r="J86" s="33" t="s">
        <v>193</v>
      </c>
      <c r="K86" s="27">
        <v>9</v>
      </c>
      <c r="L86" s="27">
        <v>18</v>
      </c>
    </row>
    <row r="87" spans="1:12" x14ac:dyDescent="0.35">
      <c r="A87" s="33">
        <v>-120</v>
      </c>
      <c r="B87" s="33">
        <v>697</v>
      </c>
      <c r="C87" s="27">
        <v>215.6</v>
      </c>
      <c r="D87" s="33" t="s">
        <v>327</v>
      </c>
      <c r="E87" s="37">
        <v>0.48</v>
      </c>
      <c r="F87" s="33">
        <v>11356</v>
      </c>
      <c r="G87" s="37">
        <v>85</v>
      </c>
      <c r="H87" s="27">
        <v>70.099999999999994</v>
      </c>
      <c r="I87" s="27">
        <v>207.8</v>
      </c>
      <c r="J87" s="33" t="s">
        <v>193</v>
      </c>
      <c r="K87" s="27">
        <v>9</v>
      </c>
      <c r="L87" s="27">
        <v>18</v>
      </c>
    </row>
    <row r="88" spans="1:12" x14ac:dyDescent="0.35">
      <c r="A88" s="33">
        <v>-120</v>
      </c>
      <c r="B88" s="33">
        <v>697</v>
      </c>
      <c r="C88" s="27">
        <v>215.6</v>
      </c>
      <c r="D88" s="33" t="s">
        <v>328</v>
      </c>
      <c r="E88" s="37">
        <v>0.49</v>
      </c>
      <c r="F88" s="33">
        <v>9219</v>
      </c>
      <c r="G88" s="37">
        <v>71.3</v>
      </c>
      <c r="H88" s="27">
        <v>59.6</v>
      </c>
      <c r="I88" s="27">
        <v>289.60000000000002</v>
      </c>
      <c r="J88" s="33" t="s">
        <v>329</v>
      </c>
      <c r="K88" s="27">
        <v>9</v>
      </c>
      <c r="L88" s="27">
        <v>18</v>
      </c>
    </row>
    <row r="89" spans="1:12" x14ac:dyDescent="0.35">
      <c r="A89" s="33">
        <v>-120</v>
      </c>
      <c r="B89" s="33">
        <v>697</v>
      </c>
      <c r="C89" s="27">
        <v>215.6</v>
      </c>
      <c r="D89" s="33" t="s">
        <v>330</v>
      </c>
      <c r="E89" s="37">
        <v>0.48</v>
      </c>
      <c r="F89" s="33">
        <v>10982</v>
      </c>
      <c r="G89" s="37">
        <v>81.900000000000006</v>
      </c>
      <c r="H89" s="27">
        <v>67.8</v>
      </c>
      <c r="I89" s="27">
        <v>223.8</v>
      </c>
      <c r="J89" s="33" t="s">
        <v>329</v>
      </c>
      <c r="K89" s="27">
        <v>9</v>
      </c>
      <c r="L89" s="27">
        <v>18</v>
      </c>
    </row>
    <row r="90" spans="1:12" x14ac:dyDescent="0.35">
      <c r="A90" s="33">
        <v>-120</v>
      </c>
      <c r="B90" s="33">
        <v>697</v>
      </c>
      <c r="C90" s="27">
        <v>215.6</v>
      </c>
      <c r="D90" s="33" t="s">
        <v>331</v>
      </c>
      <c r="E90" s="37">
        <v>0.48</v>
      </c>
      <c r="F90" s="33">
        <v>7032</v>
      </c>
      <c r="G90" s="37">
        <v>53.1</v>
      </c>
      <c r="H90" s="27">
        <v>45.5</v>
      </c>
      <c r="I90" s="27">
        <v>532.4</v>
      </c>
      <c r="J90" s="33" t="s">
        <v>329</v>
      </c>
      <c r="K90" s="27">
        <v>9</v>
      </c>
      <c r="L90" s="27">
        <v>18</v>
      </c>
    </row>
    <row r="91" spans="1:12" x14ac:dyDescent="0.35">
      <c r="A91" s="33">
        <v>-120</v>
      </c>
      <c r="B91" s="33">
        <v>697</v>
      </c>
      <c r="C91" s="27">
        <v>215.6</v>
      </c>
      <c r="D91" s="33" t="s">
        <v>332</v>
      </c>
      <c r="E91" s="37">
        <v>0.46</v>
      </c>
      <c r="F91" s="33">
        <v>10548</v>
      </c>
      <c r="G91" s="37">
        <v>74.400000000000006</v>
      </c>
      <c r="H91" s="27">
        <v>62</v>
      </c>
      <c r="I91" s="27">
        <v>281.60000000000002</v>
      </c>
      <c r="J91" s="33" t="s">
        <v>329</v>
      </c>
      <c r="K91" s="27">
        <v>9</v>
      </c>
      <c r="L91" s="27">
        <v>18</v>
      </c>
    </row>
    <row r="92" spans="1:12" x14ac:dyDescent="0.35">
      <c r="A92" s="33">
        <v>-120</v>
      </c>
      <c r="B92" s="33">
        <v>697</v>
      </c>
      <c r="C92" s="27">
        <v>215.6</v>
      </c>
      <c r="D92" s="33" t="s">
        <v>333</v>
      </c>
      <c r="E92" s="37">
        <v>0.49</v>
      </c>
      <c r="F92" s="33">
        <v>10895</v>
      </c>
      <c r="G92" s="37">
        <v>83</v>
      </c>
      <c r="H92" s="27">
        <v>68.599999999999994</v>
      </c>
      <c r="I92" s="27">
        <v>213.7</v>
      </c>
      <c r="J92" s="33" t="s">
        <v>329</v>
      </c>
      <c r="K92" s="27">
        <v>9</v>
      </c>
      <c r="L92" s="27">
        <v>18</v>
      </c>
    </row>
    <row r="93" spans="1:12" x14ac:dyDescent="0.35">
      <c r="A93" s="33">
        <v>-120</v>
      </c>
      <c r="B93" s="33">
        <v>697</v>
      </c>
      <c r="C93" s="27">
        <v>215.6</v>
      </c>
      <c r="D93" s="33" t="s">
        <v>334</v>
      </c>
      <c r="E93" s="37">
        <v>0.47</v>
      </c>
      <c r="F93" s="33">
        <v>7891</v>
      </c>
      <c r="G93" s="37">
        <v>57.2</v>
      </c>
      <c r="H93" s="27">
        <v>48.7</v>
      </c>
      <c r="I93" s="27">
        <v>467.7</v>
      </c>
      <c r="J93" s="33" t="s">
        <v>329</v>
      </c>
      <c r="K93" s="27">
        <v>9</v>
      </c>
      <c r="L93" s="27">
        <v>18</v>
      </c>
    </row>
    <row r="94" spans="1:12" x14ac:dyDescent="0.35">
      <c r="A94" s="33">
        <v>-120</v>
      </c>
      <c r="B94" s="33">
        <v>697</v>
      </c>
      <c r="C94" s="27">
        <v>215.6</v>
      </c>
      <c r="D94" s="33" t="s">
        <v>335</v>
      </c>
      <c r="E94" s="37">
        <v>0.47</v>
      </c>
      <c r="F94" s="33">
        <v>6058</v>
      </c>
      <c r="G94" s="37">
        <v>43.5</v>
      </c>
      <c r="H94" s="27">
        <v>38.1</v>
      </c>
      <c r="I94" s="27">
        <v>808.6</v>
      </c>
      <c r="J94" s="33" t="s">
        <v>329</v>
      </c>
      <c r="K94" s="27">
        <v>9</v>
      </c>
      <c r="L94" s="27">
        <v>18</v>
      </c>
    </row>
    <row r="95" spans="1:12" x14ac:dyDescent="0.35">
      <c r="A95" s="33">
        <v>-120</v>
      </c>
      <c r="B95" s="33">
        <v>697</v>
      </c>
      <c r="C95" s="27">
        <v>215.6</v>
      </c>
      <c r="D95" s="33" t="s">
        <v>336</v>
      </c>
      <c r="E95" s="37">
        <v>0.5</v>
      </c>
      <c r="F95" s="33">
        <v>5641</v>
      </c>
      <c r="G95" s="37">
        <v>44.4</v>
      </c>
      <c r="H95" s="27">
        <v>38.799999999999997</v>
      </c>
      <c r="I95" s="27">
        <v>732.2</v>
      </c>
      <c r="J95" s="33" t="s">
        <v>329</v>
      </c>
      <c r="K95" s="27">
        <v>9</v>
      </c>
      <c r="L95" s="27">
        <v>18</v>
      </c>
    </row>
    <row r="100" spans="1:26" ht="30" customHeight="1" x14ac:dyDescent="0.35">
      <c r="A100" s="71" t="s">
        <v>337</v>
      </c>
      <c r="B100" s="71"/>
      <c r="C100" s="71"/>
      <c r="D100" s="71"/>
      <c r="E100" s="71"/>
      <c r="F100" s="71"/>
      <c r="G100" s="71"/>
      <c r="H100" s="71"/>
      <c r="I100" s="71"/>
      <c r="J100" s="71"/>
      <c r="K100" s="71"/>
      <c r="L100" s="71"/>
      <c r="N100" s="65" t="s">
        <v>337</v>
      </c>
      <c r="O100" s="65"/>
      <c r="P100" s="65"/>
      <c r="Q100" s="65"/>
      <c r="R100" s="65"/>
      <c r="S100" s="65"/>
      <c r="T100" s="65"/>
      <c r="U100" s="65"/>
      <c r="V100" s="65"/>
      <c r="W100" s="65"/>
      <c r="X100" s="65"/>
      <c r="Y100" s="65"/>
      <c r="Z100" s="65"/>
    </row>
  </sheetData>
  <mergeCells count="4">
    <mergeCell ref="A1:L1"/>
    <mergeCell ref="N1:Z1"/>
    <mergeCell ref="A100:L100"/>
    <mergeCell ref="N100:Z100"/>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D7C7B-E4E9-42EA-9DB0-66C5C7498970}">
  <dimension ref="A1:W34"/>
  <sheetViews>
    <sheetView workbookViewId="0">
      <selection activeCell="M34" sqref="M34:N34"/>
    </sheetView>
  </sheetViews>
  <sheetFormatPr defaultColWidth="9.1796875" defaultRowHeight="14.5" x14ac:dyDescent="0.35"/>
  <cols>
    <col min="1" max="1" width="8.453125" style="2" bestFit="1" customWidth="1"/>
    <col min="2" max="2" width="10.453125" style="2" bestFit="1" customWidth="1"/>
    <col min="3" max="3" width="9.1796875" style="2"/>
    <col min="4" max="4" width="8.453125" style="2" bestFit="1" customWidth="1"/>
    <col min="5" max="5" width="10" style="2" bestFit="1" customWidth="1"/>
    <col min="6" max="6" width="9.1796875" style="2"/>
    <col min="7" max="7" width="8.453125" style="2" bestFit="1" customWidth="1"/>
    <col min="8" max="8" width="10.453125" style="2" bestFit="1" customWidth="1"/>
    <col min="9" max="9" width="9.1796875" style="2"/>
    <col min="10" max="10" width="8.453125" style="2" bestFit="1" customWidth="1"/>
    <col min="11" max="11" width="10" style="2" bestFit="1" customWidth="1"/>
    <col min="12" max="12" width="9.1796875" style="2" customWidth="1"/>
    <col min="13" max="13" width="8.453125" style="2" bestFit="1" customWidth="1"/>
    <col min="14" max="14" width="12" style="2" bestFit="1" customWidth="1"/>
    <col min="15" max="16384" width="9.1796875" style="2"/>
  </cols>
  <sheetData>
    <row r="1" spans="1:14" x14ac:dyDescent="0.35">
      <c r="A1" s="59" t="s">
        <v>35</v>
      </c>
      <c r="B1" s="59"/>
      <c r="D1" s="59" t="s">
        <v>37</v>
      </c>
      <c r="E1" s="59"/>
      <c r="G1" s="59" t="s">
        <v>38</v>
      </c>
      <c r="H1" s="59"/>
      <c r="J1" s="59" t="s">
        <v>39</v>
      </c>
      <c r="K1" s="59"/>
      <c r="M1" s="59" t="s">
        <v>48</v>
      </c>
      <c r="N1" s="59"/>
    </row>
    <row r="3" spans="1:14" ht="43.5" x14ac:dyDescent="0.35">
      <c r="A3" s="2" t="s">
        <v>34</v>
      </c>
      <c r="B3" s="2" t="s">
        <v>36</v>
      </c>
      <c r="D3" s="2" t="s">
        <v>34</v>
      </c>
      <c r="E3" s="2" t="s">
        <v>36</v>
      </c>
      <c r="G3" s="2" t="s">
        <v>34</v>
      </c>
      <c r="H3" s="2" t="s">
        <v>36</v>
      </c>
      <c r="J3" s="2" t="s">
        <v>34</v>
      </c>
      <c r="K3" s="2" t="s">
        <v>36</v>
      </c>
      <c r="M3" s="2" t="s">
        <v>34</v>
      </c>
      <c r="N3" s="2" t="s">
        <v>36</v>
      </c>
    </row>
    <row r="4" spans="1:14" x14ac:dyDescent="0.35">
      <c r="A4" s="2">
        <v>10</v>
      </c>
      <c r="B4" s="2">
        <v>123.97806</v>
      </c>
      <c r="D4" s="2">
        <v>10</v>
      </c>
      <c r="E4">
        <v>161.47684000000001</v>
      </c>
      <c r="G4" s="2">
        <v>10</v>
      </c>
      <c r="H4">
        <v>205.79383000000001</v>
      </c>
      <c r="J4" s="2">
        <v>10</v>
      </c>
      <c r="K4">
        <v>250.68169</v>
      </c>
      <c r="M4" s="2">
        <v>10</v>
      </c>
      <c r="N4">
        <v>95.557891687808393</v>
      </c>
    </row>
    <row r="5" spans="1:14" x14ac:dyDescent="0.35">
      <c r="A5" s="2">
        <v>30</v>
      </c>
      <c r="B5" s="2">
        <v>113.80448</v>
      </c>
      <c r="D5" s="2">
        <v>30</v>
      </c>
      <c r="E5">
        <v>151.87212</v>
      </c>
      <c r="G5" s="2">
        <v>30</v>
      </c>
      <c r="H5">
        <v>195.62226999999999</v>
      </c>
      <c r="J5" s="2">
        <v>30</v>
      </c>
      <c r="K5">
        <v>239.94059999999999</v>
      </c>
      <c r="M5" s="2">
        <v>30</v>
      </c>
      <c r="N5">
        <v>88.682804290936701</v>
      </c>
    </row>
    <row r="6" spans="1:14" x14ac:dyDescent="0.35">
      <c r="A6" s="2">
        <v>100</v>
      </c>
      <c r="B6" s="2">
        <v>103.06742</v>
      </c>
      <c r="D6" s="2">
        <v>100</v>
      </c>
      <c r="E6">
        <v>140.56755000000001</v>
      </c>
      <c r="G6" s="2">
        <v>100</v>
      </c>
      <c r="H6">
        <v>183.74884</v>
      </c>
      <c r="J6" s="2">
        <v>100</v>
      </c>
      <c r="K6">
        <v>229.77239</v>
      </c>
      <c r="M6" s="2">
        <v>100</v>
      </c>
      <c r="N6">
        <v>81.200483429553103</v>
      </c>
    </row>
    <row r="7" spans="1:14" x14ac:dyDescent="0.35">
      <c r="A7" s="2">
        <v>300</v>
      </c>
      <c r="B7" s="2">
        <v>92.893839999999997</v>
      </c>
      <c r="D7" s="2">
        <v>300</v>
      </c>
      <c r="E7">
        <v>130.96281999999999</v>
      </c>
      <c r="G7" s="2">
        <v>300</v>
      </c>
      <c r="H7">
        <v>174.14411000000001</v>
      </c>
      <c r="J7" s="2">
        <v>300</v>
      </c>
      <c r="K7">
        <v>218.46244999999999</v>
      </c>
      <c r="M7" s="2">
        <v>300</v>
      </c>
      <c r="N7">
        <v>74.529005773187606</v>
      </c>
    </row>
    <row r="8" spans="1:14" x14ac:dyDescent="0.35">
      <c r="A8" s="2">
        <v>1000</v>
      </c>
      <c r="B8" s="2">
        <v>82.726309999999998</v>
      </c>
      <c r="D8" s="2">
        <v>1000</v>
      </c>
      <c r="E8">
        <v>120.22642999999999</v>
      </c>
      <c r="G8" s="2">
        <v>1000</v>
      </c>
      <c r="H8">
        <v>163.97658000000001</v>
      </c>
      <c r="J8" s="2">
        <v>1000</v>
      </c>
      <c r="K8">
        <v>208.29424</v>
      </c>
      <c r="M8" s="2">
        <v>1000</v>
      </c>
      <c r="N8">
        <v>66.640813839669093</v>
      </c>
    </row>
    <row r="9" spans="1:14" x14ac:dyDescent="0.35">
      <c r="A9" s="2">
        <v>3000</v>
      </c>
      <c r="B9" s="2">
        <v>73.121589999999998</v>
      </c>
      <c r="D9" s="2">
        <v>3000</v>
      </c>
      <c r="E9">
        <v>111.18989000000001</v>
      </c>
      <c r="G9" s="2">
        <v>3000</v>
      </c>
      <c r="H9">
        <v>154.94004000000001</v>
      </c>
      <c r="J9" s="2">
        <v>3000</v>
      </c>
      <c r="K9">
        <v>200.39541</v>
      </c>
      <c r="M9" s="2">
        <v>3000</v>
      </c>
      <c r="N9">
        <v>60.172496454184</v>
      </c>
    </row>
    <row r="10" spans="1:14" x14ac:dyDescent="0.35">
      <c r="A10" s="2">
        <v>10000</v>
      </c>
      <c r="B10" s="2">
        <v>64.090419999999995</v>
      </c>
      <c r="D10" s="2">
        <v>10000</v>
      </c>
      <c r="E10">
        <v>101.02303000000001</v>
      </c>
      <c r="G10" s="2">
        <v>10000</v>
      </c>
      <c r="H10">
        <v>143.06729000000001</v>
      </c>
      <c r="J10" s="2">
        <v>10000</v>
      </c>
      <c r="K10">
        <v>189.09083999999999</v>
      </c>
      <c r="M10" s="2">
        <v>10000</v>
      </c>
      <c r="N10">
        <v>52.487914261171703</v>
      </c>
    </row>
    <row r="11" spans="1:14" x14ac:dyDescent="0.35">
      <c r="A11" s="2">
        <v>30000</v>
      </c>
      <c r="B11" s="2">
        <v>55.053879999999999</v>
      </c>
      <c r="D11" s="2">
        <v>30000</v>
      </c>
      <c r="E11">
        <v>91.986490000000003</v>
      </c>
      <c r="G11" s="2">
        <v>30000</v>
      </c>
      <c r="H11">
        <v>134.59826000000001</v>
      </c>
      <c r="J11" s="2">
        <v>30000</v>
      </c>
      <c r="K11">
        <v>179.48612</v>
      </c>
      <c r="M11" s="2">
        <v>30000</v>
      </c>
      <c r="N11">
        <v>45.612377394674198</v>
      </c>
    </row>
    <row r="12" spans="1:14" x14ac:dyDescent="0.35">
      <c r="A12" s="2">
        <v>100000</v>
      </c>
      <c r="B12" s="2">
        <v>44.884999999999998</v>
      </c>
      <c r="D12" s="2">
        <v>100000</v>
      </c>
      <c r="E12">
        <v>81.817620000000005</v>
      </c>
      <c r="G12" s="2">
        <v>100000</v>
      </c>
      <c r="H12">
        <v>125.56708999999999</v>
      </c>
      <c r="J12" s="2">
        <v>100000</v>
      </c>
      <c r="K12">
        <v>168.74973</v>
      </c>
      <c r="M12" s="2">
        <v>100000</v>
      </c>
      <c r="N12">
        <v>37.927795201662001</v>
      </c>
    </row>
    <row r="13" spans="1:14" x14ac:dyDescent="0.35">
      <c r="A13" s="2">
        <v>300000</v>
      </c>
      <c r="B13" s="2">
        <v>36.984830000000002</v>
      </c>
      <c r="D13" s="2">
        <v>300000</v>
      </c>
      <c r="E13">
        <v>72.212890000000002</v>
      </c>
      <c r="G13" s="2">
        <v>300000</v>
      </c>
      <c r="H13">
        <v>115.39485999999999</v>
      </c>
      <c r="J13" s="2">
        <v>300000</v>
      </c>
      <c r="K13">
        <v>159.71319</v>
      </c>
      <c r="M13" s="2">
        <v>300000</v>
      </c>
      <c r="N13">
        <v>30.849547533909899</v>
      </c>
    </row>
    <row r="32" spans="13:23" x14ac:dyDescent="0.35">
      <c r="M32" s="59"/>
      <c r="N32" s="59"/>
      <c r="O32" s="59"/>
      <c r="P32" s="59"/>
      <c r="Q32" s="59"/>
      <c r="R32" s="59"/>
      <c r="S32" s="59"/>
      <c r="T32" s="59"/>
      <c r="U32" s="59"/>
      <c r="V32" s="59"/>
      <c r="W32" s="59"/>
    </row>
    <row r="34" spans="1:23" ht="147" customHeight="1" x14ac:dyDescent="0.35">
      <c r="A34" s="59" t="s">
        <v>40</v>
      </c>
      <c r="B34" s="59"/>
      <c r="C34" s="59"/>
      <c r="D34" s="59"/>
      <c r="E34" s="59"/>
      <c r="F34" s="59"/>
      <c r="G34" s="59"/>
      <c r="H34" s="59"/>
      <c r="I34" s="59"/>
      <c r="J34" s="59"/>
      <c r="K34" s="59"/>
      <c r="M34" s="59" t="s">
        <v>49</v>
      </c>
      <c r="N34" s="59"/>
      <c r="O34" s="11"/>
      <c r="P34" s="11"/>
      <c r="Q34" s="11"/>
      <c r="R34" s="11"/>
      <c r="S34" s="11"/>
      <c r="T34" s="11"/>
      <c r="U34" s="11"/>
      <c r="V34" s="11"/>
      <c r="W34" s="11"/>
    </row>
  </sheetData>
  <mergeCells count="8">
    <mergeCell ref="M1:N1"/>
    <mergeCell ref="M32:W32"/>
    <mergeCell ref="M34:N34"/>
    <mergeCell ref="A1:B1"/>
    <mergeCell ref="D1:E1"/>
    <mergeCell ref="G1:H1"/>
    <mergeCell ref="J1:K1"/>
    <mergeCell ref="A34:K34"/>
  </mergeCell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8C06-9205-4EF5-AC1B-94A0B27B9154}">
  <dimension ref="A1:T52"/>
  <sheetViews>
    <sheetView workbookViewId="0">
      <selection activeCell="P52" sqref="P52:T52"/>
    </sheetView>
  </sheetViews>
  <sheetFormatPr defaultColWidth="9.1796875" defaultRowHeight="14.5" x14ac:dyDescent="0.35"/>
  <cols>
    <col min="1" max="2" width="13.453125" style="2" customWidth="1"/>
    <col min="3" max="3" width="10.453125" style="2" customWidth="1"/>
    <col min="4" max="5" width="13.453125" style="2" customWidth="1"/>
    <col min="6" max="6" width="9.1796875" style="2"/>
    <col min="7" max="8" width="13.81640625" style="2" customWidth="1"/>
    <col min="9" max="9" width="9.1796875" style="2"/>
    <col min="10" max="11" width="14.453125" style="2" customWidth="1"/>
    <col min="12" max="12" width="9.1796875" style="2"/>
    <col min="13" max="14" width="14.54296875" style="2" customWidth="1"/>
    <col min="15" max="15" width="9.1796875" style="2"/>
    <col min="16" max="17" width="15.453125" style="2" customWidth="1"/>
    <col min="18" max="18" width="9.1796875" style="2"/>
    <col min="19" max="20" width="15.453125" style="2" customWidth="1"/>
    <col min="21" max="16384" width="9.1796875" style="2"/>
  </cols>
  <sheetData>
    <row r="1" spans="1:20" x14ac:dyDescent="0.35">
      <c r="A1" s="59" t="s">
        <v>29</v>
      </c>
      <c r="B1" s="59"/>
      <c r="D1" s="59" t="s">
        <v>32</v>
      </c>
      <c r="E1" s="59"/>
      <c r="G1" s="59" t="s">
        <v>41</v>
      </c>
      <c r="H1" s="59"/>
      <c r="J1" s="59" t="s">
        <v>38</v>
      </c>
      <c r="K1" s="59"/>
      <c r="M1" s="59" t="s">
        <v>37</v>
      </c>
      <c r="N1" s="59"/>
      <c r="P1" s="59" t="s">
        <v>45</v>
      </c>
      <c r="Q1" s="59"/>
      <c r="S1" s="59" t="s">
        <v>46</v>
      </c>
      <c r="T1" s="59"/>
    </row>
    <row r="3" spans="1:20" ht="43.5" x14ac:dyDescent="0.35">
      <c r="A3" s="2" t="s">
        <v>30</v>
      </c>
      <c r="B3" s="2" t="s">
        <v>31</v>
      </c>
      <c r="D3" s="2" t="s">
        <v>30</v>
      </c>
      <c r="E3" s="2" t="s">
        <v>31</v>
      </c>
      <c r="G3" s="2" t="s">
        <v>30</v>
      </c>
      <c r="H3" s="2" t="s">
        <v>31</v>
      </c>
      <c r="J3" s="2" t="s">
        <v>30</v>
      </c>
      <c r="K3" s="2" t="s">
        <v>31</v>
      </c>
      <c r="M3" s="2" t="s">
        <v>30</v>
      </c>
      <c r="N3" s="2" t="s">
        <v>31</v>
      </c>
      <c r="P3" s="2" t="s">
        <v>30</v>
      </c>
      <c r="Q3" s="2" t="s">
        <v>31</v>
      </c>
      <c r="S3" s="2" t="s">
        <v>30</v>
      </c>
      <c r="T3" s="2" t="s">
        <v>31</v>
      </c>
    </row>
    <row r="4" spans="1:20" x14ac:dyDescent="0.35">
      <c r="A4" s="2">
        <v>4.8638199999999996</v>
      </c>
      <c r="B4" s="2">
        <v>4.9923000000000002</v>
      </c>
      <c r="D4" s="2">
        <v>100.27548</v>
      </c>
      <c r="E4" s="2">
        <v>4.9667599999999998</v>
      </c>
      <c r="G4" s="2">
        <v>649.06276000000003</v>
      </c>
      <c r="H4" s="2">
        <v>1.8084499999999999</v>
      </c>
      <c r="J4" s="2">
        <v>389.44281000000001</v>
      </c>
      <c r="K4" s="2">
        <v>1.80583</v>
      </c>
      <c r="M4" s="2">
        <v>392.51535999999999</v>
      </c>
      <c r="N4" s="2">
        <v>1.4988300000000001</v>
      </c>
      <c r="P4">
        <v>583.88394089927999</v>
      </c>
      <c r="Q4">
        <v>1.1948529411764699</v>
      </c>
      <c r="S4">
        <v>748.80674529736302</v>
      </c>
      <c r="T4">
        <v>1.81249999999999</v>
      </c>
    </row>
    <row r="5" spans="1:20" x14ac:dyDescent="0.35">
      <c r="A5" s="2">
        <v>9.9451300000000007</v>
      </c>
      <c r="B5" s="2">
        <v>3.3362699999999998</v>
      </c>
      <c r="D5" s="2">
        <v>196.74641</v>
      </c>
      <c r="E5" s="2">
        <v>3.3191199999999998</v>
      </c>
      <c r="G5" s="2">
        <v>1056.55178</v>
      </c>
      <c r="H5" s="2">
        <v>1.4043699999999999</v>
      </c>
      <c r="J5" s="2">
        <v>554.66057999999998</v>
      </c>
      <c r="K5" s="2">
        <v>1.8005800000000001</v>
      </c>
      <c r="M5" s="2">
        <v>563.44722000000002</v>
      </c>
      <c r="N5" s="2">
        <v>1.49621</v>
      </c>
      <c r="P5">
        <v>612.06101462434697</v>
      </c>
      <c r="Q5">
        <v>1.1985294117647001</v>
      </c>
      <c r="S5">
        <v>1306.06979726699</v>
      </c>
      <c r="T5">
        <v>1.61029411764705</v>
      </c>
    </row>
    <row r="6" spans="1:20" x14ac:dyDescent="0.35">
      <c r="A6" s="2">
        <v>24.994789999999998</v>
      </c>
      <c r="B6" s="2">
        <v>1.98115</v>
      </c>
      <c r="D6" s="2">
        <v>494.47662000000003</v>
      </c>
      <c r="E6" s="2">
        <v>1.99858</v>
      </c>
      <c r="G6" s="2">
        <v>1161.0379499999999</v>
      </c>
      <c r="H6" s="2">
        <v>1.4043699999999999</v>
      </c>
      <c r="J6" s="2">
        <v>680.40030999999999</v>
      </c>
      <c r="K6" s="2">
        <v>1.4017500000000001</v>
      </c>
      <c r="M6" s="2">
        <v>1073.2891099999999</v>
      </c>
      <c r="N6" s="2">
        <v>1.00292</v>
      </c>
      <c r="P6">
        <v>781.37073765180799</v>
      </c>
      <c r="Q6">
        <v>1.1948529411764699</v>
      </c>
      <c r="S6">
        <v>1740.58917605376</v>
      </c>
      <c r="T6">
        <v>1.5</v>
      </c>
    </row>
    <row r="7" spans="1:20" x14ac:dyDescent="0.35">
      <c r="A7" s="2">
        <v>48.371310000000001</v>
      </c>
      <c r="B7" s="2">
        <v>1.38035</v>
      </c>
      <c r="D7" s="2">
        <v>1011.06476</v>
      </c>
      <c r="E7" s="2">
        <v>1.38289</v>
      </c>
      <c r="G7" s="2">
        <v>4891.2492599999996</v>
      </c>
      <c r="H7" s="2">
        <v>1.0055400000000001</v>
      </c>
      <c r="J7" s="2">
        <v>759.53200000000004</v>
      </c>
      <c r="K7" s="2">
        <v>1.4017500000000001</v>
      </c>
      <c r="M7" s="2">
        <v>895.81520999999998</v>
      </c>
      <c r="N7" s="2">
        <v>1.00292</v>
      </c>
      <c r="P7">
        <v>811.30410511638104</v>
      </c>
      <c r="Q7">
        <v>1.1948529411764699</v>
      </c>
      <c r="S7">
        <v>1609.1726444379301</v>
      </c>
      <c r="T7">
        <v>1.4117647058823499</v>
      </c>
    </row>
    <row r="8" spans="1:20" x14ac:dyDescent="0.35">
      <c r="A8" s="2">
        <v>100.27548</v>
      </c>
      <c r="B8" s="2">
        <v>0.97526999999999997</v>
      </c>
      <c r="D8" s="2">
        <v>1983.76873</v>
      </c>
      <c r="E8" s="2">
        <v>0.98385</v>
      </c>
      <c r="G8" s="2">
        <v>5208.6305000000002</v>
      </c>
      <c r="H8" s="2">
        <v>1.00292</v>
      </c>
      <c r="J8" s="2">
        <v>1098.89357</v>
      </c>
      <c r="K8" s="2">
        <v>1.00292</v>
      </c>
      <c r="M8" s="2">
        <v>2044.46747</v>
      </c>
      <c r="N8" s="2">
        <v>0.70116999999999996</v>
      </c>
      <c r="P8">
        <v>636.73919587449495</v>
      </c>
      <c r="Q8">
        <v>1</v>
      </c>
      <c r="S8">
        <v>1719.07220185857</v>
      </c>
      <c r="T8">
        <v>1.41911764705882</v>
      </c>
    </row>
    <row r="9" spans="1:20" x14ac:dyDescent="0.35">
      <c r="A9" s="2">
        <v>252.01924</v>
      </c>
      <c r="B9" s="2">
        <v>0.67491000000000001</v>
      </c>
      <c r="D9" s="2">
        <v>4917.6347900000001</v>
      </c>
      <c r="E9" s="2">
        <v>0.67144000000000004</v>
      </c>
      <c r="G9" s="2">
        <v>4381.6554599999999</v>
      </c>
      <c r="H9" s="2">
        <v>0.80086999999999997</v>
      </c>
      <c r="J9" s="2">
        <v>1326.9876899999999</v>
      </c>
      <c r="K9" s="2">
        <v>0.99766999999999995</v>
      </c>
      <c r="M9" s="2">
        <v>3434.28377</v>
      </c>
      <c r="N9" s="2">
        <v>0.69854000000000005</v>
      </c>
      <c r="P9">
        <v>768.41217558794494</v>
      </c>
      <c r="Q9">
        <v>1</v>
      </c>
      <c r="S9">
        <v>1801.7821533281799</v>
      </c>
      <c r="T9">
        <v>1.41911764705882</v>
      </c>
    </row>
    <row r="10" spans="1:20" x14ac:dyDescent="0.35">
      <c r="A10" s="2">
        <v>494.47662000000003</v>
      </c>
      <c r="B10" s="2">
        <v>0.52927999999999997</v>
      </c>
      <c r="D10" s="2">
        <v>9917.80969</v>
      </c>
      <c r="E10" s="2">
        <v>0.53393999999999997</v>
      </c>
      <c r="G10" s="2">
        <v>5127.4048599999996</v>
      </c>
      <c r="H10" s="2">
        <v>0.80086999999999997</v>
      </c>
      <c r="J10" s="2">
        <v>1615.06917</v>
      </c>
      <c r="K10" s="2">
        <v>0.80086999999999997</v>
      </c>
      <c r="M10" s="2">
        <v>16535.983649999998</v>
      </c>
      <c r="N10" s="2">
        <v>0.39942</v>
      </c>
      <c r="P10">
        <v>944.90937099960297</v>
      </c>
      <c r="Q10">
        <v>1</v>
      </c>
      <c r="S10">
        <v>2016.33098846292</v>
      </c>
      <c r="T10">
        <v>1.4117647058823499</v>
      </c>
    </row>
    <row r="11" spans="1:20" x14ac:dyDescent="0.35">
      <c r="A11" s="2">
        <v>50270.617209999997</v>
      </c>
      <c r="B11" s="2">
        <v>0.18695000000000001</v>
      </c>
      <c r="D11" s="2">
        <v>20279.114369999999</v>
      </c>
      <c r="E11" s="2">
        <v>0.45202999999999999</v>
      </c>
      <c r="G11" s="2">
        <v>19198.904600000002</v>
      </c>
      <c r="H11" s="2">
        <v>0.59882999999999997</v>
      </c>
      <c r="J11" s="2">
        <v>2143.1768999999999</v>
      </c>
      <c r="K11" s="2">
        <v>0.80086999999999997</v>
      </c>
      <c r="M11" s="2">
        <v>20125.851610000002</v>
      </c>
      <c r="N11" s="2">
        <v>0.40204000000000001</v>
      </c>
      <c r="P11">
        <v>1229.3509193658299</v>
      </c>
      <c r="Q11">
        <v>1</v>
      </c>
      <c r="S11">
        <v>2410.19855160409</v>
      </c>
      <c r="T11">
        <v>1.40808823529411</v>
      </c>
    </row>
    <row r="12" spans="1:20" x14ac:dyDescent="0.35">
      <c r="A12" s="2">
        <v>98633.9179</v>
      </c>
      <c r="B12" s="2">
        <v>0.16849</v>
      </c>
      <c r="D12" s="2">
        <v>50966.866450000001</v>
      </c>
      <c r="E12" s="2">
        <v>0.37224000000000002</v>
      </c>
      <c r="G12" s="2">
        <v>27559.608100000001</v>
      </c>
      <c r="H12" s="2">
        <v>0.60145999999999999</v>
      </c>
      <c r="J12" s="2">
        <v>5007.93523</v>
      </c>
      <c r="K12" s="2">
        <v>0.60407999999999995</v>
      </c>
      <c r="P12">
        <v>1312.9473135948999</v>
      </c>
      <c r="Q12">
        <v>1</v>
      </c>
      <c r="S12">
        <v>2730.2000972535602</v>
      </c>
      <c r="T12">
        <v>1.2242647058823499</v>
      </c>
    </row>
    <row r="13" spans="1:20" x14ac:dyDescent="0.35">
      <c r="A13" s="2">
        <v>207303.64079999999</v>
      </c>
      <c r="B13" s="2">
        <v>0.15944</v>
      </c>
      <c r="D13" s="2">
        <v>98633.9179</v>
      </c>
      <c r="E13" s="2">
        <v>0.34255999999999998</v>
      </c>
      <c r="G13" s="2">
        <v>145821.82376999999</v>
      </c>
      <c r="H13" s="2">
        <v>0.39942</v>
      </c>
      <c r="J13" s="2">
        <v>5374.9623499999998</v>
      </c>
      <c r="K13" s="2">
        <v>0.60407999999999995</v>
      </c>
      <c r="P13">
        <v>1157.7784193381201</v>
      </c>
      <c r="Q13">
        <v>0.90441176470588203</v>
      </c>
      <c r="S13">
        <v>2536.65675253875</v>
      </c>
      <c r="T13">
        <v>1.01838235294117</v>
      </c>
    </row>
    <row r="14" spans="1:20" x14ac:dyDescent="0.35">
      <c r="A14" s="2">
        <v>506872.17005999997</v>
      </c>
      <c r="B14" s="2">
        <v>0.15089</v>
      </c>
      <c r="D14" s="2">
        <v>207303.64079999999</v>
      </c>
      <c r="E14" s="2">
        <v>0.31968999999999997</v>
      </c>
      <c r="J14" s="2">
        <v>14242.41439</v>
      </c>
      <c r="K14" s="2">
        <v>0.39417000000000002</v>
      </c>
      <c r="P14">
        <v>1224.94121137616</v>
      </c>
      <c r="Q14">
        <v>0.90441176470588203</v>
      </c>
      <c r="S14">
        <v>1702.9915183671101</v>
      </c>
      <c r="T14">
        <v>0.91911764705882304</v>
      </c>
    </row>
    <row r="15" spans="1:20" x14ac:dyDescent="0.35">
      <c r="A15" s="2">
        <v>1000000</v>
      </c>
      <c r="B15" s="2">
        <v>0.14887</v>
      </c>
      <c r="D15" s="2">
        <v>506872.17005999997</v>
      </c>
      <c r="E15" s="2">
        <v>0.30465999999999999</v>
      </c>
      <c r="J15" s="2">
        <v>18899.508580000002</v>
      </c>
      <c r="K15" s="2">
        <v>0.39678999999999998</v>
      </c>
      <c r="P15">
        <v>1308.23774355467</v>
      </c>
      <c r="Q15">
        <v>0.90441176470588203</v>
      </c>
      <c r="S15">
        <v>3714.7361417223001</v>
      </c>
      <c r="T15">
        <v>0.91544117647058798</v>
      </c>
    </row>
    <row r="16" spans="1:20" x14ac:dyDescent="0.35">
      <c r="D16" s="2">
        <v>1008287.14299</v>
      </c>
      <c r="E16" s="2">
        <v>0.29436000000000001</v>
      </c>
      <c r="P16">
        <v>1534.6678876462599</v>
      </c>
      <c r="Q16">
        <v>0.90073529411764697</v>
      </c>
      <c r="S16">
        <v>3833.12887763252</v>
      </c>
      <c r="T16">
        <v>1</v>
      </c>
    </row>
    <row r="17" spans="16:20" x14ac:dyDescent="0.35">
      <c r="P17">
        <v>1608.5055696074701</v>
      </c>
      <c r="Q17">
        <v>0.90073529411764697</v>
      </c>
      <c r="S17">
        <v>5742.0057816039198</v>
      </c>
      <c r="T17">
        <v>1</v>
      </c>
    </row>
    <row r="18" spans="16:20" x14ac:dyDescent="0.35">
      <c r="P18">
        <v>1254.92984463937</v>
      </c>
      <c r="Q18">
        <v>0.79779411764705799</v>
      </c>
      <c r="S18">
        <v>5976.8256640724103</v>
      </c>
      <c r="T18">
        <v>0.81617647058823495</v>
      </c>
    </row>
    <row r="19" spans="16:20" x14ac:dyDescent="0.35">
      <c r="P19">
        <v>1352.9212213830299</v>
      </c>
      <c r="Q19">
        <v>0.79779411764705799</v>
      </c>
      <c r="S19">
        <v>6323.5416612087201</v>
      </c>
      <c r="T19">
        <v>0.81617647058823495</v>
      </c>
    </row>
    <row r="20" spans="16:20" x14ac:dyDescent="0.35">
      <c r="P20">
        <v>1472.54042762412</v>
      </c>
      <c r="Q20">
        <v>0.80147058823529405</v>
      </c>
      <c r="S20">
        <v>7488.0674529736598</v>
      </c>
      <c r="T20">
        <v>0.8125</v>
      </c>
    </row>
    <row r="21" spans="16:20" x14ac:dyDescent="0.35">
      <c r="P21">
        <v>1528.95166956412</v>
      </c>
      <c r="Q21">
        <v>0.80147058823529405</v>
      </c>
      <c r="S21">
        <v>9563.3983239047193</v>
      </c>
      <c r="T21">
        <v>0.81985294117647001</v>
      </c>
    </row>
    <row r="22" spans="16:20" x14ac:dyDescent="0.35">
      <c r="P22">
        <v>1663.9047110839299</v>
      </c>
      <c r="Q22">
        <v>0.80147058823529405</v>
      </c>
      <c r="S22">
        <v>12207.1602508218</v>
      </c>
      <c r="T22">
        <v>0.8125</v>
      </c>
    </row>
    <row r="23" spans="16:20" x14ac:dyDescent="0.35">
      <c r="P23">
        <v>1551.94508748353</v>
      </c>
      <c r="Q23">
        <v>0.69852941176470495</v>
      </c>
      <c r="S23">
        <v>14786.5871461324</v>
      </c>
      <c r="T23">
        <v>0.66176470588235303</v>
      </c>
    </row>
    <row r="24" spans="16:20" x14ac:dyDescent="0.35">
      <c r="P24">
        <v>2156.4207065729001</v>
      </c>
      <c r="Q24">
        <v>0.69852941176470495</v>
      </c>
      <c r="S24">
        <v>8238.4657120067095</v>
      </c>
      <c r="T24">
        <v>0.60294117647058798</v>
      </c>
    </row>
    <row r="25" spans="16:20" x14ac:dyDescent="0.35">
      <c r="P25">
        <v>2273.3309522936602</v>
      </c>
      <c r="Q25">
        <v>0.60294117647058798</v>
      </c>
      <c r="S25">
        <v>18692.555012952402</v>
      </c>
      <c r="T25">
        <v>0.39705882352941102</v>
      </c>
    </row>
    <row r="26" spans="16:20" x14ac:dyDescent="0.35">
      <c r="P26">
        <v>2450.8443254601498</v>
      </c>
      <c r="Q26">
        <v>0.60294117647058798</v>
      </c>
      <c r="S26">
        <v>39816.219690321501</v>
      </c>
      <c r="T26">
        <v>0.51102941176470495</v>
      </c>
    </row>
    <row r="27" spans="16:20" x14ac:dyDescent="0.35">
      <c r="P27">
        <v>3099.5348132387398</v>
      </c>
      <c r="Q27">
        <v>0.59926470588235303</v>
      </c>
      <c r="S27">
        <v>51317.336303874203</v>
      </c>
      <c r="T27">
        <v>0.51102941176470495</v>
      </c>
    </row>
    <row r="28" spans="16:20" x14ac:dyDescent="0.35">
      <c r="P28">
        <v>5296.0195526859297</v>
      </c>
      <c r="Q28">
        <v>0.59926470588235303</v>
      </c>
      <c r="S28">
        <v>105815.629503509</v>
      </c>
      <c r="T28">
        <v>0.51102941176470495</v>
      </c>
    </row>
    <row r="29" spans="16:20" x14ac:dyDescent="0.35">
      <c r="P29">
        <v>5090.0575080803101</v>
      </c>
      <c r="Q29">
        <v>0.54411764705882304</v>
      </c>
    </row>
    <row r="30" spans="16:20" x14ac:dyDescent="0.35">
      <c r="P30">
        <v>5324.6432593392001</v>
      </c>
      <c r="Q30">
        <v>0.49264705882352899</v>
      </c>
    </row>
    <row r="31" spans="16:20" x14ac:dyDescent="0.35">
      <c r="P31">
        <v>7126.5797989979101</v>
      </c>
      <c r="Q31">
        <v>0.496323529411764</v>
      </c>
    </row>
    <row r="32" spans="16:20" x14ac:dyDescent="0.35">
      <c r="P32">
        <v>8205.51119349898</v>
      </c>
      <c r="Q32">
        <v>0.496323529411764</v>
      </c>
    </row>
    <row r="33" spans="1:17" x14ac:dyDescent="0.35">
      <c r="P33">
        <v>12154.970287534299</v>
      </c>
      <c r="Q33">
        <v>0.44852941176470501</v>
      </c>
    </row>
    <row r="34" spans="1:17" x14ac:dyDescent="0.35">
      <c r="P34">
        <v>25018.3868587463</v>
      </c>
      <c r="Q34">
        <v>0.40073529411764702</v>
      </c>
    </row>
    <row r="39" spans="1:17" ht="88.5" customHeight="1" x14ac:dyDescent="0.35">
      <c r="A39" s="59" t="s">
        <v>33</v>
      </c>
      <c r="B39" s="59"/>
      <c r="C39" s="59"/>
      <c r="D39" s="59"/>
      <c r="E39" s="59"/>
      <c r="G39" s="59" t="s">
        <v>42</v>
      </c>
      <c r="H39" s="59"/>
      <c r="I39" s="59"/>
      <c r="J39" s="59"/>
      <c r="K39" s="59"/>
      <c r="L39" s="59"/>
      <c r="M39" s="59"/>
      <c r="N39" s="59"/>
    </row>
    <row r="52" spans="16:20" ht="93.75" customHeight="1" x14ac:dyDescent="0.35">
      <c r="P52" s="59" t="s">
        <v>47</v>
      </c>
      <c r="Q52" s="59"/>
      <c r="R52" s="59"/>
      <c r="S52" s="59"/>
      <c r="T52" s="59"/>
    </row>
  </sheetData>
  <mergeCells count="10">
    <mergeCell ref="P52:T52"/>
    <mergeCell ref="G39:N39"/>
    <mergeCell ref="A39:E39"/>
    <mergeCell ref="P1:Q1"/>
    <mergeCell ref="S1:T1"/>
    <mergeCell ref="A1:B1"/>
    <mergeCell ref="D1:E1"/>
    <mergeCell ref="G1:H1"/>
    <mergeCell ref="J1:K1"/>
    <mergeCell ref="M1:N1"/>
  </mergeCell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DF100-11A5-41DE-A915-81A8976D1E50}">
  <dimension ref="A1:N7"/>
  <sheetViews>
    <sheetView tabSelected="1" workbookViewId="0">
      <selection activeCell="M9" sqref="M9"/>
    </sheetView>
  </sheetViews>
  <sheetFormatPr defaultRowHeight="14.5" x14ac:dyDescent="0.35"/>
  <sheetData>
    <row r="1" spans="1:14" x14ac:dyDescent="0.35">
      <c r="A1" t="s">
        <v>340</v>
      </c>
      <c r="D1" t="s">
        <v>343</v>
      </c>
      <c r="G1" t="s">
        <v>344</v>
      </c>
      <c r="J1" t="s">
        <v>345</v>
      </c>
      <c r="M1" t="s">
        <v>346</v>
      </c>
    </row>
    <row r="3" spans="1:14" x14ac:dyDescent="0.35">
      <c r="A3" t="s">
        <v>342</v>
      </c>
      <c r="B3" t="s">
        <v>341</v>
      </c>
      <c r="D3" t="s">
        <v>342</v>
      </c>
      <c r="E3" t="s">
        <v>341</v>
      </c>
      <c r="G3" t="s">
        <v>342</v>
      </c>
      <c r="H3" t="s">
        <v>341</v>
      </c>
      <c r="J3" t="s">
        <v>342</v>
      </c>
      <c r="K3" t="s">
        <v>341</v>
      </c>
      <c r="M3" t="s">
        <v>342</v>
      </c>
      <c r="N3" t="s">
        <v>341</v>
      </c>
    </row>
    <row r="4" spans="1:14" x14ac:dyDescent="0.35">
      <c r="A4">
        <v>0.120562431382003</v>
      </c>
      <c r="B4">
        <v>1.0534389629682701</v>
      </c>
      <c r="D4">
        <v>9.2499503181268997E-2</v>
      </c>
      <c r="E4">
        <v>0.39282642619554098</v>
      </c>
      <c r="G4">
        <v>2.1283388662108001E-2</v>
      </c>
      <c r="H4">
        <v>0.70696735330816096</v>
      </c>
      <c r="J4">
        <v>0.188895368346294</v>
      </c>
      <c r="K4">
        <v>0.691974830022837</v>
      </c>
      <c r="M4">
        <v>0.100919358989813</v>
      </c>
      <c r="N4">
        <v>0.49119572051747301</v>
      </c>
    </row>
    <row r="5" spans="1:14" x14ac:dyDescent="0.35">
      <c r="A5">
        <v>3.4049186683303201E-2</v>
      </c>
      <c r="B5">
        <v>0.297008010998426</v>
      </c>
      <c r="D5">
        <v>0.23090017038439201</v>
      </c>
      <c r="E5">
        <v>0.99921975025492504</v>
      </c>
      <c r="G5">
        <v>4.1315771469899398E-2</v>
      </c>
      <c r="H5">
        <v>0.67644802298723195</v>
      </c>
      <c r="J5">
        <v>0.187904988711627</v>
      </c>
      <c r="K5">
        <v>0.67063442937518103</v>
      </c>
      <c r="M5">
        <v>0.13276136737546201</v>
      </c>
      <c r="N5">
        <v>0.53587031239310201</v>
      </c>
    </row>
    <row r="6" spans="1:14" x14ac:dyDescent="0.35">
      <c r="A6">
        <v>6.6236524809987193E-2</v>
      </c>
      <c r="B6">
        <v>0.240571032047251</v>
      </c>
      <c r="D6">
        <v>0.19973741908370399</v>
      </c>
      <c r="E6">
        <v>0.58349079500770396</v>
      </c>
      <c r="G6">
        <v>0.103581004257981</v>
      </c>
      <c r="H6">
        <v>0.32979804725804901</v>
      </c>
      <c r="J6">
        <v>0.18959743022547401</v>
      </c>
      <c r="K6">
        <v>0.65858291008721204</v>
      </c>
      <c r="M6">
        <v>0.16866100021827399</v>
      </c>
      <c r="N6">
        <v>0.51748394705378298</v>
      </c>
    </row>
    <row r="7" spans="1:14" x14ac:dyDescent="0.35">
      <c r="M7">
        <v>0.16083895580105101</v>
      </c>
      <c r="N7">
        <v>0.69926584851752505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DECAD-F51B-46B3-9AAB-81A8CA08E74C}">
  <dimension ref="A1"/>
  <sheetViews>
    <sheetView workbookViewId="0">
      <selection activeCell="Q43" sqref="Q43"/>
    </sheetView>
  </sheetViews>
  <sheetFormatPr defaultColWidth="8.81640625"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A6B1F-5943-445E-8C13-06397E85A588}">
  <dimension ref="A1:Y65"/>
  <sheetViews>
    <sheetView zoomScaleNormal="100" workbookViewId="0">
      <selection activeCell="D1" sqref="D1:E18"/>
    </sheetView>
  </sheetViews>
  <sheetFormatPr defaultColWidth="8.81640625" defaultRowHeight="14.5" x14ac:dyDescent="0.35"/>
  <cols>
    <col min="1" max="26" width="12.453125" style="2" customWidth="1"/>
    <col min="27" max="16384" width="8.81640625" style="2"/>
  </cols>
  <sheetData>
    <row r="1" spans="1:5" x14ac:dyDescent="0.35">
      <c r="A1" s="59" t="s">
        <v>88</v>
      </c>
      <c r="B1" s="59"/>
      <c r="D1" s="59"/>
      <c r="E1" s="59"/>
    </row>
    <row r="3" spans="1:5" ht="29" x14ac:dyDescent="0.35">
      <c r="A3" s="2" t="s">
        <v>0</v>
      </c>
      <c r="B3" s="2" t="s">
        <v>2</v>
      </c>
    </row>
    <row r="4" spans="1:5" x14ac:dyDescent="0.35">
      <c r="A4" s="2">
        <v>296.10389610389598</v>
      </c>
      <c r="B4" s="2">
        <v>448.39537869062798</v>
      </c>
    </row>
    <row r="5" spans="1:5" x14ac:dyDescent="0.35">
      <c r="A5" s="2">
        <v>322.72727272727201</v>
      </c>
      <c r="B5" s="2">
        <v>461.48908857509599</v>
      </c>
    </row>
    <row r="6" spans="1:5" x14ac:dyDescent="0.35">
      <c r="A6" s="2">
        <v>348.05194805194799</v>
      </c>
      <c r="B6" s="2">
        <v>475.35301668806102</v>
      </c>
    </row>
    <row r="7" spans="1:5" x14ac:dyDescent="0.35">
      <c r="A7" s="2">
        <v>373.376623376623</v>
      </c>
      <c r="B7" s="2">
        <v>485.36585365853603</v>
      </c>
    </row>
    <row r="8" spans="1:5" x14ac:dyDescent="0.35">
      <c r="A8" s="2">
        <v>398.05194805194799</v>
      </c>
      <c r="B8" s="2">
        <v>496.14890885750901</v>
      </c>
    </row>
    <row r="9" spans="1:5" x14ac:dyDescent="0.35">
      <c r="A9" s="2">
        <v>423.376623376623</v>
      </c>
      <c r="B9" s="2">
        <v>504.621309370988</v>
      </c>
    </row>
    <row r="10" spans="1:5" x14ac:dyDescent="0.35">
      <c r="A10" s="2">
        <v>447.402597402597</v>
      </c>
      <c r="B10" s="2">
        <v>513.86392811296503</v>
      </c>
    </row>
    <row r="11" spans="1:5" x14ac:dyDescent="0.35">
      <c r="A11" s="2">
        <v>472.72727272727201</v>
      </c>
      <c r="B11" s="2">
        <v>521.56611039794598</v>
      </c>
    </row>
    <row r="12" spans="1:5" x14ac:dyDescent="0.35">
      <c r="A12" s="2">
        <v>498.05194805194799</v>
      </c>
      <c r="B12" s="2">
        <v>530.03851091142405</v>
      </c>
    </row>
    <row r="13" spans="1:5" x14ac:dyDescent="0.35">
      <c r="A13" s="2">
        <v>522.72727272727195</v>
      </c>
      <c r="B13" s="2">
        <v>536.97047496790697</v>
      </c>
    </row>
    <row r="14" spans="1:5" x14ac:dyDescent="0.35">
      <c r="A14" s="2">
        <v>548.05194805194799</v>
      </c>
      <c r="B14" s="2">
        <v>544.67265725288803</v>
      </c>
    </row>
    <row r="15" spans="1:5" x14ac:dyDescent="0.35">
      <c r="A15" s="2">
        <v>572.72727272727195</v>
      </c>
      <c r="B15" s="2">
        <v>550.83440308087199</v>
      </c>
    </row>
    <row r="16" spans="1:5" x14ac:dyDescent="0.35">
      <c r="A16" s="2">
        <v>598.05194805194799</v>
      </c>
      <c r="B16" s="2">
        <v>556.99614890885698</v>
      </c>
    </row>
    <row r="17" spans="1:2" x14ac:dyDescent="0.35">
      <c r="A17" s="2">
        <v>622.72727272727195</v>
      </c>
      <c r="B17" s="2">
        <v>565.46854942233597</v>
      </c>
    </row>
    <row r="18" spans="1:2" x14ac:dyDescent="0.35">
      <c r="A18" s="2">
        <v>648.05194805194799</v>
      </c>
      <c r="B18" s="2">
        <v>573.17073170731703</v>
      </c>
    </row>
    <row r="19" spans="1:2" x14ac:dyDescent="0.35">
      <c r="A19" s="2">
        <v>673.376623376623</v>
      </c>
      <c r="B19" s="2">
        <v>583.95378690629002</v>
      </c>
    </row>
    <row r="20" spans="1:2" x14ac:dyDescent="0.35">
      <c r="A20" s="2">
        <v>698.05194805194799</v>
      </c>
      <c r="B20" s="2">
        <v>597.04749679075701</v>
      </c>
    </row>
    <row r="21" spans="1:2" x14ac:dyDescent="0.35">
      <c r="A21" s="2">
        <v>722.72727272727195</v>
      </c>
      <c r="B21" s="2">
        <v>611.68164313221996</v>
      </c>
    </row>
    <row r="22" spans="1:2" x14ac:dyDescent="0.35">
      <c r="A22" s="2">
        <v>747.40259740259705</v>
      </c>
      <c r="B22" s="2">
        <v>628.62644415917805</v>
      </c>
    </row>
    <row r="23" spans="1:2" x14ac:dyDescent="0.35">
      <c r="A23" s="2">
        <v>773.376623376623</v>
      </c>
      <c r="B23" s="2">
        <v>655.58408215661098</v>
      </c>
    </row>
    <row r="24" spans="1:2" x14ac:dyDescent="0.35">
      <c r="A24" s="2">
        <v>797.40259740259705</v>
      </c>
      <c r="B24" s="2">
        <v>687.16302952503202</v>
      </c>
    </row>
    <row r="25" spans="1:2" x14ac:dyDescent="0.35">
      <c r="A25" s="2">
        <v>822.72727272727195</v>
      </c>
      <c r="B25" s="2">
        <v>721.05263157894694</v>
      </c>
    </row>
    <row r="26" spans="1:2" x14ac:dyDescent="0.35">
      <c r="A26" s="2">
        <v>847.40259740259705</v>
      </c>
      <c r="B26" s="2">
        <v>764.18485237483901</v>
      </c>
    </row>
    <row r="27" spans="1:2" x14ac:dyDescent="0.35">
      <c r="A27" s="2">
        <v>872.72727272727195</v>
      </c>
      <c r="B27" s="2">
        <v>801.155327342747</v>
      </c>
    </row>
    <row r="36" spans="1:25" x14ac:dyDescent="0.35">
      <c r="Y36" s="7"/>
    </row>
    <row r="47" spans="1:25" ht="285" customHeight="1" x14ac:dyDescent="0.35">
      <c r="A47" s="59" t="s">
        <v>8</v>
      </c>
      <c r="B47" s="59"/>
      <c r="D47" s="59" t="s">
        <v>25</v>
      </c>
      <c r="E47" s="59"/>
    </row>
    <row r="49" spans="1:6" ht="29" x14ac:dyDescent="0.35">
      <c r="A49" s="7" t="s">
        <v>5</v>
      </c>
      <c r="E49" s="7" t="s">
        <v>75</v>
      </c>
    </row>
    <row r="50" spans="1:6" x14ac:dyDescent="0.35">
      <c r="F50" s="2" t="s">
        <v>24</v>
      </c>
    </row>
    <row r="51" spans="1:6" x14ac:dyDescent="0.35">
      <c r="F51" s="2">
        <v>20.54795</v>
      </c>
    </row>
    <row r="52" spans="1:6" x14ac:dyDescent="0.35">
      <c r="F52" s="2">
        <v>53.424660000000003</v>
      </c>
    </row>
    <row r="53" spans="1:6" x14ac:dyDescent="0.35">
      <c r="F53" s="2">
        <v>100</v>
      </c>
    </row>
    <row r="54" spans="1:6" x14ac:dyDescent="0.35">
      <c r="F54" s="2">
        <v>152.05479</v>
      </c>
    </row>
    <row r="55" spans="1:6" x14ac:dyDescent="0.35">
      <c r="F55" s="2">
        <v>201.36985999999999</v>
      </c>
    </row>
    <row r="56" spans="1:6" x14ac:dyDescent="0.35">
      <c r="F56" s="2">
        <v>250.68493000000001</v>
      </c>
    </row>
    <row r="57" spans="1:6" x14ac:dyDescent="0.35">
      <c r="F57" s="2">
        <v>300</v>
      </c>
    </row>
    <row r="58" spans="1:6" x14ac:dyDescent="0.35">
      <c r="F58" s="2">
        <v>349.31506999999999</v>
      </c>
    </row>
    <row r="59" spans="1:6" x14ac:dyDescent="0.35">
      <c r="F59" s="2">
        <v>398.63013999999998</v>
      </c>
    </row>
    <row r="60" spans="1:6" x14ac:dyDescent="0.35">
      <c r="F60" s="2">
        <v>450.68493000000001</v>
      </c>
    </row>
    <row r="61" spans="1:6" x14ac:dyDescent="0.35">
      <c r="F61" s="2">
        <v>500</v>
      </c>
    </row>
    <row r="62" spans="1:6" x14ac:dyDescent="0.35">
      <c r="F62" s="2">
        <v>549.31506999999999</v>
      </c>
    </row>
    <row r="63" spans="1:6" x14ac:dyDescent="0.35">
      <c r="F63" s="2">
        <v>598.63013999999998</v>
      </c>
    </row>
    <row r="64" spans="1:6" x14ac:dyDescent="0.35">
      <c r="F64" s="2">
        <v>647.94520999999997</v>
      </c>
    </row>
    <row r="65" spans="6:6" x14ac:dyDescent="0.35">
      <c r="F65" s="2">
        <v>700</v>
      </c>
    </row>
  </sheetData>
  <mergeCells count="4">
    <mergeCell ref="A1:B1"/>
    <mergeCell ref="D1:E1"/>
    <mergeCell ref="D47:E47"/>
    <mergeCell ref="A47:B47"/>
  </mergeCells>
  <hyperlinks>
    <hyperlink ref="A49" r:id="rId1" xr:uid="{CF2E83ED-B975-4E0D-864F-B6E5F8FC4585}"/>
    <hyperlink ref="E49" r:id="rId2" xr:uid="{1AB4A2C0-ECC4-4DE4-8CB8-F7B40BD0F8A1}"/>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5C8D-0E1D-4271-9C84-7C91BB3EB92B}">
  <dimension ref="A1:V49"/>
  <sheetViews>
    <sheetView zoomScaleNormal="100" workbookViewId="0">
      <selection activeCell="G25" sqref="G25"/>
    </sheetView>
  </sheetViews>
  <sheetFormatPr defaultColWidth="8.81640625" defaultRowHeight="14.5" x14ac:dyDescent="0.35"/>
  <cols>
    <col min="1" max="26" width="12.453125" style="2" customWidth="1"/>
    <col min="27" max="16384" width="8.81640625" style="2"/>
  </cols>
  <sheetData>
    <row r="1" spans="1:5" x14ac:dyDescent="0.35">
      <c r="A1" s="59" t="s">
        <v>88</v>
      </c>
      <c r="B1" s="59"/>
      <c r="D1" s="59"/>
      <c r="E1" s="59"/>
    </row>
    <row r="3" spans="1:5" ht="43.5" x14ac:dyDescent="0.35">
      <c r="A3" s="2" t="s">
        <v>0</v>
      </c>
      <c r="B3" s="2" t="s">
        <v>3</v>
      </c>
    </row>
    <row r="4" spans="1:5" x14ac:dyDescent="0.35">
      <c r="A4" s="2">
        <v>295.83333333333297</v>
      </c>
      <c r="B4" s="2">
        <v>28.330097087378601</v>
      </c>
    </row>
    <row r="5" spans="1:5" x14ac:dyDescent="0.35">
      <c r="A5" s="2">
        <v>322.61904761904702</v>
      </c>
      <c r="B5" s="2">
        <v>28.932038834951399</v>
      </c>
    </row>
    <row r="6" spans="1:5" x14ac:dyDescent="0.35">
      <c r="A6" s="2">
        <v>372.61904761904702</v>
      </c>
      <c r="B6" s="2">
        <v>29.194174757281498</v>
      </c>
    </row>
    <row r="7" spans="1:5" x14ac:dyDescent="0.35">
      <c r="A7" s="2">
        <v>473.21428571428498</v>
      </c>
      <c r="B7" s="2">
        <v>30.6699029126213</v>
      </c>
    </row>
    <row r="8" spans="1:5" x14ac:dyDescent="0.35">
      <c r="A8" s="2">
        <v>572.61904761904702</v>
      </c>
      <c r="B8" s="2">
        <v>30.194174757281498</v>
      </c>
    </row>
    <row r="9" spans="1:5" x14ac:dyDescent="0.35">
      <c r="A9" s="2">
        <v>672.61904761904702</v>
      </c>
      <c r="B9" s="2">
        <v>29.330097087378601</v>
      </c>
    </row>
    <row r="10" spans="1:5" x14ac:dyDescent="0.35">
      <c r="A10" s="2">
        <v>772.61904761904702</v>
      </c>
      <c r="B10" s="2">
        <v>29.446601941747499</v>
      </c>
    </row>
    <row r="11" spans="1:5" x14ac:dyDescent="0.35">
      <c r="A11" s="2">
        <v>872.61904761904702</v>
      </c>
      <c r="B11" s="2">
        <v>31.174757281553301</v>
      </c>
    </row>
    <row r="33" spans="1:22" ht="208.5" customHeight="1" x14ac:dyDescent="0.35">
      <c r="A33" s="59" t="s">
        <v>9</v>
      </c>
      <c r="B33" s="59"/>
      <c r="D33" s="59"/>
      <c r="E33" s="59"/>
    </row>
    <row r="35" spans="1:22" ht="29" x14ac:dyDescent="0.35">
      <c r="A35" s="7" t="s">
        <v>5</v>
      </c>
      <c r="F35" s="7" t="s">
        <v>75</v>
      </c>
    </row>
    <row r="36" spans="1:22" x14ac:dyDescent="0.35">
      <c r="D36" s="2" t="s">
        <v>26</v>
      </c>
    </row>
    <row r="37" spans="1:22" x14ac:dyDescent="0.35">
      <c r="D37" s="2">
        <v>20.54795</v>
      </c>
    </row>
    <row r="38" spans="1:22" x14ac:dyDescent="0.35">
      <c r="D38" s="2">
        <v>50.684930000000001</v>
      </c>
    </row>
    <row r="39" spans="1:22" x14ac:dyDescent="0.35">
      <c r="D39" s="2">
        <v>102.73972999999999</v>
      </c>
      <c r="V39" s="7"/>
    </row>
    <row r="40" spans="1:22" x14ac:dyDescent="0.35">
      <c r="D40" s="2">
        <v>152.05479</v>
      </c>
    </row>
    <row r="41" spans="1:22" x14ac:dyDescent="0.35">
      <c r="D41" s="2">
        <v>201.36985999999999</v>
      </c>
    </row>
    <row r="42" spans="1:22" x14ac:dyDescent="0.35">
      <c r="D42" s="2">
        <v>253.42465999999999</v>
      </c>
    </row>
    <row r="43" spans="1:22" x14ac:dyDescent="0.35">
      <c r="D43" s="2">
        <v>300</v>
      </c>
    </row>
    <row r="44" spans="1:22" x14ac:dyDescent="0.35">
      <c r="D44" s="2">
        <v>352.05479000000003</v>
      </c>
    </row>
    <row r="45" spans="1:22" x14ac:dyDescent="0.35">
      <c r="D45" s="2">
        <v>401.36986000000002</v>
      </c>
    </row>
    <row r="46" spans="1:22" x14ac:dyDescent="0.35">
      <c r="D46" s="2">
        <v>450.68493000000001</v>
      </c>
    </row>
    <row r="47" spans="1:22" x14ac:dyDescent="0.35">
      <c r="D47" s="2">
        <v>502.73973000000001</v>
      </c>
    </row>
    <row r="48" spans="1:22" x14ac:dyDescent="0.35">
      <c r="D48" s="2">
        <v>552.05479000000003</v>
      </c>
    </row>
    <row r="49" spans="4:4" x14ac:dyDescent="0.35">
      <c r="D49" s="2">
        <v>601.36986000000002</v>
      </c>
    </row>
  </sheetData>
  <mergeCells count="4">
    <mergeCell ref="A1:B1"/>
    <mergeCell ref="D1:E1"/>
    <mergeCell ref="D33:E33"/>
    <mergeCell ref="A33:B33"/>
  </mergeCells>
  <hyperlinks>
    <hyperlink ref="A35" r:id="rId1" xr:uid="{7FC28E87-51CA-4509-BEAB-A0CCB56EBA75}"/>
    <hyperlink ref="F35" r:id="rId2" xr:uid="{29F717C2-C836-48B4-A652-F7CA04355D78}"/>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4F85A-DEBE-455F-A23B-C51456BB79FE}">
  <dimension ref="A1:V55"/>
  <sheetViews>
    <sheetView workbookViewId="0">
      <selection activeCell="B46" sqref="B46"/>
    </sheetView>
  </sheetViews>
  <sheetFormatPr defaultColWidth="8.81640625" defaultRowHeight="14.5" x14ac:dyDescent="0.35"/>
  <cols>
    <col min="1" max="1" width="15.453125" style="10" customWidth="1"/>
    <col min="2" max="2" width="21.81640625" style="10" customWidth="1"/>
    <col min="3" max="3" width="8.81640625" style="10"/>
    <col min="4" max="4" width="16.453125" style="10" customWidth="1"/>
    <col min="5" max="5" width="20.453125" style="10" customWidth="1"/>
    <col min="6" max="16384" width="8.81640625" style="10"/>
  </cols>
  <sheetData>
    <row r="1" spans="1:5" x14ac:dyDescent="0.35">
      <c r="A1" s="60" t="s">
        <v>6</v>
      </c>
      <c r="B1" s="60"/>
      <c r="D1" s="60"/>
      <c r="E1" s="60"/>
    </row>
    <row r="2" spans="1:5" x14ac:dyDescent="0.35">
      <c r="A2" s="1"/>
      <c r="B2" s="1"/>
      <c r="D2" s="1"/>
      <c r="E2" s="1"/>
    </row>
    <row r="3" spans="1:5" ht="33" x14ac:dyDescent="0.35">
      <c r="A3" s="1" t="s">
        <v>0</v>
      </c>
      <c r="B3" s="2" t="s">
        <v>4</v>
      </c>
      <c r="E3" s="2"/>
    </row>
    <row r="4" spans="1:5" x14ac:dyDescent="0.35">
      <c r="A4" s="10">
        <v>303.31797235022998</v>
      </c>
      <c r="B4" s="10">
        <v>51.077844311377198</v>
      </c>
    </row>
    <row r="5" spans="1:5" x14ac:dyDescent="0.35">
      <c r="A5" s="10">
        <v>327.64976958525301</v>
      </c>
      <c r="B5" s="10">
        <v>54.550898203592801</v>
      </c>
    </row>
    <row r="6" spans="1:5" x14ac:dyDescent="0.35">
      <c r="A6" s="10">
        <v>344.23963133640501</v>
      </c>
      <c r="B6" s="10">
        <v>56.467065868263397</v>
      </c>
    </row>
    <row r="7" spans="1:5" x14ac:dyDescent="0.35">
      <c r="A7" s="10">
        <v>365.806451612903</v>
      </c>
      <c r="B7" s="10">
        <v>59.101796407185603</v>
      </c>
    </row>
    <row r="8" spans="1:5" x14ac:dyDescent="0.35">
      <c r="A8" s="10">
        <v>396.22119815668202</v>
      </c>
      <c r="B8" s="10">
        <v>62.814371257485</v>
      </c>
    </row>
    <row r="9" spans="1:5" x14ac:dyDescent="0.35">
      <c r="A9" s="10">
        <v>423.31797235022998</v>
      </c>
      <c r="B9" s="10">
        <v>66.407185628742496</v>
      </c>
    </row>
    <row r="10" spans="1:5" x14ac:dyDescent="0.35">
      <c r="A10" s="10">
        <v>450.41474654377799</v>
      </c>
      <c r="B10" s="10">
        <v>69.281437125748496</v>
      </c>
    </row>
    <row r="11" spans="1:5" x14ac:dyDescent="0.35">
      <c r="A11" s="10">
        <v>467.00460829492999</v>
      </c>
      <c r="B11" s="10">
        <v>71.437125748502893</v>
      </c>
    </row>
    <row r="12" spans="1:5" x14ac:dyDescent="0.35">
      <c r="A12" s="10">
        <v>497.41935483870901</v>
      </c>
      <c r="B12" s="10">
        <v>75.508982035928099</v>
      </c>
    </row>
    <row r="13" spans="1:5" x14ac:dyDescent="0.35">
      <c r="A13" s="10">
        <v>523.41013824884703</v>
      </c>
      <c r="B13" s="10">
        <v>77.425149700598794</v>
      </c>
    </row>
    <row r="14" spans="1:5" x14ac:dyDescent="0.35">
      <c r="A14" s="10">
        <v>545.52995391704997</v>
      </c>
      <c r="B14" s="10">
        <v>81.137724550898199</v>
      </c>
    </row>
    <row r="15" spans="1:5" x14ac:dyDescent="0.35">
      <c r="A15" s="10">
        <v>577.05069124423903</v>
      </c>
      <c r="B15" s="10">
        <v>84.730538922155603</v>
      </c>
    </row>
    <row r="16" spans="1:5" x14ac:dyDescent="0.35">
      <c r="A16" s="10">
        <v>601.935483870967</v>
      </c>
      <c r="B16" s="10">
        <v>87.245508982035901</v>
      </c>
    </row>
    <row r="17" spans="1:5" x14ac:dyDescent="0.35">
      <c r="A17" s="10">
        <v>657.78801843317899</v>
      </c>
      <c r="B17" s="10">
        <v>93.473053892215503</v>
      </c>
    </row>
    <row r="18" spans="1:5" x14ac:dyDescent="0.35">
      <c r="A18" s="10">
        <v>682.11981566820202</v>
      </c>
      <c r="B18" s="10">
        <v>96.227544910179603</v>
      </c>
    </row>
    <row r="19" spans="1:5" x14ac:dyDescent="0.35">
      <c r="A19" s="10">
        <v>708.11059907834101</v>
      </c>
      <c r="B19" s="10">
        <v>99.580838323353206</v>
      </c>
    </row>
    <row r="20" spans="1:5" x14ac:dyDescent="0.35">
      <c r="A20" s="10">
        <v>734.65437788018403</v>
      </c>
      <c r="B20" s="10">
        <v>102.57485029940101</v>
      </c>
    </row>
    <row r="21" spans="1:5" x14ac:dyDescent="0.35">
      <c r="A21" s="10">
        <v>763.41013824884703</v>
      </c>
      <c r="B21" s="10">
        <v>105.808383233532</v>
      </c>
    </row>
    <row r="22" spans="1:5" x14ac:dyDescent="0.35">
      <c r="A22" s="10">
        <v>783.87096774193503</v>
      </c>
      <c r="B22" s="10">
        <v>107.96407185628701</v>
      </c>
    </row>
    <row r="23" spans="1:5" x14ac:dyDescent="0.35">
      <c r="A23" s="10">
        <v>817.05069124423903</v>
      </c>
      <c r="B23" s="10">
        <v>111.19760479041901</v>
      </c>
    </row>
    <row r="24" spans="1:5" x14ac:dyDescent="0.35">
      <c r="A24" s="10">
        <v>850.23041474654303</v>
      </c>
      <c r="B24" s="10">
        <v>114.19161676646701</v>
      </c>
    </row>
    <row r="25" spans="1:5" x14ac:dyDescent="0.35">
      <c r="A25" s="10">
        <v>883.963133640553</v>
      </c>
      <c r="B25" s="10">
        <v>117.425149700598</v>
      </c>
    </row>
    <row r="26" spans="1:5" x14ac:dyDescent="0.35">
      <c r="A26" s="10">
        <v>924.88479262672797</v>
      </c>
      <c r="B26" s="10">
        <v>121.377245508982</v>
      </c>
    </row>
    <row r="28" spans="1:5" x14ac:dyDescent="0.35">
      <c r="D28" s="5"/>
      <c r="E28" s="5"/>
    </row>
    <row r="29" spans="1:5" x14ac:dyDescent="0.35">
      <c r="D29"/>
      <c r="E29"/>
    </row>
    <row r="30" spans="1:5" x14ac:dyDescent="0.35">
      <c r="D30"/>
      <c r="E30"/>
    </row>
    <row r="31" spans="1:5" x14ac:dyDescent="0.35">
      <c r="D31"/>
      <c r="E31"/>
    </row>
    <row r="32" spans="1:5" x14ac:dyDescent="0.35">
      <c r="D32"/>
      <c r="E32"/>
    </row>
    <row r="33" spans="2:22" x14ac:dyDescent="0.35">
      <c r="D33"/>
      <c r="E33"/>
    </row>
    <row r="34" spans="2:22" x14ac:dyDescent="0.35">
      <c r="D34"/>
      <c r="E34"/>
    </row>
    <row r="35" spans="2:22" x14ac:dyDescent="0.35">
      <c r="D35"/>
      <c r="E35"/>
    </row>
    <row r="36" spans="2:22" x14ac:dyDescent="0.35">
      <c r="D36"/>
      <c r="E36"/>
    </row>
    <row r="37" spans="2:22" x14ac:dyDescent="0.35">
      <c r="D37"/>
      <c r="E37"/>
      <c r="V37" s="12"/>
    </row>
    <row r="38" spans="2:22" x14ac:dyDescent="0.35">
      <c r="D38"/>
      <c r="E38"/>
    </row>
    <row r="39" spans="2:22" x14ac:dyDescent="0.35">
      <c r="D39"/>
      <c r="E39"/>
    </row>
    <row r="40" spans="2:22" x14ac:dyDescent="0.35">
      <c r="D40"/>
      <c r="E40"/>
    </row>
    <row r="41" spans="2:22" x14ac:dyDescent="0.35">
      <c r="D41"/>
      <c r="E41"/>
    </row>
    <row r="42" spans="2:22" x14ac:dyDescent="0.35">
      <c r="D42"/>
      <c r="E42"/>
    </row>
    <row r="45" spans="2:22" x14ac:dyDescent="0.35">
      <c r="D45" s="15"/>
      <c r="E45" s="15"/>
      <c r="F45" s="15"/>
    </row>
    <row r="46" spans="2:22" x14ac:dyDescent="0.35">
      <c r="B46" s="12"/>
    </row>
    <row r="53" spans="1:2" ht="210" customHeight="1" x14ac:dyDescent="0.35">
      <c r="A53" s="59" t="s">
        <v>10</v>
      </c>
      <c r="B53" s="59"/>
    </row>
    <row r="55" spans="1:2" x14ac:dyDescent="0.35">
      <c r="A55" s="12" t="s">
        <v>5</v>
      </c>
    </row>
  </sheetData>
  <mergeCells count="3">
    <mergeCell ref="A1:B1"/>
    <mergeCell ref="D1:E1"/>
    <mergeCell ref="A53:B53"/>
  </mergeCells>
  <hyperlinks>
    <hyperlink ref="A55" r:id="rId1" xr:uid="{D4E2A74C-0127-406E-ACD5-8F6231DDCC7B}"/>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53CE-D45D-4700-B33F-6A1DCAC4DB71}">
  <dimension ref="A1:B52"/>
  <sheetViews>
    <sheetView workbookViewId="0">
      <selection activeCell="E24" sqref="E24"/>
    </sheetView>
  </sheetViews>
  <sheetFormatPr defaultColWidth="12.54296875" defaultRowHeight="14.5" x14ac:dyDescent="0.35"/>
  <cols>
    <col min="1" max="1" width="12.54296875" style="19"/>
    <col min="2" max="2" width="20.453125" style="19" bestFit="1" customWidth="1"/>
    <col min="3" max="16384" width="12.54296875" style="2"/>
  </cols>
  <sheetData>
    <row r="1" spans="1:2" x14ac:dyDescent="0.35">
      <c r="A1" s="61" t="s">
        <v>102</v>
      </c>
      <c r="B1" s="61"/>
    </row>
    <row r="3" spans="1:2" ht="31" x14ac:dyDescent="0.35">
      <c r="A3" s="19" t="s">
        <v>103</v>
      </c>
      <c r="B3" s="19" t="s">
        <v>104</v>
      </c>
    </row>
    <row r="4" spans="1:2" x14ac:dyDescent="0.35">
      <c r="A4" s="19">
        <v>373</v>
      </c>
      <c r="B4" s="19">
        <v>10.7</v>
      </c>
    </row>
    <row r="5" spans="1:2" x14ac:dyDescent="0.35">
      <c r="A5" s="19">
        <v>473</v>
      </c>
      <c r="B5" s="19">
        <v>11</v>
      </c>
    </row>
    <row r="6" spans="1:2" x14ac:dyDescent="0.35">
      <c r="A6" s="19">
        <v>573</v>
      </c>
      <c r="B6" s="19">
        <v>11.2</v>
      </c>
    </row>
    <row r="7" spans="1:2" x14ac:dyDescent="0.35">
      <c r="A7" s="19">
        <v>673</v>
      </c>
      <c r="B7" s="19">
        <v>11.7</v>
      </c>
    </row>
    <row r="8" spans="1:2" x14ac:dyDescent="0.35">
      <c r="A8" s="19">
        <v>773</v>
      </c>
      <c r="B8" s="19">
        <v>12</v>
      </c>
    </row>
    <row r="9" spans="1:2" x14ac:dyDescent="0.35">
      <c r="A9" s="19">
        <v>873</v>
      </c>
      <c r="B9" s="19">
        <v>12.3</v>
      </c>
    </row>
    <row r="10" spans="1:2" x14ac:dyDescent="0.35">
      <c r="A10" s="19">
        <v>973</v>
      </c>
      <c r="B10" s="19">
        <v>12.5</v>
      </c>
    </row>
    <row r="11" spans="1:2" x14ac:dyDescent="0.35">
      <c r="A11" s="19">
        <v>1073</v>
      </c>
      <c r="B11" s="19">
        <v>12.6</v>
      </c>
    </row>
    <row r="12" spans="1:2" x14ac:dyDescent="0.35">
      <c r="A12" s="19">
        <v>1173</v>
      </c>
      <c r="B12" s="19">
        <v>10</v>
      </c>
    </row>
    <row r="13" spans="1:2" x14ac:dyDescent="0.35">
      <c r="A13" s="19">
        <v>1273</v>
      </c>
      <c r="B13" s="19">
        <v>10.7</v>
      </c>
    </row>
    <row r="50" spans="1:2" x14ac:dyDescent="0.35">
      <c r="A50" s="62" t="s">
        <v>105</v>
      </c>
      <c r="B50" s="62"/>
    </row>
    <row r="51" spans="1:2" x14ac:dyDescent="0.35">
      <c r="B51" s="20"/>
    </row>
    <row r="52" spans="1:2" x14ac:dyDescent="0.35">
      <c r="A52" s="63" t="s">
        <v>106</v>
      </c>
      <c r="B52" s="63"/>
    </row>
  </sheetData>
  <mergeCells count="3">
    <mergeCell ref="A1:B1"/>
    <mergeCell ref="A50:B50"/>
    <mergeCell ref="A52:B5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6F46-AAA6-4839-9EF2-18966D033E04}">
  <dimension ref="A1:N35"/>
  <sheetViews>
    <sheetView workbookViewId="0">
      <selection activeCell="E35" sqref="E35"/>
    </sheetView>
  </sheetViews>
  <sheetFormatPr defaultColWidth="12.453125" defaultRowHeight="14.5" x14ac:dyDescent="0.35"/>
  <cols>
    <col min="1" max="16384" width="12.453125" style="2"/>
  </cols>
  <sheetData>
    <row r="1" spans="1:9" ht="15" customHeight="1" x14ac:dyDescent="0.35">
      <c r="A1" s="59" t="s">
        <v>89</v>
      </c>
      <c r="B1" s="59"/>
      <c r="D1" s="59" t="s">
        <v>90</v>
      </c>
      <c r="E1" s="59"/>
      <c r="G1" s="59" t="s">
        <v>91</v>
      </c>
      <c r="H1" s="59"/>
      <c r="I1" s="11"/>
    </row>
    <row r="3" spans="1:9" ht="29" x14ac:dyDescent="0.35">
      <c r="A3" s="9" t="s">
        <v>0</v>
      </c>
      <c r="B3" s="9" t="s">
        <v>19</v>
      </c>
      <c r="D3" s="2" t="s">
        <v>0</v>
      </c>
      <c r="E3" s="2" t="s">
        <v>19</v>
      </c>
      <c r="G3" s="2" t="s">
        <v>0</v>
      </c>
      <c r="H3" s="2" t="s">
        <v>23</v>
      </c>
    </row>
    <row r="4" spans="1:9" x14ac:dyDescent="0.35">
      <c r="A4" s="9">
        <v>473.100871731008</v>
      </c>
      <c r="B4" s="9">
        <v>0.18008048289738399</v>
      </c>
      <c r="D4" s="9">
        <v>430.13698630136901</v>
      </c>
      <c r="E4" s="9">
        <v>0.116901408450704</v>
      </c>
      <c r="G4" s="2">
        <v>423</v>
      </c>
      <c r="H4" s="8">
        <v>8.3535353535353393E-2</v>
      </c>
    </row>
    <row r="5" spans="1:9" x14ac:dyDescent="0.35">
      <c r="A5" s="9">
        <v>573.22540473225399</v>
      </c>
      <c r="B5" s="9">
        <v>0.21468812877263499</v>
      </c>
      <c r="D5" s="9">
        <v>524.28393524283899</v>
      </c>
      <c r="E5" s="9">
        <v>0.12897384305835</v>
      </c>
      <c r="G5" s="2">
        <v>523</v>
      </c>
      <c r="H5" s="8">
        <v>0.10090909090909</v>
      </c>
    </row>
    <row r="6" spans="1:9" x14ac:dyDescent="0.35">
      <c r="A6" s="9">
        <v>672.97633872976303</v>
      </c>
      <c r="B6" s="9">
        <v>0.24527162977867201</v>
      </c>
      <c r="D6" s="9">
        <v>624.03486924034803</v>
      </c>
      <c r="E6" s="9">
        <v>0.14265593561368201</v>
      </c>
      <c r="G6" s="2">
        <v>623</v>
      </c>
      <c r="H6" s="8">
        <v>0.12030303030303</v>
      </c>
    </row>
    <row r="7" spans="1:9" x14ac:dyDescent="0.35">
      <c r="A7" s="9">
        <v>772.72727272727195</v>
      </c>
      <c r="B7" s="9">
        <v>0.27384305835009998</v>
      </c>
      <c r="D7" s="9">
        <v>724.90660024906595</v>
      </c>
      <c r="E7" s="9">
        <v>0.15633802816901399</v>
      </c>
      <c r="G7" s="2">
        <v>723</v>
      </c>
      <c r="H7" s="8">
        <v>0.14070707070707</v>
      </c>
    </row>
    <row r="8" spans="1:9" x14ac:dyDescent="0.35">
      <c r="A8" s="9">
        <v>872.851805728518</v>
      </c>
      <c r="B8" s="9">
        <v>0.30201207243460698</v>
      </c>
      <c r="D8" s="9">
        <v>820.92154420921497</v>
      </c>
      <c r="E8" s="9">
        <v>0.17645875251508999</v>
      </c>
      <c r="G8" s="2">
        <v>823</v>
      </c>
      <c r="H8" s="8">
        <v>0.16292929292929201</v>
      </c>
    </row>
    <row r="9" spans="1:9" x14ac:dyDescent="0.35">
      <c r="G9" s="9"/>
      <c r="H9" s="9"/>
    </row>
    <row r="32" spans="1:13" x14ac:dyDescent="0.35">
      <c r="A32" s="9"/>
      <c r="B32" s="9"/>
      <c r="C32" s="9"/>
      <c r="D32" s="9"/>
      <c r="E32" s="9"/>
      <c r="F32" s="9"/>
      <c r="G32" s="9"/>
      <c r="H32" s="9"/>
      <c r="I32" s="9"/>
      <c r="J32" s="9"/>
      <c r="K32" s="9"/>
      <c r="L32" s="9"/>
      <c r="M32" s="9"/>
    </row>
    <row r="33" spans="1:14" ht="153" customHeight="1" x14ac:dyDescent="0.35">
      <c r="A33" s="64" t="s">
        <v>20</v>
      </c>
      <c r="B33" s="64"/>
      <c r="C33" s="9"/>
      <c r="D33" s="64" t="s">
        <v>21</v>
      </c>
      <c r="E33" s="64"/>
      <c r="F33" s="64"/>
      <c r="G33" s="64"/>
      <c r="H33" s="64"/>
      <c r="I33" s="64"/>
      <c r="J33" s="9"/>
      <c r="K33" s="64" t="s">
        <v>22</v>
      </c>
      <c r="L33" s="64"/>
      <c r="M33" s="64"/>
      <c r="N33" s="64"/>
    </row>
    <row r="34" spans="1:14" ht="43.5" x14ac:dyDescent="0.35">
      <c r="A34" s="9" t="s">
        <v>18</v>
      </c>
    </row>
    <row r="35" spans="1:14" x14ac:dyDescent="0.35">
      <c r="E35" s="7" t="s">
        <v>92</v>
      </c>
    </row>
  </sheetData>
  <mergeCells count="6">
    <mergeCell ref="K33:N33"/>
    <mergeCell ref="A1:B1"/>
    <mergeCell ref="D1:E1"/>
    <mergeCell ref="A33:B33"/>
    <mergeCell ref="D33:I33"/>
    <mergeCell ref="G1:H1"/>
  </mergeCells>
  <hyperlinks>
    <hyperlink ref="A34" r:id="rId1" xr:uid="{BA9D3B74-4905-46E0-83D8-53DCA582D837}"/>
    <hyperlink ref="E35" r:id="rId2" xr:uid="{E1B57220-379F-400D-AEB2-773015CA6E3F}"/>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AE9C-2C87-4A85-AE97-8A00D25B1C89}">
  <dimension ref="A1:E31"/>
  <sheetViews>
    <sheetView workbookViewId="0">
      <selection activeCell="G7" sqref="G7"/>
    </sheetView>
  </sheetViews>
  <sheetFormatPr defaultColWidth="9.1796875" defaultRowHeight="14.5" x14ac:dyDescent="0.35"/>
  <cols>
    <col min="1" max="1" width="12.81640625" style="5" customWidth="1"/>
    <col min="2" max="16384" width="9.1796875" style="5"/>
  </cols>
  <sheetData>
    <row r="1" spans="1:5" ht="29" x14ac:dyDescent="0.35">
      <c r="A1" s="65" t="s">
        <v>93</v>
      </c>
      <c r="B1" s="65"/>
      <c r="D1" s="5" t="s">
        <v>93</v>
      </c>
    </row>
    <row r="3" spans="1:5" x14ac:dyDescent="0.35">
      <c r="A3" s="2" t="s">
        <v>67</v>
      </c>
      <c r="B3" s="2" t="s">
        <v>69</v>
      </c>
      <c r="D3" s="2" t="s">
        <v>67</v>
      </c>
      <c r="E3" s="2" t="s">
        <v>68</v>
      </c>
    </row>
    <row r="4" spans="1:5" x14ac:dyDescent="0.35">
      <c r="A4" s="5">
        <v>374.76697420604501</v>
      </c>
      <c r="B4" s="5">
        <v>215.90017889986299</v>
      </c>
      <c r="D4" s="5">
        <v>375.65430566758101</v>
      </c>
      <c r="E4" s="5">
        <v>83.230300780628596</v>
      </c>
    </row>
    <row r="5" spans="1:5" x14ac:dyDescent="0.35">
      <c r="A5" s="5">
        <v>412.10995015364199</v>
      </c>
      <c r="B5" s="5">
        <v>215.87680469772599</v>
      </c>
      <c r="D5" s="5">
        <v>412.45324706043198</v>
      </c>
      <c r="E5" s="5">
        <v>81.215235235179406</v>
      </c>
    </row>
    <row r="6" spans="1:5" x14ac:dyDescent="0.35">
      <c r="A6" s="5">
        <v>474.554014292452</v>
      </c>
      <c r="B6" s="5">
        <v>212.84967108660001</v>
      </c>
      <c r="D6" s="5">
        <v>474.310642099799</v>
      </c>
      <c r="E6" s="5">
        <v>82.570938959143305</v>
      </c>
    </row>
    <row r="7" spans="1:5" x14ac:dyDescent="0.35">
      <c r="A7" s="5">
        <v>540.89825105148998</v>
      </c>
      <c r="B7" s="5">
        <v>210.01929941585399</v>
      </c>
      <c r="D7" s="5">
        <v>541.76559757019902</v>
      </c>
      <c r="E7" s="5">
        <v>80.337481614620103</v>
      </c>
    </row>
    <row r="8" spans="1:5" x14ac:dyDescent="0.35">
      <c r="A8" s="5">
        <v>603.34231519030095</v>
      </c>
      <c r="B8" s="5">
        <v>206.99216580472799</v>
      </c>
      <c r="D8" s="5">
        <v>601.96823934345696</v>
      </c>
      <c r="E8" s="5">
        <v>79.104579669049201</v>
      </c>
    </row>
    <row r="9" spans="1:5" x14ac:dyDescent="0.35">
      <c r="A9" s="5">
        <v>668.56250994275695</v>
      </c>
      <c r="B9" s="5">
        <v>205.55692001976001</v>
      </c>
      <c r="D9" s="5">
        <v>668.859175316284</v>
      </c>
      <c r="E9" s="5">
        <v>77.867491299214905</v>
      </c>
    </row>
    <row r="10" spans="1:5" x14ac:dyDescent="0.35">
      <c r="A10" s="5">
        <v>732.68797393811303</v>
      </c>
      <c r="B10" s="5">
        <v>201.13431165416799</v>
      </c>
      <c r="D10" s="5">
        <v>729.06981106667297</v>
      </c>
      <c r="E10" s="5">
        <v>75.439365226443698</v>
      </c>
    </row>
    <row r="11" spans="1:5" x14ac:dyDescent="0.35">
      <c r="A11" s="5">
        <v>793.45330287942204</v>
      </c>
      <c r="B11" s="5">
        <v>199.104244755108</v>
      </c>
      <c r="D11" s="5">
        <v>793.71532768538202</v>
      </c>
      <c r="E11" s="5">
        <v>76.5941205857645</v>
      </c>
    </row>
    <row r="12" spans="1:5" x14ac:dyDescent="0.35">
      <c r="A12" s="5">
        <v>858.12146910000195</v>
      </c>
      <c r="B12" s="5">
        <v>196.87253175402799</v>
      </c>
      <c r="D12" s="5">
        <v>857.25678724033696</v>
      </c>
      <c r="E12" s="5">
        <v>76.1559415128621</v>
      </c>
    </row>
    <row r="13" spans="1:5" x14ac:dyDescent="0.35">
      <c r="D13" s="5">
        <v>920.80490844290102</v>
      </c>
      <c r="E13" s="5">
        <v>74.721742333959497</v>
      </c>
    </row>
    <row r="14" spans="1:5" x14ac:dyDescent="0.35">
      <c r="D14" s="5">
        <v>979.91015480001397</v>
      </c>
      <c r="E14" s="5">
        <v>70.899885850165106</v>
      </c>
    </row>
    <row r="15" spans="1:5" x14ac:dyDescent="0.35">
      <c r="D15" s="5">
        <v>1044.5743240320301</v>
      </c>
      <c r="E15" s="5">
        <v>69.265784912685106</v>
      </c>
    </row>
    <row r="16" spans="1:5" x14ac:dyDescent="0.35">
      <c r="D16" s="5">
        <v>1108.68380007312</v>
      </c>
      <c r="E16" s="5">
        <v>67.233624801493704</v>
      </c>
    </row>
    <row r="17" spans="1:5" x14ac:dyDescent="0.35">
      <c r="D17" s="5">
        <v>1172.2532385480399</v>
      </c>
      <c r="E17" s="5">
        <v>62.612161283390201</v>
      </c>
    </row>
    <row r="18" spans="1:5" x14ac:dyDescent="0.35">
      <c r="D18" s="5">
        <v>1232.4625419689</v>
      </c>
      <c r="E18" s="5">
        <v>60.383239231819097</v>
      </c>
    </row>
    <row r="27" spans="1:5" ht="179.25" customHeight="1" x14ac:dyDescent="0.35">
      <c r="A27" s="59" t="s">
        <v>50</v>
      </c>
      <c r="B27" s="59"/>
    </row>
    <row r="30" spans="1:5" ht="29" x14ac:dyDescent="0.35">
      <c r="C30" s="16" t="s">
        <v>93</v>
      </c>
    </row>
    <row r="31" spans="1:5" ht="87" x14ac:dyDescent="0.35">
      <c r="A31" s="5" t="s">
        <v>70</v>
      </c>
    </row>
  </sheetData>
  <mergeCells count="2">
    <mergeCell ref="A1:B1"/>
    <mergeCell ref="A27:B27"/>
  </mergeCells>
  <hyperlinks>
    <hyperlink ref="C30" r:id="rId1" xr:uid="{20C01742-4F6F-4C19-B5CF-C6258268DDFB}"/>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499B7-5D41-461D-8465-819EE01970F8}">
  <dimension ref="A1:P50"/>
  <sheetViews>
    <sheetView workbookViewId="0">
      <selection activeCell="N33" sqref="N33"/>
    </sheetView>
  </sheetViews>
  <sheetFormatPr defaultColWidth="9.1796875" defaultRowHeight="14.5" x14ac:dyDescent="0.35"/>
  <cols>
    <col min="1" max="1" width="10.453125" style="2" bestFit="1" customWidth="1"/>
    <col min="2" max="2" width="11.453125" style="2" bestFit="1" customWidth="1"/>
    <col min="3" max="3" width="12.1796875" style="2" customWidth="1"/>
    <col min="4" max="4" width="10.453125" style="2" bestFit="1" customWidth="1"/>
    <col min="5" max="5" width="11.453125" style="2" bestFit="1" customWidth="1"/>
    <col min="6" max="6" width="12.1796875" style="2" customWidth="1"/>
    <col min="7" max="7" width="10.453125" style="2" bestFit="1" customWidth="1"/>
    <col min="8" max="8" width="11.453125" style="2" bestFit="1" customWidth="1"/>
    <col min="9" max="9" width="12.1796875" style="2" customWidth="1"/>
    <col min="10" max="10" width="10.453125" style="2" bestFit="1" customWidth="1"/>
    <col min="11" max="11" width="11.453125" style="2" bestFit="1" customWidth="1"/>
    <col min="12" max="12" width="9.1796875" style="2"/>
    <col min="13" max="16" width="12.7265625" style="2" customWidth="1"/>
    <col min="17" max="17" width="2.7265625" style="2" customWidth="1"/>
    <col min="18" max="16384" width="9.1796875" style="2"/>
  </cols>
  <sheetData>
    <row r="1" spans="1:16" ht="49.5" customHeight="1" x14ac:dyDescent="0.35">
      <c r="A1" s="59" t="s">
        <v>94</v>
      </c>
      <c r="B1" s="59"/>
      <c r="D1" s="59" t="s">
        <v>95</v>
      </c>
      <c r="E1" s="59"/>
      <c r="G1" s="59" t="s">
        <v>96</v>
      </c>
      <c r="H1" s="59"/>
      <c r="J1" s="59" t="s">
        <v>97</v>
      </c>
      <c r="K1" s="59"/>
      <c r="M1" s="59"/>
      <c r="N1" s="59"/>
      <c r="O1" s="59"/>
      <c r="P1" s="59"/>
    </row>
    <row r="2" spans="1:16" x14ac:dyDescent="0.35">
      <c r="A2" s="11"/>
      <c r="B2" s="11"/>
      <c r="C2" s="11"/>
      <c r="D2" s="11"/>
      <c r="E2" s="11"/>
      <c r="F2" s="11"/>
      <c r="G2" s="11"/>
      <c r="H2" s="11"/>
      <c r="I2" s="11"/>
      <c r="J2" s="11"/>
      <c r="K2" s="11"/>
    </row>
    <row r="3" spans="1:16" ht="33.5" x14ac:dyDescent="0.35">
      <c r="A3" s="2" t="s">
        <v>63</v>
      </c>
      <c r="B3" s="2" t="s">
        <v>64</v>
      </c>
      <c r="D3" s="2" t="s">
        <v>63</v>
      </c>
      <c r="E3" s="2" t="s">
        <v>64</v>
      </c>
      <c r="G3" s="2" t="s">
        <v>63</v>
      </c>
      <c r="H3" s="2" t="s">
        <v>64</v>
      </c>
      <c r="J3" s="2" t="s">
        <v>63</v>
      </c>
      <c r="K3" s="2" t="s">
        <v>64</v>
      </c>
    </row>
    <row r="4" spans="1:16" x14ac:dyDescent="0.35">
      <c r="A4" s="2">
        <v>20</v>
      </c>
      <c r="B4" s="8">
        <v>410.29411764705799</v>
      </c>
      <c r="D4" s="2">
        <v>20</v>
      </c>
      <c r="E4" s="8">
        <v>410.29411764705799</v>
      </c>
      <c r="G4" s="2">
        <v>20</v>
      </c>
      <c r="H4" s="8">
        <v>409.63725490195998</v>
      </c>
      <c r="J4" s="2">
        <v>20</v>
      </c>
      <c r="K4" s="2">
        <v>420.225490196078</v>
      </c>
      <c r="M4" s="21"/>
      <c r="N4" s="21"/>
      <c r="O4" s="21"/>
      <c r="P4" s="21"/>
    </row>
    <row r="5" spans="1:16" x14ac:dyDescent="0.35">
      <c r="A5" s="2">
        <v>650</v>
      </c>
      <c r="B5" s="8">
        <v>310.53921568627402</v>
      </c>
      <c r="D5" s="2">
        <v>650</v>
      </c>
      <c r="E5" s="8">
        <v>309.803921568627</v>
      </c>
      <c r="G5" s="2">
        <v>650</v>
      </c>
      <c r="H5" s="8">
        <v>305.166666666666</v>
      </c>
      <c r="J5" s="2">
        <v>650</v>
      </c>
      <c r="K5" s="2">
        <v>300.225490196078</v>
      </c>
      <c r="M5" s="14"/>
      <c r="N5" s="14"/>
      <c r="O5" s="14"/>
      <c r="P5" s="14"/>
    </row>
    <row r="6" spans="1:16" x14ac:dyDescent="0.35">
      <c r="A6" s="2">
        <v>700</v>
      </c>
      <c r="B6" s="8">
        <v>264.70588235294099</v>
      </c>
      <c r="D6" s="2">
        <v>700</v>
      </c>
      <c r="E6" s="8">
        <v>260.04901960784298</v>
      </c>
      <c r="G6" s="2">
        <v>700</v>
      </c>
      <c r="H6" s="8">
        <v>264.57843137254901</v>
      </c>
      <c r="J6" s="2">
        <v>700</v>
      </c>
      <c r="K6" s="2">
        <v>255.04901960784301</v>
      </c>
      <c r="M6" s="14"/>
      <c r="N6" s="14"/>
      <c r="O6" s="14"/>
      <c r="P6" s="14"/>
    </row>
    <row r="7" spans="1:16" x14ac:dyDescent="0.35">
      <c r="A7" s="2">
        <v>725</v>
      </c>
      <c r="B7" s="8">
        <v>237.74509803921501</v>
      </c>
      <c r="D7" s="2">
        <v>750</v>
      </c>
      <c r="E7" s="8">
        <v>204.90196078431299</v>
      </c>
      <c r="G7" s="2">
        <v>750</v>
      </c>
      <c r="H7" s="8">
        <v>214.46078431372499</v>
      </c>
      <c r="J7" s="2">
        <v>750</v>
      </c>
      <c r="K7" s="2">
        <v>210.225490196078</v>
      </c>
      <c r="M7" s="14"/>
      <c r="N7" s="14"/>
      <c r="O7" s="14"/>
      <c r="P7" s="14"/>
    </row>
    <row r="8" spans="1:16" x14ac:dyDescent="0.35">
      <c r="A8" s="2">
        <v>775</v>
      </c>
      <c r="B8" s="8">
        <v>204.65686274509801</v>
      </c>
      <c r="D8" s="2">
        <v>800</v>
      </c>
      <c r="E8" s="8">
        <v>195.09803921568599</v>
      </c>
      <c r="G8" s="2">
        <v>800</v>
      </c>
      <c r="H8" s="8">
        <v>199.99019607843101</v>
      </c>
      <c r="J8" s="2">
        <v>800</v>
      </c>
      <c r="K8" s="2">
        <v>199.99019607843101</v>
      </c>
      <c r="M8" s="14"/>
      <c r="N8" s="14"/>
      <c r="O8" s="14"/>
      <c r="P8" s="14"/>
    </row>
    <row r="9" spans="1:16" x14ac:dyDescent="0.35">
      <c r="A9" s="2">
        <v>825</v>
      </c>
      <c r="B9" s="8">
        <v>234.803921568627</v>
      </c>
      <c r="D9" s="2">
        <v>825</v>
      </c>
      <c r="E9" s="8">
        <v>179.65686274509801</v>
      </c>
      <c r="G9" s="2">
        <v>825</v>
      </c>
      <c r="H9" s="8">
        <v>225.04901960784301</v>
      </c>
      <c r="J9" s="2">
        <v>825</v>
      </c>
      <c r="K9" s="2">
        <v>202.81372549019599</v>
      </c>
      <c r="M9" s="14"/>
      <c r="N9" s="14"/>
      <c r="O9" s="14"/>
      <c r="P9" s="14"/>
    </row>
    <row r="10" spans="1:16" x14ac:dyDescent="0.35">
      <c r="A10" s="2">
        <v>850</v>
      </c>
      <c r="B10" s="8">
        <v>299.50980392156799</v>
      </c>
      <c r="D10" s="2">
        <v>850</v>
      </c>
      <c r="E10" s="8">
        <v>364.70588235294099</v>
      </c>
      <c r="G10" s="2">
        <v>850</v>
      </c>
      <c r="H10" s="8">
        <v>389.87254901960699</v>
      </c>
      <c r="J10" s="2">
        <v>850</v>
      </c>
      <c r="K10" s="2">
        <v>394.81372549019602</v>
      </c>
      <c r="M10" s="14"/>
      <c r="N10" s="14"/>
      <c r="O10" s="14"/>
      <c r="P10" s="14"/>
    </row>
    <row r="11" spans="1:16" x14ac:dyDescent="0.35">
      <c r="A11" s="2">
        <v>950</v>
      </c>
      <c r="B11" s="8">
        <v>410.29411764705799</v>
      </c>
      <c r="D11" s="2">
        <v>950</v>
      </c>
      <c r="E11" s="8">
        <v>414.950980392156</v>
      </c>
      <c r="G11" s="2">
        <v>900</v>
      </c>
      <c r="H11" s="8">
        <v>405.40196078431302</v>
      </c>
      <c r="J11" s="2">
        <v>900</v>
      </c>
      <c r="K11" s="2">
        <v>410.34313725490199</v>
      </c>
      <c r="M11" s="14"/>
      <c r="N11" s="14"/>
      <c r="O11" s="14"/>
      <c r="P11" s="14"/>
    </row>
    <row r="12" spans="1:16" x14ac:dyDescent="0.35">
      <c r="A12" s="2">
        <v>1000</v>
      </c>
      <c r="B12" s="8">
        <v>415.19607843137197</v>
      </c>
      <c r="D12" s="2">
        <v>1000</v>
      </c>
      <c r="E12" s="8">
        <v>419.85294117646998</v>
      </c>
      <c r="M12" s="14"/>
      <c r="N12" s="14"/>
      <c r="O12" s="14"/>
      <c r="P12" s="14"/>
    </row>
    <row r="13" spans="1:16" x14ac:dyDescent="0.35">
      <c r="A13" s="2">
        <v>1050</v>
      </c>
      <c r="B13" s="8">
        <v>410.53921568627402</v>
      </c>
      <c r="D13" s="2">
        <v>1050</v>
      </c>
      <c r="E13" s="8">
        <v>417.15686274509801</v>
      </c>
      <c r="M13" s="14"/>
      <c r="N13" s="14"/>
      <c r="O13" s="14"/>
      <c r="P13" s="14"/>
    </row>
    <row r="14" spans="1:16" x14ac:dyDescent="0.35">
      <c r="A14" s="2">
        <v>1100</v>
      </c>
      <c r="B14" s="8">
        <v>405.14705882352899</v>
      </c>
      <c r="D14" s="2">
        <v>1100</v>
      </c>
      <c r="E14" s="8">
        <v>414.70588235294099</v>
      </c>
      <c r="M14" s="14"/>
      <c r="N14" s="14"/>
      <c r="O14" s="14"/>
      <c r="P14" s="14"/>
    </row>
    <row r="15" spans="1:16" x14ac:dyDescent="0.35">
      <c r="A15" s="2">
        <v>1150</v>
      </c>
      <c r="B15" s="8">
        <v>390.19607843137197</v>
      </c>
      <c r="D15" s="2">
        <v>1150</v>
      </c>
      <c r="E15" s="8">
        <v>394.85294117646998</v>
      </c>
      <c r="M15" s="14"/>
      <c r="N15" s="14"/>
      <c r="O15" s="14"/>
      <c r="P15" s="14"/>
    </row>
    <row r="16" spans="1:16" x14ac:dyDescent="0.35">
      <c r="M16" s="14"/>
      <c r="N16" s="14"/>
      <c r="O16" s="14"/>
      <c r="P16" s="14"/>
    </row>
    <row r="36" spans="1:11" ht="53.25" customHeight="1" x14ac:dyDescent="0.35">
      <c r="A36" s="59" t="s">
        <v>65</v>
      </c>
      <c r="B36" s="59"/>
      <c r="C36" s="59"/>
      <c r="D36" s="59"/>
      <c r="E36" s="59"/>
      <c r="F36" s="59"/>
      <c r="G36" s="59"/>
      <c r="H36" s="59"/>
      <c r="I36" s="59"/>
      <c r="J36" s="59"/>
      <c r="K36" s="59"/>
    </row>
    <row r="38" spans="1:11" ht="29" x14ac:dyDescent="0.35">
      <c r="B38" s="7" t="s">
        <v>80</v>
      </c>
    </row>
    <row r="50" spans="13:16" x14ac:dyDescent="0.35">
      <c r="M50" s="66" t="s">
        <v>109</v>
      </c>
      <c r="N50" s="66"/>
      <c r="O50" s="66"/>
      <c r="P50" s="66"/>
    </row>
  </sheetData>
  <mergeCells count="8">
    <mergeCell ref="M1:N1"/>
    <mergeCell ref="O1:P1"/>
    <mergeCell ref="M50:P50"/>
    <mergeCell ref="A36:K36"/>
    <mergeCell ref="A1:B1"/>
    <mergeCell ref="D1:E1"/>
    <mergeCell ref="G1:H1"/>
    <mergeCell ref="J1:K1"/>
  </mergeCells>
  <hyperlinks>
    <hyperlink ref="B38" r:id="rId1" xr:uid="{6DCBDDF8-4BF4-4722-A0C1-5EADC355F994}"/>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Density</vt:lpstr>
      <vt:lpstr>Diffusivity</vt:lpstr>
      <vt:lpstr>Specific Heat</vt:lpstr>
      <vt:lpstr>Conductivity</vt:lpstr>
      <vt:lpstr>Resistivity</vt:lpstr>
      <vt:lpstr>CTE</vt:lpstr>
      <vt:lpstr>Emissivity</vt:lpstr>
      <vt:lpstr>Elastic Properties</vt:lpstr>
      <vt:lpstr>Hardness</vt:lpstr>
      <vt:lpstr>Hardness_SH</vt:lpstr>
      <vt:lpstr>Yield Strength</vt:lpstr>
      <vt:lpstr>Yield Strength_SH</vt:lpstr>
      <vt:lpstr>Ultimate Strength</vt:lpstr>
      <vt:lpstr>Ultimate Strength_SH</vt:lpstr>
      <vt:lpstr>Total Elongation</vt:lpstr>
      <vt:lpstr>Total Elongation_SH</vt:lpstr>
      <vt:lpstr>Uniform Elongation</vt:lpstr>
      <vt:lpstr>Uniform Elongation_SH</vt:lpstr>
      <vt:lpstr>Toughness</vt:lpstr>
      <vt:lpstr>Toughness_SH</vt:lpstr>
      <vt:lpstr>Fracture Toughness</vt:lpstr>
      <vt:lpstr>Creep</vt:lpstr>
      <vt:lpstr>Fatigue</vt:lpstr>
      <vt:lpstr>Creep-Fatigue</vt:lpstr>
      <vt:lpstr>Chemical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Brianne Beers</dc:creator>
  <cp:lastModifiedBy>Nasr Ghoniem</cp:lastModifiedBy>
  <dcterms:created xsi:type="dcterms:W3CDTF">2024-03-18T18:24:48Z</dcterms:created>
  <dcterms:modified xsi:type="dcterms:W3CDTF">2024-11-06T00:41:17Z</dcterms:modified>
</cp:coreProperties>
</file>