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8584E849-E4B7-471D-8C36-20B81CCBE269}" xr6:coauthVersionLast="47" xr6:coauthVersionMax="47" xr10:uidLastSave="{00000000-0000-0000-0000-000000000000}"/>
  <bookViews>
    <workbookView xWindow="-110" yWindow="-110" windowWidth="38620" windowHeight="21100" tabRatio="852" activeTab="13"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Tensile Strength" sheetId="18" r:id="rId11"/>
    <sheet name="Total Elongation" sheetId="8" r:id="rId12"/>
    <sheet name="Uniform Elongation" sheetId="20" r:id="rId13"/>
    <sheet name="Fracture Toughness" sheetId="19" r:id="rId14"/>
    <sheet name="Creep" sheetId="11" r:id="rId15"/>
    <sheet name="Fatigue" sheetId="12"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0" l="1"/>
  <c r="M2" i="20" s="1"/>
  <c r="W2" i="8"/>
  <c r="X2" i="8" s="1"/>
  <c r="Y2" i="8" s="1"/>
  <c r="Z2" i="8" s="1"/>
  <c r="AA2" i="8" s="1"/>
  <c r="AB2" i="8" s="1"/>
  <c r="AC2" i="8" s="1"/>
  <c r="AD2" i="8" s="1"/>
  <c r="AE2" i="8" s="1"/>
  <c r="AF2" i="8" s="1"/>
  <c r="AG2" i="8" s="1"/>
  <c r="AH2" i="8" s="1"/>
  <c r="AI2" i="8" s="1"/>
  <c r="AJ2" i="8" s="1"/>
  <c r="AK2" i="8" s="1"/>
  <c r="AL2" i="8" s="1"/>
  <c r="AM2" i="8" s="1"/>
  <c r="AN2" i="8" s="1"/>
  <c r="AO2" i="8" s="1"/>
  <c r="AP2" i="8" s="1"/>
  <c r="AQ2" i="8" s="1"/>
  <c r="B2" i="20"/>
  <c r="C2" i="20" s="1"/>
  <c r="D2" i="20" s="1"/>
  <c r="E2" i="20" s="1"/>
  <c r="F2" i="20" s="1"/>
  <c r="G2" i="20" s="1"/>
  <c r="H2" i="20" s="1"/>
  <c r="I2" i="20" s="1"/>
  <c r="J2" i="20" s="1"/>
  <c r="K2" i="20" s="1"/>
  <c r="B2" i="7"/>
  <c r="C2" i="7" s="1"/>
  <c r="D2" i="7" s="1"/>
  <c r="E2" i="7" s="1"/>
  <c r="F2" i="7" s="1"/>
  <c r="G2" i="7" s="1"/>
  <c r="H2" i="7" s="1"/>
  <c r="I2" i="7" s="1"/>
  <c r="J2" i="7" s="1"/>
  <c r="K2" i="7" s="1"/>
  <c r="L2" i="7" s="1"/>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AJ2" i="7" s="1"/>
  <c r="AK2" i="7" s="1"/>
  <c r="AL2" i="7" s="1"/>
  <c r="AM2" i="7" s="1"/>
  <c r="AN2" i="7" s="1"/>
  <c r="AO2" i="7" s="1"/>
  <c r="AP2" i="7" s="1"/>
  <c r="AQ2" i="7" s="1"/>
  <c r="AR2" i="7" s="1"/>
  <c r="AS2" i="7" s="1"/>
  <c r="AT2" i="7" s="1"/>
  <c r="AU2" i="7" s="1"/>
  <c r="AV2" i="7" s="1"/>
  <c r="AW2" i="7" s="1"/>
  <c r="AX2" i="7" s="1"/>
  <c r="AY2" i="7" s="1"/>
  <c r="AZ2" i="7" s="1"/>
  <c r="BA2" i="7" s="1"/>
  <c r="B2" i="18"/>
  <c r="C2" i="18" s="1"/>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A2" i="18" s="1"/>
  <c r="AB2" i="18" s="1"/>
  <c r="AC2" i="18" s="1"/>
  <c r="AD2" i="18" s="1"/>
  <c r="AE2" i="18" s="1"/>
  <c r="AF2" i="18" s="1"/>
  <c r="AG2" i="18" s="1"/>
  <c r="B2" i="8"/>
  <c r="C2" i="8" s="1"/>
  <c r="D2" i="8" s="1"/>
  <c r="E2" i="8" s="1"/>
  <c r="F2" i="8" s="1"/>
  <c r="G2" i="8" s="1"/>
  <c r="H2" i="8" s="1"/>
  <c r="I2" i="8" s="1"/>
  <c r="J2" i="8" s="1"/>
  <c r="K2" i="8" s="1"/>
  <c r="L2" i="8" s="1"/>
  <c r="M2" i="8" s="1"/>
  <c r="N2" i="8" s="1"/>
  <c r="O2" i="8" s="1"/>
  <c r="P2" i="8" s="1"/>
  <c r="Q2" i="8" s="1"/>
  <c r="R2" i="8" s="1"/>
  <c r="S2" i="8" s="1"/>
  <c r="T2" i="8" s="1"/>
  <c r="U2" i="8" s="1"/>
  <c r="V2" i="8" s="1"/>
  <c r="N2" i="20" l="1"/>
  <c r="O2" i="20" s="1"/>
  <c r="P2" i="20" s="1"/>
  <c r="Q2" i="20" s="1"/>
  <c r="R2" i="20" s="1"/>
  <c r="S2" i="20" s="1"/>
  <c r="T2" i="20" s="1"/>
  <c r="U2" i="20" s="1"/>
  <c r="V2" i="20" s="1"/>
  <c r="W2" i="20" s="1"/>
  <c r="X2" i="20" s="1"/>
  <c r="Y2" i="20" s="1"/>
  <c r="Z2" i="20" s="1"/>
  <c r="AA2" i="20" s="1"/>
  <c r="AB2" i="20" s="1"/>
  <c r="AC2" i="20" s="1"/>
  <c r="AD2" i="20" s="1"/>
  <c r="AE2" i="20" s="1"/>
  <c r="AF2" i="20" s="1"/>
  <c r="AG2" i="20" s="1"/>
  <c r="AR2" i="8"/>
  <c r="AS2" i="8" s="1"/>
  <c r="AT2" i="8" s="1"/>
  <c r="AU2" i="8" s="1"/>
  <c r="AV2" i="8" s="1"/>
  <c r="AW2" i="8" s="1"/>
  <c r="AX2" i="8" s="1"/>
  <c r="AY2" i="8" s="1"/>
  <c r="AZ2" i="8" s="1"/>
  <c r="BA2" i="8" s="1"/>
  <c r="AH2" i="18" l="1"/>
  <c r="AI2" i="18" s="1"/>
  <c r="AJ2" i="18" s="1"/>
  <c r="AK2" i="18" s="1"/>
  <c r="AL2" i="18" s="1"/>
  <c r="AM2" i="18" s="1"/>
  <c r="AN2" i="18" s="1"/>
  <c r="AO2" i="18" s="1"/>
  <c r="AP2" i="18" s="1"/>
  <c r="AQ2" i="18" s="1"/>
  <c r="AR2" i="18" s="1"/>
  <c r="AS2" i="18" s="1"/>
  <c r="AT2" i="18" s="1"/>
  <c r="AU2" i="18" s="1"/>
  <c r="AV2" i="18" s="1"/>
  <c r="AW2" i="18" s="1"/>
  <c r="AX2" i="18" s="1"/>
  <c r="AY2" i="18" s="1"/>
  <c r="AZ2" i="18" s="1"/>
  <c r="BA2" i="18" s="1"/>
  <c r="BB2" i="18" s="1"/>
  <c r="BC2" i="18" s="1"/>
</calcChain>
</file>

<file path=xl/sharedStrings.xml><?xml version="1.0" encoding="utf-8"?>
<sst xmlns="http://schemas.openxmlformats.org/spreadsheetml/2006/main" count="794" uniqueCount="295">
  <si>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</si>
  <si>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</si>
  <si>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</si>
  <si>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</si>
  <si>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</si>
  <si>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</si>
  <si>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</si>
  <si>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</si>
  <si>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EUROFER97</t>
  </si>
  <si>
    <t>Yield Strength (MPa)</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</si>
  <si>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</si>
  <si>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</si>
  <si>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</si>
  <si>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</si>
  <si>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</si>
  <si>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</si>
  <si>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</si>
  <si>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</si>
  <si>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Normal Emissivity</t>
  </si>
  <si>
    <t>Fig. 1. of Aiello, G., et al. "Assessment of design limits and criteria requirements for Eurofer structures in TBM components." Journal of Nuclear Materials 414.1 (2011): 53-68.</t>
  </si>
  <si>
    <t>EUROFER97-Average</t>
  </si>
  <si>
    <t>Fig. 8. of Aiello, G., et al. "Assessment of design limits and criteria requirements for Eurofer structures in TBM components." Journal of Nuclear Materials 414.1 (2011): 53-68.</t>
  </si>
  <si>
    <t>Time (h)</t>
  </si>
  <si>
    <t>EUROFER97-600C</t>
  </si>
  <si>
    <t>EUROFER97-550C</t>
  </si>
  <si>
    <t>EUROFER97-500C</t>
  </si>
  <si>
    <t>EUROFER97-450C</t>
  </si>
  <si>
    <t>Fig. 6. of Aiello, G., et al. "Assessment of design limits and criteria requirements for Eurofer structures in TBM components." Journal of Nuclear Materials 414.1 (2011): 53-68.</t>
  </si>
  <si>
    <t>Fig. 3. of Roldán, M., et al. "Deformation behaviour and microstructural evolution of EUROFER97-2 under low cycle fatigue conditions." Materials Characterization 158 (2019): 109943.</t>
  </si>
  <si>
    <t>Tensile Strength (MPa)</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</si>
  <si>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</si>
  <si>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</si>
  <si>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</si>
  <si>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</si>
  <si>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r>
      <t>Temp (K</t>
    </r>
    <r>
      <rPr>
        <sz val="11"/>
        <color theme="1"/>
        <rFont val="Calibri"/>
        <family val="2"/>
      </rPr>
      <t>)</t>
    </r>
  </si>
  <si>
    <t>G (Gpa)</t>
  </si>
  <si>
    <t>E (Gpa)</t>
  </si>
  <si>
    <t>Note: No specific data for Eurofer were found.  F82H data are used.</t>
  </si>
  <si>
    <t>Reference: Tavassoli 2004 "Fusion Demo Interim Structural Design Criteria (DISDC) - Appendix A, Material design limit data, A3.S18E Eurofer steel"</t>
  </si>
  <si>
    <t>Density (Kg/m^3)</t>
  </si>
  <si>
    <t>Thermal Conductivity, k (W/m*K)</t>
  </si>
  <si>
    <r>
      <t>Coefficient of Thermal Expansion (10</t>
    </r>
    <r>
      <rPr>
        <vertAlign val="superscript"/>
        <sz val="11"/>
        <color theme="1"/>
        <rFont val="Aptos Narrow"/>
        <family val="2"/>
        <scheme val="minor"/>
      </rPr>
      <t>-6</t>
    </r>
    <r>
      <rPr>
        <sz val="11"/>
        <color theme="1"/>
        <rFont val="Aptos Narrow"/>
        <family val="2"/>
        <scheme val="minor"/>
      </rPr>
      <t>/K)</t>
    </r>
  </si>
  <si>
    <r>
      <t>Tempering Temp (°</t>
    </r>
    <r>
      <rPr>
        <sz val="11"/>
        <color theme="1"/>
        <rFont val="Calibri"/>
        <family val="2"/>
      </rPr>
      <t>C)</t>
    </r>
  </si>
  <si>
    <t>T (°C)</t>
  </si>
  <si>
    <t>As-delivered = normalized and tempered (Ø100 bar: 979 °C 1h 51min + 739 °C 3h 42min; 14 mm plate: 980 °C 27min + 760 °C 90min)</t>
  </si>
  <si>
    <t>EUROFER97 E83699, Ø100 mm bar, as-delivered</t>
  </si>
  <si>
    <t>EUROFER97 E83698, 14 mm plate, as-delivered</t>
  </si>
  <si>
    <t>EUROFER97 E83698, 14 mm plate, 1075 °C + 750 °C</t>
  </si>
  <si>
    <t>EUROFER97 E83698, 14 mm plate, 950 °C + 750 °C</t>
  </si>
  <si>
    <t>EUROFER97 E83699, Ø100 mm bar, 1075 °C + 750 °C</t>
  </si>
  <si>
    <t>Hardness (HV30)</t>
  </si>
  <si>
    <t>Eurofer97 Heat 993391, 25 mm plate, T_au 980 °C</t>
  </si>
  <si>
    <t>Eurofer97 Heat  993391, 25 mm plate, T_au 1040 °C</t>
  </si>
  <si>
    <t>Eurofer97 Heat 993402, 25 mm plate, T_au 1040 °C</t>
  </si>
  <si>
    <t>Eurofer97 Heat 993402, 25 mm plate, T_au 980 °C</t>
  </si>
  <si>
    <t>Eurofer97 Heat 83699, Ø100 mm bar, T_au 1040 °C</t>
  </si>
  <si>
    <t>Eurofer97 Heat 83699, Ø100 mm bar, T_au 980 °C</t>
  </si>
  <si>
    <t>hardened</t>
  </si>
  <si>
    <t>EUROFER97, E83699, Ø100 mm bar, as-delivered</t>
  </si>
  <si>
    <t>F82H (JAERI data)</t>
  </si>
  <si>
    <t>Reference: Tavassoli, F. et al 2004, "Fusion demo interim structural design criteria (DISDC) - Appendix A, Material design limit data", fig. A3.S18E.2.1.1.</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</si>
  <si>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</si>
  <si>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</si>
  <si>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</si>
  <si>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</si>
  <si>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</si>
  <si>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</si>
  <si>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</si>
  <si>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Tavassoli, F. 2004, "DEMO interim structural design criteria." DISIC, Appendix a material design limit data</t>
  </si>
  <si>
    <t>Fig. 18. Rieth, Michael, et al. "EUROFER 97. Tensile, charpy, creep and structural tests." (2003).
Above data is copied from tables, not digitized from figures (except for the RT temperature value).</t>
  </si>
  <si>
    <t>EUROFER97 E83699, Ø100 mm bar, as-delivered, aged 600 °C 1050h</t>
  </si>
  <si>
    <t>EUROFER97 E83699, Ø100 mm bar, as-delivered, aged 580 °C 3300h</t>
  </si>
  <si>
    <t>EUROFER97 E83699, Ø100 mm bar, 1075 °C + 750 °C, aged 600 °C 1050h</t>
  </si>
  <si>
    <t>EUROFER97 E83699, Ø100 mm bar, as-delivered, aged  580 °C 3300h</t>
  </si>
  <si>
    <t>EUROFER97 E83699, Ø100 mm bar, as-delivered, radial</t>
  </si>
  <si>
    <t>T [°C]</t>
  </si>
  <si>
    <t>Total elongation [%]</t>
  </si>
  <si>
    <t>Temp [°C]</t>
  </si>
  <si>
    <t>EUROFER97, E83698, 8 mm plate, as-delivered, longitudinal</t>
  </si>
  <si>
    <t>EUROFER97, E83698, 14 mm plate, as-delivered, longitudinal</t>
  </si>
  <si>
    <t>EUROFER97, E83698, 25 mm plate, as-delivered, longitudinal</t>
  </si>
  <si>
    <t>EUROFER97, E83699, Ø100 mm bar, as-delivered, longitudinal</t>
  </si>
  <si>
    <t>EUROFER97, E83698, 8 mm plate, as-delivered, transverse</t>
  </si>
  <si>
    <t>EUROFER97, E83698, 14 mm plate, as-delivered, transverse</t>
  </si>
  <si>
    <t>EUROFER97, E83698, 25 mm plate, as-delivered, transverse</t>
  </si>
  <si>
    <t>EUROFER97, E83699, Ø100 mm bar, as-delivered, radial</t>
  </si>
  <si>
    <t>EUROFER97, as-received, transverse</t>
  </si>
  <si>
    <t>EUROFER97, ultimate tensile strength limit</t>
  </si>
  <si>
    <t>EUROFER97, yield strength limit</t>
  </si>
  <si>
    <t>EUROFER97, aged 400 °C 12000 h, transverse</t>
  </si>
  <si>
    <t>EUROFER97, aged 550 °C 12000 h, transverse</t>
  </si>
  <si>
    <t>EUROFER97, aged 650 °C 2000 h, transverse</t>
  </si>
  <si>
    <t>EUROFER97, aged 700 °C 2000 h, transverse</t>
  </si>
  <si>
    <t>EUROFER97, aged 650 °C 12000 h, transverse</t>
  </si>
  <si>
    <t>EUROFER97, aged 700 °C 12000 h, transverse</t>
  </si>
  <si>
    <t>Alamo, A. 2002, "RAFM steels - Metallurgical and mechanical characterization of EUROFER97- Thermal ageing behaviour"</t>
  </si>
  <si>
    <t>Uniform elongation [%]</t>
  </si>
  <si>
    <t>NOTE: This data can be used for explaining the hardening behavior of EUROFER97. Generally the target hardness values are in the range of 200-240 HV, and hardness measurements (along with tensile tests) can be used to ensure material compliance with the specification (proper heat treatment and the resulting mechanical properties).</t>
  </si>
  <si>
    <t>F82H, E</t>
  </si>
  <si>
    <t>NOTE: No specific data for Eurofer available, so F82H data is used instead</t>
  </si>
  <si>
    <t>NOTE: Density at RT measured, and other values extrapolated based on F82H data trend curve</t>
  </si>
  <si>
    <t>F82H, G</t>
  </si>
  <si>
    <t>EUROFER97 as-received, 0.4T C(T)</t>
  </si>
  <si>
    <t>Test temperature [°C]</t>
  </si>
  <si>
    <t>σ0.2 [MPa]</t>
  </si>
  <si>
    <t>E [GPa]</t>
  </si>
  <si>
    <t>Specimen ID</t>
  </si>
  <si>
    <t>a0/W</t>
  </si>
  <si>
    <t>Pf [N]</t>
  </si>
  <si>
    <t>M</t>
  </si>
  <si>
    <t>Orientation</t>
  </si>
  <si>
    <t>B [mm]</t>
  </si>
  <si>
    <t>W [mm]</t>
  </si>
  <si>
    <t>B29</t>
  </si>
  <si>
    <t>L-T</t>
  </si>
  <si>
    <t>B26</t>
  </si>
  <si>
    <t>B25</t>
  </si>
  <si>
    <t>B21</t>
  </si>
  <si>
    <t>B19</t>
  </si>
  <si>
    <t>B18</t>
  </si>
  <si>
    <t>B17</t>
  </si>
  <si>
    <t>B16</t>
  </si>
  <si>
    <t>B15</t>
  </si>
  <si>
    <t>B14</t>
  </si>
  <si>
    <t>B13</t>
  </si>
  <si>
    <t>B10</t>
  </si>
  <si>
    <t>B9</t>
  </si>
  <si>
    <t>B8</t>
  </si>
  <si>
    <t>B7</t>
  </si>
  <si>
    <t>B30</t>
  </si>
  <si>
    <t>B27</t>
  </si>
  <si>
    <t>B24</t>
  </si>
  <si>
    <t>B23</t>
  </si>
  <si>
    <t>B22</t>
  </si>
  <si>
    <t>B20</t>
  </si>
  <si>
    <t>B11</t>
  </si>
  <si>
    <t>A27</t>
  </si>
  <si>
    <t>A12</t>
  </si>
  <si>
    <t>A11</t>
  </si>
  <si>
    <t>A10</t>
  </si>
  <si>
    <t>A8</t>
  </si>
  <si>
    <t>A5</t>
  </si>
  <si>
    <t>A4</t>
  </si>
  <si>
    <t>A3</t>
  </si>
  <si>
    <t>A2</t>
  </si>
  <si>
    <t>A1</t>
  </si>
  <si>
    <t>A21</t>
  </si>
  <si>
    <t>A22</t>
  </si>
  <si>
    <t>A26</t>
  </si>
  <si>
    <t>A28</t>
  </si>
  <si>
    <t>B1.1</t>
  </si>
  <si>
    <t>B1.2</t>
  </si>
  <si>
    <t>B2.1</t>
  </si>
  <si>
    <t>B2.2</t>
  </si>
  <si>
    <t>B3.1</t>
  </si>
  <si>
    <t>B3.2</t>
  </si>
  <si>
    <t>B4.1</t>
  </si>
  <si>
    <t>B4.2</t>
  </si>
  <si>
    <t>B5.1</t>
  </si>
  <si>
    <t>B5.2</t>
  </si>
  <si>
    <t>B6.1</t>
  </si>
  <si>
    <t>B6.2</t>
  </si>
  <si>
    <t>B7.1</t>
  </si>
  <si>
    <t>B7.2</t>
  </si>
  <si>
    <t>B8.1</t>
  </si>
  <si>
    <t>B8.2</t>
  </si>
  <si>
    <t>B9.1</t>
  </si>
  <si>
    <t>B9.2</t>
  </si>
  <si>
    <t>B10.2</t>
  </si>
  <si>
    <t>B11.1</t>
  </si>
  <si>
    <t>B12.1</t>
  </si>
  <si>
    <t>B12.2</t>
  </si>
  <si>
    <t>B13.1</t>
  </si>
  <si>
    <t>B13.2</t>
  </si>
  <si>
    <t>B14.1</t>
  </si>
  <si>
    <t>B14.2</t>
  </si>
  <si>
    <t>B15.1</t>
  </si>
  <si>
    <t>B15.2</t>
  </si>
  <si>
    <t>B6</t>
  </si>
  <si>
    <t>B5</t>
  </si>
  <si>
    <t>B4</t>
  </si>
  <si>
    <t>B2</t>
  </si>
  <si>
    <t>B1</t>
  </si>
  <si>
    <t>A30</t>
  </si>
  <si>
    <t>A29</t>
  </si>
  <si>
    <t>A25</t>
  </si>
  <si>
    <t>A24</t>
  </si>
  <si>
    <t>A19</t>
  </si>
  <si>
    <t>A18</t>
  </si>
  <si>
    <t>A17</t>
  </si>
  <si>
    <t>A16</t>
  </si>
  <si>
    <t>A15</t>
  </si>
  <si>
    <t>A14</t>
  </si>
  <si>
    <t>A13</t>
  </si>
  <si>
    <t>B3</t>
  </si>
  <si>
    <t>B28</t>
  </si>
  <si>
    <t>A9</t>
  </si>
  <si>
    <t>A8-2</t>
  </si>
  <si>
    <t>T-L</t>
  </si>
  <si>
    <t>A8-1</t>
  </si>
  <si>
    <t>A7-2</t>
  </si>
  <si>
    <t>A7-1</t>
  </si>
  <si>
    <t>A6-2</t>
  </si>
  <si>
    <t>A6-1</t>
  </si>
  <si>
    <t>A5-2</t>
  </si>
  <si>
    <t>A5-1</t>
  </si>
  <si>
    <t>KJC (MPa⋅m^1/2)
0.4T C(T)</t>
  </si>
  <si>
    <t>KJC (MPa⋅m^1/2)
Corrected to 1T</t>
  </si>
  <si>
    <t>EUROFER97 as-received, 0.2T C(T)</t>
  </si>
  <si>
    <t>Location</t>
  </si>
  <si>
    <t>C12.1</t>
  </si>
  <si>
    <t>Surface</t>
  </si>
  <si>
    <t>C11.1</t>
  </si>
  <si>
    <t>C10.4</t>
  </si>
  <si>
    <t>C8.4</t>
  </si>
  <si>
    <t>C8.1</t>
  </si>
  <si>
    <t>C6.1</t>
  </si>
  <si>
    <t>C5.4</t>
  </si>
  <si>
    <t>C4.1</t>
  </si>
  <si>
    <t>C3.4</t>
  </si>
  <si>
    <t>C2.4</t>
  </si>
  <si>
    <t>C2.1</t>
  </si>
  <si>
    <t>C10.1</t>
  </si>
  <si>
    <t>C11.4</t>
  </si>
  <si>
    <t>C9.1</t>
  </si>
  <si>
    <t>C1.4</t>
  </si>
  <si>
    <t>C3.1</t>
  </si>
  <si>
    <t>C6.4</t>
  </si>
  <si>
    <t>C7.1</t>
  </si>
  <si>
    <t>C5.1</t>
  </si>
  <si>
    <t>C12.3</t>
  </si>
  <si>
    <t>Middle</t>
  </si>
  <si>
    <t>C12.2</t>
  </si>
  <si>
    <t>C11.3</t>
  </si>
  <si>
    <t>C11.2</t>
  </si>
  <si>
    <t>C10.3</t>
  </si>
  <si>
    <t>C9.2</t>
  </si>
  <si>
    <t>C8.3</t>
  </si>
  <si>
    <t>C6.3</t>
  </si>
  <si>
    <t>C6.2</t>
  </si>
  <si>
    <t>C5.3</t>
  </si>
  <si>
    <t>C5.2</t>
  </si>
  <si>
    <t>C1.3</t>
  </si>
  <si>
    <t>C9.3</t>
  </si>
  <si>
    <t>C1.2</t>
  </si>
  <si>
    <t>C2.3</t>
  </si>
  <si>
    <t>C3.2</t>
  </si>
  <si>
    <t>C3.3</t>
  </si>
  <si>
    <t>C4.2</t>
  </si>
  <si>
    <t>C4.3</t>
  </si>
  <si>
    <t>B11-4</t>
  </si>
  <si>
    <t>B12-1</t>
  </si>
  <si>
    <t>B12-4</t>
  </si>
  <si>
    <t>B14-1</t>
  </si>
  <si>
    <t>B14-4</t>
  </si>
  <si>
    <t>B16-1</t>
  </si>
  <si>
    <t>B16-4</t>
  </si>
  <si>
    <t>B11.3</t>
  </si>
  <si>
    <t>B12.3</t>
  </si>
  <si>
    <t>B16.2</t>
  </si>
  <si>
    <t>B16.3</t>
  </si>
  <si>
    <t>B14-3</t>
  </si>
  <si>
    <t>KJC (MPa⋅m^1/2)
0.2T C(T)</t>
  </si>
  <si>
    <t>Ref. Bonade, R., "Constitutive behavior and fracture properties of tempered martensitic steels for nuclear applications: experiments and modeling", 2006.</t>
  </si>
  <si>
    <t>EUROFER97 E83699, Ø100 mm bar, as-received</t>
  </si>
  <si>
    <t>Lindau, R. 2001, "First results on the characterisation of the reduced-activation-ferritic-martensitic steel EUROFER"</t>
  </si>
  <si>
    <t>EUROFER Heat E83699 (980 °C, 72 min + 740 °C, 2 h 44 min)</t>
  </si>
  <si>
    <t>EUROFER Heat E83699 (1075 °C, 30 min + 750 °C, 2 h)</t>
  </si>
  <si>
    <t>EUROFER Heat E83698 (980 °C, 27 min + 760 °C, 2 h)</t>
  </si>
  <si>
    <t>S [MPa]</t>
  </si>
  <si>
    <t>Ref: Figure 6 Mergia, K., and N. Boukos. "Structural, thermal, electrical and magnetic properties of Eurofer 97 steel." Journal of Nuclear Materials 373.1-3 (2008): 1-8.</t>
  </si>
  <si>
    <r>
      <t>T (K</t>
    </r>
    <r>
      <rPr>
        <sz val="11"/>
        <color theme="1"/>
        <rFont val="Calibri"/>
        <family val="2"/>
      </rPr>
      <t>)</t>
    </r>
  </si>
  <si>
    <t>Ref: Rieth et al 2003, "EUROFER97 - tensile, charpy, creep and structural tests", figure 10.</t>
  </si>
  <si>
    <t>Ref: Rieth et al 2021, "Technological processes for steel applications in nuclear fusion", figure 3.</t>
  </si>
  <si>
    <t>NOTE: these are  design limits, not measured data. This data set should not be used in the calculation of average or minimum curves or in any other data analysis. Presented only for comparison.</t>
  </si>
  <si>
    <t>Fig. 1. of Aiello, G., et al. "Assessment of design limits and criteria requirements for Eurofer structures in TBM components." JNM 414.1 (2011): 53-68.</t>
  </si>
  <si>
    <t>Allowable stress St (MPa)</t>
  </si>
  <si>
    <r>
      <t>Larson-Miller parameter
P=T</t>
    </r>
    <r>
      <rPr>
        <vertAlign val="subscript"/>
        <sz val="11"/>
        <color theme="1"/>
        <rFont val="Aptos Narrow"/>
        <family val="2"/>
        <scheme val="minor"/>
      </rPr>
      <t>k</t>
    </r>
    <r>
      <rPr>
        <sz val="11"/>
        <color theme="1"/>
        <rFont val="Aptos Narrow"/>
        <family val="2"/>
        <scheme val="minor"/>
      </rPr>
      <t>*(30+log t</t>
    </r>
    <r>
      <rPr>
        <vertAlign val="subscript"/>
        <sz val="11"/>
        <color theme="1"/>
        <rFont val="Aptos Narrow"/>
        <family val="2"/>
        <scheme val="minor"/>
      </rPr>
      <t>m</t>
    </r>
    <r>
      <rPr>
        <sz val="11"/>
        <color theme="1"/>
        <rFont val="Aptos Narrow"/>
        <family val="2"/>
        <scheme val="minor"/>
      </rPr>
      <t>)*10</t>
    </r>
    <r>
      <rPr>
        <vertAlign val="superscript"/>
        <sz val="11"/>
        <color theme="1"/>
        <rFont val="Aptos Narrow"/>
        <family val="2"/>
        <scheme val="minor"/>
      </rPr>
      <t>-3</t>
    </r>
  </si>
  <si>
    <r>
      <t>Δ</t>
    </r>
    <r>
      <rPr>
        <sz val="11"/>
        <color theme="1"/>
        <rFont val="Arial"/>
        <family val="2"/>
      </rPr>
      <t>ε</t>
    </r>
    <r>
      <rPr>
        <vertAlign val="subscript"/>
        <sz val="11"/>
        <color theme="1"/>
        <rFont val="Arial"/>
        <family val="2"/>
      </rPr>
      <t>t</t>
    </r>
    <r>
      <rPr>
        <sz val="11"/>
        <color theme="1"/>
        <rFont val="Arial"/>
        <family val="2"/>
      </rPr>
      <t xml:space="preserve"> (%</t>
    </r>
    <r>
      <rPr>
        <sz val="11"/>
        <color theme="1"/>
        <rFont val="Aptos Narrow"/>
        <family val="2"/>
        <scheme val="minor"/>
      </rPr>
      <t>)</t>
    </r>
  </si>
  <si>
    <r>
      <t>N</t>
    </r>
    <r>
      <rPr>
        <vertAlign val="subscript"/>
        <sz val="11"/>
        <color theme="1"/>
        <rFont val="Aptos Narrow"/>
        <family val="2"/>
        <scheme val="minor"/>
      </rPr>
      <t>f</t>
    </r>
    <r>
      <rPr>
        <sz val="11"/>
        <color theme="1"/>
        <rFont val="Aptos Narrow"/>
        <family val="2"/>
        <scheme val="minor"/>
      </rPr>
      <t xml:space="preserve"> (-)</t>
    </r>
  </si>
  <si>
    <t>EUROFER97-Design (ε/2, N/20)</t>
  </si>
  <si>
    <t>EUROFER97-500 °C</t>
  </si>
  <si>
    <t>EUROFER97-550 °C</t>
  </si>
  <si>
    <t>EUROFER97-RT</t>
  </si>
  <si>
    <t>EUROFER97-SSTT Specimens</t>
  </si>
  <si>
    <t>EUROFER97-Large Specimens</t>
  </si>
  <si>
    <t>EUROFER97 E83699, Ø100 mm bar, 1075 °C 30min + 750 °C 2h</t>
  </si>
  <si>
    <t>EUROFER97 E83698, 14 mm plate, 1075 °C 30min + 750 °C 2h</t>
  </si>
  <si>
    <t>EUROFER97 E83698, 14 mm plate, 950 °C 30min + 750 °C 2h</t>
  </si>
  <si>
    <t>EUROFER97 E83699, Ø100 mm bar, as-delivered + aged 600 °C 1050h</t>
  </si>
  <si>
    <t>EUROFER97 E83699, Ø100 mm bar, as-delivered + aged 580 °C 3300h</t>
  </si>
  <si>
    <t>EUROFER97 E83699, Ø100 mm bar, 1075 °C + 750 °C + aged 600 °C 1050h</t>
  </si>
  <si>
    <t>RT</t>
  </si>
  <si>
    <t>Rieth, M. et al. 2003, "EUROFER97 Tensile, Charpy, Creep and Structural Tests", Wissenschaftliche Berichte (Scientific Reports) FZKA 6911, Forschungszentrum Karlsruhe (KIT). Fig. 18</t>
  </si>
  <si>
    <t>Rieth, M. et al. 2003, "EUROFER97 Tensile, Charpy, Creep and Structural Tests", Wissenschaftliche Berichte (Scientific Reports) FZKA 6911, Forschungszentrum Karlsruhe (KIT). Fig.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</si>
</sst>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
    <numFmt numFmtId="166" formatCode="0.000"/>
  </numFmts>
  <fonts count="14"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Calibri"/>
      <family val="2"/>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i/>
      <sz val="11"/>
      <color theme="1"/>
      <name val="Aptos Narrow"/>
      <family val="2"/>
      <scheme val="minor"/>
    </font>
    <font>
      <sz val="11"/>
      <color rgb="FFFF0000"/>
      <name val="Aptos Narrow"/>
      <family val="2"/>
      <scheme val="minor"/>
    </font>
    <font>
      <u/>
      <sz val="11"/>
      <color theme="3" tint="9.9978637043366805E-2"/>
      <name val="Aptos Narrow"/>
      <family val="2"/>
      <scheme val="minor"/>
    </font>
    <font>
      <vertAlign val="subscript"/>
      <sz val="11"/>
      <color theme="1"/>
      <name val="Aptos Narrow"/>
      <family val="2"/>
      <scheme val="minor"/>
    </font>
    <font>
      <vertAlign val="subscrip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9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0" fontId="2" fillId="0" borderId="0" xfId="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5" fontId="0" fillId="0" borderId="0" xfId="0" applyNumberFormat="1"/>
    <xf numFmtId="165" fontId="0" fillId="0" borderId="0" xfId="0" applyNumberFormat="1" applyAlignment="1">
      <alignment horizontal="center" vertical="center" wrapText="1"/>
    </xf>
    <xf numFmtId="0" fontId="0" fillId="0" borderId="0" xfId="0" applyAlignment="1">
      <alignment horizontal="left" vertical="center"/>
    </xf>
    <xf numFmtId="0" fontId="9" fillId="0" borderId="0" xfId="0" applyFont="1" applyAlignment="1">
      <alignment horizontal="left" vertical="center"/>
    </xf>
    <xf numFmtId="165" fontId="0" fillId="0" borderId="0" xfId="0" applyNumberFormat="1" applyAlignment="1">
      <alignment horizontal="center" vertical="center"/>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left" vertical="top"/>
    </xf>
    <xf numFmtId="165" fontId="10" fillId="0" borderId="0" xfId="0" applyNumberFormat="1" applyFont="1" applyAlignment="1">
      <alignment horizontal="center" vertical="center" wrapText="1"/>
    </xf>
    <xf numFmtId="0" fontId="9" fillId="0" borderId="0" xfId="0" applyFont="1"/>
    <xf numFmtId="0" fontId="2" fillId="0" borderId="0" xfId="1" applyAlignment="1">
      <alignment horizontal="left" vertical="top"/>
    </xf>
    <xf numFmtId="164" fontId="0" fillId="0" borderId="0" xfId="0" applyNumberFormat="1" applyAlignment="1">
      <alignment vertical="center" wrapText="1"/>
    </xf>
    <xf numFmtId="0" fontId="0" fillId="3" borderId="0" xfId="0" applyFill="1" applyAlignment="1">
      <alignment horizontal="center" vertical="center" wrapText="1"/>
    </xf>
    <xf numFmtId="165" fontId="0" fillId="3" borderId="0" xfId="0" applyNumberFormat="1" applyFill="1" applyAlignment="1">
      <alignment horizontal="center" vertical="center" wrapText="1"/>
    </xf>
    <xf numFmtId="165" fontId="0" fillId="3" borderId="0" xfId="0" applyNumberFormat="1" applyFill="1" applyAlignment="1">
      <alignment horizontal="center" vertical="center"/>
    </xf>
    <xf numFmtId="0" fontId="9" fillId="3" borderId="0" xfId="0" applyFont="1" applyFill="1" applyAlignment="1">
      <alignment vertical="center"/>
    </xf>
    <xf numFmtId="165" fontId="0" fillId="3" borderId="0" xfId="0" applyNumberFormat="1" applyFill="1"/>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vertical="center"/>
    </xf>
    <xf numFmtId="0" fontId="0" fillId="3" borderId="0" xfId="0" applyFill="1" applyAlignment="1">
      <alignment vertical="center" wrapText="1"/>
    </xf>
    <xf numFmtId="1" fontId="0" fillId="3" borderId="0" xfId="0" applyNumberFormat="1" applyFill="1" applyAlignment="1">
      <alignment horizontal="center" vertical="center" wrapText="1"/>
    </xf>
    <xf numFmtId="0" fontId="9" fillId="3" borderId="0" xfId="0" applyFont="1" applyFill="1" applyAlignment="1">
      <alignment horizontal="left" vertical="center"/>
    </xf>
    <xf numFmtId="0" fontId="9" fillId="2" borderId="0" xfId="0" applyFont="1" applyFill="1" applyAlignment="1">
      <alignment horizontal="left" vertical="center" wrapText="1"/>
    </xf>
    <xf numFmtId="165" fontId="0" fillId="4" borderId="0" xfId="0" applyNumberFormat="1" applyFill="1"/>
    <xf numFmtId="0" fontId="0" fillId="4" borderId="0" xfId="0" applyFill="1" applyAlignment="1">
      <alignment vertical="center" wrapText="1"/>
    </xf>
    <xf numFmtId="165" fontId="0" fillId="4" borderId="0" xfId="0" applyNumberFormat="1" applyFill="1" applyAlignment="1">
      <alignment horizontal="center" vertical="center" wrapText="1"/>
    </xf>
    <xf numFmtId="164" fontId="0" fillId="3" borderId="0" xfId="0" applyNumberFormat="1" applyFill="1" applyAlignment="1">
      <alignment horizontal="center" vertical="center" wrapText="1"/>
    </xf>
    <xf numFmtId="164" fontId="11" fillId="3" borderId="0" xfId="0" applyNumberFormat="1" applyFont="1" applyFill="1" applyAlignment="1">
      <alignment horizontal="left" vertical="top"/>
    </xf>
    <xf numFmtId="166" fontId="0" fillId="0" borderId="0" xfId="0" applyNumberFormat="1" applyAlignment="1">
      <alignment horizontal="center" vertical="center"/>
    </xf>
    <xf numFmtId="2" fontId="0" fillId="0" borderId="0" xfId="0" applyNumberFormat="1" applyAlignment="1">
      <alignment horizontal="center" vertical="center" wrapText="1"/>
    </xf>
    <xf numFmtId="2" fontId="0" fillId="0" borderId="0" xfId="0" applyNumberFormat="1" applyAlignment="1">
      <alignment horizontal="center" vertical="center"/>
    </xf>
    <xf numFmtId="166" fontId="0" fillId="3" borderId="0" xfId="0" applyNumberFormat="1" applyFill="1" applyAlignment="1">
      <alignment horizontal="center" vertical="center" wrapText="1"/>
    </xf>
    <xf numFmtId="166" fontId="0" fillId="0" borderId="0" xfId="0" applyNumberFormat="1" applyAlignment="1">
      <alignment horizontal="center" vertical="center" wrapText="1"/>
    </xf>
    <xf numFmtId="0" fontId="0" fillId="0" borderId="0" xfId="0" applyAlignment="1">
      <alignment horizontal="center"/>
    </xf>
    <xf numFmtId="0" fontId="0" fillId="3" borderId="0" xfId="0" applyFill="1"/>
    <xf numFmtId="0" fontId="0" fillId="0" borderId="1" xfId="0" applyBorder="1" applyAlignment="1">
      <alignment horizontal="center" wrapText="1"/>
    </xf>
    <xf numFmtId="0" fontId="0" fillId="0" borderId="1" xfId="0" applyBorder="1" applyAlignment="1">
      <alignment horizontal="center" vertical="center"/>
    </xf>
    <xf numFmtId="165"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4" borderId="0" xfId="0" applyFill="1" applyAlignment="1">
      <alignment horizontal="center" wrapText="1"/>
    </xf>
    <xf numFmtId="165" fontId="0" fillId="4" borderId="0" xfId="0" applyNumberFormat="1" applyFill="1" applyAlignment="1">
      <alignment horizontal="center" vertical="center"/>
    </xf>
    <xf numFmtId="0" fontId="0" fillId="4" borderId="4" xfId="0" applyFill="1" applyBorder="1" applyAlignment="1">
      <alignment vertical="center"/>
    </xf>
    <xf numFmtId="0" fontId="0" fillId="4" borderId="4" xfId="0" applyFill="1" applyBorder="1" applyAlignment="1">
      <alignment horizontal="center" vertical="center" wrapText="1"/>
    </xf>
    <xf numFmtId="0" fontId="0" fillId="4" borderId="4" xfId="0" applyFill="1" applyBorder="1" applyAlignment="1">
      <alignment vertical="center" wrapText="1"/>
    </xf>
    <xf numFmtId="0" fontId="0" fillId="3" borderId="0" xfId="0" applyFill="1" applyAlignment="1">
      <alignment horizontal="left" vertical="top"/>
    </xf>
    <xf numFmtId="2" fontId="0" fillId="3" borderId="0" xfId="0" applyNumberFormat="1" applyFill="1" applyAlignment="1">
      <alignment horizontal="center" vertical="center"/>
    </xf>
    <xf numFmtId="0" fontId="0" fillId="3" borderId="0" xfId="0" applyFill="1" applyAlignment="1">
      <alignment vertical="center"/>
    </xf>
    <xf numFmtId="0" fontId="2" fillId="3" borderId="0" xfId="1" applyFill="1" applyAlignment="1">
      <alignment vertical="center"/>
    </xf>
    <xf numFmtId="0" fontId="0" fillId="3" borderId="0" xfId="0" applyFill="1" applyAlignment="1">
      <alignment wrapText="1"/>
    </xf>
    <xf numFmtId="0" fontId="0" fillId="4" borderId="4" xfId="0" applyFill="1" applyBorder="1" applyAlignment="1">
      <alignment wrapText="1"/>
    </xf>
    <xf numFmtId="165" fontId="0" fillId="4" borderId="4" xfId="0" applyNumberFormat="1" applyFill="1" applyBorder="1" applyAlignment="1">
      <alignment horizontal="center" vertical="center" wrapText="1"/>
    </xf>
    <xf numFmtId="0" fontId="0" fillId="4" borderId="0" xfId="0" applyFill="1"/>
    <xf numFmtId="0" fontId="0" fillId="4" borderId="0" xfId="0" applyFill="1" applyAlignment="1">
      <alignment vertical="center"/>
    </xf>
    <xf numFmtId="0" fontId="0" fillId="3" borderId="1" xfId="0" applyFill="1" applyBorder="1" applyAlignment="1">
      <alignment horizontal="center" wrapText="1"/>
    </xf>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3" borderId="2" xfId="0" applyFill="1" applyBorder="1" applyAlignment="1">
      <alignment horizontal="center" vertical="center"/>
    </xf>
    <xf numFmtId="2" fontId="0" fillId="3" borderId="2" xfId="0" applyNumberFormat="1" applyFill="1" applyBorder="1" applyAlignment="1">
      <alignment horizontal="center" vertical="center"/>
    </xf>
    <xf numFmtId="165" fontId="0" fillId="3" borderId="2" xfId="0" applyNumberFormat="1" applyFill="1" applyBorder="1" applyAlignment="1">
      <alignment horizontal="center" vertical="center"/>
    </xf>
    <xf numFmtId="1" fontId="0" fillId="0" borderId="0" xfId="0" applyNumberFormat="1" applyAlignment="1">
      <alignment horizontal="center" vertical="center" wrapText="1"/>
    </xf>
    <xf numFmtId="1" fontId="0" fillId="3" borderId="0" xfId="0" applyNumberFormat="1" applyFill="1"/>
    <xf numFmtId="2" fontId="0" fillId="3" borderId="0" xfId="0" applyNumberFormat="1" applyFill="1" applyAlignment="1">
      <alignment horizontal="center" vertical="center" wrapText="1"/>
    </xf>
    <xf numFmtId="2" fontId="0" fillId="3" borderId="0" xfId="0" applyNumberFormat="1" applyFill="1"/>
    <xf numFmtId="0" fontId="0" fillId="0" borderId="0" xfId="0" applyAlignment="1">
      <alignment horizontal="center" vertical="center" wrapText="1"/>
    </xf>
    <xf numFmtId="0" fontId="0" fillId="0" borderId="0" xfId="0"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top" wrapText="1"/>
    </xf>
    <xf numFmtId="0" fontId="0" fillId="2" borderId="0" xfId="0" applyFill="1" applyAlignment="1">
      <alignment horizontal="center" vertical="center" wrapText="1"/>
    </xf>
    <xf numFmtId="0" fontId="9" fillId="2" borderId="0" xfId="0" applyFont="1" applyFill="1" applyAlignment="1">
      <alignment horizontal="center" vertical="top" wrapText="1"/>
    </xf>
    <xf numFmtId="164" fontId="0" fillId="3" borderId="0" xfId="0" applyNumberFormat="1" applyFill="1" applyAlignment="1">
      <alignment horizontal="center" vertical="center" wrapText="1"/>
    </xf>
    <xf numFmtId="164" fontId="0" fillId="0" borderId="0" xfId="0" applyNumberFormat="1" applyAlignment="1">
      <alignment horizontal="center" vertical="center" wrapText="1"/>
    </xf>
    <xf numFmtId="0" fontId="0" fillId="2" borderId="0" xfId="0" applyFill="1" applyAlignment="1">
      <alignment horizontal="center" wrapText="1"/>
    </xf>
    <xf numFmtId="0" fontId="0" fillId="0" borderId="0" xfId="0" applyAlignment="1">
      <alignment horizontal="center" vertical="top" wrapText="1"/>
    </xf>
    <xf numFmtId="0" fontId="0" fillId="0" borderId="0" xfId="0" applyAlignment="1">
      <alignment horizontal="center" wrapText="1"/>
    </xf>
    <xf numFmtId="0" fontId="9" fillId="0" borderId="0" xfId="0" applyFont="1" applyAlignment="1">
      <alignment horizontal="center" vertical="center" wrapText="1"/>
    </xf>
    <xf numFmtId="0" fontId="9" fillId="3" borderId="0" xfId="0" applyFont="1" applyFill="1" applyAlignment="1">
      <alignment horizontal="center" vertical="center" wrapText="1"/>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xf numFmtId="0" fontId="0" fillId="0" borderId="3"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4.png"/><Relationship Id="rId7" Type="http://schemas.openxmlformats.org/officeDocument/2006/relationships/image" Target="../media/image2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 Id="rId9"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3.png"/><Relationship Id="rId1" Type="http://schemas.openxmlformats.org/officeDocument/2006/relationships/image" Target="../media/image28.png"/><Relationship Id="rId4"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33</xdr:row>
      <xdr:rowOff>35339</xdr:rowOff>
    </xdr:from>
    <xdr:to>
      <xdr:col>4</xdr:col>
      <xdr:colOff>206375</xdr:colOff>
      <xdr:row>48</xdr:row>
      <xdr:rowOff>4948</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912389"/>
          <a:ext cx="3416300" cy="282710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48</xdr:col>
      <xdr:colOff>67151</xdr:colOff>
      <xdr:row>24</xdr:row>
      <xdr:rowOff>50166</xdr:rowOff>
    </xdr:from>
    <xdr:to>
      <xdr:col>54</xdr:col>
      <xdr:colOff>168007</xdr:colOff>
      <xdr:row>35</xdr:row>
      <xdr:rowOff>31723</xdr:rowOff>
    </xdr:to>
    <xdr:pic>
      <xdr:nvPicPr>
        <xdr:cNvPr id="2" name="Picture 1">
          <a:extLst>
            <a:ext uri="{FF2B5EF4-FFF2-40B4-BE49-F238E27FC236}">
              <a16:creationId xmlns:a16="http://schemas.microsoft.com/office/drawing/2014/main" id="{43EA7C83-9561-4F0A-9538-D12A6EF3A331}"/>
            </a:ext>
          </a:extLst>
        </xdr:cNvPr>
        <xdr:cNvPicPr>
          <a:picLocks noChangeAspect="1"/>
        </xdr:cNvPicPr>
      </xdr:nvPicPr>
      <xdr:blipFill>
        <a:blip xmlns:r="http://schemas.openxmlformats.org/officeDocument/2006/relationships" r:embed="rId1"/>
        <a:stretch>
          <a:fillRect/>
        </a:stretch>
      </xdr:blipFill>
      <xdr:spPr>
        <a:xfrm>
          <a:off x="21653182" y="5896135"/>
          <a:ext cx="3017888" cy="2077057"/>
        </a:xfrm>
        <a:prstGeom prst="rect">
          <a:avLst/>
        </a:prstGeom>
      </xdr:spPr>
    </xdr:pic>
    <xdr:clientData/>
  </xdr:twoCellAnchor>
  <xdr:twoCellAnchor editAs="oneCell">
    <xdr:from>
      <xdr:col>32</xdr:col>
      <xdr:colOff>77644</xdr:colOff>
      <xdr:row>35</xdr:row>
      <xdr:rowOff>9526</xdr:rowOff>
    </xdr:from>
    <xdr:to>
      <xdr:col>39</xdr:col>
      <xdr:colOff>388752</xdr:colOff>
      <xdr:row>48</xdr:row>
      <xdr:rowOff>63079</xdr:rowOff>
    </xdr:to>
    <xdr:pic>
      <xdr:nvPicPr>
        <xdr:cNvPr id="4" name="Picture 3">
          <a:extLst>
            <a:ext uri="{FF2B5EF4-FFF2-40B4-BE49-F238E27FC236}">
              <a16:creationId xmlns:a16="http://schemas.microsoft.com/office/drawing/2014/main" id="{44AA6F69-75AD-4220-8749-BFF3F7DC4295}"/>
            </a:ext>
          </a:extLst>
        </xdr:cNvPr>
        <xdr:cNvPicPr>
          <a:picLocks noChangeAspect="1"/>
        </xdr:cNvPicPr>
      </xdr:nvPicPr>
      <xdr:blipFill>
        <a:blip xmlns:r="http://schemas.openxmlformats.org/officeDocument/2006/relationships" r:embed="rId2"/>
        <a:stretch>
          <a:fillRect/>
        </a:stretch>
      </xdr:blipFill>
      <xdr:spPr>
        <a:xfrm>
          <a:off x="14341332" y="7950995"/>
          <a:ext cx="3275764" cy="2530053"/>
        </a:xfrm>
        <a:prstGeom prst="rect">
          <a:avLst/>
        </a:prstGeom>
      </xdr:spPr>
    </xdr:pic>
    <xdr:clientData/>
  </xdr:twoCellAnchor>
  <xdr:twoCellAnchor editAs="oneCell">
    <xdr:from>
      <xdr:col>4</xdr:col>
      <xdr:colOff>8686</xdr:colOff>
      <xdr:row>35</xdr:row>
      <xdr:rowOff>44079</xdr:rowOff>
    </xdr:from>
    <xdr:to>
      <xdr:col>11</xdr:col>
      <xdr:colOff>33866</xdr:colOff>
      <xdr:row>48</xdr:row>
      <xdr:rowOff>141157</xdr:rowOff>
    </xdr:to>
    <xdr:pic>
      <xdr:nvPicPr>
        <xdr:cNvPr id="5" name="Picture 4">
          <a:extLst>
            <a:ext uri="{FF2B5EF4-FFF2-40B4-BE49-F238E27FC236}">
              <a16:creationId xmlns:a16="http://schemas.microsoft.com/office/drawing/2014/main" id="{F0705ED2-4A10-4D04-83A1-F579CB6B2463}"/>
            </a:ext>
          </a:extLst>
        </xdr:cNvPr>
        <xdr:cNvPicPr>
          <a:picLocks noChangeAspect="1"/>
        </xdr:cNvPicPr>
      </xdr:nvPicPr>
      <xdr:blipFill>
        <a:blip xmlns:r="http://schemas.openxmlformats.org/officeDocument/2006/relationships" r:embed="rId3"/>
        <a:stretch>
          <a:fillRect/>
        </a:stretch>
      </xdr:blipFill>
      <xdr:spPr>
        <a:xfrm>
          <a:off x="1711280" y="7985548"/>
          <a:ext cx="3358930" cy="2573578"/>
        </a:xfrm>
        <a:prstGeom prst="rect">
          <a:avLst/>
        </a:prstGeom>
      </xdr:spPr>
    </xdr:pic>
    <xdr:clientData/>
  </xdr:twoCellAnchor>
  <xdr:twoCellAnchor editAs="oneCell">
    <xdr:from>
      <xdr:col>16</xdr:col>
      <xdr:colOff>328771</xdr:colOff>
      <xdr:row>30</xdr:row>
      <xdr:rowOff>114429</xdr:rowOff>
    </xdr:from>
    <xdr:to>
      <xdr:col>23</xdr:col>
      <xdr:colOff>511916</xdr:colOff>
      <xdr:row>48</xdr:row>
      <xdr:rowOff>24577</xdr:rowOff>
    </xdr:to>
    <xdr:pic>
      <xdr:nvPicPr>
        <xdr:cNvPr id="6" name="Picture 5">
          <a:extLst>
            <a:ext uri="{FF2B5EF4-FFF2-40B4-BE49-F238E27FC236}">
              <a16:creationId xmlns:a16="http://schemas.microsoft.com/office/drawing/2014/main" id="{509594E5-DF29-4F67-9AB6-3D8D32586C7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36802" y="7103398"/>
          <a:ext cx="3445458" cy="3339148"/>
        </a:xfrm>
        <a:prstGeom prst="rect">
          <a:avLst/>
        </a:prstGeom>
      </xdr:spPr>
    </xdr:pic>
    <xdr:clientData/>
  </xdr:twoCellAnchor>
  <xdr:twoCellAnchor editAs="oneCell">
    <xdr:from>
      <xdr:col>26</xdr:col>
      <xdr:colOff>364249</xdr:colOff>
      <xdr:row>28</xdr:row>
      <xdr:rowOff>49905</xdr:rowOff>
    </xdr:from>
    <xdr:to>
      <xdr:col>32</xdr:col>
      <xdr:colOff>11907</xdr:colOff>
      <xdr:row>37</xdr:row>
      <xdr:rowOff>179942</xdr:rowOff>
    </xdr:to>
    <xdr:pic>
      <xdr:nvPicPr>
        <xdr:cNvPr id="7" name="Picture 6">
          <a:extLst>
            <a:ext uri="{FF2B5EF4-FFF2-40B4-BE49-F238E27FC236}">
              <a16:creationId xmlns:a16="http://schemas.microsoft.com/office/drawing/2014/main" id="{965808CA-C6BF-4B9C-94A3-8C8A30757F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06218" y="6657874"/>
          <a:ext cx="1969377" cy="1844537"/>
        </a:xfrm>
        <a:prstGeom prst="rect">
          <a:avLst/>
        </a:prstGeom>
      </xdr:spPr>
    </xdr:pic>
    <xdr:clientData/>
  </xdr:twoCellAnchor>
  <xdr:twoCellAnchor editAs="oneCell">
    <xdr:from>
      <xdr:col>26</xdr:col>
      <xdr:colOff>367990</xdr:colOff>
      <xdr:row>38</xdr:row>
      <xdr:rowOff>59484</xdr:rowOff>
    </xdr:from>
    <xdr:to>
      <xdr:col>32</xdr:col>
      <xdr:colOff>13009</xdr:colOff>
      <xdr:row>48</xdr:row>
      <xdr:rowOff>101830</xdr:rowOff>
    </xdr:to>
    <xdr:pic>
      <xdr:nvPicPr>
        <xdr:cNvPr id="8" name="Picture 7">
          <a:extLst>
            <a:ext uri="{FF2B5EF4-FFF2-40B4-BE49-F238E27FC236}">
              <a16:creationId xmlns:a16="http://schemas.microsoft.com/office/drawing/2014/main" id="{6C9B594C-52E8-4A8C-84E3-CBC0027B47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309959" y="8572453"/>
          <a:ext cx="1966738" cy="1947346"/>
        </a:xfrm>
        <a:prstGeom prst="rect">
          <a:avLst/>
        </a:prstGeom>
      </xdr:spPr>
    </xdr:pic>
    <xdr:clientData/>
  </xdr:twoCellAnchor>
  <xdr:twoCellAnchor editAs="oneCell">
    <xdr:from>
      <xdr:col>40</xdr:col>
      <xdr:colOff>21431</xdr:colOff>
      <xdr:row>34</xdr:row>
      <xdr:rowOff>172266</xdr:rowOff>
    </xdr:from>
    <xdr:to>
      <xdr:col>45</xdr:col>
      <xdr:colOff>237309</xdr:colOff>
      <xdr:row>48</xdr:row>
      <xdr:rowOff>70508</xdr:rowOff>
    </xdr:to>
    <xdr:pic>
      <xdr:nvPicPr>
        <xdr:cNvPr id="9" name="Picture 8">
          <a:extLst>
            <a:ext uri="{FF2B5EF4-FFF2-40B4-BE49-F238E27FC236}">
              <a16:creationId xmlns:a16="http://schemas.microsoft.com/office/drawing/2014/main" id="{64781B33-E97F-4E8B-9EA3-2020B8424CC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654587" y="7923235"/>
          <a:ext cx="2775722" cy="2565242"/>
        </a:xfrm>
        <a:prstGeom prst="rect">
          <a:avLst/>
        </a:prstGeom>
      </xdr:spPr>
    </xdr:pic>
    <xdr:clientData/>
  </xdr:twoCellAnchor>
  <xdr:twoCellAnchor editAs="oneCell">
    <xdr:from>
      <xdr:col>45</xdr:col>
      <xdr:colOff>253904</xdr:colOff>
      <xdr:row>35</xdr:row>
      <xdr:rowOff>83863</xdr:rowOff>
    </xdr:from>
    <xdr:to>
      <xdr:col>50</xdr:col>
      <xdr:colOff>433865</xdr:colOff>
      <xdr:row>48</xdr:row>
      <xdr:rowOff>70501</xdr:rowOff>
    </xdr:to>
    <xdr:pic>
      <xdr:nvPicPr>
        <xdr:cNvPr id="10" name="Picture 9">
          <a:extLst>
            <a:ext uri="{FF2B5EF4-FFF2-40B4-BE49-F238E27FC236}">
              <a16:creationId xmlns:a16="http://schemas.microsoft.com/office/drawing/2014/main" id="{3744430C-4754-4344-9E10-259E7D5974F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0446904" y="8025332"/>
          <a:ext cx="2561211" cy="2463138"/>
        </a:xfrm>
        <a:prstGeom prst="rect">
          <a:avLst/>
        </a:prstGeom>
      </xdr:spPr>
    </xdr:pic>
    <xdr:clientData/>
  </xdr:twoCellAnchor>
  <xdr:twoCellAnchor editAs="oneCell">
    <xdr:from>
      <xdr:col>0</xdr:col>
      <xdr:colOff>23812</xdr:colOff>
      <xdr:row>24</xdr:row>
      <xdr:rowOff>97632</xdr:rowOff>
    </xdr:from>
    <xdr:to>
      <xdr:col>4</xdr:col>
      <xdr:colOff>417123</xdr:colOff>
      <xdr:row>34</xdr:row>
      <xdr:rowOff>160497</xdr:rowOff>
    </xdr:to>
    <xdr:pic>
      <xdr:nvPicPr>
        <xdr:cNvPr id="12" name="Picture 11">
          <a:extLst>
            <a:ext uri="{FF2B5EF4-FFF2-40B4-BE49-F238E27FC236}">
              <a16:creationId xmlns:a16="http://schemas.microsoft.com/office/drawing/2014/main" id="{EB480B5C-9DD6-473D-97EC-6644F9BEBC4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3812" y="5943601"/>
          <a:ext cx="2095905" cy="19678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32861</xdr:colOff>
      <xdr:row>26</xdr:row>
      <xdr:rowOff>146685</xdr:rowOff>
    </xdr:from>
    <xdr:to>
      <xdr:col>11</xdr:col>
      <xdr:colOff>561023</xdr:colOff>
      <xdr:row>48</xdr:row>
      <xdr:rowOff>101534</xdr:rowOff>
    </xdr:to>
    <xdr:pic>
      <xdr:nvPicPr>
        <xdr:cNvPr id="3" name="Picture 2">
          <a:extLst>
            <a:ext uri="{FF2B5EF4-FFF2-40B4-BE49-F238E27FC236}">
              <a16:creationId xmlns:a16="http://schemas.microsoft.com/office/drawing/2014/main" id="{8899857F-A10B-48C5-849C-F8D29FF11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174" y="6218873"/>
          <a:ext cx="4088130" cy="4145849"/>
        </a:xfrm>
        <a:prstGeom prst="rect">
          <a:avLst/>
        </a:prstGeom>
      </xdr:spPr>
    </xdr:pic>
    <xdr:clientData/>
  </xdr:twoCellAnchor>
  <xdr:twoCellAnchor editAs="oneCell">
    <xdr:from>
      <xdr:col>44</xdr:col>
      <xdr:colOff>110014</xdr:colOff>
      <xdr:row>33</xdr:row>
      <xdr:rowOff>161925</xdr:rowOff>
    </xdr:from>
    <xdr:to>
      <xdr:col>49</xdr:col>
      <xdr:colOff>359503</xdr:colOff>
      <xdr:row>48</xdr:row>
      <xdr:rowOff>90585</xdr:rowOff>
    </xdr:to>
    <xdr:pic>
      <xdr:nvPicPr>
        <xdr:cNvPr id="7" name="Picture 6">
          <a:extLst>
            <a:ext uri="{FF2B5EF4-FFF2-40B4-BE49-F238E27FC236}">
              <a16:creationId xmlns:a16="http://schemas.microsoft.com/office/drawing/2014/main" id="{CDF23AC1-4B0B-B8F3-A3F2-5E81AD961A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14045" y="7567613"/>
          <a:ext cx="3059365" cy="2786160"/>
        </a:xfrm>
        <a:prstGeom prst="rect">
          <a:avLst/>
        </a:prstGeom>
      </xdr:spPr>
    </xdr:pic>
    <xdr:clientData/>
  </xdr:twoCellAnchor>
  <xdr:twoCellAnchor editAs="oneCell">
    <xdr:from>
      <xdr:col>13</xdr:col>
      <xdr:colOff>755884</xdr:colOff>
      <xdr:row>33</xdr:row>
      <xdr:rowOff>75724</xdr:rowOff>
    </xdr:from>
    <xdr:to>
      <xdr:col>20</xdr:col>
      <xdr:colOff>200186</xdr:colOff>
      <xdr:row>48</xdr:row>
      <xdr:rowOff>79058</xdr:rowOff>
    </xdr:to>
    <xdr:pic>
      <xdr:nvPicPr>
        <xdr:cNvPr id="8" name="Picture 7">
          <a:extLst>
            <a:ext uri="{FF2B5EF4-FFF2-40B4-BE49-F238E27FC236}">
              <a16:creationId xmlns:a16="http://schemas.microsoft.com/office/drawing/2014/main" id="{FFBDF27C-BBBC-4884-862B-2EC161C6AB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94822" y="7481412"/>
          <a:ext cx="2988395" cy="2860834"/>
        </a:xfrm>
        <a:prstGeom prst="rect">
          <a:avLst/>
        </a:prstGeom>
      </xdr:spPr>
    </xdr:pic>
    <xdr:clientData/>
  </xdr:twoCellAnchor>
  <xdr:twoCellAnchor editAs="oneCell">
    <xdr:from>
      <xdr:col>18</xdr:col>
      <xdr:colOff>101148</xdr:colOff>
      <xdr:row>26</xdr:row>
      <xdr:rowOff>31751</xdr:rowOff>
    </xdr:from>
    <xdr:to>
      <xdr:col>23</xdr:col>
      <xdr:colOff>367931</xdr:colOff>
      <xdr:row>32</xdr:row>
      <xdr:rowOff>175431</xdr:rowOff>
    </xdr:to>
    <xdr:pic>
      <xdr:nvPicPr>
        <xdr:cNvPr id="5" name="Picture 4">
          <a:extLst>
            <a:ext uri="{FF2B5EF4-FFF2-40B4-BE49-F238E27FC236}">
              <a16:creationId xmlns:a16="http://schemas.microsoft.com/office/drawing/2014/main" id="{A31CA096-7995-484B-9BE5-B1A9D547BD1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329815" y="6106584"/>
          <a:ext cx="2997283" cy="1286680"/>
        </a:xfrm>
        <a:prstGeom prst="rect">
          <a:avLst/>
        </a:prstGeom>
      </xdr:spPr>
    </xdr:pic>
    <xdr:clientData/>
  </xdr:twoCellAnchor>
  <xdr:twoCellAnchor editAs="oneCell">
    <xdr:from>
      <xdr:col>24</xdr:col>
      <xdr:colOff>433916</xdr:colOff>
      <xdr:row>25</xdr:row>
      <xdr:rowOff>169334</xdr:rowOff>
    </xdr:from>
    <xdr:to>
      <xdr:col>30</xdr:col>
      <xdr:colOff>251784</xdr:colOff>
      <xdr:row>48</xdr:row>
      <xdr:rowOff>96029</xdr:rowOff>
    </xdr:to>
    <xdr:pic>
      <xdr:nvPicPr>
        <xdr:cNvPr id="2" name="Picture 1">
          <a:extLst>
            <a:ext uri="{FF2B5EF4-FFF2-40B4-BE49-F238E27FC236}">
              <a16:creationId xmlns:a16="http://schemas.microsoft.com/office/drawing/2014/main" id="{16C230D8-A9D5-4BF2-B813-870201EDE50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795249" y="6053667"/>
          <a:ext cx="3119868" cy="4308195"/>
        </a:xfrm>
        <a:prstGeom prst="rect">
          <a:avLst/>
        </a:prstGeom>
      </xdr:spPr>
    </xdr:pic>
    <xdr:clientData/>
  </xdr:twoCellAnchor>
  <xdr:twoCellAnchor editAs="oneCell">
    <xdr:from>
      <xdr:col>34</xdr:col>
      <xdr:colOff>285750</xdr:colOff>
      <xdr:row>25</xdr:row>
      <xdr:rowOff>158750</xdr:rowOff>
    </xdr:from>
    <xdr:to>
      <xdr:col>39</xdr:col>
      <xdr:colOff>323488</xdr:colOff>
      <xdr:row>48</xdr:row>
      <xdr:rowOff>61595</xdr:rowOff>
    </xdr:to>
    <xdr:pic>
      <xdr:nvPicPr>
        <xdr:cNvPr id="4" name="Picture 3">
          <a:extLst>
            <a:ext uri="{FF2B5EF4-FFF2-40B4-BE49-F238E27FC236}">
              <a16:creationId xmlns:a16="http://schemas.microsoft.com/office/drawing/2014/main" id="{9E5380E1-267F-443F-BB14-A770065382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991667" y="6043083"/>
          <a:ext cx="3128071" cy="428434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24</xdr:col>
      <xdr:colOff>437127</xdr:colOff>
      <xdr:row>33</xdr:row>
      <xdr:rowOff>95249</xdr:rowOff>
    </xdr:from>
    <xdr:to>
      <xdr:col>29</xdr:col>
      <xdr:colOff>232254</xdr:colOff>
      <xdr:row>47</xdr:row>
      <xdr:rowOff>178213</xdr:rowOff>
    </xdr:to>
    <xdr:pic>
      <xdr:nvPicPr>
        <xdr:cNvPr id="5" name="Picture 4">
          <a:extLst>
            <a:ext uri="{FF2B5EF4-FFF2-40B4-BE49-F238E27FC236}">
              <a16:creationId xmlns:a16="http://schemas.microsoft.com/office/drawing/2014/main" id="{ECF8BD3A-67CD-4766-9B12-BD532CFE7B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82721" y="6929437"/>
          <a:ext cx="3033627" cy="2749964"/>
        </a:xfrm>
        <a:prstGeom prst="rect">
          <a:avLst/>
        </a:prstGeom>
      </xdr:spPr>
    </xdr:pic>
    <xdr:clientData/>
  </xdr:twoCellAnchor>
  <xdr:twoCellAnchor editAs="oneCell">
    <xdr:from>
      <xdr:col>0</xdr:col>
      <xdr:colOff>96203</xdr:colOff>
      <xdr:row>33</xdr:row>
      <xdr:rowOff>63342</xdr:rowOff>
    </xdr:from>
    <xdr:to>
      <xdr:col>5</xdr:col>
      <xdr:colOff>423659</xdr:colOff>
      <xdr:row>48</xdr:row>
      <xdr:rowOff>83342</xdr:rowOff>
    </xdr:to>
    <xdr:pic>
      <xdr:nvPicPr>
        <xdr:cNvPr id="6" name="Picture 5">
          <a:extLst>
            <a:ext uri="{FF2B5EF4-FFF2-40B4-BE49-F238E27FC236}">
              <a16:creationId xmlns:a16="http://schemas.microsoft.com/office/drawing/2014/main" id="{63B09F86-A796-4EBE-8534-CB1EDC581D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203" y="6897530"/>
          <a:ext cx="3024884" cy="2877500"/>
        </a:xfrm>
        <a:prstGeom prst="rect">
          <a:avLst/>
        </a:prstGeom>
      </xdr:spPr>
    </xdr:pic>
    <xdr:clientData/>
  </xdr:twoCellAnchor>
  <xdr:twoCellAnchor editAs="oneCell">
    <xdr:from>
      <xdr:col>7</xdr:col>
      <xdr:colOff>0</xdr:colOff>
      <xdr:row>26</xdr:row>
      <xdr:rowOff>10584</xdr:rowOff>
    </xdr:from>
    <xdr:to>
      <xdr:col>11</xdr:col>
      <xdr:colOff>368201</xdr:colOff>
      <xdr:row>48</xdr:row>
      <xdr:rowOff>127779</xdr:rowOff>
    </xdr:to>
    <xdr:pic>
      <xdr:nvPicPr>
        <xdr:cNvPr id="2" name="Picture 1">
          <a:extLst>
            <a:ext uri="{FF2B5EF4-FFF2-40B4-BE49-F238E27FC236}">
              <a16:creationId xmlns:a16="http://schemas.microsoft.com/office/drawing/2014/main" id="{8628C77D-9549-48A9-9A45-A9D7FCA4DB3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64000" y="6085417"/>
          <a:ext cx="3119868" cy="4308195"/>
        </a:xfrm>
        <a:prstGeom prst="rect">
          <a:avLst/>
        </a:prstGeom>
      </xdr:spPr>
    </xdr:pic>
    <xdr:clientData/>
  </xdr:twoCellAnchor>
  <xdr:twoCellAnchor editAs="oneCell">
    <xdr:from>
      <xdr:col>14</xdr:col>
      <xdr:colOff>381001</xdr:colOff>
      <xdr:row>25</xdr:row>
      <xdr:rowOff>158750</xdr:rowOff>
    </xdr:from>
    <xdr:to>
      <xdr:col>19</xdr:col>
      <xdr:colOff>281156</xdr:colOff>
      <xdr:row>48</xdr:row>
      <xdr:rowOff>61595</xdr:rowOff>
    </xdr:to>
    <xdr:pic>
      <xdr:nvPicPr>
        <xdr:cNvPr id="3" name="Picture 2">
          <a:extLst>
            <a:ext uri="{FF2B5EF4-FFF2-40B4-BE49-F238E27FC236}">
              <a16:creationId xmlns:a16="http://schemas.microsoft.com/office/drawing/2014/main" id="{31E3ED5B-F072-41D0-9DC3-EE8D4470EDD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5918" y="6043083"/>
          <a:ext cx="3128071" cy="428434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184785</xdr:colOff>
      <xdr:row>20</xdr:row>
      <xdr:rowOff>158750</xdr:rowOff>
    </xdr:from>
    <xdr:to>
      <xdr:col>10</xdr:col>
      <xdr:colOff>363097</xdr:colOff>
      <xdr:row>36</xdr:row>
      <xdr:rowOff>28418</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184785" y="4730750"/>
          <a:ext cx="4983145" cy="2917668"/>
        </a:xfrm>
        <a:prstGeom prst="rect">
          <a:avLst/>
        </a:prstGeom>
      </xdr:spPr>
    </xdr:pic>
    <xdr:clientData/>
  </xdr:twoCellAnchor>
  <xdr:twoCellAnchor editAs="oneCell">
    <xdr:from>
      <xdr:col>9</xdr:col>
      <xdr:colOff>500328</xdr:colOff>
      <xdr:row>36</xdr:row>
      <xdr:rowOff>127000</xdr:rowOff>
    </xdr:from>
    <xdr:to>
      <xdr:col>15</xdr:col>
      <xdr:colOff>552897</xdr:colOff>
      <xdr:row>48</xdr:row>
      <xdr:rowOff>134103</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4754828" y="7747000"/>
          <a:ext cx="2984152" cy="2293103"/>
        </a:xfrm>
        <a:prstGeom prst="rect">
          <a:avLst/>
        </a:prstGeom>
      </xdr:spPr>
    </xdr:pic>
    <xdr:clientData/>
  </xdr:twoCellAnchor>
  <xdr:twoCellAnchor editAs="oneCell">
    <xdr:from>
      <xdr:col>21</xdr:col>
      <xdr:colOff>834391</xdr:colOff>
      <xdr:row>32</xdr:row>
      <xdr:rowOff>135467</xdr:rowOff>
    </xdr:from>
    <xdr:to>
      <xdr:col>25</xdr:col>
      <xdr:colOff>1125562</xdr:colOff>
      <xdr:row>48</xdr:row>
      <xdr:rowOff>113301</xdr:rowOff>
    </xdr:to>
    <xdr:pic>
      <xdr:nvPicPr>
        <xdr:cNvPr id="4" name="Picture 3">
          <a:extLst>
            <a:ext uri="{FF2B5EF4-FFF2-40B4-BE49-F238E27FC236}">
              <a16:creationId xmlns:a16="http://schemas.microsoft.com/office/drawing/2014/main" id="{DE9F9994-5A7F-4947-9639-061AA60349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322474" y="7035800"/>
          <a:ext cx="3868338" cy="302583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33</xdr:row>
      <xdr:rowOff>105832</xdr:rowOff>
    </xdr:from>
    <xdr:to>
      <xdr:col>5</xdr:col>
      <xdr:colOff>257938</xdr:colOff>
      <xdr:row>48</xdr:row>
      <xdr:rowOff>53513</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0" y="6773332"/>
          <a:ext cx="4036188" cy="2805181"/>
        </a:xfrm>
        <a:prstGeom prst="rect">
          <a:avLst/>
        </a:prstGeom>
      </xdr:spPr>
    </xdr:pic>
    <xdr:clientData/>
  </xdr:twoCellAnchor>
  <xdr:twoCellAnchor editAs="oneCell">
    <xdr:from>
      <xdr:col>6</xdr:col>
      <xdr:colOff>213784</xdr:colOff>
      <xdr:row>34</xdr:row>
      <xdr:rowOff>28575</xdr:rowOff>
    </xdr:from>
    <xdr:to>
      <xdr:col>11</xdr:col>
      <xdr:colOff>752476</xdr:colOff>
      <xdr:row>48</xdr:row>
      <xdr:rowOff>160877</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082117" y="6886575"/>
          <a:ext cx="3734858" cy="2799302"/>
        </a:xfrm>
        <a:prstGeom prst="rect">
          <a:avLst/>
        </a:prstGeom>
      </xdr:spPr>
    </xdr:pic>
    <xdr:clientData/>
  </xdr:twoCellAnchor>
  <xdr:twoCellAnchor editAs="oneCell">
    <xdr:from>
      <xdr:col>14</xdr:col>
      <xdr:colOff>275168</xdr:colOff>
      <xdr:row>34</xdr:row>
      <xdr:rowOff>137582</xdr:rowOff>
    </xdr:from>
    <xdr:to>
      <xdr:col>18</xdr:col>
      <xdr:colOff>767359</xdr:colOff>
      <xdr:row>48</xdr:row>
      <xdr:rowOff>147475</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0488085" y="6995582"/>
          <a:ext cx="3720108" cy="2676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32</xdr:row>
      <xdr:rowOff>155575</xdr:rowOff>
    </xdr:from>
    <xdr:to>
      <xdr:col>4</xdr:col>
      <xdr:colOff>374666</xdr:colOff>
      <xdr:row>48</xdr:row>
      <xdr:rowOff>82867</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23050"/>
          <a:ext cx="3584591" cy="2975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34</xdr:row>
      <xdr:rowOff>102809</xdr:rowOff>
    </xdr:from>
    <xdr:to>
      <xdr:col>4</xdr:col>
      <xdr:colOff>146050</xdr:colOff>
      <xdr:row>48</xdr:row>
      <xdr:rowOff>71986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6960809"/>
          <a:ext cx="3375025" cy="26361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34</xdr:row>
      <xdr:rowOff>19050</xdr:rowOff>
    </xdr:from>
    <xdr:to>
      <xdr:col>3</xdr:col>
      <xdr:colOff>1011685</xdr:colOff>
      <xdr:row>47</xdr:row>
      <xdr:rowOff>185871</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7077075"/>
          <a:ext cx="3411985" cy="2643321"/>
        </a:xfrm>
        <a:prstGeom prst="rect">
          <a:avLst/>
        </a:prstGeom>
      </xdr:spPr>
    </xdr:pic>
    <xdr:clientData/>
  </xdr:twoCellAnchor>
  <xdr:twoCellAnchor>
    <xdr:from>
      <xdr:col>4</xdr:col>
      <xdr:colOff>56515</xdr:colOff>
      <xdr:row>34</xdr:row>
      <xdr:rowOff>122555</xdr:rowOff>
    </xdr:from>
    <xdr:to>
      <xdr:col>6</xdr:col>
      <xdr:colOff>191770</xdr:colOff>
      <xdr:row>41</xdr:row>
      <xdr:rowOff>44450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3704590" y="7180580"/>
          <a:ext cx="2078355" cy="1255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110491</xdr:colOff>
      <xdr:row>33</xdr:row>
      <xdr:rowOff>189022</xdr:rowOff>
    </xdr:from>
    <xdr:to>
      <xdr:col>3</xdr:col>
      <xdr:colOff>74295</xdr:colOff>
      <xdr:row>48</xdr:row>
      <xdr:rowOff>27900</xdr:rowOff>
    </xdr:to>
    <xdr:pic>
      <xdr:nvPicPr>
        <xdr:cNvPr id="3" name="Picture 2">
          <a:extLst>
            <a:ext uri="{FF2B5EF4-FFF2-40B4-BE49-F238E27FC236}">
              <a16:creationId xmlns:a16="http://schemas.microsoft.com/office/drawing/2014/main" id="{2BA48897-66FB-121B-9EEF-5D23BA928C7C}"/>
            </a:ext>
          </a:extLst>
        </xdr:cNvPr>
        <xdr:cNvPicPr>
          <a:picLocks noChangeAspect="1"/>
        </xdr:cNvPicPr>
      </xdr:nvPicPr>
      <xdr:blipFill>
        <a:blip xmlns:r="http://schemas.openxmlformats.org/officeDocument/2006/relationships" r:embed="rId1"/>
        <a:stretch>
          <a:fillRect/>
        </a:stretch>
      </xdr:blipFill>
      <xdr:spPr>
        <a:xfrm>
          <a:off x="110491" y="6685072"/>
          <a:ext cx="3002279" cy="2696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36408</xdr:colOff>
      <xdr:row>23</xdr:row>
      <xdr:rowOff>171207</xdr:rowOff>
    </xdr:from>
    <xdr:to>
      <xdr:col>4</xdr:col>
      <xdr:colOff>44662</xdr:colOff>
      <xdr:row>36</xdr:row>
      <xdr:rowOff>4022</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08" y="4743207"/>
          <a:ext cx="2791671" cy="2309315"/>
        </a:xfrm>
        <a:prstGeom prst="rect">
          <a:avLst/>
        </a:prstGeom>
      </xdr:spPr>
    </xdr:pic>
    <xdr:clientData/>
  </xdr:twoCellAnchor>
  <xdr:twoCellAnchor editAs="oneCell">
    <xdr:from>
      <xdr:col>1</xdr:col>
      <xdr:colOff>560917</xdr:colOff>
      <xdr:row>36</xdr:row>
      <xdr:rowOff>142648</xdr:rowOff>
    </xdr:from>
    <xdr:to>
      <xdr:col>6</xdr:col>
      <xdr:colOff>370417</xdr:colOff>
      <xdr:row>48</xdr:row>
      <xdr:rowOff>173567</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7000" y="7191148"/>
          <a:ext cx="2868084" cy="2316919"/>
        </a:xfrm>
        <a:prstGeom prst="rect">
          <a:avLst/>
        </a:prstGeom>
      </xdr:spPr>
    </xdr:pic>
    <xdr:clientData/>
  </xdr:twoCellAnchor>
  <xdr:twoCellAnchor editAs="oneCell">
    <xdr:from>
      <xdr:col>4</xdr:col>
      <xdr:colOff>376767</xdr:colOff>
      <xdr:row>24</xdr:row>
      <xdr:rowOff>26885</xdr:rowOff>
    </xdr:from>
    <xdr:to>
      <xdr:col>8</xdr:col>
      <xdr:colOff>570442</xdr:colOff>
      <xdr:row>36</xdr:row>
      <xdr:rowOff>38962</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60184" y="4789385"/>
          <a:ext cx="2977091" cy="22980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xdr:colOff>
      <xdr:row>37</xdr:row>
      <xdr:rowOff>95250</xdr:rowOff>
    </xdr:from>
    <xdr:to>
      <xdr:col>6</xdr:col>
      <xdr:colOff>192089</xdr:colOff>
      <xdr:row>48</xdr:row>
      <xdr:rowOff>84455</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80010" y="7143750"/>
          <a:ext cx="3617279" cy="20847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280882</xdr:colOff>
      <xdr:row>32</xdr:row>
      <xdr:rowOff>7620</xdr:rowOff>
    </xdr:from>
    <xdr:to>
      <xdr:col>4</xdr:col>
      <xdr:colOff>503767</xdr:colOff>
      <xdr:row>48</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882" y="6706870"/>
          <a:ext cx="3609552" cy="3074843"/>
        </a:xfrm>
        <a:prstGeom prst="rect">
          <a:avLst/>
        </a:prstGeom>
      </xdr:spPr>
    </xdr:pic>
    <xdr:clientData/>
  </xdr:twoCellAnchor>
  <xdr:twoCellAnchor editAs="oneCell">
    <xdr:from>
      <xdr:col>8</xdr:col>
      <xdr:colOff>143722</xdr:colOff>
      <xdr:row>33</xdr:row>
      <xdr:rowOff>19051</xdr:rowOff>
    </xdr:from>
    <xdr:to>
      <xdr:col>14</xdr:col>
      <xdr:colOff>64681</xdr:colOff>
      <xdr:row>47</xdr:row>
      <xdr:rowOff>32385</xdr:rowOff>
    </xdr:to>
    <xdr:pic>
      <xdr:nvPicPr>
        <xdr:cNvPr id="3" name="Picture 2">
          <a:extLst>
            <a:ext uri="{FF2B5EF4-FFF2-40B4-BE49-F238E27FC236}">
              <a16:creationId xmlns:a16="http://schemas.microsoft.com/office/drawing/2014/main" id="{B0C8B64B-C826-F339-9DCA-0DEF90316B38}"/>
            </a:ext>
          </a:extLst>
        </xdr:cNvPr>
        <xdr:cNvPicPr>
          <a:picLocks noChangeAspect="1"/>
        </xdr:cNvPicPr>
      </xdr:nvPicPr>
      <xdr:blipFill>
        <a:blip xmlns:r="http://schemas.openxmlformats.org/officeDocument/2006/relationships" r:embed="rId2"/>
        <a:stretch>
          <a:fillRect/>
        </a:stretch>
      </xdr:blipFill>
      <xdr:spPr>
        <a:xfrm>
          <a:off x="6917055" y="6908801"/>
          <a:ext cx="3667459" cy="268033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51</xdr:col>
      <xdr:colOff>95250</xdr:colOff>
      <xdr:row>34</xdr:row>
      <xdr:rowOff>171979</xdr:rowOff>
    </xdr:from>
    <xdr:to>
      <xdr:col>56</xdr:col>
      <xdr:colOff>517524</xdr:colOff>
      <xdr:row>46</xdr:row>
      <xdr:rowOff>68288</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1"/>
        <a:stretch>
          <a:fillRect/>
        </a:stretch>
      </xdr:blipFill>
      <xdr:spPr>
        <a:xfrm>
          <a:off x="22881167" y="7950729"/>
          <a:ext cx="3205690" cy="2182309"/>
        </a:xfrm>
        <a:prstGeom prst="rect">
          <a:avLst/>
        </a:prstGeom>
      </xdr:spPr>
    </xdr:pic>
    <xdr:clientData/>
  </xdr:twoCellAnchor>
  <xdr:twoCellAnchor editAs="oneCell">
    <xdr:from>
      <xdr:col>30</xdr:col>
      <xdr:colOff>216379</xdr:colOff>
      <xdr:row>35</xdr:row>
      <xdr:rowOff>186530</xdr:rowOff>
    </xdr:from>
    <xdr:to>
      <xdr:col>37</xdr:col>
      <xdr:colOff>192884</xdr:colOff>
      <xdr:row>48</xdr:row>
      <xdr:rowOff>17936</xdr:rowOff>
    </xdr:to>
    <xdr:pic>
      <xdr:nvPicPr>
        <xdr:cNvPr id="7" name="Picture 6">
          <a:extLst>
            <a:ext uri="{FF2B5EF4-FFF2-40B4-BE49-F238E27FC236}">
              <a16:creationId xmlns:a16="http://schemas.microsoft.com/office/drawing/2014/main" id="{685460C3-241B-47BD-B5DB-0EBBE49DC5BB}"/>
            </a:ext>
          </a:extLst>
        </xdr:cNvPr>
        <xdr:cNvPicPr>
          <a:picLocks noChangeAspect="1"/>
        </xdr:cNvPicPr>
      </xdr:nvPicPr>
      <xdr:blipFill>
        <a:blip xmlns:r="http://schemas.openxmlformats.org/officeDocument/2006/relationships" r:embed="rId2"/>
        <a:stretch>
          <a:fillRect/>
        </a:stretch>
      </xdr:blipFill>
      <xdr:spPr>
        <a:xfrm>
          <a:off x="15011879" y="8155780"/>
          <a:ext cx="3077422" cy="2307906"/>
        </a:xfrm>
        <a:prstGeom prst="rect">
          <a:avLst/>
        </a:prstGeom>
      </xdr:spPr>
    </xdr:pic>
    <xdr:clientData/>
  </xdr:twoCellAnchor>
  <xdr:twoCellAnchor editAs="oneCell">
    <xdr:from>
      <xdr:col>2</xdr:col>
      <xdr:colOff>355972</xdr:colOff>
      <xdr:row>23</xdr:row>
      <xdr:rowOff>134409</xdr:rowOff>
    </xdr:from>
    <xdr:to>
      <xdr:col>9</xdr:col>
      <xdr:colOff>99751</xdr:colOff>
      <xdr:row>35</xdr:row>
      <xdr:rowOff>143326</xdr:rowOff>
    </xdr:to>
    <xdr:pic>
      <xdr:nvPicPr>
        <xdr:cNvPr id="8" name="Picture 7">
          <a:extLst>
            <a:ext uri="{FF2B5EF4-FFF2-40B4-BE49-F238E27FC236}">
              <a16:creationId xmlns:a16="http://schemas.microsoft.com/office/drawing/2014/main" id="{432BAC17-8B5B-44AB-A1AC-6383E9BBE88D}"/>
            </a:ext>
          </a:extLst>
        </xdr:cNvPr>
        <xdr:cNvPicPr>
          <a:picLocks noChangeAspect="1"/>
        </xdr:cNvPicPr>
      </xdr:nvPicPr>
      <xdr:blipFill>
        <a:blip xmlns:r="http://schemas.openxmlformats.org/officeDocument/2006/relationships" r:embed="rId3"/>
        <a:stretch>
          <a:fillRect/>
        </a:stretch>
      </xdr:blipFill>
      <xdr:spPr>
        <a:xfrm>
          <a:off x="2419722" y="5817659"/>
          <a:ext cx="3003446" cy="2294917"/>
        </a:xfrm>
        <a:prstGeom prst="rect">
          <a:avLst/>
        </a:prstGeom>
      </xdr:spPr>
    </xdr:pic>
    <xdr:clientData/>
  </xdr:twoCellAnchor>
  <xdr:twoCellAnchor editAs="oneCell">
    <xdr:from>
      <xdr:col>11</xdr:col>
      <xdr:colOff>166265</xdr:colOff>
      <xdr:row>35</xdr:row>
      <xdr:rowOff>70962</xdr:rowOff>
    </xdr:from>
    <xdr:to>
      <xdr:col>16</xdr:col>
      <xdr:colOff>467890</xdr:colOff>
      <xdr:row>48</xdr:row>
      <xdr:rowOff>13784</xdr:rowOff>
    </xdr:to>
    <xdr:pic>
      <xdr:nvPicPr>
        <xdr:cNvPr id="14" name="Picture 10">
          <a:extLst>
            <a:ext uri="{FF2B5EF4-FFF2-40B4-BE49-F238E27FC236}">
              <a16:creationId xmlns:a16="http://schemas.microsoft.com/office/drawing/2014/main" id="{7B519168-87D8-4562-B658-15D61ADC455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283432" y="8040212"/>
          <a:ext cx="2608791" cy="2419322"/>
        </a:xfrm>
        <a:prstGeom prst="rect">
          <a:avLst/>
        </a:prstGeom>
      </xdr:spPr>
    </xdr:pic>
    <xdr:clientData/>
  </xdr:twoCellAnchor>
  <xdr:twoCellAnchor editAs="oneCell">
    <xdr:from>
      <xdr:col>16</xdr:col>
      <xdr:colOff>505029</xdr:colOff>
      <xdr:row>35</xdr:row>
      <xdr:rowOff>85566</xdr:rowOff>
    </xdr:from>
    <xdr:to>
      <xdr:col>22</xdr:col>
      <xdr:colOff>260085</xdr:colOff>
      <xdr:row>48</xdr:row>
      <xdr:rowOff>18216</xdr:rowOff>
    </xdr:to>
    <xdr:pic>
      <xdr:nvPicPr>
        <xdr:cNvPr id="13" name="Picture 11">
          <a:extLst>
            <a:ext uri="{FF2B5EF4-FFF2-40B4-BE49-F238E27FC236}">
              <a16:creationId xmlns:a16="http://schemas.microsoft.com/office/drawing/2014/main" id="{4323C67B-DE96-4E10-A210-B8263F6742E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929362" y="8054816"/>
          <a:ext cx="2570223" cy="2409150"/>
        </a:xfrm>
        <a:prstGeom prst="rect">
          <a:avLst/>
        </a:prstGeom>
      </xdr:spPr>
    </xdr:pic>
    <xdr:clientData/>
  </xdr:twoCellAnchor>
  <xdr:twoCellAnchor editAs="oneCell">
    <xdr:from>
      <xdr:col>24</xdr:col>
      <xdr:colOff>501018</xdr:colOff>
      <xdr:row>25</xdr:row>
      <xdr:rowOff>92788</xdr:rowOff>
    </xdr:from>
    <xdr:to>
      <xdr:col>30</xdr:col>
      <xdr:colOff>93718</xdr:colOff>
      <xdr:row>36</xdr:row>
      <xdr:rowOff>115030</xdr:rowOff>
    </xdr:to>
    <xdr:pic>
      <xdr:nvPicPr>
        <xdr:cNvPr id="16" name="Picture 15">
          <a:extLst>
            <a:ext uri="{FF2B5EF4-FFF2-40B4-BE49-F238E27FC236}">
              <a16:creationId xmlns:a16="http://schemas.microsoft.com/office/drawing/2014/main" id="{ACCB3AE6-C2DE-3C86-B927-E3649F6033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671851" y="6157038"/>
          <a:ext cx="2217367" cy="2117742"/>
        </a:xfrm>
        <a:prstGeom prst="rect">
          <a:avLst/>
        </a:prstGeom>
      </xdr:spPr>
    </xdr:pic>
    <xdr:clientData/>
  </xdr:twoCellAnchor>
  <xdr:twoCellAnchor editAs="oneCell">
    <xdr:from>
      <xdr:col>24</xdr:col>
      <xdr:colOff>521695</xdr:colOff>
      <xdr:row>36</xdr:row>
      <xdr:rowOff>147023</xdr:rowOff>
    </xdr:from>
    <xdr:to>
      <xdr:col>30</xdr:col>
      <xdr:colOff>104828</xdr:colOff>
      <xdr:row>48</xdr:row>
      <xdr:rowOff>8306</xdr:rowOff>
    </xdr:to>
    <xdr:pic>
      <xdr:nvPicPr>
        <xdr:cNvPr id="18" name="Picture 17">
          <a:extLst>
            <a:ext uri="{FF2B5EF4-FFF2-40B4-BE49-F238E27FC236}">
              <a16:creationId xmlns:a16="http://schemas.microsoft.com/office/drawing/2014/main" id="{94497C32-2259-A735-D275-A909E59352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692528" y="8306773"/>
          <a:ext cx="2207800" cy="2147283"/>
        </a:xfrm>
        <a:prstGeom prst="rect">
          <a:avLst/>
        </a:prstGeom>
      </xdr:spPr>
    </xdr:pic>
    <xdr:clientData/>
  </xdr:twoCellAnchor>
  <xdr:twoCellAnchor editAs="oneCell">
    <xdr:from>
      <xdr:col>38</xdr:col>
      <xdr:colOff>206165</xdr:colOff>
      <xdr:row>34</xdr:row>
      <xdr:rowOff>63420</xdr:rowOff>
    </xdr:from>
    <xdr:to>
      <xdr:col>44</xdr:col>
      <xdr:colOff>62065</xdr:colOff>
      <xdr:row>47</xdr:row>
      <xdr:rowOff>108811</xdr:rowOff>
    </xdr:to>
    <xdr:pic>
      <xdr:nvPicPr>
        <xdr:cNvPr id="19" name="Picture 18">
          <a:extLst>
            <a:ext uri="{FF2B5EF4-FFF2-40B4-BE49-F238E27FC236}">
              <a16:creationId xmlns:a16="http://schemas.microsoft.com/office/drawing/2014/main" id="{25F5DDD9-82F7-4EFC-A293-7229981DE22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324832" y="7842170"/>
          <a:ext cx="2649900" cy="2521891"/>
        </a:xfrm>
        <a:prstGeom prst="rect">
          <a:avLst/>
        </a:prstGeom>
      </xdr:spPr>
    </xdr:pic>
    <xdr:clientData/>
  </xdr:twoCellAnchor>
  <xdr:twoCellAnchor editAs="oneCell">
    <xdr:from>
      <xdr:col>44</xdr:col>
      <xdr:colOff>176852</xdr:colOff>
      <xdr:row>34</xdr:row>
      <xdr:rowOff>133656</xdr:rowOff>
    </xdr:from>
    <xdr:to>
      <xdr:col>49</xdr:col>
      <xdr:colOff>523400</xdr:colOff>
      <xdr:row>48</xdr:row>
      <xdr:rowOff>26853</xdr:rowOff>
    </xdr:to>
    <xdr:pic>
      <xdr:nvPicPr>
        <xdr:cNvPr id="20" name="Picture 19">
          <a:extLst>
            <a:ext uri="{FF2B5EF4-FFF2-40B4-BE49-F238E27FC236}">
              <a16:creationId xmlns:a16="http://schemas.microsoft.com/office/drawing/2014/main" id="{8A0767F7-34E0-4CC0-9418-3C1AF1C4CA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1089519" y="7912406"/>
          <a:ext cx="2611381" cy="25601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B52"/>
  <sheetViews>
    <sheetView zoomScale="90" zoomScaleNormal="90" workbookViewId="0">
      <selection sqref="A1:B1"/>
    </sheetView>
  </sheetViews>
  <sheetFormatPr defaultColWidth="9.26953125" defaultRowHeight="14.5" x14ac:dyDescent="0.35"/>
  <cols>
    <col min="1" max="1" width="12" style="2" customWidth="1"/>
    <col min="2" max="16384" width="9.26953125" style="2"/>
  </cols>
  <sheetData>
    <row r="1" spans="1:2" ht="15" customHeight="1" x14ac:dyDescent="0.35">
      <c r="A1" s="79" t="s">
        <v>8</v>
      </c>
      <c r="B1" s="79"/>
    </row>
    <row r="3" spans="1:2" ht="29" x14ac:dyDescent="0.35">
      <c r="A3" s="2" t="s">
        <v>0</v>
      </c>
      <c r="B3" s="2" t="s">
        <v>39</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row r="50" spans="1:1" x14ac:dyDescent="0.35">
      <c r="A50" s="13" t="s">
        <v>38</v>
      </c>
    </row>
    <row r="52" spans="1:1" ht="130.5" x14ac:dyDescent="0.35">
      <c r="A52" s="38" t="s">
        <v>100</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B52"/>
  <sheetViews>
    <sheetView zoomScale="90" zoomScaleNormal="90" workbookViewId="0">
      <selection sqref="A1:B1"/>
    </sheetView>
  </sheetViews>
  <sheetFormatPr defaultColWidth="12.54296875" defaultRowHeight="14.5" x14ac:dyDescent="0.35"/>
  <cols>
    <col min="1" max="1" width="6" style="2" bestFit="1" customWidth="1"/>
    <col min="2" max="2" width="8.26953125" style="2" bestFit="1" customWidth="1"/>
    <col min="3" max="3" width="6" style="2" bestFit="1" customWidth="1"/>
    <col min="4" max="4" width="8.26953125" style="2" bestFit="1" customWidth="1"/>
    <col min="5" max="5" width="6" style="2" bestFit="1" customWidth="1"/>
    <col min="6" max="6" width="8.26953125" style="2" bestFit="1" customWidth="1"/>
    <col min="7" max="7" width="6" style="2" bestFit="1" customWidth="1"/>
    <col min="8" max="8" width="8.26953125" style="2" bestFit="1" customWidth="1"/>
    <col min="9" max="9" width="6" style="2" bestFit="1" customWidth="1"/>
    <col min="10" max="10" width="8.26953125" style="2" bestFit="1" customWidth="1"/>
    <col min="11" max="11" width="3.54296875" style="2" customWidth="1"/>
    <col min="12" max="12" width="6" style="24" bestFit="1" customWidth="1"/>
    <col min="13" max="13" width="8.26953125" style="24" bestFit="1" customWidth="1"/>
    <col min="14" max="14" width="6.1796875" style="24" bestFit="1" customWidth="1"/>
    <col min="15" max="15" width="7.81640625" style="24" bestFit="1" customWidth="1"/>
    <col min="16" max="16" width="6.1796875" style="24" bestFit="1" customWidth="1"/>
    <col min="17" max="17" width="7.81640625" style="24" bestFit="1" customWidth="1"/>
    <col min="18" max="18" width="6.1796875" style="24" bestFit="1" customWidth="1"/>
    <col min="19" max="19" width="7.81640625" style="24" bestFit="1" customWidth="1"/>
    <col min="20" max="20" width="6" style="24" bestFit="1" customWidth="1"/>
    <col min="21" max="21" width="7.81640625" style="24" bestFit="1" customWidth="1"/>
    <col min="22" max="22" width="6.1796875" style="24" bestFit="1" customWidth="1"/>
    <col min="23" max="23" width="7.81640625" style="24" bestFit="1" customWidth="1"/>
    <col min="24" max="24" width="6" style="24" bestFit="1" customWidth="1"/>
    <col min="25" max="25" width="8.26953125" style="24" bestFit="1" customWidth="1"/>
    <col min="26" max="26" width="6.1796875" style="24" bestFit="1" customWidth="1"/>
    <col min="27" max="27" width="8.26953125" style="24" bestFit="1" customWidth="1"/>
    <col min="28" max="28" width="2.7265625" style="2" customWidth="1"/>
    <col min="29" max="29" width="5.7265625" style="2" bestFit="1" customWidth="1"/>
    <col min="30" max="30" width="8.26953125" style="2" bestFit="1" customWidth="1"/>
    <col min="31" max="31" width="3.54296875" style="31" customWidth="1"/>
    <col min="32" max="32" width="6" style="24" bestFit="1" customWidth="1"/>
    <col min="33" max="33" width="8.26953125" style="24" bestFit="1" customWidth="1"/>
    <col min="34" max="34" width="6" style="24" bestFit="1" customWidth="1"/>
    <col min="35" max="35" width="8.26953125" style="24" bestFit="1" customWidth="1"/>
    <col min="36" max="36" width="6" style="24" bestFit="1" customWidth="1"/>
    <col min="37" max="37" width="8.26953125" style="24" bestFit="1" customWidth="1"/>
    <col min="38" max="38" width="3.26953125" style="2" customWidth="1"/>
    <col min="39" max="39" width="6" style="2" bestFit="1" customWidth="1"/>
    <col min="40" max="40" width="7.81640625" style="2" bestFit="1" customWidth="1"/>
    <col min="41" max="41" width="6" style="2" bestFit="1" customWidth="1"/>
    <col min="42" max="42" width="7.81640625" style="2" bestFit="1" customWidth="1"/>
    <col min="43" max="43" width="6" style="2" bestFit="1" customWidth="1"/>
    <col min="44" max="44" width="7.81640625" style="2" bestFit="1" customWidth="1"/>
    <col min="45" max="45" width="6" style="2" bestFit="1" customWidth="1"/>
    <col min="46" max="46" width="7.81640625" style="2" bestFit="1" customWidth="1"/>
    <col min="47" max="47" width="6" style="2" bestFit="1" customWidth="1"/>
    <col min="48" max="48" width="7.81640625" style="2" bestFit="1" customWidth="1"/>
    <col min="49" max="49" width="6" style="2" bestFit="1" customWidth="1"/>
    <col min="50" max="50" width="7.81640625" style="2" bestFit="1" customWidth="1"/>
    <col min="51" max="51" width="2.81640625" style="31" customWidth="1"/>
    <col min="52" max="52" width="5.7265625" style="24" bestFit="1" customWidth="1"/>
    <col min="53" max="53" width="8.26953125" style="24" bestFit="1" customWidth="1"/>
    <col min="54" max="54" width="2.7265625" style="31" customWidth="1"/>
    <col min="55" max="16384" width="12.54296875" style="2"/>
  </cols>
  <sheetData>
    <row r="1" spans="1:53" ht="88.15" customHeight="1" x14ac:dyDescent="0.35">
      <c r="A1" s="79" t="s">
        <v>45</v>
      </c>
      <c r="B1" s="79"/>
      <c r="C1" s="79" t="s">
        <v>49</v>
      </c>
      <c r="D1" s="79"/>
      <c r="E1" s="79" t="s">
        <v>46</v>
      </c>
      <c r="F1" s="79"/>
      <c r="G1" s="79" t="s">
        <v>47</v>
      </c>
      <c r="H1" s="79"/>
      <c r="I1" s="79" t="s">
        <v>48</v>
      </c>
      <c r="J1" s="79"/>
      <c r="L1" s="81" t="s">
        <v>61</v>
      </c>
      <c r="M1" s="81"/>
      <c r="N1" s="81" t="s">
        <v>62</v>
      </c>
      <c r="O1" s="81"/>
      <c r="P1" s="81" t="s">
        <v>63</v>
      </c>
      <c r="Q1" s="81"/>
      <c r="R1" s="81" t="s">
        <v>64</v>
      </c>
      <c r="S1" s="81"/>
      <c r="T1" s="81" t="s">
        <v>65</v>
      </c>
      <c r="U1" s="81"/>
      <c r="V1" s="81" t="s">
        <v>66</v>
      </c>
      <c r="W1" s="81"/>
      <c r="X1" s="81" t="s">
        <v>67</v>
      </c>
      <c r="Y1" s="81"/>
      <c r="Z1" s="81" t="s">
        <v>74</v>
      </c>
      <c r="AA1" s="81"/>
      <c r="AC1" s="79" t="s">
        <v>86</v>
      </c>
      <c r="AD1" s="79"/>
      <c r="AF1" s="81" t="s">
        <v>70</v>
      </c>
      <c r="AG1" s="81"/>
      <c r="AH1" s="81" t="s">
        <v>71</v>
      </c>
      <c r="AI1" s="81"/>
      <c r="AJ1" s="81" t="s">
        <v>72</v>
      </c>
      <c r="AK1" s="81"/>
      <c r="AL1" s="9"/>
      <c r="AM1" s="89" t="s">
        <v>89</v>
      </c>
      <c r="AN1" s="89"/>
      <c r="AO1" s="89" t="s">
        <v>90</v>
      </c>
      <c r="AP1" s="89"/>
      <c r="AQ1" s="89" t="s">
        <v>91</v>
      </c>
      <c r="AR1" s="89"/>
      <c r="AS1" s="89" t="s">
        <v>92</v>
      </c>
      <c r="AT1" s="89"/>
      <c r="AU1" s="89" t="s">
        <v>93</v>
      </c>
      <c r="AV1" s="89"/>
      <c r="AW1" s="89" t="s">
        <v>94</v>
      </c>
      <c r="AX1" s="89"/>
      <c r="AY1" s="40"/>
      <c r="AZ1" s="81" t="s">
        <v>88</v>
      </c>
      <c r="BA1" s="81"/>
    </row>
    <row r="2" spans="1:53" ht="15" customHeight="1" x14ac:dyDescent="0.35">
      <c r="A2">
        <v>0</v>
      </c>
      <c r="B2">
        <f t="shared" ref="B2:BA2" si="0">A2+1</f>
        <v>1</v>
      </c>
      <c r="C2">
        <f t="shared" si="0"/>
        <v>2</v>
      </c>
      <c r="D2">
        <f t="shared" si="0"/>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c r="AA2">
        <f t="shared" si="0"/>
        <v>26</v>
      </c>
      <c r="AB2">
        <f t="shared" si="0"/>
        <v>27</v>
      </c>
      <c r="AC2">
        <f t="shared" si="0"/>
        <v>28</v>
      </c>
      <c r="AD2">
        <f t="shared" si="0"/>
        <v>29</v>
      </c>
      <c r="AE2">
        <f>AD2+1</f>
        <v>30</v>
      </c>
      <c r="AF2">
        <f t="shared" si="0"/>
        <v>31</v>
      </c>
      <c r="AG2">
        <f t="shared" si="0"/>
        <v>32</v>
      </c>
      <c r="AH2">
        <f t="shared" si="0"/>
        <v>33</v>
      </c>
      <c r="AI2">
        <f t="shared" si="0"/>
        <v>34</v>
      </c>
      <c r="AJ2">
        <f t="shared" si="0"/>
        <v>35</v>
      </c>
      <c r="AK2">
        <f t="shared" si="0"/>
        <v>36</v>
      </c>
      <c r="AL2">
        <f t="shared" si="0"/>
        <v>37</v>
      </c>
      <c r="AM2">
        <f t="shared" si="0"/>
        <v>38</v>
      </c>
      <c r="AN2">
        <f t="shared" si="0"/>
        <v>39</v>
      </c>
      <c r="AO2">
        <f t="shared" si="0"/>
        <v>40</v>
      </c>
      <c r="AP2">
        <f t="shared" si="0"/>
        <v>41</v>
      </c>
      <c r="AQ2">
        <f t="shared" si="0"/>
        <v>42</v>
      </c>
      <c r="AR2">
        <f t="shared" si="0"/>
        <v>43</v>
      </c>
      <c r="AS2">
        <f t="shared" si="0"/>
        <v>44</v>
      </c>
      <c r="AT2">
        <f t="shared" si="0"/>
        <v>45</v>
      </c>
      <c r="AU2">
        <f t="shared" si="0"/>
        <v>46</v>
      </c>
      <c r="AV2">
        <f t="shared" si="0"/>
        <v>47</v>
      </c>
      <c r="AW2">
        <f t="shared" si="0"/>
        <v>48</v>
      </c>
      <c r="AX2">
        <f t="shared" si="0"/>
        <v>49</v>
      </c>
      <c r="AY2" s="67">
        <f t="shared" si="0"/>
        <v>50</v>
      </c>
      <c r="AZ2">
        <f t="shared" si="0"/>
        <v>51</v>
      </c>
      <c r="BA2">
        <f t="shared" si="0"/>
        <v>52</v>
      </c>
    </row>
    <row r="3" spans="1:53" ht="43.5" x14ac:dyDescent="0.35">
      <c r="A3" s="30" t="s">
        <v>43</v>
      </c>
      <c r="B3" s="30" t="s">
        <v>9</v>
      </c>
      <c r="C3" s="30" t="s">
        <v>43</v>
      </c>
      <c r="D3" s="30" t="s">
        <v>9</v>
      </c>
      <c r="E3" s="30" t="s">
        <v>43</v>
      </c>
      <c r="F3" s="30" t="s">
        <v>9</v>
      </c>
      <c r="G3" s="30" t="s">
        <v>43</v>
      </c>
      <c r="H3" s="30" t="s">
        <v>9</v>
      </c>
      <c r="I3" s="30" t="s">
        <v>43</v>
      </c>
      <c r="J3" s="30" t="s">
        <v>9</v>
      </c>
      <c r="K3" s="30"/>
      <c r="L3" s="29" t="s">
        <v>43</v>
      </c>
      <c r="M3" s="29" t="s">
        <v>9</v>
      </c>
      <c r="N3" s="29" t="s">
        <v>43</v>
      </c>
      <c r="O3" s="29" t="s">
        <v>9</v>
      </c>
      <c r="P3" s="29" t="s">
        <v>43</v>
      </c>
      <c r="Q3" s="29" t="s">
        <v>9</v>
      </c>
      <c r="R3" s="29" t="s">
        <v>43</v>
      </c>
      <c r="S3" s="29" t="s">
        <v>9</v>
      </c>
      <c r="T3" s="29" t="s">
        <v>43</v>
      </c>
      <c r="U3" s="29" t="s">
        <v>9</v>
      </c>
      <c r="V3" s="29" t="s">
        <v>43</v>
      </c>
      <c r="W3" s="29" t="s">
        <v>9</v>
      </c>
      <c r="X3" s="29" t="s">
        <v>43</v>
      </c>
      <c r="Y3" s="29" t="s">
        <v>9</v>
      </c>
      <c r="Z3" s="29" t="s">
        <v>43</v>
      </c>
      <c r="AA3" s="29" t="s">
        <v>9</v>
      </c>
      <c r="AB3" s="30"/>
      <c r="AC3" s="30" t="s">
        <v>43</v>
      </c>
      <c r="AD3" s="30" t="s">
        <v>9</v>
      </c>
      <c r="AE3" s="32"/>
      <c r="AF3" s="29" t="s">
        <v>43</v>
      </c>
      <c r="AG3" s="29" t="s">
        <v>9</v>
      </c>
      <c r="AH3" s="29" t="s">
        <v>43</v>
      </c>
      <c r="AI3" s="29" t="s">
        <v>9</v>
      </c>
      <c r="AJ3" s="29" t="s">
        <v>43</v>
      </c>
      <c r="AK3" s="29" t="s">
        <v>9</v>
      </c>
      <c r="AL3" s="30"/>
      <c r="AM3" s="30" t="s">
        <v>43</v>
      </c>
      <c r="AN3" s="30" t="s">
        <v>9</v>
      </c>
      <c r="AO3" s="30" t="s">
        <v>43</v>
      </c>
      <c r="AP3" s="30" t="s">
        <v>9</v>
      </c>
      <c r="AQ3" s="30" t="s">
        <v>43</v>
      </c>
      <c r="AR3" s="30" t="s">
        <v>9</v>
      </c>
      <c r="AS3" s="30" t="s">
        <v>43</v>
      </c>
      <c r="AT3" s="30" t="s">
        <v>9</v>
      </c>
      <c r="AU3" s="30" t="s">
        <v>43</v>
      </c>
      <c r="AV3" s="30" t="s">
        <v>9</v>
      </c>
      <c r="AW3" s="30" t="s">
        <v>43</v>
      </c>
      <c r="AX3" s="30" t="s">
        <v>9</v>
      </c>
      <c r="AY3" s="32"/>
      <c r="AZ3" s="29" t="s">
        <v>43</v>
      </c>
      <c r="BA3" s="29" t="s">
        <v>9</v>
      </c>
    </row>
    <row r="4" spans="1:53" x14ac:dyDescent="0.35">
      <c r="A4" s="12">
        <v>18.947368421052602</v>
      </c>
      <c r="B4" s="12">
        <v>568</v>
      </c>
      <c r="C4" s="12">
        <v>18.899999999999999</v>
      </c>
      <c r="D4" s="11">
        <v>513</v>
      </c>
      <c r="E4" s="12">
        <v>18.899999999999999</v>
      </c>
      <c r="F4" s="12">
        <v>537</v>
      </c>
      <c r="G4" s="12">
        <v>11.1</v>
      </c>
      <c r="H4" s="12">
        <v>519</v>
      </c>
      <c r="I4" s="12">
        <v>17.899999999999999</v>
      </c>
      <c r="J4" s="12">
        <v>495</v>
      </c>
      <c r="K4" s="12"/>
      <c r="L4" s="26">
        <v>21.256046214596999</v>
      </c>
      <c r="M4" s="26">
        <v>525.50964506934497</v>
      </c>
      <c r="N4" s="26">
        <v>27.053132974496801</v>
      </c>
      <c r="O4" s="26">
        <v>525.50964506934497</v>
      </c>
      <c r="P4" s="26">
        <v>21.256046214596999</v>
      </c>
      <c r="Q4" s="26">
        <v>552.75483159851899</v>
      </c>
      <c r="R4" s="26">
        <v>24.154589594546898</v>
      </c>
      <c r="S4" s="26">
        <v>569.228663346487</v>
      </c>
      <c r="T4" s="26">
        <v>27.918182235916401</v>
      </c>
      <c r="U4" s="26">
        <v>537.03297140344603</v>
      </c>
      <c r="V4" s="26">
        <v>27.918182235916401</v>
      </c>
      <c r="W4" s="26">
        <v>532.60988961324404</v>
      </c>
      <c r="X4" s="26">
        <v>27.918182235916401</v>
      </c>
      <c r="Y4" s="26">
        <v>557.25273857800698</v>
      </c>
      <c r="Z4" s="26">
        <v>27.918182235916401</v>
      </c>
      <c r="AA4" s="26">
        <v>543.351652788347</v>
      </c>
      <c r="AC4" s="15">
        <v>20.2961185710049</v>
      </c>
      <c r="AD4" s="15">
        <v>541.77215252742894</v>
      </c>
      <c r="AF4" s="25">
        <v>19.399999999999999</v>
      </c>
      <c r="AG4" s="25">
        <v>547</v>
      </c>
      <c r="AH4" s="26">
        <v>18.899999999999999</v>
      </c>
      <c r="AI4" s="26">
        <v>541</v>
      </c>
      <c r="AJ4" s="26">
        <v>28.3</v>
      </c>
      <c r="AK4" s="26">
        <v>506</v>
      </c>
      <c r="AL4" s="12"/>
      <c r="AM4" s="15">
        <v>20</v>
      </c>
      <c r="AN4" s="15">
        <v>546.25550904457702</v>
      </c>
      <c r="AO4" s="15">
        <v>20</v>
      </c>
      <c r="AP4" s="15">
        <v>545.31151624203903</v>
      </c>
      <c r="AQ4" s="15">
        <v>19.864292990416001</v>
      </c>
      <c r="AR4" s="15">
        <v>509.58409129744302</v>
      </c>
      <c r="AS4" s="15">
        <v>20.2961185710049</v>
      </c>
      <c r="AT4" s="15">
        <v>443.39964511727698</v>
      </c>
      <c r="AU4" s="15">
        <v>20.2961185710049</v>
      </c>
      <c r="AV4" s="15">
        <v>473.05606017514299</v>
      </c>
      <c r="AW4" s="15">
        <v>20.2961185710049</v>
      </c>
      <c r="AX4" s="15">
        <v>325.85895097332599</v>
      </c>
      <c r="AY4" s="41"/>
      <c r="AZ4" s="24">
        <v>20</v>
      </c>
      <c r="BA4" s="25">
        <v>511.72883999999999</v>
      </c>
    </row>
    <row r="5" spans="1:53" x14ac:dyDescent="0.35">
      <c r="A5" s="12">
        <v>300</v>
      </c>
      <c r="B5" s="12">
        <v>479</v>
      </c>
      <c r="C5" s="12">
        <v>300</v>
      </c>
      <c r="D5" s="11">
        <v>456</v>
      </c>
      <c r="E5" s="12">
        <v>300</v>
      </c>
      <c r="F5" s="12">
        <v>469</v>
      </c>
      <c r="G5" s="12">
        <v>300</v>
      </c>
      <c r="H5" s="12">
        <v>460</v>
      </c>
      <c r="I5" s="12">
        <v>300</v>
      </c>
      <c r="J5" s="12">
        <v>432</v>
      </c>
      <c r="K5" s="12"/>
      <c r="L5" s="26">
        <v>27.053132974496801</v>
      </c>
      <c r="M5" s="26">
        <v>537.54822232544495</v>
      </c>
      <c r="N5" s="26">
        <v>27.053132974496801</v>
      </c>
      <c r="O5" s="26">
        <v>532.47934451100002</v>
      </c>
      <c r="P5" s="26">
        <v>21.256046214596999</v>
      </c>
      <c r="Q5" s="26">
        <v>550.85400997130796</v>
      </c>
      <c r="R5" s="26">
        <v>27.053132974496801</v>
      </c>
      <c r="S5" s="26">
        <v>547.052354631757</v>
      </c>
      <c r="T5" s="26">
        <v>300.36098232620202</v>
      </c>
      <c r="U5" s="26">
        <v>463.10439437933599</v>
      </c>
      <c r="V5" s="26">
        <v>25.9927840258676</v>
      </c>
      <c r="W5" s="26">
        <v>529.45054892079395</v>
      </c>
      <c r="X5" s="26">
        <v>300.36098232620202</v>
      </c>
      <c r="Y5" s="26">
        <v>453.62637230198499</v>
      </c>
      <c r="Z5" s="26">
        <v>300.36098232620202</v>
      </c>
      <c r="AA5" s="26">
        <v>473.846157554439</v>
      </c>
      <c r="AC5" s="15">
        <v>350.21590290644002</v>
      </c>
      <c r="AD5" s="15">
        <v>462.20614889582401</v>
      </c>
      <c r="AF5" s="25">
        <v>300</v>
      </c>
      <c r="AG5" s="25">
        <v>472</v>
      </c>
      <c r="AH5" s="26">
        <v>400</v>
      </c>
      <c r="AI5" s="26">
        <v>450</v>
      </c>
      <c r="AJ5" s="26">
        <v>300</v>
      </c>
      <c r="AK5" s="26">
        <v>436</v>
      </c>
      <c r="AL5" s="12"/>
      <c r="AM5" s="15">
        <v>350.00002524431898</v>
      </c>
      <c r="AN5" s="15">
        <v>466.01636281846999</v>
      </c>
      <c r="AO5" s="15">
        <v>20</v>
      </c>
      <c r="AP5" s="15">
        <v>532.41031584396603</v>
      </c>
      <c r="AQ5" s="15">
        <v>350.21590290644002</v>
      </c>
      <c r="AR5" s="15">
        <v>445.93128508102899</v>
      </c>
      <c r="AS5" s="15">
        <v>350.21590290644002</v>
      </c>
      <c r="AT5" s="15">
        <v>378.30018985809699</v>
      </c>
      <c r="AU5" s="15">
        <v>20.2961185710049</v>
      </c>
      <c r="AV5" s="15">
        <v>479.20433930145799</v>
      </c>
      <c r="AW5" s="15">
        <v>20.2961185710049</v>
      </c>
      <c r="AX5" s="15">
        <v>306.690789072999</v>
      </c>
      <c r="AY5" s="41"/>
      <c r="AZ5" s="24">
        <v>100</v>
      </c>
      <c r="BA5" s="25">
        <v>476.28519999999997</v>
      </c>
    </row>
    <row r="6" spans="1:53" x14ac:dyDescent="0.35">
      <c r="A6" s="12">
        <v>400</v>
      </c>
      <c r="B6" s="12">
        <v>453</v>
      </c>
      <c r="C6" s="12">
        <v>400</v>
      </c>
      <c r="D6" s="11">
        <v>447</v>
      </c>
      <c r="E6" s="12">
        <v>400</v>
      </c>
      <c r="F6" s="12">
        <v>442</v>
      </c>
      <c r="G6" s="12">
        <v>400</v>
      </c>
      <c r="H6" s="12">
        <v>434</v>
      </c>
      <c r="I6" s="12">
        <v>400</v>
      </c>
      <c r="J6" s="12">
        <v>417</v>
      </c>
      <c r="K6" s="12"/>
      <c r="L6" s="26">
        <v>27.053132974496801</v>
      </c>
      <c r="M6" s="26">
        <v>548.95317625896803</v>
      </c>
      <c r="N6" s="26">
        <v>21.256046214596999</v>
      </c>
      <c r="O6" s="26">
        <v>537.54822232544495</v>
      </c>
      <c r="P6" s="26">
        <v>27.053132974496801</v>
      </c>
      <c r="Q6" s="26">
        <v>557.82369128527</v>
      </c>
      <c r="R6" s="26">
        <v>25.120758435537301</v>
      </c>
      <c r="S6" s="26">
        <v>514.10469113582099</v>
      </c>
      <c r="T6" s="26">
        <v>300.36098232620202</v>
      </c>
      <c r="U6" s="26">
        <v>456.15384244555997</v>
      </c>
      <c r="V6" s="26">
        <v>28.880862978982599</v>
      </c>
      <c r="W6" s="26">
        <v>559.78022077351</v>
      </c>
      <c r="X6" s="26">
        <v>300.36098232620202</v>
      </c>
      <c r="Y6" s="26">
        <v>487.74724937006403</v>
      </c>
      <c r="Z6" s="26">
        <v>601.68468211938603</v>
      </c>
      <c r="AA6" s="26">
        <v>304.50550125987098</v>
      </c>
      <c r="AC6" s="15">
        <v>400.000015867858</v>
      </c>
      <c r="AD6" s="15">
        <v>430.45940429937701</v>
      </c>
      <c r="AF6" s="25">
        <v>400</v>
      </c>
      <c r="AG6" s="25">
        <v>454</v>
      </c>
      <c r="AH6" s="26">
        <v>500</v>
      </c>
      <c r="AI6" s="26">
        <v>399</v>
      </c>
      <c r="AJ6" s="26">
        <v>400</v>
      </c>
      <c r="AK6" s="26">
        <v>420</v>
      </c>
      <c r="AL6" s="12"/>
      <c r="AM6" s="15">
        <v>400</v>
      </c>
      <c r="AN6" s="15">
        <v>445.56324592755198</v>
      </c>
      <c r="AO6" s="15">
        <v>350.00002524431898</v>
      </c>
      <c r="AP6" s="15">
        <v>452.80049815288402</v>
      </c>
      <c r="AQ6" s="15">
        <v>449.96913413598497</v>
      </c>
      <c r="AR6" s="15">
        <v>406.87161192552099</v>
      </c>
      <c r="AS6" s="15">
        <v>449.96913413598497</v>
      </c>
      <c r="AT6" s="15">
        <v>319.34900544740799</v>
      </c>
      <c r="AU6" s="15">
        <v>350.21590290644002</v>
      </c>
      <c r="AV6" s="15">
        <v>358.77034707197498</v>
      </c>
      <c r="AW6" s="15">
        <v>350.21590290644002</v>
      </c>
      <c r="AX6" s="15">
        <v>253.526233944669</v>
      </c>
      <c r="AY6" s="41"/>
      <c r="AZ6" s="24">
        <v>150</v>
      </c>
      <c r="BA6" s="25">
        <v>461.81124999999997</v>
      </c>
    </row>
    <row r="7" spans="1:53" x14ac:dyDescent="0.35">
      <c r="A7" s="12">
        <v>500</v>
      </c>
      <c r="B7" s="12">
        <v>404</v>
      </c>
      <c r="C7" s="12">
        <v>500</v>
      </c>
      <c r="D7" s="11">
        <v>384</v>
      </c>
      <c r="E7" s="12">
        <v>500</v>
      </c>
      <c r="F7" s="12">
        <v>392</v>
      </c>
      <c r="G7" s="12">
        <v>500</v>
      </c>
      <c r="H7" s="12">
        <v>391</v>
      </c>
      <c r="I7" s="12">
        <v>500</v>
      </c>
      <c r="J7" s="12">
        <v>374</v>
      </c>
      <c r="K7" s="12"/>
      <c r="L7" s="26">
        <v>27.053132974496801</v>
      </c>
      <c r="M7" s="26">
        <v>528.67768917144895</v>
      </c>
      <c r="N7" s="26">
        <v>24.154589594546898</v>
      </c>
      <c r="O7" s="26">
        <v>547.052354631757</v>
      </c>
      <c r="P7" s="26">
        <v>200.00000921424399</v>
      </c>
      <c r="Q7" s="26">
        <v>483.05783718196699</v>
      </c>
      <c r="R7" s="26">
        <v>200.00000921424399</v>
      </c>
      <c r="S7" s="26">
        <v>495.09642652319599</v>
      </c>
      <c r="U7" s="26"/>
      <c r="V7" s="26">
        <v>301.32366306926798</v>
      </c>
      <c r="W7" s="26">
        <v>466.26373507178698</v>
      </c>
      <c r="X7" s="26"/>
      <c r="AA7" s="26"/>
      <c r="AB7" s="11"/>
      <c r="AC7" s="15">
        <v>449.96913413598497</v>
      </c>
      <c r="AD7" s="15">
        <v>429.29476314445401</v>
      </c>
      <c r="AE7" s="39"/>
      <c r="AF7" s="25">
        <v>500</v>
      </c>
      <c r="AG7" s="25">
        <v>401</v>
      </c>
      <c r="AH7" s="25"/>
      <c r="AI7" s="25"/>
      <c r="AJ7" s="26">
        <v>500</v>
      </c>
      <c r="AK7" s="26">
        <v>378</v>
      </c>
      <c r="AL7" s="12"/>
      <c r="AM7" s="15">
        <v>500.00003750584602</v>
      </c>
      <c r="AN7" s="15">
        <v>410.95028021099699</v>
      </c>
      <c r="AO7" s="15">
        <v>450.00000649139599</v>
      </c>
      <c r="AP7" s="15">
        <v>423.53681634155703</v>
      </c>
      <c r="AQ7" s="15">
        <v>500.06165265719801</v>
      </c>
      <c r="AR7" s="15">
        <v>395.29836991645101</v>
      </c>
      <c r="AS7" s="15">
        <v>500.06165265719801</v>
      </c>
      <c r="AT7" s="15">
        <v>303.79745787617202</v>
      </c>
      <c r="AU7" s="15">
        <v>449.96913413598497</v>
      </c>
      <c r="AV7" s="15">
        <v>350.45207782586402</v>
      </c>
      <c r="AW7" s="15">
        <v>449.96913413598497</v>
      </c>
      <c r="AX7" s="15">
        <v>247.73960466231</v>
      </c>
      <c r="AY7" s="41"/>
      <c r="AZ7" s="24">
        <v>200</v>
      </c>
      <c r="BA7" s="25">
        <v>452.56896</v>
      </c>
    </row>
    <row r="8" spans="1:53" x14ac:dyDescent="0.35">
      <c r="A8" s="12">
        <v>600</v>
      </c>
      <c r="B8" s="12">
        <v>284</v>
      </c>
      <c r="C8" s="12">
        <v>600</v>
      </c>
      <c r="D8" s="11">
        <v>278</v>
      </c>
      <c r="E8" s="12">
        <v>600</v>
      </c>
      <c r="F8" s="12">
        <v>277</v>
      </c>
      <c r="G8" s="12">
        <v>600</v>
      </c>
      <c r="H8" s="12">
        <v>284</v>
      </c>
      <c r="I8" s="12">
        <v>600</v>
      </c>
      <c r="J8" s="12">
        <v>265</v>
      </c>
      <c r="K8" s="12"/>
      <c r="L8" s="26">
        <v>200.00000921424399</v>
      </c>
      <c r="M8" s="26">
        <v>470.38566077355</v>
      </c>
      <c r="N8" s="26">
        <v>24.154589594546898</v>
      </c>
      <c r="O8" s="26">
        <v>572.39670744859097</v>
      </c>
      <c r="P8" s="26">
        <v>200.00000921424399</v>
      </c>
      <c r="Q8" s="26">
        <v>503.33333635461503</v>
      </c>
      <c r="R8" s="26">
        <v>300.48311667035102</v>
      </c>
      <c r="S8" s="26">
        <v>453.91185319584002</v>
      </c>
      <c r="U8" s="26"/>
      <c r="V8" s="26">
        <v>301.32366306926798</v>
      </c>
      <c r="W8" s="26">
        <v>469.42307576423701</v>
      </c>
      <c r="X8" s="26"/>
      <c r="AA8" s="26"/>
      <c r="AB8" s="11"/>
      <c r="AC8" s="15">
        <v>500.00003750584602</v>
      </c>
      <c r="AD8" s="15">
        <v>379.79861279459499</v>
      </c>
      <c r="AE8" s="39"/>
      <c r="AF8" s="25">
        <v>600</v>
      </c>
      <c r="AG8" s="25">
        <v>283</v>
      </c>
      <c r="AH8" s="25"/>
      <c r="AI8" s="25"/>
      <c r="AJ8" s="26">
        <v>600</v>
      </c>
      <c r="AK8" s="26">
        <v>274</v>
      </c>
      <c r="AL8" s="12"/>
      <c r="AM8" s="15">
        <v>550.00002812938499</v>
      </c>
      <c r="AN8" s="15">
        <v>297.042152428387</v>
      </c>
      <c r="AO8" s="15">
        <v>500.00003750584602</v>
      </c>
      <c r="AP8" s="15">
        <v>407.80363753587102</v>
      </c>
      <c r="AQ8" s="15">
        <v>550.15421071382605</v>
      </c>
      <c r="AR8" s="15">
        <v>330.19891465727102</v>
      </c>
      <c r="AS8" s="15">
        <v>550.15421071382605</v>
      </c>
      <c r="AT8" s="15">
        <v>297.64918702768102</v>
      </c>
      <c r="AU8" s="15">
        <v>500.06165265719801</v>
      </c>
      <c r="AV8" s="15">
        <v>352.983734345264</v>
      </c>
      <c r="AW8" s="15">
        <v>500.06165265719801</v>
      </c>
      <c r="AX8" s="15">
        <v>230.018075249101</v>
      </c>
      <c r="AY8" s="41"/>
      <c r="AZ8" s="24">
        <v>250</v>
      </c>
      <c r="BA8" s="25">
        <v>445.93817999999999</v>
      </c>
    </row>
    <row r="9" spans="1:53" x14ac:dyDescent="0.35">
      <c r="A9" s="12">
        <v>700</v>
      </c>
      <c r="B9" s="12">
        <v>133</v>
      </c>
      <c r="H9" s="12"/>
      <c r="I9" s="15"/>
      <c r="J9" s="15"/>
      <c r="K9" s="12"/>
      <c r="L9" s="26">
        <v>200.00000921424399</v>
      </c>
      <c r="M9" s="26">
        <v>491.92838242109099</v>
      </c>
      <c r="N9" s="26">
        <v>200.00000921424399</v>
      </c>
      <c r="O9" s="26">
        <v>488.76033831898701</v>
      </c>
      <c r="P9" s="26">
        <v>300.48311667035102</v>
      </c>
      <c r="Q9" s="26">
        <v>466.58402960425701</v>
      </c>
      <c r="R9" s="26">
        <v>300.48311667035102</v>
      </c>
      <c r="S9" s="26">
        <v>471.01929618125502</v>
      </c>
      <c r="U9" s="26"/>
      <c r="V9" s="26">
        <v>350.42118889180398</v>
      </c>
      <c r="W9" s="26">
        <v>463.10439437933599</v>
      </c>
      <c r="X9" s="26"/>
      <c r="AA9" s="26"/>
      <c r="AB9" s="11"/>
      <c r="AC9" s="15">
        <v>550.00002812938499</v>
      </c>
      <c r="AD9" s="15">
        <v>355.25486906849898</v>
      </c>
      <c r="AE9" s="39"/>
      <c r="AF9" s="25"/>
      <c r="AG9" s="25"/>
      <c r="AH9" s="25"/>
      <c r="AI9" s="25"/>
      <c r="AJ9" s="25"/>
      <c r="AK9" s="25"/>
      <c r="AL9" s="12"/>
      <c r="AM9" s="15">
        <v>650</v>
      </c>
      <c r="AN9" s="15">
        <v>262.74385962182998</v>
      </c>
      <c r="AO9" s="15">
        <v>550.00002812938499</v>
      </c>
      <c r="AP9" s="15">
        <v>347.38828830814202</v>
      </c>
      <c r="AQ9" s="15">
        <v>649.90744194337105</v>
      </c>
      <c r="AR9" s="15">
        <v>215.18988531054401</v>
      </c>
      <c r="AS9" s="15">
        <v>649.90744194337105</v>
      </c>
      <c r="AT9" s="15">
        <v>188.78842852944501</v>
      </c>
      <c r="AU9" s="15">
        <v>550.15421071382605</v>
      </c>
      <c r="AV9" s="15">
        <v>276.67269519879301</v>
      </c>
      <c r="AW9" s="15">
        <v>550.15421071382605</v>
      </c>
      <c r="AX9" s="15">
        <v>210.488238671348</v>
      </c>
      <c r="AY9" s="41"/>
      <c r="AZ9" s="24">
        <v>300</v>
      </c>
      <c r="BA9" s="25">
        <v>436.69731999999999</v>
      </c>
    </row>
    <row r="10" spans="1:53" x14ac:dyDescent="0.35">
      <c r="L10" s="26">
        <v>300.48311667035102</v>
      </c>
      <c r="M10" s="26">
        <v>481.15703972501501</v>
      </c>
      <c r="N10" s="26">
        <v>299.51694782936102</v>
      </c>
      <c r="O10" s="26">
        <v>453.91185319584002</v>
      </c>
      <c r="P10" s="26">
        <v>300.48311667035102</v>
      </c>
      <c r="Q10" s="26">
        <v>486.85951669177598</v>
      </c>
      <c r="R10" s="26">
        <v>300.48311667035102</v>
      </c>
      <c r="S10" s="26">
        <v>479.88979307986301</v>
      </c>
      <c r="U10" s="26"/>
      <c r="V10" s="26">
        <v>450.54145512734402</v>
      </c>
      <c r="W10" s="26">
        <v>430.247246357081</v>
      </c>
      <c r="X10" s="26"/>
      <c r="AA10" s="26"/>
      <c r="AB10" s="11"/>
      <c r="AC10" s="15">
        <v>600</v>
      </c>
      <c r="AD10" s="15">
        <v>258.65322414416698</v>
      </c>
      <c r="AE10" s="39"/>
      <c r="AM10" s="15">
        <v>700</v>
      </c>
      <c r="AN10" s="15">
        <v>175.267435242933</v>
      </c>
      <c r="AO10" s="15">
        <v>650.00000937646098</v>
      </c>
      <c r="AP10" s="15">
        <v>217.43234337979101</v>
      </c>
      <c r="AQ10" s="15">
        <v>700</v>
      </c>
      <c r="AR10" s="15">
        <v>142.49549360445999</v>
      </c>
      <c r="AS10" s="15">
        <v>700</v>
      </c>
      <c r="AT10" s="15">
        <v>113.924054981388</v>
      </c>
      <c r="AU10" s="15">
        <v>649.90744194337105</v>
      </c>
      <c r="AV10" s="15">
        <v>209.04158962858199</v>
      </c>
      <c r="AW10" s="15">
        <v>649.90744194337105</v>
      </c>
      <c r="AX10" s="15">
        <v>156.60036729945799</v>
      </c>
      <c r="AZ10" s="24">
        <v>350</v>
      </c>
      <c r="BA10" s="25">
        <v>427.45071999999999</v>
      </c>
    </row>
    <row r="11" spans="1:53" x14ac:dyDescent="0.35">
      <c r="L11" s="26">
        <v>300.48311667035102</v>
      </c>
      <c r="M11" s="26">
        <v>462.78237426470599</v>
      </c>
      <c r="N11" s="26">
        <v>300.48311667035102</v>
      </c>
      <c r="O11" s="26">
        <v>468.484863316597</v>
      </c>
      <c r="P11" s="26">
        <v>399.99998157150998</v>
      </c>
      <c r="Q11" s="26">
        <v>446.94216583931399</v>
      </c>
      <c r="R11" s="26">
        <v>400.96622412645797</v>
      </c>
      <c r="S11" s="26">
        <v>453.91185319584002</v>
      </c>
      <c r="U11" s="26"/>
      <c r="V11" s="26">
        <v>501.56434243601399</v>
      </c>
      <c r="W11" s="26">
        <v>380.96153637562702</v>
      </c>
      <c r="X11" s="26"/>
      <c r="AA11" s="26"/>
      <c r="AB11" s="11"/>
      <c r="AC11" s="15">
        <v>650.00000937646098</v>
      </c>
      <c r="AD11" s="15">
        <v>214.28570934715</v>
      </c>
      <c r="AE11" s="39"/>
      <c r="AM11" s="15">
        <v>700</v>
      </c>
      <c r="AN11" s="15">
        <v>163.31024493237001</v>
      </c>
      <c r="AO11" s="15">
        <v>700</v>
      </c>
      <c r="AP11" s="15">
        <v>176.84076522298199</v>
      </c>
      <c r="AQ11" s="15"/>
      <c r="AR11" s="15"/>
      <c r="AS11" s="15"/>
      <c r="AT11" s="15"/>
      <c r="AU11" s="15">
        <v>700</v>
      </c>
      <c r="AV11" s="15">
        <v>156.60035074381099</v>
      </c>
      <c r="AW11" s="15">
        <v>700</v>
      </c>
      <c r="AX11" s="15">
        <v>115.73238697940501</v>
      </c>
      <c r="AZ11" s="24">
        <v>400</v>
      </c>
      <c r="BA11" s="25">
        <v>410.36381999999998</v>
      </c>
    </row>
    <row r="12" spans="1:53" x14ac:dyDescent="0.35">
      <c r="L12" s="26">
        <v>300.48311667035102</v>
      </c>
      <c r="M12" s="26">
        <v>450.11020994141899</v>
      </c>
      <c r="N12" s="26">
        <v>350.72463354142599</v>
      </c>
      <c r="O12" s="26">
        <v>455.81268690818001</v>
      </c>
      <c r="P12" s="26">
        <v>399.99998157150998</v>
      </c>
      <c r="Q12" s="26">
        <v>464.683207977047</v>
      </c>
      <c r="R12" s="26">
        <v>500.48308902761698</v>
      </c>
      <c r="S12" s="26">
        <v>384.84848210186402</v>
      </c>
      <c r="U12" s="26"/>
      <c r="V12" s="26">
        <v>550.66179481071697</v>
      </c>
      <c r="W12" s="26">
        <v>355.05495233907698</v>
      </c>
      <c r="X12" s="26"/>
      <c r="AA12" s="26"/>
      <c r="AB12" s="11"/>
      <c r="AC12" s="15">
        <v>700</v>
      </c>
      <c r="AD12" s="15">
        <v>129.011934840842</v>
      </c>
      <c r="AE12" s="39"/>
      <c r="AZ12" s="24">
        <v>450</v>
      </c>
      <c r="BA12" s="25">
        <v>388.04959000000002</v>
      </c>
    </row>
    <row r="13" spans="1:53" x14ac:dyDescent="0.35">
      <c r="L13" s="26">
        <v>400.96622412645797</v>
      </c>
      <c r="M13" s="26">
        <v>450.11020994141899</v>
      </c>
      <c r="N13" s="26">
        <v>400.96622412645797</v>
      </c>
      <c r="O13" s="26">
        <v>439.33885516021201</v>
      </c>
      <c r="P13" s="26">
        <v>500.48308902761698</v>
      </c>
      <c r="Q13" s="26">
        <v>397.52065851028101</v>
      </c>
      <c r="R13" s="26">
        <v>500.48308902761698</v>
      </c>
      <c r="S13" s="26">
        <v>404.49037003706599</v>
      </c>
      <c r="U13" s="26"/>
      <c r="V13" s="26">
        <v>600.72200137632001</v>
      </c>
      <c r="W13" s="26">
        <v>260.27473156556698</v>
      </c>
      <c r="X13" s="26"/>
      <c r="AA13" s="26"/>
      <c r="AB13" s="11"/>
      <c r="AC13" s="11"/>
      <c r="AD13" s="11"/>
      <c r="AE13" s="39"/>
      <c r="AZ13" s="24">
        <v>500</v>
      </c>
      <c r="BA13" s="25">
        <v>353.96629000000001</v>
      </c>
    </row>
    <row r="14" spans="1:53" x14ac:dyDescent="0.35">
      <c r="L14" s="26">
        <v>400.96622412645797</v>
      </c>
      <c r="M14" s="26">
        <v>432.369143633428</v>
      </c>
      <c r="N14" s="26">
        <v>400.96622412645797</v>
      </c>
      <c r="O14" s="26">
        <v>432.369143633428</v>
      </c>
      <c r="P14" s="26">
        <v>500.48308902761698</v>
      </c>
      <c r="Q14" s="26">
        <v>424.76585712458399</v>
      </c>
      <c r="R14" s="26">
        <v>500.48308902761698</v>
      </c>
      <c r="S14" s="26">
        <v>432.369143633428</v>
      </c>
      <c r="U14" s="26"/>
      <c r="V14" s="26">
        <v>650.78213449408997</v>
      </c>
      <c r="W14" s="26">
        <v>216.67579626435199</v>
      </c>
      <c r="X14" s="26"/>
      <c r="AA14" s="26"/>
      <c r="AB14" s="11"/>
      <c r="AC14" s="11"/>
      <c r="AD14" s="11"/>
      <c r="AE14" s="39"/>
      <c r="AZ14" s="24">
        <v>550</v>
      </c>
      <c r="BA14" s="25">
        <v>310.73838999999998</v>
      </c>
    </row>
    <row r="15" spans="1:53" x14ac:dyDescent="0.35">
      <c r="L15" s="26">
        <v>500.48308902761698</v>
      </c>
      <c r="M15" s="26">
        <v>410.192834918698</v>
      </c>
      <c r="N15" s="26">
        <v>400.96622412645797</v>
      </c>
      <c r="O15" s="26">
        <v>439.97245431252998</v>
      </c>
      <c r="P15" s="26">
        <v>550.72467961264897</v>
      </c>
      <c r="Q15" s="26">
        <v>359.50412928502999</v>
      </c>
      <c r="R15" s="26">
        <v>600.96619648372405</v>
      </c>
      <c r="S15" s="26">
        <v>277.76860595289497</v>
      </c>
      <c r="U15" s="26"/>
      <c r="V15" s="26">
        <v>701.80494835492595</v>
      </c>
      <c r="W15" s="26">
        <v>128.84616358040299</v>
      </c>
      <c r="X15" s="26"/>
      <c r="AA15" s="26"/>
      <c r="AB15" s="11"/>
      <c r="AC15" s="11"/>
      <c r="AD15" s="11"/>
      <c r="AE15" s="39"/>
      <c r="AZ15" s="24">
        <v>600</v>
      </c>
      <c r="BA15" s="25">
        <v>253.12702999999999</v>
      </c>
    </row>
    <row r="16" spans="1:53" x14ac:dyDescent="0.35">
      <c r="L16" s="26">
        <v>550.72467961264897</v>
      </c>
      <c r="M16" s="26">
        <v>379.14601722023099</v>
      </c>
      <c r="N16" s="26">
        <v>450.24157215654202</v>
      </c>
      <c r="O16" s="26">
        <v>428.56750037900599</v>
      </c>
      <c r="P16" s="26">
        <v>550.72467961264897</v>
      </c>
      <c r="Q16" s="26">
        <v>366.473840811814</v>
      </c>
      <c r="R16" s="26">
        <v>600.96619648372405</v>
      </c>
      <c r="S16" s="26">
        <v>284.10469415710401</v>
      </c>
      <c r="U16" s="26"/>
      <c r="V16" s="26"/>
      <c r="W16" s="26"/>
      <c r="X16" s="26"/>
      <c r="Y16" s="26"/>
      <c r="Z16" s="26"/>
      <c r="AA16" s="26"/>
      <c r="AB16" s="11"/>
      <c r="AC16" s="11"/>
      <c r="AD16" s="11"/>
      <c r="AE16" s="39"/>
      <c r="AZ16" s="24">
        <v>650</v>
      </c>
      <c r="BA16" s="25">
        <v>178.52502999999999</v>
      </c>
    </row>
    <row r="17" spans="14:53" x14ac:dyDescent="0.35">
      <c r="N17" s="26">
        <v>500.48308902761698</v>
      </c>
      <c r="O17" s="26">
        <v>372.17630569344698</v>
      </c>
      <c r="P17" s="26">
        <v>600.96619648372405</v>
      </c>
      <c r="Q17" s="26">
        <v>307.54822534672701</v>
      </c>
      <c r="R17" s="26">
        <v>600.96619648372405</v>
      </c>
      <c r="S17" s="26">
        <v>309.44904697393798</v>
      </c>
      <c r="U17" s="26"/>
      <c r="V17" s="26"/>
      <c r="W17" s="26"/>
      <c r="X17" s="26"/>
      <c r="Y17" s="26"/>
      <c r="Z17" s="26"/>
      <c r="AA17" s="26"/>
      <c r="AB17" s="11"/>
      <c r="AC17" s="11"/>
      <c r="AD17" s="11"/>
      <c r="AE17" s="39"/>
      <c r="AZ17" s="24">
        <v>700</v>
      </c>
      <c r="BA17" s="25">
        <v>81.697839999999999</v>
      </c>
    </row>
    <row r="18" spans="14:53" x14ac:dyDescent="0.35">
      <c r="N18" s="26">
        <v>500.48308902761698</v>
      </c>
      <c r="O18" s="26">
        <v>392.451792780966</v>
      </c>
      <c r="P18" s="26"/>
      <c r="Q18" s="26"/>
      <c r="R18" s="26">
        <v>701.449303939831</v>
      </c>
      <c r="S18" s="26">
        <v>134.57302220588599</v>
      </c>
      <c r="U18" s="26"/>
      <c r="V18" s="26"/>
      <c r="W18" s="26"/>
      <c r="X18" s="26"/>
      <c r="Y18" s="26"/>
      <c r="Z18" s="26"/>
      <c r="AA18" s="26"/>
      <c r="AB18" s="11"/>
      <c r="AC18" s="11"/>
      <c r="AD18" s="11"/>
      <c r="AE18" s="39"/>
    </row>
    <row r="19" spans="14:53" x14ac:dyDescent="0.35">
      <c r="N19" s="26">
        <v>500.48308902761698</v>
      </c>
      <c r="O19" s="26">
        <v>390.55097115375497</v>
      </c>
    </row>
    <row r="20" spans="14:53" x14ac:dyDescent="0.35">
      <c r="N20" s="26">
        <v>550.72467961264897</v>
      </c>
      <c r="O20" s="26">
        <v>358.87053013271299</v>
      </c>
    </row>
    <row r="21" spans="14:53" x14ac:dyDescent="0.35">
      <c r="N21" s="26">
        <v>550.72467961264897</v>
      </c>
      <c r="O21" s="26">
        <v>349.99999697871698</v>
      </c>
    </row>
    <row r="22" spans="14:53" x14ac:dyDescent="0.35">
      <c r="N22" s="26">
        <v>600.00002764273404</v>
      </c>
      <c r="O22" s="26">
        <v>264.46280622190199</v>
      </c>
    </row>
    <row r="23" spans="14:53" x14ac:dyDescent="0.35">
      <c r="N23" s="26">
        <v>600.00002764273404</v>
      </c>
      <c r="O23" s="26">
        <v>277.13498263031897</v>
      </c>
    </row>
    <row r="24" spans="14:53" x14ac:dyDescent="0.35">
      <c r="N24" s="26">
        <v>600.00002764273404</v>
      </c>
      <c r="O24" s="26">
        <v>298.677643852215</v>
      </c>
    </row>
    <row r="25" spans="14:53" x14ac:dyDescent="0.35">
      <c r="N25" s="26">
        <v>600.00002764273404</v>
      </c>
      <c r="O25" s="26">
        <v>304.38018124462297</v>
      </c>
    </row>
    <row r="26" spans="14:53" x14ac:dyDescent="0.35">
      <c r="N26" s="26">
        <v>651.20778706875603</v>
      </c>
      <c r="O26" s="26">
        <v>218.84296631754901</v>
      </c>
    </row>
    <row r="27" spans="14:53" x14ac:dyDescent="0.35">
      <c r="N27" s="26">
        <v>700.48306138488294</v>
      </c>
      <c r="O27" s="26">
        <v>152.94763932567699</v>
      </c>
    </row>
    <row r="28" spans="14:53" x14ac:dyDescent="0.35">
      <c r="N28" s="26"/>
      <c r="O28" s="26"/>
    </row>
    <row r="29" spans="14:53" x14ac:dyDescent="0.35">
      <c r="N29" s="26"/>
      <c r="O29" s="26"/>
    </row>
    <row r="30" spans="14:53" x14ac:dyDescent="0.35">
      <c r="N30" s="26"/>
      <c r="O30" s="26"/>
    </row>
    <row r="31" spans="14:53" x14ac:dyDescent="0.35">
      <c r="N31" s="26"/>
      <c r="O31" s="26"/>
    </row>
    <row r="32" spans="14:53" x14ac:dyDescent="0.35">
      <c r="N32" s="26"/>
      <c r="O32" s="26"/>
    </row>
    <row r="48" spans="2:10" ht="15" customHeight="1" x14ac:dyDescent="0.35">
      <c r="B48" s="17"/>
      <c r="C48" s="17"/>
      <c r="D48" s="17"/>
      <c r="E48" s="17"/>
      <c r="F48" s="17"/>
      <c r="G48" s="17"/>
      <c r="H48" s="17"/>
      <c r="I48" s="17"/>
      <c r="J48" s="17"/>
    </row>
    <row r="49" spans="1:53" ht="14.5" customHeight="1" x14ac:dyDescent="0.35">
      <c r="A49" s="19"/>
      <c r="B49" s="19"/>
      <c r="C49" s="19"/>
      <c r="D49" s="19"/>
      <c r="E49" s="19"/>
      <c r="F49" s="19"/>
      <c r="G49" s="19"/>
      <c r="H49" s="19"/>
      <c r="I49" s="19"/>
      <c r="J49" s="19"/>
      <c r="AF49" s="27"/>
      <c r="AG49" s="27"/>
      <c r="AH49" s="27"/>
      <c r="AI49" s="27"/>
      <c r="AJ49" s="27"/>
      <c r="AK49" s="27"/>
    </row>
    <row r="50" spans="1:53" ht="189.75" customHeight="1" x14ac:dyDescent="0.35">
      <c r="A50" s="79" t="s">
        <v>69</v>
      </c>
      <c r="B50" s="79"/>
      <c r="C50" s="79"/>
      <c r="D50" s="79"/>
      <c r="E50" s="79"/>
      <c r="F50" s="79"/>
      <c r="G50" s="79"/>
      <c r="H50" s="79"/>
      <c r="I50" s="79"/>
      <c r="J50" s="79"/>
      <c r="K50" s="9"/>
      <c r="L50" s="81" t="s">
        <v>68</v>
      </c>
      <c r="M50" s="81"/>
      <c r="N50" s="81"/>
      <c r="O50" s="81"/>
      <c r="P50" s="81"/>
      <c r="Q50" s="81"/>
      <c r="R50" s="81"/>
      <c r="S50" s="81"/>
      <c r="T50" s="81"/>
      <c r="U50" s="81"/>
      <c r="V50" s="81"/>
      <c r="W50" s="81"/>
      <c r="X50" s="81"/>
      <c r="Y50" s="81"/>
      <c r="Z50" s="81"/>
      <c r="AA50" s="81"/>
      <c r="AB50" s="9"/>
      <c r="AC50" s="79" t="s">
        <v>95</v>
      </c>
      <c r="AD50" s="79"/>
      <c r="AE50" s="40"/>
      <c r="AF50" s="81" t="s">
        <v>69</v>
      </c>
      <c r="AG50" s="81"/>
      <c r="AH50" s="81"/>
      <c r="AI50" s="81"/>
      <c r="AJ50" s="81"/>
      <c r="AK50" s="81"/>
      <c r="AL50" s="9"/>
      <c r="AM50" s="79" t="s">
        <v>95</v>
      </c>
      <c r="AN50" s="79"/>
      <c r="AO50" s="79"/>
      <c r="AP50" s="79"/>
      <c r="AQ50" s="79"/>
      <c r="AR50" s="79"/>
      <c r="AS50" s="79"/>
      <c r="AT50" s="79"/>
      <c r="AU50" s="79"/>
      <c r="AV50" s="79"/>
      <c r="AW50" s="79"/>
      <c r="AX50" s="79"/>
      <c r="AY50" s="40"/>
      <c r="AZ50" s="81" t="s">
        <v>275</v>
      </c>
      <c r="BA50" s="81"/>
    </row>
    <row r="52" spans="1:53" ht="209.25" customHeight="1" x14ac:dyDescent="0.35">
      <c r="A52" s="19" t="s">
        <v>44</v>
      </c>
      <c r="AZ52" s="83" t="s">
        <v>274</v>
      </c>
      <c r="BA52" s="83"/>
    </row>
  </sheetData>
  <mergeCells count="31">
    <mergeCell ref="AZ52:BA52"/>
    <mergeCell ref="AZ50:BA50"/>
    <mergeCell ref="AZ1:BA1"/>
    <mergeCell ref="V1:W1"/>
    <mergeCell ref="I1:J1"/>
    <mergeCell ref="A50:J50"/>
    <mergeCell ref="AF50:AK50"/>
    <mergeCell ref="AJ1:AK1"/>
    <mergeCell ref="A1:B1"/>
    <mergeCell ref="C1:D1"/>
    <mergeCell ref="N1:O1"/>
    <mergeCell ref="E1:F1"/>
    <mergeCell ref="AF1:AG1"/>
    <mergeCell ref="AH1:AI1"/>
    <mergeCell ref="R1:S1"/>
    <mergeCell ref="G1:H1"/>
    <mergeCell ref="L1:M1"/>
    <mergeCell ref="P1:Q1"/>
    <mergeCell ref="T1:U1"/>
    <mergeCell ref="Z1:AA1"/>
    <mergeCell ref="L50:AA50"/>
    <mergeCell ref="AC1:AD1"/>
    <mergeCell ref="AC50:AD50"/>
    <mergeCell ref="AM1:AN1"/>
    <mergeCell ref="AM50:AX50"/>
    <mergeCell ref="X1:Y1"/>
    <mergeCell ref="AO1:AP1"/>
    <mergeCell ref="AQ1:AR1"/>
    <mergeCell ref="AS1:AT1"/>
    <mergeCell ref="AU1:AV1"/>
    <mergeCell ref="AW1:AX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D3EBE-BE87-4B29-9C6F-2B72C49CE7DC}">
  <dimension ref="A1:BD52"/>
  <sheetViews>
    <sheetView zoomScale="90" zoomScaleNormal="90" workbookViewId="0">
      <selection sqref="A1:B1"/>
    </sheetView>
  </sheetViews>
  <sheetFormatPr defaultColWidth="12.54296875" defaultRowHeight="14.5" x14ac:dyDescent="0.35"/>
  <cols>
    <col min="1" max="1" width="7" style="24" customWidth="1"/>
    <col min="2" max="2" width="10.1796875" style="24" customWidth="1"/>
    <col min="3" max="3" width="2.7265625" style="2" customWidth="1"/>
    <col min="4" max="4" width="5.7265625" style="2" bestFit="1" customWidth="1"/>
    <col min="5" max="5" width="8.26953125" style="2" customWidth="1"/>
    <col min="6" max="6" width="5.7265625" style="2" bestFit="1" customWidth="1"/>
    <col min="7" max="7" width="8.26953125" style="2" bestFit="1" customWidth="1"/>
    <col min="8" max="8" width="5.7265625" style="2" bestFit="1" customWidth="1"/>
    <col min="9" max="9" width="8.26953125" style="2" bestFit="1" customWidth="1"/>
    <col min="10" max="10" width="5.7265625" style="2" bestFit="1" customWidth="1"/>
    <col min="11" max="11" width="8.26953125" style="2" bestFit="1" customWidth="1"/>
    <col min="12" max="12" width="5.7265625" style="2" bestFit="1" customWidth="1"/>
    <col min="13" max="13" width="8.26953125" style="2" bestFit="1" customWidth="1"/>
    <col min="14" max="14" width="3.54296875" style="2" customWidth="1"/>
    <col min="15" max="15" width="5.7265625" style="24" bestFit="1" customWidth="1"/>
    <col min="16" max="16" width="7.81640625" style="24" bestFit="1" customWidth="1"/>
    <col min="17" max="17" width="5.7265625" style="24" bestFit="1" customWidth="1"/>
    <col min="18" max="18" width="7.81640625" style="24" bestFit="1" customWidth="1"/>
    <col min="19" max="19" width="5.7265625" style="24" bestFit="1" customWidth="1"/>
    <col min="20" max="20" width="7.81640625" style="24" bestFit="1" customWidth="1"/>
    <col min="21" max="21" width="6" style="24" bestFit="1" customWidth="1"/>
    <col min="22" max="22" width="7.81640625" style="24" bestFit="1" customWidth="1"/>
    <col min="23" max="28" width="7.81640625" style="24" customWidth="1"/>
    <col min="29" max="29" width="2.7265625" style="2" customWidth="1"/>
    <col min="30" max="30" width="5.7265625" style="2" bestFit="1" customWidth="1"/>
    <col min="31" max="31" width="8" style="2" bestFit="1" customWidth="1"/>
    <col min="32" max="32" width="2.7265625" style="31" customWidth="1"/>
    <col min="33" max="33" width="6" style="24" bestFit="1" customWidth="1"/>
    <col min="34" max="34" width="8.26953125" style="24" bestFit="1" customWidth="1"/>
    <col min="35" max="35" width="5.7265625" style="24" bestFit="1" customWidth="1"/>
    <col min="36" max="36" width="8.26953125" style="24" bestFit="1" customWidth="1"/>
    <col min="37" max="37" width="5.7265625" style="24" bestFit="1" customWidth="1"/>
    <col min="38" max="38" width="7.81640625" style="24" bestFit="1" customWidth="1"/>
    <col min="39" max="39" width="2.7265625" style="2" customWidth="1"/>
    <col min="40" max="40" width="6" style="2" bestFit="1" customWidth="1"/>
    <col min="41" max="41" width="8.7265625" style="2" customWidth="1"/>
    <col min="42" max="42" width="6" style="2" bestFit="1" customWidth="1"/>
    <col min="43" max="43" width="8.7265625" style="2" customWidth="1"/>
    <col min="44" max="44" width="6" style="2" bestFit="1" customWidth="1"/>
    <col min="45" max="45" width="8.7265625" style="2" customWidth="1"/>
    <col min="46" max="46" width="6" style="2" bestFit="1" customWidth="1"/>
    <col min="47" max="47" width="8.7265625" style="2" customWidth="1"/>
    <col min="48" max="48" width="6" style="2" bestFit="1" customWidth="1"/>
    <col min="49" max="49" width="8.7265625" style="2" customWidth="1"/>
    <col min="50" max="50" width="6" style="2" bestFit="1" customWidth="1"/>
    <col min="51" max="51" width="8.7265625" style="2" customWidth="1"/>
    <col min="52" max="52" width="2.7265625" style="31" customWidth="1"/>
    <col min="53" max="54" width="8.7265625" style="24" customWidth="1"/>
    <col min="55" max="55" width="2.7265625" style="31" customWidth="1"/>
    <col min="56" max="16384" width="12.54296875" style="2"/>
  </cols>
  <sheetData>
    <row r="1" spans="1:55" ht="85.9" customHeight="1" x14ac:dyDescent="0.35">
      <c r="A1" s="81" t="s">
        <v>264</v>
      </c>
      <c r="B1" s="81"/>
      <c r="C1" s="9"/>
      <c r="D1" s="79" t="s">
        <v>45</v>
      </c>
      <c r="E1" s="79"/>
      <c r="F1" s="79" t="s">
        <v>49</v>
      </c>
      <c r="G1" s="79"/>
      <c r="H1" s="79" t="s">
        <v>46</v>
      </c>
      <c r="I1" s="79"/>
      <c r="J1" s="79" t="s">
        <v>47</v>
      </c>
      <c r="K1" s="79"/>
      <c r="L1" s="79" t="s">
        <v>48</v>
      </c>
      <c r="M1" s="79"/>
      <c r="O1" s="81" t="s">
        <v>61</v>
      </c>
      <c r="P1" s="81"/>
      <c r="Q1" s="81" t="s">
        <v>62</v>
      </c>
      <c r="R1" s="81"/>
      <c r="S1" s="81" t="s">
        <v>63</v>
      </c>
      <c r="T1" s="81"/>
      <c r="U1" s="81" t="s">
        <v>64</v>
      </c>
      <c r="V1" s="81"/>
      <c r="W1" s="81" t="s">
        <v>66</v>
      </c>
      <c r="X1" s="81"/>
      <c r="Y1" s="81" t="s">
        <v>67</v>
      </c>
      <c r="Z1" s="81"/>
      <c r="AA1" s="81" t="s">
        <v>74</v>
      </c>
      <c r="AB1" s="81"/>
      <c r="AD1" s="79" t="s">
        <v>86</v>
      </c>
      <c r="AE1" s="79"/>
      <c r="AG1" s="81" t="s">
        <v>70</v>
      </c>
      <c r="AH1" s="81"/>
      <c r="AI1" s="81" t="s">
        <v>73</v>
      </c>
      <c r="AJ1" s="81"/>
      <c r="AK1" s="81" t="s">
        <v>72</v>
      </c>
      <c r="AL1" s="81"/>
      <c r="AN1" s="89" t="s">
        <v>89</v>
      </c>
      <c r="AO1" s="89"/>
      <c r="AP1" s="89" t="s">
        <v>90</v>
      </c>
      <c r="AQ1" s="89"/>
      <c r="AR1" s="89" t="s">
        <v>91</v>
      </c>
      <c r="AS1" s="89"/>
      <c r="AT1" s="89" t="s">
        <v>92</v>
      </c>
      <c r="AU1" s="89"/>
      <c r="AV1" s="89" t="s">
        <v>93</v>
      </c>
      <c r="AW1" s="89"/>
      <c r="AX1" s="89" t="s">
        <v>94</v>
      </c>
      <c r="AY1" s="89"/>
      <c r="AZ1" s="55"/>
      <c r="BA1" s="81" t="s">
        <v>87</v>
      </c>
      <c r="BB1" s="81"/>
    </row>
    <row r="2" spans="1:55" ht="15" customHeight="1" x14ac:dyDescent="0.35">
      <c r="A2" s="2">
        <v>0</v>
      </c>
      <c r="B2" s="2">
        <f>A2+1</f>
        <v>1</v>
      </c>
      <c r="C2" s="2">
        <f t="shared" ref="C2:AG2" si="0">B2+1</f>
        <v>2</v>
      </c>
      <c r="D2" s="2">
        <f t="shared" si="0"/>
        <v>3</v>
      </c>
      <c r="E2" s="2">
        <f t="shared" si="0"/>
        <v>4</v>
      </c>
      <c r="F2" s="2">
        <f t="shared" si="0"/>
        <v>5</v>
      </c>
      <c r="G2" s="2">
        <f t="shared" si="0"/>
        <v>6</v>
      </c>
      <c r="H2" s="2">
        <f t="shared" si="0"/>
        <v>7</v>
      </c>
      <c r="I2" s="2">
        <f t="shared" si="0"/>
        <v>8</v>
      </c>
      <c r="J2" s="2">
        <f t="shared" si="0"/>
        <v>9</v>
      </c>
      <c r="K2" s="2">
        <f t="shared" si="0"/>
        <v>10</v>
      </c>
      <c r="L2" s="2">
        <f t="shared" si="0"/>
        <v>11</v>
      </c>
      <c r="M2" s="2">
        <f t="shared" si="0"/>
        <v>12</v>
      </c>
      <c r="N2" s="2">
        <f t="shared" si="0"/>
        <v>13</v>
      </c>
      <c r="O2" s="2">
        <f t="shared" si="0"/>
        <v>14</v>
      </c>
      <c r="P2" s="2">
        <f t="shared" si="0"/>
        <v>15</v>
      </c>
      <c r="Q2" s="2">
        <f t="shared" si="0"/>
        <v>16</v>
      </c>
      <c r="R2" s="2">
        <f t="shared" si="0"/>
        <v>17</v>
      </c>
      <c r="S2" s="2">
        <f t="shared" si="0"/>
        <v>18</v>
      </c>
      <c r="T2" s="2">
        <f t="shared" si="0"/>
        <v>19</v>
      </c>
      <c r="U2" s="2">
        <f t="shared" si="0"/>
        <v>20</v>
      </c>
      <c r="V2" s="2">
        <f t="shared" si="0"/>
        <v>21</v>
      </c>
      <c r="W2" s="2">
        <f t="shared" si="0"/>
        <v>22</v>
      </c>
      <c r="X2" s="2">
        <f t="shared" si="0"/>
        <v>23</v>
      </c>
      <c r="Y2" s="2">
        <f t="shared" si="0"/>
        <v>24</v>
      </c>
      <c r="Z2" s="2">
        <f t="shared" si="0"/>
        <v>25</v>
      </c>
      <c r="AA2" s="2">
        <f t="shared" si="0"/>
        <v>26</v>
      </c>
      <c r="AB2" s="2">
        <f t="shared" si="0"/>
        <v>27</v>
      </c>
      <c r="AC2" s="2">
        <f t="shared" si="0"/>
        <v>28</v>
      </c>
      <c r="AD2" s="2">
        <f t="shared" si="0"/>
        <v>29</v>
      </c>
      <c r="AE2" s="2">
        <f t="shared" si="0"/>
        <v>30</v>
      </c>
      <c r="AF2" s="2">
        <f t="shared" si="0"/>
        <v>31</v>
      </c>
      <c r="AG2" s="2">
        <f t="shared" si="0"/>
        <v>32</v>
      </c>
      <c r="AH2" s="2">
        <f t="shared" ref="AH2" si="1">AG2+1</f>
        <v>33</v>
      </c>
      <c r="AI2" s="2">
        <f t="shared" ref="AI2" si="2">AH2+1</f>
        <v>34</v>
      </c>
      <c r="AJ2" s="2">
        <f t="shared" ref="AJ2" si="3">AI2+1</f>
        <v>35</v>
      </c>
      <c r="AK2" s="2">
        <f t="shared" ref="AK2" si="4">AJ2+1</f>
        <v>36</v>
      </c>
      <c r="AL2" s="2">
        <f t="shared" ref="AL2" si="5">AK2+1</f>
        <v>37</v>
      </c>
      <c r="AM2" s="2">
        <f t="shared" ref="AM2" si="6">AL2+1</f>
        <v>38</v>
      </c>
      <c r="AN2" s="2">
        <f t="shared" ref="AN2" si="7">AM2+1</f>
        <v>39</v>
      </c>
      <c r="AO2" s="2">
        <f t="shared" ref="AO2" si="8">AN2+1</f>
        <v>40</v>
      </c>
      <c r="AP2" s="2">
        <f t="shared" ref="AP2" si="9">AO2+1</f>
        <v>41</v>
      </c>
      <c r="AQ2" s="2">
        <f t="shared" ref="AQ2" si="10">AP2+1</f>
        <v>42</v>
      </c>
      <c r="AR2" s="2">
        <f t="shared" ref="AR2" si="11">AQ2+1</f>
        <v>43</v>
      </c>
      <c r="AS2" s="2">
        <f t="shared" ref="AS2" si="12">AR2+1</f>
        <v>44</v>
      </c>
      <c r="AT2" s="2">
        <f t="shared" ref="AT2" si="13">AS2+1</f>
        <v>45</v>
      </c>
      <c r="AU2" s="2">
        <f t="shared" ref="AU2" si="14">AT2+1</f>
        <v>46</v>
      </c>
      <c r="AV2" s="2">
        <f t="shared" ref="AV2" si="15">AU2+1</f>
        <v>47</v>
      </c>
      <c r="AW2" s="2">
        <f t="shared" ref="AW2" si="16">AV2+1</f>
        <v>48</v>
      </c>
      <c r="AX2" s="2">
        <f t="shared" ref="AX2" si="17">AW2+1</f>
        <v>49</v>
      </c>
      <c r="AY2" s="2">
        <f t="shared" ref="AY2" si="18">AX2+1</f>
        <v>50</v>
      </c>
      <c r="AZ2" s="2">
        <f t="shared" ref="AZ2" si="19">AY2+1</f>
        <v>51</v>
      </c>
      <c r="BA2" s="2">
        <f t="shared" ref="BA2" si="20">AZ2+1</f>
        <v>52</v>
      </c>
      <c r="BB2" s="2">
        <f t="shared" ref="BB2" si="21">BA2+1</f>
        <v>53</v>
      </c>
      <c r="BC2" s="2">
        <f t="shared" ref="BC2" si="22">BB2+1</f>
        <v>54</v>
      </c>
    </row>
    <row r="3" spans="1:55" s="30" customFormat="1" ht="43.5" x14ac:dyDescent="0.35">
      <c r="A3" s="29" t="s">
        <v>43</v>
      </c>
      <c r="B3" s="29" t="s">
        <v>29</v>
      </c>
      <c r="D3" s="30" t="s">
        <v>43</v>
      </c>
      <c r="E3" s="30" t="s">
        <v>29</v>
      </c>
      <c r="F3" s="30" t="s">
        <v>43</v>
      </c>
      <c r="G3" s="30" t="s">
        <v>29</v>
      </c>
      <c r="H3" s="30" t="s">
        <v>43</v>
      </c>
      <c r="I3" s="30" t="s">
        <v>29</v>
      </c>
      <c r="J3" s="30" t="s">
        <v>43</v>
      </c>
      <c r="K3" s="30" t="s">
        <v>29</v>
      </c>
      <c r="L3" s="30" t="s">
        <v>43</v>
      </c>
      <c r="M3" s="30" t="s">
        <v>29</v>
      </c>
      <c r="O3" s="29" t="s">
        <v>43</v>
      </c>
      <c r="P3" s="29" t="s">
        <v>29</v>
      </c>
      <c r="Q3" s="29" t="s">
        <v>43</v>
      </c>
      <c r="R3" s="29" t="s">
        <v>29</v>
      </c>
      <c r="S3" s="29" t="s">
        <v>43</v>
      </c>
      <c r="T3" s="29" t="s">
        <v>29</v>
      </c>
      <c r="U3" s="29" t="s">
        <v>43</v>
      </c>
      <c r="V3" s="29" t="s">
        <v>29</v>
      </c>
      <c r="W3" s="29" t="s">
        <v>43</v>
      </c>
      <c r="X3" s="29" t="s">
        <v>29</v>
      </c>
      <c r="Y3" s="29" t="s">
        <v>43</v>
      </c>
      <c r="Z3" s="29" t="s">
        <v>29</v>
      </c>
      <c r="AA3" s="29" t="s">
        <v>43</v>
      </c>
      <c r="AB3" s="29" t="s">
        <v>29</v>
      </c>
      <c r="AD3" s="30" t="s">
        <v>43</v>
      </c>
      <c r="AE3" s="30" t="s">
        <v>29</v>
      </c>
      <c r="AF3" s="32"/>
      <c r="AG3" s="29" t="s">
        <v>43</v>
      </c>
      <c r="AH3" s="29" t="s">
        <v>29</v>
      </c>
      <c r="AI3" s="29" t="s">
        <v>43</v>
      </c>
      <c r="AJ3" s="29" t="s">
        <v>29</v>
      </c>
      <c r="AK3" s="29" t="s">
        <v>43</v>
      </c>
      <c r="AL3" s="29" t="s">
        <v>29</v>
      </c>
      <c r="AN3" s="30" t="s">
        <v>43</v>
      </c>
      <c r="AO3" s="30" t="s">
        <v>29</v>
      </c>
      <c r="AP3" s="30" t="s">
        <v>43</v>
      </c>
      <c r="AQ3" s="30" t="s">
        <v>29</v>
      </c>
      <c r="AR3" s="30" t="s">
        <v>43</v>
      </c>
      <c r="AS3" s="30" t="s">
        <v>29</v>
      </c>
      <c r="AT3" s="30" t="s">
        <v>43</v>
      </c>
      <c r="AU3" s="30" t="s">
        <v>29</v>
      </c>
      <c r="AV3" s="30" t="s">
        <v>43</v>
      </c>
      <c r="AW3" s="30" t="s">
        <v>29</v>
      </c>
      <c r="AX3" s="30" t="s">
        <v>43</v>
      </c>
      <c r="AY3" s="30" t="s">
        <v>29</v>
      </c>
      <c r="AZ3" s="32"/>
      <c r="BA3" s="29" t="s">
        <v>43</v>
      </c>
      <c r="BB3" s="29" t="s">
        <v>29</v>
      </c>
      <c r="BC3" s="32"/>
    </row>
    <row r="4" spans="1:55" x14ac:dyDescent="0.35">
      <c r="A4" s="26">
        <v>15.1410808927765</v>
      </c>
      <c r="B4" s="26">
        <v>671.79195916174797</v>
      </c>
      <c r="C4" s="12"/>
      <c r="D4" s="15">
        <v>15</v>
      </c>
      <c r="E4" s="15">
        <v>671</v>
      </c>
      <c r="F4" s="15">
        <v>16.7</v>
      </c>
      <c r="G4" s="15">
        <v>627</v>
      </c>
      <c r="H4" s="11">
        <v>14.4</v>
      </c>
      <c r="I4" s="11">
        <v>652</v>
      </c>
      <c r="J4" s="15">
        <v>5</v>
      </c>
      <c r="K4" s="15">
        <v>630</v>
      </c>
      <c r="L4" s="15">
        <v>5.6</v>
      </c>
      <c r="M4" s="15">
        <v>624</v>
      </c>
      <c r="N4" s="12"/>
      <c r="O4" s="28">
        <v>21.033555944724601</v>
      </c>
      <c r="P4" s="28">
        <v>659.84305406177998</v>
      </c>
      <c r="Q4" s="28">
        <v>21.517078333947101</v>
      </c>
      <c r="R4" s="28">
        <v>663.28215334530103</v>
      </c>
      <c r="S4" s="28">
        <v>22.000622857405901</v>
      </c>
      <c r="T4" s="28">
        <v>679.331283335065</v>
      </c>
      <c r="U4" s="28">
        <v>24.901801461213701</v>
      </c>
      <c r="V4" s="28">
        <v>627.74479408225102</v>
      </c>
      <c r="W4" s="28">
        <v>350.317349611145</v>
      </c>
      <c r="X4" s="28">
        <v>514.254517726058</v>
      </c>
      <c r="Y4" s="28">
        <v>27.319435541562701</v>
      </c>
      <c r="Z4" s="28">
        <v>658.69668763393997</v>
      </c>
      <c r="AA4" s="28">
        <v>27.319435541562701</v>
      </c>
      <c r="AB4" s="28">
        <v>673.98157625383806</v>
      </c>
      <c r="AD4" s="15">
        <v>20.885651665754398</v>
      </c>
      <c r="AE4" s="15">
        <v>661.02088371176296</v>
      </c>
      <c r="AG4" s="26">
        <v>18.3</v>
      </c>
      <c r="AH4" s="26">
        <v>666</v>
      </c>
      <c r="AI4" s="26">
        <v>7.8</v>
      </c>
      <c r="AJ4" s="26">
        <v>660</v>
      </c>
      <c r="AK4" s="26">
        <v>27.8</v>
      </c>
      <c r="AL4" s="26">
        <v>624</v>
      </c>
      <c r="AN4" s="15">
        <v>20.0925284680287</v>
      </c>
      <c r="AO4" s="15">
        <v>678.65428815072005</v>
      </c>
      <c r="AP4" s="15">
        <v>20.0925284680287</v>
      </c>
      <c r="AQ4" s="15">
        <v>661.48491904027105</v>
      </c>
      <c r="AR4" s="15">
        <v>20.224067397566699</v>
      </c>
      <c r="AS4" s="15">
        <v>656.32444121015897</v>
      </c>
      <c r="AT4" s="15">
        <v>20.224067397566699</v>
      </c>
      <c r="AU4" s="15">
        <v>572.943844878596</v>
      </c>
      <c r="AV4" s="15">
        <v>20.224067397566699</v>
      </c>
      <c r="AW4" s="15">
        <v>604.70788763484404</v>
      </c>
      <c r="AX4" s="15">
        <v>20.224067397566699</v>
      </c>
      <c r="AY4" s="15">
        <v>481.62222725558098</v>
      </c>
      <c r="AZ4" s="56"/>
      <c r="BA4" s="24">
        <v>20</v>
      </c>
      <c r="BB4" s="25">
        <v>634.60653000000002</v>
      </c>
    </row>
    <row r="5" spans="1:55" x14ac:dyDescent="0.35">
      <c r="A5" s="26">
        <v>294.697899241779</v>
      </c>
      <c r="B5" s="26">
        <v>545.72149623995097</v>
      </c>
      <c r="C5" s="12"/>
      <c r="D5" s="15">
        <v>300</v>
      </c>
      <c r="E5" s="15">
        <v>544</v>
      </c>
      <c r="F5" s="15">
        <v>300</v>
      </c>
      <c r="G5" s="15">
        <v>519</v>
      </c>
      <c r="H5" s="11">
        <v>300</v>
      </c>
      <c r="I5" s="11">
        <v>536</v>
      </c>
      <c r="J5" s="15">
        <v>300</v>
      </c>
      <c r="K5" s="15">
        <v>521</v>
      </c>
      <c r="L5" s="15">
        <v>300</v>
      </c>
      <c r="M5" s="15">
        <v>511</v>
      </c>
      <c r="N5" s="12"/>
      <c r="O5" s="28">
        <v>199.93956246812601</v>
      </c>
      <c r="P5" s="28">
        <v>581.12589559877097</v>
      </c>
      <c r="Q5" s="28">
        <v>24.901801461213701</v>
      </c>
      <c r="R5" s="28">
        <v>650.67212263905697</v>
      </c>
      <c r="S5" s="28">
        <v>22.000622857405901</v>
      </c>
      <c r="T5" s="28">
        <v>672.45308476802302</v>
      </c>
      <c r="U5" s="28">
        <v>199.93956246812601</v>
      </c>
      <c r="V5" s="28">
        <v>592.97167618906701</v>
      </c>
      <c r="W5" s="28">
        <v>449.92446691905599</v>
      </c>
      <c r="X5" s="28">
        <v>472.60320126583201</v>
      </c>
      <c r="Y5" s="28">
        <v>27.319435541562701</v>
      </c>
      <c r="Z5" s="28">
        <v>667.48549399868796</v>
      </c>
      <c r="AA5" s="28">
        <v>600.30220979360195</v>
      </c>
      <c r="AB5" s="28">
        <v>318.99009993522901</v>
      </c>
      <c r="AD5" s="15">
        <v>400.00000151276799</v>
      </c>
      <c r="AE5" s="15">
        <v>475.40603362300402</v>
      </c>
      <c r="AG5" s="26">
        <v>300</v>
      </c>
      <c r="AH5" s="26">
        <v>537</v>
      </c>
      <c r="AI5" s="26">
        <v>400</v>
      </c>
      <c r="AJ5" s="26">
        <v>503</v>
      </c>
      <c r="AK5" s="26">
        <v>300</v>
      </c>
      <c r="AL5" s="26">
        <v>503</v>
      </c>
      <c r="AN5" s="15">
        <v>350.03304944724903</v>
      </c>
      <c r="AO5" s="15">
        <v>532.018566741325</v>
      </c>
      <c r="AP5" s="15">
        <v>20.0925284680287</v>
      </c>
      <c r="AQ5" s="15">
        <v>670.76566278382199</v>
      </c>
      <c r="AR5" s="15">
        <v>349.999994489382</v>
      </c>
      <c r="AS5" s="15">
        <v>502.66591671410498</v>
      </c>
      <c r="AT5" s="15">
        <v>349.999994489382</v>
      </c>
      <c r="AU5" s="15">
        <v>437.54963542523302</v>
      </c>
      <c r="AV5" s="15">
        <v>20.224067397566699</v>
      </c>
      <c r="AW5" s="15">
        <v>609.47248556636805</v>
      </c>
      <c r="AX5" s="15">
        <v>20.224067397566699</v>
      </c>
      <c r="AY5" s="15">
        <v>485.19569955960401</v>
      </c>
      <c r="AZ5" s="56"/>
      <c r="BA5" s="24">
        <v>100</v>
      </c>
      <c r="BB5" s="25">
        <v>593.93268</v>
      </c>
    </row>
    <row r="6" spans="1:55" x14ac:dyDescent="0.35">
      <c r="A6" s="26">
        <v>395.54988422853</v>
      </c>
      <c r="B6" s="26">
        <v>504.79993713217198</v>
      </c>
      <c r="C6" s="12"/>
      <c r="D6" s="15">
        <v>400</v>
      </c>
      <c r="E6" s="15">
        <v>503</v>
      </c>
      <c r="F6" s="15">
        <v>400</v>
      </c>
      <c r="G6" s="15">
        <v>487</v>
      </c>
      <c r="H6" s="11">
        <v>400</v>
      </c>
      <c r="I6" s="11">
        <v>497</v>
      </c>
      <c r="J6" s="15">
        <v>400</v>
      </c>
      <c r="K6" s="15">
        <v>481</v>
      </c>
      <c r="L6" s="15">
        <v>400</v>
      </c>
      <c r="M6" s="15">
        <v>474</v>
      </c>
      <c r="N6" s="12"/>
      <c r="O6" s="28">
        <v>400.12088613086399</v>
      </c>
      <c r="P6" s="28">
        <v>507.37631041293503</v>
      </c>
      <c r="Q6" s="28">
        <v>350.317349611145</v>
      </c>
      <c r="R6" s="28">
        <v>516.16512552376503</v>
      </c>
      <c r="S6" s="28">
        <v>27.319435541562701</v>
      </c>
      <c r="T6" s="28">
        <v>652.582730436764</v>
      </c>
      <c r="U6" s="28">
        <v>199.93956246812601</v>
      </c>
      <c r="V6" s="28">
        <v>589.91469321743796</v>
      </c>
      <c r="W6" s="28">
        <v>500.211547962233</v>
      </c>
      <c r="X6" s="28">
        <v>404.585465711361</v>
      </c>
      <c r="Y6" s="28">
        <v>300.03022429949499</v>
      </c>
      <c r="Z6" s="28">
        <v>541.38518693625201</v>
      </c>
      <c r="AA6" s="28"/>
      <c r="AB6" s="28"/>
      <c r="AD6" s="15">
        <v>499.93390564380502</v>
      </c>
      <c r="AE6" s="15">
        <v>405.33643570677401</v>
      </c>
      <c r="AG6" s="26">
        <v>400</v>
      </c>
      <c r="AH6" s="26">
        <v>503</v>
      </c>
      <c r="AI6" s="26">
        <v>500</v>
      </c>
      <c r="AJ6" s="26">
        <v>425</v>
      </c>
      <c r="AK6" s="26">
        <v>400</v>
      </c>
      <c r="AL6" s="26">
        <v>468</v>
      </c>
      <c r="AN6" s="15">
        <v>400.00000151276799</v>
      </c>
      <c r="AO6" s="15">
        <v>498.14385145780801</v>
      </c>
      <c r="AP6" s="15">
        <v>350.03304944724903</v>
      </c>
      <c r="AQ6" s="15">
        <v>511.13689022055399</v>
      </c>
      <c r="AR6" s="15">
        <v>449.88210662488501</v>
      </c>
      <c r="AS6" s="15">
        <v>453.034597256871</v>
      </c>
      <c r="AT6" s="15">
        <v>450.294829873602</v>
      </c>
      <c r="AU6" s="15">
        <v>373.227449373951</v>
      </c>
      <c r="AV6" s="15">
        <v>349.999994489382</v>
      </c>
      <c r="AW6" s="15">
        <v>424.844026804647</v>
      </c>
      <c r="AX6" s="15">
        <v>349.999994489382</v>
      </c>
      <c r="AY6" s="15">
        <v>337.49291717675999</v>
      </c>
      <c r="AZ6" s="56"/>
      <c r="BA6" s="24">
        <v>150</v>
      </c>
      <c r="BB6" s="25">
        <v>570.30980999999997</v>
      </c>
    </row>
    <row r="7" spans="1:55" x14ac:dyDescent="0.35">
      <c r="A7" s="26">
        <v>494.73728101667899</v>
      </c>
      <c r="B7" s="26">
        <v>425.59316262134399</v>
      </c>
      <c r="C7" s="12"/>
      <c r="D7" s="15">
        <v>500</v>
      </c>
      <c r="E7" s="15">
        <v>424</v>
      </c>
      <c r="F7" s="15">
        <v>500</v>
      </c>
      <c r="G7" s="15">
        <v>404</v>
      </c>
      <c r="H7" s="11">
        <v>500</v>
      </c>
      <c r="I7" s="11">
        <v>419</v>
      </c>
      <c r="J7" s="15">
        <v>500</v>
      </c>
      <c r="K7" s="15">
        <v>409</v>
      </c>
      <c r="L7" s="15">
        <v>500</v>
      </c>
      <c r="M7" s="15">
        <v>399</v>
      </c>
      <c r="N7" s="12"/>
      <c r="O7" s="28">
        <v>550.49867327388301</v>
      </c>
      <c r="P7" s="28">
        <v>429.42339331979201</v>
      </c>
      <c r="Q7" s="28">
        <v>400.60443065432298</v>
      </c>
      <c r="R7" s="28">
        <v>498.20537899021201</v>
      </c>
      <c r="S7" s="28">
        <v>27.319435541562701</v>
      </c>
      <c r="T7" s="28">
        <v>648.76151484135096</v>
      </c>
      <c r="U7" s="28">
        <v>300.03022429949499</v>
      </c>
      <c r="V7" s="28">
        <v>519.98634111917795</v>
      </c>
      <c r="W7" s="28">
        <v>550.49867327388301</v>
      </c>
      <c r="X7" s="28">
        <v>369.43022276020298</v>
      </c>
      <c r="Y7" s="28">
        <v>300.03022429949499</v>
      </c>
      <c r="Z7" s="28">
        <v>551.70248478681503</v>
      </c>
      <c r="AA7" s="28"/>
      <c r="AB7" s="28"/>
      <c r="AC7" s="12"/>
      <c r="AD7" s="15">
        <v>600.26440314183799</v>
      </c>
      <c r="AE7" s="15">
        <v>271.69374066899701</v>
      </c>
      <c r="AF7" s="41"/>
      <c r="AG7" s="26">
        <v>500</v>
      </c>
      <c r="AH7" s="26">
        <v>422</v>
      </c>
      <c r="AK7" s="26">
        <v>500</v>
      </c>
      <c r="AL7" s="26">
        <v>400</v>
      </c>
      <c r="AN7" s="15">
        <v>499.93390564380502</v>
      </c>
      <c r="AO7" s="15">
        <v>443.85150737315701</v>
      </c>
      <c r="AP7" s="15">
        <v>449.966953578286</v>
      </c>
      <c r="AQ7" s="15">
        <v>467.981443584614</v>
      </c>
      <c r="AR7" s="15">
        <v>500.23588594135299</v>
      </c>
      <c r="AS7" s="15">
        <v>418.88826083605699</v>
      </c>
      <c r="AT7" s="15">
        <v>499.82311860769198</v>
      </c>
      <c r="AU7" s="15">
        <v>331.934210754655</v>
      </c>
      <c r="AV7" s="15">
        <v>450.294829873602</v>
      </c>
      <c r="AW7" s="15">
        <v>396.65341394285798</v>
      </c>
      <c r="AX7" s="15">
        <v>449.88210662488501</v>
      </c>
      <c r="AY7" s="15">
        <v>325.58138523958002</v>
      </c>
      <c r="AZ7" s="56"/>
      <c r="BA7" s="24">
        <v>200</v>
      </c>
      <c r="BB7" s="25">
        <v>551.91571999999996</v>
      </c>
    </row>
    <row r="8" spans="1:55" x14ac:dyDescent="0.35">
      <c r="A8" s="26">
        <v>596.11530974817697</v>
      </c>
      <c r="B8" s="26">
        <v>293.32218075289899</v>
      </c>
      <c r="C8" s="12"/>
      <c r="D8" s="15">
        <v>600</v>
      </c>
      <c r="E8" s="15">
        <v>291</v>
      </c>
      <c r="F8" s="15">
        <v>600</v>
      </c>
      <c r="G8" s="15">
        <v>284</v>
      </c>
      <c r="H8" s="11">
        <v>600</v>
      </c>
      <c r="I8" s="11">
        <v>292</v>
      </c>
      <c r="J8" s="15">
        <v>600</v>
      </c>
      <c r="K8" s="15">
        <v>290</v>
      </c>
      <c r="L8" s="15">
        <v>600</v>
      </c>
      <c r="M8" s="15">
        <v>280</v>
      </c>
      <c r="N8" s="12"/>
      <c r="O8" s="28"/>
      <c r="P8" s="28"/>
      <c r="Q8" s="28">
        <v>450.40801144251401</v>
      </c>
      <c r="R8" s="28">
        <v>466.10711901068299</v>
      </c>
      <c r="S8" s="28">
        <v>199.93956246812601</v>
      </c>
      <c r="T8" s="28">
        <v>565.84099823279098</v>
      </c>
      <c r="U8" s="28">
        <v>400.12088613086399</v>
      </c>
      <c r="V8" s="28">
        <v>513.87239266808399</v>
      </c>
      <c r="W8" s="28">
        <v>600.30220979360195</v>
      </c>
      <c r="X8" s="28">
        <v>268.54995961809101</v>
      </c>
      <c r="Y8" s="28"/>
      <c r="Z8" s="28"/>
      <c r="AA8" s="28"/>
      <c r="AB8" s="28"/>
      <c r="AC8" s="12"/>
      <c r="AD8" s="15">
        <v>699.80175626338996</v>
      </c>
      <c r="AE8" s="15">
        <v>154.75639180428701</v>
      </c>
      <c r="AF8" s="41"/>
      <c r="AG8" s="26">
        <v>600</v>
      </c>
      <c r="AH8" s="26">
        <v>296</v>
      </c>
      <c r="AK8" s="26">
        <v>600</v>
      </c>
      <c r="AL8" s="26">
        <v>284</v>
      </c>
      <c r="AN8" s="15">
        <v>549.90090006683397</v>
      </c>
      <c r="AO8" s="15">
        <v>305.56845595251298</v>
      </c>
      <c r="AP8" s="15">
        <v>499.93390564380502</v>
      </c>
      <c r="AQ8" s="15">
        <v>443.85150737315701</v>
      </c>
      <c r="AR8" s="15">
        <v>550.17689792416104</v>
      </c>
      <c r="AS8" s="15">
        <v>349.00737101326899</v>
      </c>
      <c r="AT8" s="15">
        <v>550.17689792416104</v>
      </c>
      <c r="AU8" s="15">
        <v>313.66987450718301</v>
      </c>
      <c r="AV8" s="15">
        <v>499.82311860769198</v>
      </c>
      <c r="AW8" s="15">
        <v>384.34488607354001</v>
      </c>
      <c r="AX8" s="15">
        <v>499.82311860769198</v>
      </c>
      <c r="AY8" s="15">
        <v>293.420304141629</v>
      </c>
      <c r="AZ8" s="56"/>
      <c r="BA8" s="24">
        <v>250</v>
      </c>
      <c r="BB8" s="25">
        <v>534.82883000000004</v>
      </c>
    </row>
    <row r="9" spans="1:55" x14ac:dyDescent="0.35">
      <c r="A9" s="26">
        <v>697.45307331914796</v>
      </c>
      <c r="B9" s="26">
        <v>165.693858796418</v>
      </c>
      <c r="C9" s="12"/>
      <c r="D9" s="15">
        <v>700</v>
      </c>
      <c r="E9" s="15">
        <v>163</v>
      </c>
      <c r="F9" s="12"/>
      <c r="G9" s="12"/>
      <c r="H9" s="12"/>
      <c r="I9" s="12"/>
      <c r="J9" s="12"/>
      <c r="K9" s="12"/>
      <c r="L9" s="12"/>
      <c r="M9" s="12"/>
      <c r="N9" s="12"/>
      <c r="O9" s="28"/>
      <c r="P9" s="28"/>
      <c r="Q9" s="28">
        <v>500.211547962233</v>
      </c>
      <c r="R9" s="28">
        <v>417.57760398341497</v>
      </c>
      <c r="S9" s="28">
        <v>199.93956246812601</v>
      </c>
      <c r="T9" s="28">
        <v>574.629813343622</v>
      </c>
      <c r="U9" s="28">
        <v>400.12088613086399</v>
      </c>
      <c r="V9" s="28">
        <v>487.505964827757</v>
      </c>
      <c r="W9" s="28">
        <v>650.10583485026598</v>
      </c>
      <c r="X9" s="28">
        <v>229.191402251791</v>
      </c>
      <c r="Y9" s="28"/>
      <c r="Z9" s="28"/>
      <c r="AA9" s="28"/>
      <c r="AB9" s="28"/>
      <c r="AC9" s="12"/>
      <c r="AD9" s="12"/>
      <c r="AE9" s="12"/>
      <c r="AF9" s="41"/>
      <c r="AG9" s="25"/>
      <c r="AH9" s="25"/>
      <c r="AI9" s="25"/>
      <c r="AJ9" s="25"/>
      <c r="AN9" s="15">
        <v>650.23133402860105</v>
      </c>
      <c r="AO9" s="15">
        <v>265.66124422500502</v>
      </c>
      <c r="AP9" s="15">
        <v>550.29745107631902</v>
      </c>
      <c r="AQ9" s="15">
        <v>362.18096428857899</v>
      </c>
      <c r="AR9" s="15">
        <v>650.05901005966405</v>
      </c>
      <c r="AS9" s="15">
        <v>223.936473865327</v>
      </c>
      <c r="AT9" s="15">
        <v>650.05898801719195</v>
      </c>
      <c r="AU9" s="15">
        <v>196.93703964299499</v>
      </c>
      <c r="AV9" s="15">
        <v>550.17689792416104</v>
      </c>
      <c r="AW9" s="15">
        <v>287.46455937782201</v>
      </c>
      <c r="AX9" s="15">
        <v>550.17689792416104</v>
      </c>
      <c r="AY9" s="15">
        <v>234.65682716305</v>
      </c>
      <c r="AZ9" s="56"/>
      <c r="BA9" s="24">
        <v>300</v>
      </c>
      <c r="BB9" s="25">
        <v>515.12753999999995</v>
      </c>
    </row>
    <row r="10" spans="1:55" x14ac:dyDescent="0.35">
      <c r="O10" s="28"/>
      <c r="P10" s="28"/>
      <c r="Q10" s="28">
        <v>500.211547962233</v>
      </c>
      <c r="R10" s="28">
        <v>395.79664185444898</v>
      </c>
      <c r="S10" s="28">
        <v>300.03022429949499</v>
      </c>
      <c r="T10" s="28">
        <v>534.88910468110203</v>
      </c>
      <c r="U10" s="28">
        <v>500.211547962233</v>
      </c>
      <c r="V10" s="28">
        <v>445.09038950550098</v>
      </c>
      <c r="W10" s="28">
        <v>699.90937136998502</v>
      </c>
      <c r="X10" s="28">
        <v>152.002717782433</v>
      </c>
      <c r="Y10" s="28"/>
      <c r="Z10" s="28"/>
      <c r="AA10" s="28"/>
      <c r="AB10" s="28"/>
      <c r="AN10" s="15">
        <v>699.80173508463395</v>
      </c>
      <c r="AO10" s="15">
        <v>190.02320068220101</v>
      </c>
      <c r="AP10" s="15">
        <v>650.23133402860105</v>
      </c>
      <c r="AQ10" s="15">
        <v>226.21808021713301</v>
      </c>
      <c r="AR10" s="15">
        <v>700.00002204247198</v>
      </c>
      <c r="AS10" s="15">
        <v>157.23199680007701</v>
      </c>
      <c r="AT10" s="15">
        <v>700.00004408494397</v>
      </c>
      <c r="AU10" s="15">
        <v>127.850247708396</v>
      </c>
      <c r="AV10" s="15">
        <v>700</v>
      </c>
      <c r="AW10" s="15">
        <v>170.334643762366</v>
      </c>
      <c r="AX10" s="15">
        <v>650.05898801719195</v>
      </c>
      <c r="AY10" s="15">
        <v>161.20248624102101</v>
      </c>
      <c r="AZ10" s="56"/>
      <c r="BA10" s="24">
        <v>350</v>
      </c>
      <c r="BB10" s="25">
        <v>495.42626000000001</v>
      </c>
    </row>
    <row r="11" spans="1:55" x14ac:dyDescent="0.35">
      <c r="O11" s="28"/>
      <c r="P11" s="28"/>
      <c r="Q11" s="28">
        <v>550.49867327388301</v>
      </c>
      <c r="R11" s="28">
        <v>367.13748115844101</v>
      </c>
      <c r="S11" s="28">
        <v>300.03022429949499</v>
      </c>
      <c r="T11" s="28">
        <v>554.75946775844398</v>
      </c>
      <c r="U11" s="28">
        <v>500.211547962233</v>
      </c>
      <c r="V11" s="28">
        <v>423.69156118059101</v>
      </c>
      <c r="W11" s="28"/>
      <c r="X11" s="28"/>
      <c r="Y11" s="28"/>
      <c r="Z11" s="28"/>
      <c r="AA11" s="28"/>
      <c r="AB11" s="28"/>
      <c r="AN11" s="15">
        <v>699.80173508463395</v>
      </c>
      <c r="AO11" s="15">
        <v>181.20649226715901</v>
      </c>
      <c r="AP11" s="15">
        <v>699.80177744214495</v>
      </c>
      <c r="AQ11" s="15">
        <v>191.87934199623501</v>
      </c>
      <c r="AR11" s="15"/>
      <c r="AS11" s="15"/>
      <c r="AT11" s="15"/>
      <c r="AU11" s="15"/>
      <c r="AV11" s="15"/>
      <c r="AW11" s="15"/>
      <c r="AX11" s="15">
        <v>700</v>
      </c>
      <c r="AY11" s="15">
        <v>123.085639174481</v>
      </c>
      <c r="AZ11" s="56"/>
      <c r="BA11" s="24">
        <v>400</v>
      </c>
      <c r="BB11" s="25">
        <v>466.57317999999998</v>
      </c>
    </row>
    <row r="12" spans="1:55" x14ac:dyDescent="0.35">
      <c r="O12" s="28"/>
      <c r="P12" s="28"/>
      <c r="Q12" s="28">
        <v>600.30220979360195</v>
      </c>
      <c r="R12" s="28">
        <v>322.81132427672401</v>
      </c>
      <c r="S12" s="28">
        <v>400.12088613086399</v>
      </c>
      <c r="T12" s="28">
        <v>506.229943985094</v>
      </c>
      <c r="U12" s="28">
        <v>500.211547962233</v>
      </c>
      <c r="V12" s="28">
        <v>404.20333190730503</v>
      </c>
      <c r="W12" s="28"/>
      <c r="X12" s="28"/>
      <c r="Y12" s="28"/>
      <c r="Z12" s="28"/>
      <c r="AA12" s="28"/>
      <c r="AB12" s="28"/>
      <c r="BA12" s="24">
        <v>450</v>
      </c>
      <c r="BB12" s="25">
        <v>432.49275</v>
      </c>
    </row>
    <row r="13" spans="1:55" x14ac:dyDescent="0.35">
      <c r="O13" s="28"/>
      <c r="P13" s="28"/>
      <c r="Q13" s="28">
        <v>600.30220979360195</v>
      </c>
      <c r="R13" s="28">
        <v>314.02250916589298</v>
      </c>
      <c r="S13" s="28">
        <v>400.12088613086399</v>
      </c>
      <c r="T13" s="28">
        <v>497.44114636642701</v>
      </c>
      <c r="U13" s="28">
        <v>600.30220979360195</v>
      </c>
      <c r="V13" s="28">
        <v>291.47730566706099</v>
      </c>
      <c r="W13" s="28"/>
      <c r="X13" s="28"/>
      <c r="Y13" s="28"/>
      <c r="Z13" s="28"/>
      <c r="AA13" s="28"/>
      <c r="AB13" s="28"/>
      <c r="BA13" s="24">
        <v>500</v>
      </c>
      <c r="BB13" s="25">
        <v>389.26197000000002</v>
      </c>
    </row>
    <row r="14" spans="1:55" x14ac:dyDescent="0.35">
      <c r="O14" s="28"/>
      <c r="P14" s="28"/>
      <c r="Q14" s="28">
        <v>600.30220979360195</v>
      </c>
      <c r="R14" s="28">
        <v>290.33093049313902</v>
      </c>
      <c r="S14" s="28">
        <v>500.211547962233</v>
      </c>
      <c r="T14" s="28">
        <v>434.00885903115397</v>
      </c>
      <c r="U14" s="28">
        <v>600.30220979360195</v>
      </c>
      <c r="V14" s="28">
        <v>282.68849055623002</v>
      </c>
      <c r="W14" s="28"/>
      <c r="X14" s="28"/>
      <c r="Y14" s="28"/>
      <c r="Z14" s="28"/>
      <c r="AA14" s="28"/>
      <c r="AB14" s="28"/>
      <c r="BA14" s="24">
        <v>550</v>
      </c>
      <c r="BB14" s="25">
        <v>339.49808999999999</v>
      </c>
    </row>
    <row r="15" spans="1:55" x14ac:dyDescent="0.35">
      <c r="O15" s="28"/>
      <c r="P15" s="28"/>
      <c r="Q15" s="28">
        <v>600.30220979360195</v>
      </c>
      <c r="R15" s="28">
        <v>275.04603312715898</v>
      </c>
      <c r="S15" s="28">
        <v>500.211547962233</v>
      </c>
      <c r="T15" s="28">
        <v>431.33399237141703</v>
      </c>
      <c r="U15" s="28">
        <v>699.90937136998502</v>
      </c>
      <c r="V15" s="28">
        <v>162.31999814083201</v>
      </c>
      <c r="W15" s="28"/>
      <c r="X15" s="28"/>
      <c r="Y15" s="28"/>
      <c r="Z15" s="28"/>
      <c r="AA15" s="28"/>
      <c r="AB15" s="28"/>
      <c r="BA15" s="24">
        <v>600</v>
      </c>
      <c r="BB15" s="25">
        <v>276.65652999999998</v>
      </c>
    </row>
    <row r="16" spans="1:55" x14ac:dyDescent="0.35">
      <c r="O16" s="28"/>
      <c r="P16" s="28"/>
      <c r="Q16" s="28">
        <v>650.58933510525196</v>
      </c>
      <c r="R16" s="28">
        <v>233.39474290517799</v>
      </c>
      <c r="S16" s="28">
        <v>550.49867327388301</v>
      </c>
      <c r="T16" s="28">
        <v>404.96756453108998</v>
      </c>
      <c r="U16" s="28"/>
      <c r="V16" s="28"/>
      <c r="W16" s="28"/>
      <c r="X16" s="28"/>
      <c r="Y16" s="28"/>
      <c r="Z16" s="28"/>
      <c r="AA16" s="28"/>
      <c r="AB16" s="28"/>
      <c r="BA16" s="24">
        <v>650</v>
      </c>
      <c r="BB16" s="25">
        <v>199.44013000000001</v>
      </c>
    </row>
    <row r="17" spans="15:54" x14ac:dyDescent="0.35">
      <c r="O17" s="28"/>
      <c r="P17" s="28"/>
      <c r="Q17" s="28">
        <v>700.39287162497101</v>
      </c>
      <c r="R17" s="28">
        <v>171.87305462152901</v>
      </c>
      <c r="S17" s="28">
        <v>550.49867327388301</v>
      </c>
      <c r="T17" s="28">
        <v>398.471499768103</v>
      </c>
      <c r="U17" s="28"/>
      <c r="V17" s="28"/>
      <c r="W17" s="28"/>
      <c r="X17" s="28"/>
      <c r="Y17" s="28"/>
      <c r="Z17" s="28"/>
      <c r="AA17" s="28"/>
      <c r="AB17" s="28"/>
      <c r="BA17" s="24">
        <v>700</v>
      </c>
      <c r="BB17" s="25">
        <v>105.22734</v>
      </c>
    </row>
    <row r="49" spans="1:56" x14ac:dyDescent="0.35">
      <c r="D49" s="90"/>
      <c r="E49" s="90"/>
      <c r="F49" s="90"/>
      <c r="G49" s="90"/>
      <c r="H49" s="90"/>
      <c r="I49" s="90"/>
      <c r="J49" s="90"/>
      <c r="K49" s="90"/>
      <c r="L49" s="90"/>
      <c r="M49" s="90"/>
      <c r="AG49" s="91"/>
      <c r="AH49" s="91"/>
      <c r="AI49" s="91"/>
      <c r="AJ49" s="91"/>
      <c r="AK49" s="91"/>
      <c r="AL49" s="91"/>
    </row>
    <row r="50" spans="1:56" ht="150" customHeight="1" x14ac:dyDescent="0.35">
      <c r="A50" s="81" t="s">
        <v>265</v>
      </c>
      <c r="B50" s="81"/>
      <c r="C50" s="9"/>
      <c r="D50" s="79" t="s">
        <v>69</v>
      </c>
      <c r="E50" s="79"/>
      <c r="F50" s="79"/>
      <c r="G50" s="79"/>
      <c r="H50" s="79"/>
      <c r="I50" s="79"/>
      <c r="J50" s="79"/>
      <c r="K50" s="79"/>
      <c r="L50" s="79"/>
      <c r="M50" s="79"/>
      <c r="N50" s="9"/>
      <c r="O50" s="81" t="s">
        <v>68</v>
      </c>
      <c r="P50" s="81"/>
      <c r="Q50" s="81"/>
      <c r="R50" s="81"/>
      <c r="S50" s="81"/>
      <c r="T50" s="81"/>
      <c r="U50" s="81"/>
      <c r="V50" s="81"/>
      <c r="W50" s="81"/>
      <c r="X50" s="81"/>
      <c r="Y50" s="81"/>
      <c r="Z50" s="81"/>
      <c r="AA50" s="81"/>
      <c r="AB50" s="81"/>
      <c r="AC50" s="9"/>
      <c r="AD50" s="79" t="s">
        <v>95</v>
      </c>
      <c r="AE50" s="79"/>
      <c r="AF50" s="40"/>
      <c r="AG50" s="81" t="s">
        <v>69</v>
      </c>
      <c r="AH50" s="81"/>
      <c r="AI50" s="81"/>
      <c r="AJ50" s="81"/>
      <c r="AK50" s="81"/>
      <c r="AL50" s="81"/>
      <c r="AN50" s="79" t="s">
        <v>95</v>
      </c>
      <c r="AO50" s="79"/>
      <c r="AP50" s="79"/>
      <c r="AQ50" s="79"/>
      <c r="AR50" s="79"/>
      <c r="AS50" s="79"/>
      <c r="AT50" s="79"/>
      <c r="AU50" s="79"/>
      <c r="AV50" s="79"/>
      <c r="AW50" s="79"/>
      <c r="AX50" s="79"/>
      <c r="AY50" s="79"/>
      <c r="BA50" s="81" t="s">
        <v>19</v>
      </c>
      <c r="BB50" s="81"/>
      <c r="BD50" s="9"/>
    </row>
    <row r="52" spans="1:56" ht="182.25" customHeight="1" x14ac:dyDescent="0.35">
      <c r="BA52" s="83" t="s">
        <v>274</v>
      </c>
      <c r="BB52" s="83"/>
    </row>
  </sheetData>
  <mergeCells count="34">
    <mergeCell ref="BA52:BB52"/>
    <mergeCell ref="A1:B1"/>
    <mergeCell ref="A50:B50"/>
    <mergeCell ref="D50:M50"/>
    <mergeCell ref="AG50:AL50"/>
    <mergeCell ref="D49:M49"/>
    <mergeCell ref="AG49:AL49"/>
    <mergeCell ref="AN50:AY50"/>
    <mergeCell ref="BA50:BB50"/>
    <mergeCell ref="L1:M1"/>
    <mergeCell ref="O1:P1"/>
    <mergeCell ref="AG1:AH1"/>
    <mergeCell ref="S1:T1"/>
    <mergeCell ref="F1:G1"/>
    <mergeCell ref="H1:I1"/>
    <mergeCell ref="J1:K1"/>
    <mergeCell ref="O50:AB50"/>
    <mergeCell ref="AD1:AE1"/>
    <mergeCell ref="AD50:AE50"/>
    <mergeCell ref="AI1:AJ1"/>
    <mergeCell ref="AV1:AW1"/>
    <mergeCell ref="AA1:AB1"/>
    <mergeCell ref="AN1:AO1"/>
    <mergeCell ref="AP1:AQ1"/>
    <mergeCell ref="AR1:AS1"/>
    <mergeCell ref="AT1:AU1"/>
    <mergeCell ref="AK1:AL1"/>
    <mergeCell ref="BA1:BB1"/>
    <mergeCell ref="AX1:AY1"/>
    <mergeCell ref="D1:E1"/>
    <mergeCell ref="Q1:R1"/>
    <mergeCell ref="U1:V1"/>
    <mergeCell ref="W1:X1"/>
    <mergeCell ref="Y1:Z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BA50"/>
  <sheetViews>
    <sheetView zoomScale="90" zoomScaleNormal="90" workbookViewId="0">
      <selection sqref="A1:B1"/>
    </sheetView>
  </sheetViews>
  <sheetFormatPr defaultColWidth="12.54296875" defaultRowHeight="14.5" x14ac:dyDescent="0.35"/>
  <cols>
    <col min="1" max="1" width="5.7265625" style="33" bestFit="1" customWidth="1"/>
    <col min="2" max="2" width="10.1796875" style="33" bestFit="1" customWidth="1"/>
    <col min="3" max="3" width="5.7265625" style="33" bestFit="1" customWidth="1"/>
    <col min="4" max="4" width="10.1796875" style="33" bestFit="1" customWidth="1"/>
    <col min="5" max="5" width="5.7265625" style="33" bestFit="1" customWidth="1"/>
    <col min="6" max="6" width="10.1796875" style="33" bestFit="1" customWidth="1"/>
    <col min="7" max="7" width="5.7265625" style="33" bestFit="1" customWidth="1"/>
    <col min="8" max="8" width="10.1796875" style="33" bestFit="1" customWidth="1"/>
    <col min="9" max="9" width="5.7265625" style="33" bestFit="1" customWidth="1"/>
    <col min="10" max="10" width="10.1796875" style="33" bestFit="1" customWidth="1"/>
    <col min="11" max="11" width="5.7265625" style="33" bestFit="1" customWidth="1"/>
    <col min="12" max="12" width="10.1796875" style="33" bestFit="1" customWidth="1"/>
    <col min="13" max="13" width="5.7265625" style="33" bestFit="1" customWidth="1"/>
    <col min="14" max="14" width="12.26953125" style="33" bestFit="1" customWidth="1"/>
    <col min="15" max="15" width="5.7265625" style="33" bestFit="1" customWidth="1"/>
    <col min="16" max="16" width="10.1796875" style="33" bestFit="1" customWidth="1"/>
    <col min="17" max="17" width="3.7265625" style="1" customWidth="1"/>
    <col min="18" max="18" width="5.7265625" style="1" bestFit="1" customWidth="1"/>
    <col min="19" max="19" width="12" style="1" customWidth="1"/>
    <col min="20" max="20" width="3.7265625" style="1" customWidth="1"/>
    <col min="21" max="21" width="10" style="33" customWidth="1"/>
    <col min="22" max="22" width="11.54296875" style="33" customWidth="1"/>
    <col min="23" max="23" width="3.7265625" style="1" customWidth="1"/>
    <col min="24" max="24" width="6" style="1" bestFit="1" customWidth="1"/>
    <col min="25" max="25" width="10.453125" style="1" bestFit="1" customWidth="1"/>
    <col min="26" max="26" width="6" style="1" bestFit="1" customWidth="1"/>
    <col min="27" max="27" width="10.453125" style="1" bestFit="1" customWidth="1"/>
    <col min="28" max="28" width="6" style="1" bestFit="1" customWidth="1"/>
    <col min="29" max="29" width="10.453125" style="1" bestFit="1" customWidth="1"/>
    <col min="30" max="30" width="6" style="1" bestFit="1" customWidth="1"/>
    <col min="31" max="31" width="10.453125" style="1" bestFit="1" customWidth="1"/>
    <col min="32" max="32" width="6" style="1" bestFit="1" customWidth="1"/>
    <col min="33" max="33" width="10.453125" style="1" bestFit="1" customWidth="1"/>
    <col min="34" max="34" width="3.7265625" style="34" customWidth="1"/>
    <col min="35" max="35" width="8.7265625" style="33" customWidth="1"/>
    <col min="36" max="36" width="10.26953125" style="33" customWidth="1"/>
    <col min="37" max="37" width="8.7265625" style="33" customWidth="1"/>
    <col min="38" max="38" width="9.81640625" style="33" customWidth="1"/>
    <col min="39" max="39" width="8.7265625" style="33" customWidth="1"/>
    <col min="40" max="40" width="10.26953125" style="33" customWidth="1"/>
    <col min="41" max="41" width="3.7265625" style="1" customWidth="1"/>
    <col min="42" max="42" width="5.7265625" style="1" bestFit="1" customWidth="1"/>
    <col min="43" max="43" width="10" style="1" bestFit="1" customWidth="1"/>
    <col min="44" max="44" width="5.7265625" style="1" bestFit="1" customWidth="1"/>
    <col min="45" max="45" width="10" style="1" bestFit="1" customWidth="1"/>
    <col min="46" max="46" width="5.7265625" style="1" bestFit="1" customWidth="1"/>
    <col min="47" max="47" width="10.7265625" style="1" customWidth="1"/>
    <col min="48" max="48" width="5.7265625" style="1" bestFit="1" customWidth="1"/>
    <col min="49" max="49" width="10" style="1" bestFit="1" customWidth="1"/>
    <col min="50" max="50" width="5.7265625" style="1" customWidth="1"/>
    <col min="51" max="51" width="10" style="1" bestFit="1" customWidth="1"/>
    <col min="52" max="52" width="5.7265625" style="1" customWidth="1"/>
    <col min="53" max="53" width="10" style="1" bestFit="1" customWidth="1"/>
    <col min="54" max="16384" width="12.54296875" style="1"/>
  </cols>
  <sheetData>
    <row r="1" spans="1:53" ht="73.900000000000006" customHeight="1" x14ac:dyDescent="0.35">
      <c r="A1" s="81" t="s">
        <v>78</v>
      </c>
      <c r="B1" s="81"/>
      <c r="C1" s="81" t="s">
        <v>79</v>
      </c>
      <c r="D1" s="81"/>
      <c r="E1" s="81" t="s">
        <v>80</v>
      </c>
      <c r="F1" s="81"/>
      <c r="G1" s="81" t="s">
        <v>81</v>
      </c>
      <c r="H1" s="81"/>
      <c r="I1" s="81" t="s">
        <v>82</v>
      </c>
      <c r="J1" s="81"/>
      <c r="K1" s="81" t="s">
        <v>83</v>
      </c>
      <c r="L1" s="81"/>
      <c r="M1" s="81" t="s">
        <v>84</v>
      </c>
      <c r="N1" s="81"/>
      <c r="O1" s="81" t="s">
        <v>85</v>
      </c>
      <c r="P1" s="81"/>
      <c r="R1" s="89" t="s">
        <v>86</v>
      </c>
      <c r="S1" s="89"/>
      <c r="T1" s="16"/>
      <c r="U1" s="81" t="s">
        <v>264</v>
      </c>
      <c r="V1" s="81"/>
      <c r="W1" s="2"/>
      <c r="X1" s="79" t="s">
        <v>45</v>
      </c>
      <c r="Y1" s="79"/>
      <c r="Z1" s="79" t="s">
        <v>286</v>
      </c>
      <c r="AA1" s="79"/>
      <c r="AB1" s="79" t="s">
        <v>46</v>
      </c>
      <c r="AC1" s="79"/>
      <c r="AD1" s="79" t="s">
        <v>287</v>
      </c>
      <c r="AE1" s="79"/>
      <c r="AF1" s="79" t="s">
        <v>288</v>
      </c>
      <c r="AG1" s="79"/>
      <c r="AH1" s="55"/>
      <c r="AI1" s="81" t="s">
        <v>289</v>
      </c>
      <c r="AJ1" s="81"/>
      <c r="AK1" s="81" t="s">
        <v>290</v>
      </c>
      <c r="AL1" s="81"/>
      <c r="AM1" s="81" t="s">
        <v>291</v>
      </c>
      <c r="AN1" s="81"/>
      <c r="AO1" s="16"/>
      <c r="AP1" s="89" t="s">
        <v>89</v>
      </c>
      <c r="AQ1" s="89"/>
      <c r="AR1" s="89" t="s">
        <v>90</v>
      </c>
      <c r="AS1" s="89"/>
      <c r="AT1" s="89" t="s">
        <v>91</v>
      </c>
      <c r="AU1" s="89"/>
      <c r="AV1" s="89" t="s">
        <v>92</v>
      </c>
      <c r="AW1" s="89"/>
      <c r="AX1" s="89" t="s">
        <v>93</v>
      </c>
      <c r="AY1" s="89"/>
      <c r="AZ1" s="89" t="s">
        <v>94</v>
      </c>
      <c r="BA1" s="89"/>
    </row>
    <row r="2" spans="1:53" x14ac:dyDescent="0.35">
      <c r="A2" s="33">
        <v>0</v>
      </c>
      <c r="B2" s="33">
        <f>A2+1</f>
        <v>1</v>
      </c>
      <c r="C2" s="33">
        <f t="shared" ref="C2:BA2" si="0">B2+1</f>
        <v>2</v>
      </c>
      <c r="D2" s="33">
        <f t="shared" si="0"/>
        <v>3</v>
      </c>
      <c r="E2" s="33">
        <f t="shared" si="0"/>
        <v>4</v>
      </c>
      <c r="F2" s="33">
        <f t="shared" si="0"/>
        <v>5</v>
      </c>
      <c r="G2" s="33">
        <f t="shared" si="0"/>
        <v>6</v>
      </c>
      <c r="H2" s="33">
        <f t="shared" si="0"/>
        <v>7</v>
      </c>
      <c r="I2" s="33">
        <f t="shared" si="0"/>
        <v>8</v>
      </c>
      <c r="J2" s="33">
        <f t="shared" si="0"/>
        <v>9</v>
      </c>
      <c r="K2" s="33">
        <f t="shared" si="0"/>
        <v>10</v>
      </c>
      <c r="L2" s="33">
        <f t="shared" si="0"/>
        <v>11</v>
      </c>
      <c r="M2" s="33">
        <f t="shared" si="0"/>
        <v>12</v>
      </c>
      <c r="N2" s="33">
        <f t="shared" si="0"/>
        <v>13</v>
      </c>
      <c r="O2" s="33">
        <f t="shared" si="0"/>
        <v>14</v>
      </c>
      <c r="P2" s="33">
        <f t="shared" si="0"/>
        <v>15</v>
      </c>
      <c r="Q2" s="1">
        <f t="shared" si="0"/>
        <v>16</v>
      </c>
      <c r="R2" s="1">
        <f t="shared" si="0"/>
        <v>17</v>
      </c>
      <c r="S2" s="1">
        <f t="shared" si="0"/>
        <v>18</v>
      </c>
      <c r="T2" s="1">
        <f t="shared" ref="T2" si="1">S2+1</f>
        <v>19</v>
      </c>
      <c r="U2" s="33">
        <f t="shared" ref="U2" si="2">T2+1</f>
        <v>20</v>
      </c>
      <c r="V2" s="33">
        <f t="shared" ref="V2" si="3">U2+1</f>
        <v>21</v>
      </c>
      <c r="W2" s="1">
        <f t="shared" ref="W2" si="4">V2+1</f>
        <v>22</v>
      </c>
      <c r="X2" s="1">
        <f t="shared" ref="X2" si="5">W2+1</f>
        <v>23</v>
      </c>
      <c r="Y2" s="1">
        <f t="shared" ref="Y2" si="6">X2+1</f>
        <v>24</v>
      </c>
      <c r="Z2" s="1">
        <f t="shared" ref="Z2" si="7">Y2+1</f>
        <v>25</v>
      </c>
      <c r="AA2" s="1">
        <f t="shared" ref="AA2" si="8">Z2+1</f>
        <v>26</v>
      </c>
      <c r="AB2" s="1">
        <f t="shared" ref="AB2" si="9">AA2+1</f>
        <v>27</v>
      </c>
      <c r="AC2" s="1">
        <f t="shared" ref="AC2" si="10">AB2+1</f>
        <v>28</v>
      </c>
      <c r="AD2" s="1">
        <f t="shared" ref="AD2" si="11">AC2+1</f>
        <v>29</v>
      </c>
      <c r="AE2" s="1">
        <f t="shared" ref="AE2" si="12">AD2+1</f>
        <v>30</v>
      </c>
      <c r="AF2" s="1">
        <f t="shared" ref="AF2" si="13">AE2+1</f>
        <v>31</v>
      </c>
      <c r="AG2" s="1">
        <f t="shared" ref="AG2" si="14">AF2+1</f>
        <v>32</v>
      </c>
      <c r="AH2" s="34">
        <f t="shared" ref="AH2" si="15">AG2+1</f>
        <v>33</v>
      </c>
      <c r="AI2" s="33">
        <f t="shared" ref="AI2" si="16">AH2+1</f>
        <v>34</v>
      </c>
      <c r="AJ2" s="33">
        <f t="shared" ref="AJ2" si="17">AI2+1</f>
        <v>35</v>
      </c>
      <c r="AK2" s="33">
        <f t="shared" ref="AK2" si="18">AJ2+1</f>
        <v>36</v>
      </c>
      <c r="AL2" s="33">
        <f t="shared" ref="AL2" si="19">AK2+1</f>
        <v>37</v>
      </c>
      <c r="AM2" s="33">
        <f t="shared" ref="AM2" si="20">AL2+1</f>
        <v>38</v>
      </c>
      <c r="AN2" s="33">
        <f t="shared" ref="AN2" si="21">AM2+1</f>
        <v>39</v>
      </c>
      <c r="AO2" s="1">
        <f t="shared" ref="AO2" si="22">AN2+1</f>
        <v>40</v>
      </c>
      <c r="AP2" s="1">
        <f t="shared" ref="AP2" si="23">AO2+1</f>
        <v>41</v>
      </c>
      <c r="AQ2" s="1">
        <f t="shared" ref="AQ2" si="24">AP2+1</f>
        <v>42</v>
      </c>
      <c r="AR2" s="1">
        <f t="shared" si="0"/>
        <v>43</v>
      </c>
      <c r="AS2" s="1">
        <f t="shared" si="0"/>
        <v>44</v>
      </c>
      <c r="AT2" s="1">
        <f t="shared" si="0"/>
        <v>45</v>
      </c>
      <c r="AU2" s="1">
        <f t="shared" si="0"/>
        <v>46</v>
      </c>
      <c r="AV2" s="1">
        <f t="shared" si="0"/>
        <v>47</v>
      </c>
      <c r="AW2" s="1">
        <f t="shared" si="0"/>
        <v>48</v>
      </c>
      <c r="AX2" s="1">
        <f t="shared" si="0"/>
        <v>49</v>
      </c>
      <c r="AY2" s="1">
        <f t="shared" si="0"/>
        <v>50</v>
      </c>
      <c r="AZ2" s="1">
        <f t="shared" si="0"/>
        <v>51</v>
      </c>
      <c r="BA2" s="1">
        <f t="shared" si="0"/>
        <v>52</v>
      </c>
    </row>
    <row r="3" spans="1:53" s="2" customFormat="1" ht="43.5" x14ac:dyDescent="0.35">
      <c r="A3" s="29" t="s">
        <v>77</v>
      </c>
      <c r="B3" s="29" t="s">
        <v>76</v>
      </c>
      <c r="C3" s="29" t="s">
        <v>77</v>
      </c>
      <c r="D3" s="29" t="s">
        <v>76</v>
      </c>
      <c r="E3" s="29" t="s">
        <v>77</v>
      </c>
      <c r="F3" s="29" t="s">
        <v>76</v>
      </c>
      <c r="G3" s="29" t="s">
        <v>77</v>
      </c>
      <c r="H3" s="29" t="s">
        <v>76</v>
      </c>
      <c r="I3" s="29" t="s">
        <v>77</v>
      </c>
      <c r="J3" s="29" t="s">
        <v>76</v>
      </c>
      <c r="K3" s="29" t="s">
        <v>77</v>
      </c>
      <c r="L3" s="29" t="s">
        <v>76</v>
      </c>
      <c r="M3" s="29" t="s">
        <v>77</v>
      </c>
      <c r="N3" s="29" t="s">
        <v>76</v>
      </c>
      <c r="O3" s="29" t="s">
        <v>77</v>
      </c>
      <c r="P3" s="29" t="s">
        <v>76</v>
      </c>
      <c r="Q3" s="30"/>
      <c r="R3" s="30" t="s">
        <v>75</v>
      </c>
      <c r="S3" s="30" t="s">
        <v>76</v>
      </c>
      <c r="T3" s="30"/>
      <c r="U3" s="29" t="s">
        <v>75</v>
      </c>
      <c r="V3" s="29" t="s">
        <v>76</v>
      </c>
      <c r="W3" s="30"/>
      <c r="X3" s="30" t="s">
        <v>75</v>
      </c>
      <c r="Y3" s="30" t="s">
        <v>76</v>
      </c>
      <c r="Z3" s="30" t="s">
        <v>75</v>
      </c>
      <c r="AA3" s="30" t="s">
        <v>76</v>
      </c>
      <c r="AB3" s="30" t="s">
        <v>75</v>
      </c>
      <c r="AC3" s="30" t="s">
        <v>76</v>
      </c>
      <c r="AD3" s="30" t="s">
        <v>75</v>
      </c>
      <c r="AE3" s="30" t="s">
        <v>76</v>
      </c>
      <c r="AF3" s="30" t="s">
        <v>75</v>
      </c>
      <c r="AG3" s="30" t="s">
        <v>76</v>
      </c>
      <c r="AH3" s="32"/>
      <c r="AI3" s="29" t="s">
        <v>75</v>
      </c>
      <c r="AJ3" s="29" t="s">
        <v>76</v>
      </c>
      <c r="AK3" s="29" t="s">
        <v>75</v>
      </c>
      <c r="AL3" s="29" t="s">
        <v>76</v>
      </c>
      <c r="AM3" s="29" t="s">
        <v>75</v>
      </c>
      <c r="AN3" s="29" t="s">
        <v>76</v>
      </c>
      <c r="AO3" s="30"/>
      <c r="AP3" s="30" t="s">
        <v>75</v>
      </c>
      <c r="AQ3" s="30" t="s">
        <v>76</v>
      </c>
      <c r="AR3" s="30" t="s">
        <v>75</v>
      </c>
      <c r="AS3" s="30" t="s">
        <v>76</v>
      </c>
      <c r="AT3" s="30" t="s">
        <v>75</v>
      </c>
      <c r="AU3" s="30" t="s">
        <v>76</v>
      </c>
      <c r="AV3" s="30" t="s">
        <v>75</v>
      </c>
      <c r="AW3" s="30" t="s">
        <v>76</v>
      </c>
      <c r="AX3" s="30" t="s">
        <v>75</v>
      </c>
      <c r="AY3" s="30" t="s">
        <v>76</v>
      </c>
      <c r="AZ3" s="30" t="s">
        <v>75</v>
      </c>
      <c r="BA3" s="30" t="s">
        <v>76</v>
      </c>
    </row>
    <row r="4" spans="1:53" x14ac:dyDescent="0.35">
      <c r="A4" s="26">
        <v>20.8445642407906</v>
      </c>
      <c r="B4" s="26">
        <v>25.1120331950207</v>
      </c>
      <c r="C4" s="26">
        <v>20.125786163522001</v>
      </c>
      <c r="D4" s="26">
        <v>19.7676348547717</v>
      </c>
      <c r="E4" s="26">
        <v>20.125786163522001</v>
      </c>
      <c r="F4" s="26">
        <v>24.713692946058</v>
      </c>
      <c r="G4" s="26">
        <v>23.0008984725965</v>
      </c>
      <c r="H4" s="26">
        <v>23.253112033194999</v>
      </c>
      <c r="I4" s="26">
        <v>25.876010781671098</v>
      </c>
      <c r="J4" s="26">
        <v>23.319502074688799</v>
      </c>
      <c r="K4" s="26">
        <v>23.719676549865198</v>
      </c>
      <c r="L4" s="26">
        <v>17.9419087136929</v>
      </c>
      <c r="M4" s="26">
        <v>26.5947888589398</v>
      </c>
      <c r="N4" s="26">
        <v>21.958506224066301</v>
      </c>
      <c r="O4" s="26">
        <v>25.876010781671098</v>
      </c>
      <c r="P4" s="26">
        <v>20.796680497925301</v>
      </c>
      <c r="R4" s="15">
        <v>19.889284244237199</v>
      </c>
      <c r="S4" s="15">
        <v>19.0594445455346</v>
      </c>
      <c r="T4" s="15"/>
      <c r="U4" s="26">
        <v>24.111705085723401</v>
      </c>
      <c r="V4" s="26">
        <v>21.580919948095801</v>
      </c>
      <c r="W4" s="15"/>
      <c r="X4" s="15" t="s">
        <v>292</v>
      </c>
      <c r="Y4" s="15">
        <v>21.4</v>
      </c>
      <c r="Z4" s="15" t="s">
        <v>292</v>
      </c>
      <c r="AA4" s="15">
        <v>23.2</v>
      </c>
      <c r="AB4" s="15" t="s">
        <v>292</v>
      </c>
      <c r="AC4" s="15">
        <v>20.8</v>
      </c>
      <c r="AD4" s="15" t="s">
        <v>292</v>
      </c>
      <c r="AE4" s="15">
        <v>23</v>
      </c>
      <c r="AF4" s="15" t="s">
        <v>292</v>
      </c>
      <c r="AG4" s="15">
        <v>24</v>
      </c>
      <c r="AH4" s="56"/>
      <c r="AI4" s="26" t="s">
        <v>292</v>
      </c>
      <c r="AJ4" s="26">
        <v>21.4</v>
      </c>
      <c r="AK4" s="26" t="s">
        <v>292</v>
      </c>
      <c r="AL4" s="26">
        <v>22.2</v>
      </c>
      <c r="AM4" s="26" t="s">
        <v>292</v>
      </c>
      <c r="AN4" s="26">
        <v>22</v>
      </c>
      <c r="AO4" s="15"/>
      <c r="AP4" s="15">
        <v>19.889284244237199</v>
      </c>
      <c r="AQ4" s="15">
        <v>20.606677524429902</v>
      </c>
      <c r="AR4" s="15">
        <v>19.889284244237199</v>
      </c>
      <c r="AS4" s="15">
        <v>19.6294775847891</v>
      </c>
      <c r="AT4" s="15">
        <v>20.209980761910899</v>
      </c>
      <c r="AU4" s="15">
        <v>23.316582914572798</v>
      </c>
      <c r="AV4" s="15">
        <v>20.209980761910899</v>
      </c>
      <c r="AW4" s="15">
        <v>22.814070351758701</v>
      </c>
      <c r="AX4" s="15">
        <v>20.209980761910899</v>
      </c>
      <c r="AY4" s="15">
        <v>21.675041620455701</v>
      </c>
      <c r="AZ4" s="15">
        <v>20.209980761910899</v>
      </c>
      <c r="BA4" s="15">
        <v>30.5527626689355</v>
      </c>
    </row>
    <row r="5" spans="1:53" x14ac:dyDescent="0.35">
      <c r="A5" s="26">
        <v>200.53908355795099</v>
      </c>
      <c r="B5" s="26">
        <v>19.634854771784202</v>
      </c>
      <c r="C5" s="26">
        <v>23.719676549865198</v>
      </c>
      <c r="D5" s="26">
        <v>17.576763485477102</v>
      </c>
      <c r="E5" s="26">
        <v>20.125786163522001</v>
      </c>
      <c r="F5" s="26">
        <v>24.016597510373401</v>
      </c>
      <c r="G5" s="26">
        <v>25.876010781671098</v>
      </c>
      <c r="H5" s="26">
        <v>18.705394190871299</v>
      </c>
      <c r="I5" s="26">
        <v>26.5947888589398</v>
      </c>
      <c r="J5" s="26">
        <v>24.680497925311201</v>
      </c>
      <c r="K5" s="26">
        <v>23.719676549865198</v>
      </c>
      <c r="L5" s="26">
        <v>19.070539419087101</v>
      </c>
      <c r="M5" s="26">
        <v>26.5947888589398</v>
      </c>
      <c r="N5" s="26">
        <v>21.5601659751037</v>
      </c>
      <c r="O5" s="26">
        <v>299.01168014375497</v>
      </c>
      <c r="P5" s="26">
        <v>15.850622406638999</v>
      </c>
      <c r="R5" s="15">
        <v>350.09187262827902</v>
      </c>
      <c r="S5" s="15">
        <v>13.5276372708267</v>
      </c>
      <c r="T5" s="15"/>
      <c r="U5" s="26">
        <v>302.58466166365099</v>
      </c>
      <c r="V5" s="26">
        <v>17.493526430518202</v>
      </c>
      <c r="W5" s="15"/>
      <c r="X5" s="15">
        <v>300</v>
      </c>
      <c r="Y5" s="15">
        <v>17.5</v>
      </c>
      <c r="Z5" s="15">
        <v>300</v>
      </c>
      <c r="AA5" s="15">
        <v>16.399999999999999</v>
      </c>
      <c r="AB5" s="15">
        <v>300</v>
      </c>
      <c r="AC5" s="15">
        <v>16.8</v>
      </c>
      <c r="AD5" s="15">
        <v>300</v>
      </c>
      <c r="AE5" s="15">
        <v>20.5</v>
      </c>
      <c r="AF5" s="15">
        <v>300</v>
      </c>
      <c r="AG5" s="15">
        <v>21.1</v>
      </c>
      <c r="AH5" s="56"/>
      <c r="AI5" s="26">
        <v>300</v>
      </c>
      <c r="AJ5" s="26">
        <v>17.3</v>
      </c>
      <c r="AK5" s="26">
        <v>400</v>
      </c>
      <c r="AL5" s="26">
        <v>18</v>
      </c>
      <c r="AM5" s="26">
        <v>300</v>
      </c>
      <c r="AN5" s="26">
        <v>16.8</v>
      </c>
      <c r="AO5" s="15"/>
      <c r="AP5" s="15">
        <v>349.87083368750302</v>
      </c>
      <c r="AQ5" s="15">
        <v>15.313516206772301</v>
      </c>
      <c r="AR5" s="15">
        <v>19.889284244237199</v>
      </c>
      <c r="AS5" s="15">
        <v>18.5437016689039</v>
      </c>
      <c r="AT5" s="15">
        <v>350</v>
      </c>
      <c r="AU5" s="15">
        <v>15.644890099913599</v>
      </c>
      <c r="AV5" s="15">
        <v>350</v>
      </c>
      <c r="AW5" s="15">
        <v>15.778894472361801</v>
      </c>
      <c r="AX5" s="15">
        <v>20.209980761910899</v>
      </c>
      <c r="AY5" s="15">
        <v>21.4405347354448</v>
      </c>
      <c r="AZ5" s="15">
        <v>20.209980761910899</v>
      </c>
      <c r="BA5" s="15">
        <v>29.447235030744501</v>
      </c>
    </row>
    <row r="6" spans="1:53" x14ac:dyDescent="0.35">
      <c r="A6" s="26">
        <v>399.64061096136498</v>
      </c>
      <c r="B6" s="26">
        <v>17.8755186721991</v>
      </c>
      <c r="C6" s="26">
        <v>23.719676549865198</v>
      </c>
      <c r="D6" s="26">
        <v>18.904564315352602</v>
      </c>
      <c r="E6" s="26">
        <v>25.876010781671098</v>
      </c>
      <c r="F6" s="26">
        <v>21.161825726141</v>
      </c>
      <c r="G6" s="26">
        <v>201.25786163522</v>
      </c>
      <c r="H6" s="26">
        <v>19.8340248962655</v>
      </c>
      <c r="I6" s="26"/>
      <c r="J6" s="26"/>
      <c r="K6" s="26">
        <v>26.5947888589398</v>
      </c>
      <c r="L6" s="26">
        <v>22.356846473029002</v>
      </c>
      <c r="M6" s="26">
        <v>299.01168014375497</v>
      </c>
      <c r="N6" s="26">
        <v>17.0456431535269</v>
      </c>
      <c r="O6" s="26">
        <v>600.17969451931697</v>
      </c>
      <c r="P6" s="26">
        <v>33.1120331950207</v>
      </c>
      <c r="R6" s="15">
        <v>400.15909841776403</v>
      </c>
      <c r="S6" s="15">
        <v>17.003257328990198</v>
      </c>
      <c r="T6" s="15"/>
      <c r="U6" s="26">
        <v>402.89752254581902</v>
      </c>
      <c r="V6" s="26">
        <v>18.010247583166901</v>
      </c>
      <c r="W6" s="15"/>
      <c r="X6" s="15">
        <v>400</v>
      </c>
      <c r="Y6" s="15">
        <v>18</v>
      </c>
      <c r="Z6" s="15">
        <v>400</v>
      </c>
      <c r="AA6" s="15">
        <v>16.7</v>
      </c>
      <c r="AB6" s="15">
        <v>400</v>
      </c>
      <c r="AC6" s="15">
        <v>16.8</v>
      </c>
      <c r="AD6" s="15">
        <v>400</v>
      </c>
      <c r="AE6" s="15">
        <v>20.5</v>
      </c>
      <c r="AF6" s="15">
        <v>400</v>
      </c>
      <c r="AG6" s="15">
        <v>20.9</v>
      </c>
      <c r="AH6" s="56"/>
      <c r="AI6" s="26">
        <v>400</v>
      </c>
      <c r="AJ6" s="26">
        <v>17.5</v>
      </c>
      <c r="AK6" s="26">
        <v>500</v>
      </c>
      <c r="AL6" s="26">
        <v>23.4</v>
      </c>
      <c r="AM6" s="26">
        <v>400</v>
      </c>
      <c r="AN6" s="26">
        <v>18.399999999999999</v>
      </c>
      <c r="AO6" s="15"/>
      <c r="AP6" s="15">
        <v>400.04610828609901</v>
      </c>
      <c r="AQ6" s="15">
        <v>14.987783307749501</v>
      </c>
      <c r="AR6" s="15">
        <v>349.87083368750302</v>
      </c>
      <c r="AS6" s="15">
        <v>13.3591192786002</v>
      </c>
      <c r="AT6" s="15">
        <v>450.13123009148501</v>
      </c>
      <c r="AU6" s="15">
        <v>15.402010050251199</v>
      </c>
      <c r="AV6" s="15">
        <v>450.13126163032098</v>
      </c>
      <c r="AW6" s="15">
        <v>24.690116997340201</v>
      </c>
      <c r="AX6" s="15">
        <v>350</v>
      </c>
      <c r="AY6" s="15">
        <v>14.8408707661844</v>
      </c>
      <c r="AZ6" s="15">
        <v>350</v>
      </c>
      <c r="BA6" s="15">
        <v>20.8375208102279</v>
      </c>
    </row>
    <row r="7" spans="1:53" x14ac:dyDescent="0.35">
      <c r="A7" s="26">
        <v>500.269541778975</v>
      </c>
      <c r="B7" s="26">
        <v>24.016597510373401</v>
      </c>
      <c r="C7" s="26">
        <v>23.719676549865198</v>
      </c>
      <c r="D7" s="26">
        <v>20.697095435684599</v>
      </c>
      <c r="E7" s="26">
        <v>200.53908355795099</v>
      </c>
      <c r="F7" s="26">
        <v>18.406639004149302</v>
      </c>
      <c r="G7" s="26">
        <v>399.64061096136498</v>
      </c>
      <c r="H7" s="26">
        <v>16.248962655601598</v>
      </c>
      <c r="I7" s="26"/>
      <c r="J7" s="26"/>
      <c r="K7" s="26">
        <v>26.5947888589398</v>
      </c>
      <c r="L7" s="26">
        <v>22.921161825726099</v>
      </c>
      <c r="M7" s="26">
        <v>299.01168014375497</v>
      </c>
      <c r="N7" s="26">
        <v>16.8796680497925</v>
      </c>
      <c r="O7" s="26">
        <v>600.17969451931697</v>
      </c>
      <c r="P7" s="26">
        <v>43.734439834024897</v>
      </c>
      <c r="R7" s="15">
        <v>450.13123009148501</v>
      </c>
      <c r="S7" s="15">
        <v>16.9849246231155</v>
      </c>
      <c r="T7" s="15"/>
      <c r="U7" s="26">
        <v>503.10208074999002</v>
      </c>
      <c r="V7" s="26">
        <v>22.453583480069302</v>
      </c>
      <c r="W7" s="15"/>
      <c r="X7" s="15">
        <v>500</v>
      </c>
      <c r="Y7" s="15">
        <v>22.4</v>
      </c>
      <c r="Z7" s="15">
        <v>500</v>
      </c>
      <c r="AA7" s="15">
        <v>25</v>
      </c>
      <c r="AB7" s="15">
        <v>500</v>
      </c>
      <c r="AC7" s="15">
        <v>23.5</v>
      </c>
      <c r="AD7" s="15">
        <v>500</v>
      </c>
      <c r="AE7" s="15">
        <v>23.2</v>
      </c>
      <c r="AF7" s="15">
        <v>500</v>
      </c>
      <c r="AG7" s="15">
        <v>25</v>
      </c>
      <c r="AH7" s="56"/>
      <c r="AI7" s="26">
        <v>500</v>
      </c>
      <c r="AJ7" s="26">
        <v>23.8</v>
      </c>
      <c r="AK7" s="26"/>
      <c r="AL7" s="26"/>
      <c r="AM7" s="26">
        <v>500</v>
      </c>
      <c r="AN7" s="26">
        <v>23.2</v>
      </c>
      <c r="AO7" s="15"/>
      <c r="AP7" s="15">
        <v>500.17062548928902</v>
      </c>
      <c r="AQ7" s="15">
        <v>18.1026058631921</v>
      </c>
      <c r="AR7" s="15">
        <v>450.22138288469398</v>
      </c>
      <c r="AS7" s="15">
        <v>16.345004600500001</v>
      </c>
      <c r="AT7" s="15">
        <v>500.08201749305999</v>
      </c>
      <c r="AU7" s="15">
        <v>17.8643216080402</v>
      </c>
      <c r="AV7" s="15">
        <v>500.1968503937</v>
      </c>
      <c r="AW7" s="15">
        <v>24.288106180315602</v>
      </c>
      <c r="AX7" s="15">
        <v>450.13126163032098</v>
      </c>
      <c r="AY7" s="15">
        <v>18.090451494533198</v>
      </c>
      <c r="AZ7" s="15">
        <v>450.13126163032098</v>
      </c>
      <c r="BA7" s="15">
        <v>23.852596187112301</v>
      </c>
    </row>
    <row r="8" spans="1:53" x14ac:dyDescent="0.35">
      <c r="A8" s="26">
        <v>500.269541778975</v>
      </c>
      <c r="B8" s="26">
        <v>24.5477178423236</v>
      </c>
      <c r="C8" s="26">
        <v>25.876010781671098</v>
      </c>
      <c r="D8" s="26">
        <v>23.551867219917</v>
      </c>
      <c r="E8" s="26">
        <v>200.53908355795099</v>
      </c>
      <c r="F8" s="26">
        <v>18.705394190871299</v>
      </c>
      <c r="G8" s="26">
        <v>399.64061096136498</v>
      </c>
      <c r="H8" s="26">
        <v>18.008298755186701</v>
      </c>
      <c r="I8" s="26"/>
      <c r="J8" s="26"/>
      <c r="K8" s="26">
        <v>299.01168014375497</v>
      </c>
      <c r="L8" s="26">
        <v>16.481327800829799</v>
      </c>
      <c r="M8" s="26"/>
      <c r="N8" s="26"/>
      <c r="O8" s="26"/>
      <c r="P8" s="26"/>
      <c r="R8" s="15">
        <v>500.17062548928902</v>
      </c>
      <c r="S8" s="15">
        <v>17.675081433224701</v>
      </c>
      <c r="T8" s="15"/>
      <c r="U8" s="26">
        <v>605.86939670540801</v>
      </c>
      <c r="V8" s="26">
        <v>32.483616177743002</v>
      </c>
      <c r="W8" s="15"/>
      <c r="X8" s="15">
        <v>600</v>
      </c>
      <c r="Y8" s="15">
        <v>32.4</v>
      </c>
      <c r="Z8" s="15">
        <v>600</v>
      </c>
      <c r="AA8" s="15">
        <v>28.4</v>
      </c>
      <c r="AB8" s="15">
        <v>600</v>
      </c>
      <c r="AC8" s="15">
        <v>29.3</v>
      </c>
      <c r="AD8" s="15">
        <v>600</v>
      </c>
      <c r="AE8" s="15">
        <v>29.4</v>
      </c>
      <c r="AF8" s="15">
        <v>600</v>
      </c>
      <c r="AG8" s="15">
        <v>30.2</v>
      </c>
      <c r="AH8" s="56"/>
      <c r="AI8" s="26">
        <v>600</v>
      </c>
      <c r="AJ8" s="26">
        <v>32.700000000000003</v>
      </c>
      <c r="AK8" s="26"/>
      <c r="AL8" s="26"/>
      <c r="AM8" s="26">
        <v>600</v>
      </c>
      <c r="AN8" s="26">
        <v>26.4</v>
      </c>
      <c r="AO8" s="15"/>
      <c r="AP8" s="15">
        <v>550.00687796221803</v>
      </c>
      <c r="AQ8" s="15">
        <v>21.502442996742602</v>
      </c>
      <c r="AR8" s="15">
        <v>499.944614187556</v>
      </c>
      <c r="AS8" s="15">
        <v>16.019271701477201</v>
      </c>
      <c r="AT8" s="15">
        <v>550.03280489463498</v>
      </c>
      <c r="AU8" s="15">
        <v>17.788944723617998</v>
      </c>
      <c r="AV8" s="15">
        <v>550.26252326064196</v>
      </c>
      <c r="AW8" s="15">
        <v>21.340032989655299</v>
      </c>
      <c r="AX8" s="15">
        <v>500.1968503937</v>
      </c>
      <c r="AY8" s="15">
        <v>16.180903755839701</v>
      </c>
      <c r="AZ8" s="15">
        <v>500.1968503937</v>
      </c>
      <c r="BA8" s="15">
        <v>22.8475710614841</v>
      </c>
    </row>
    <row r="9" spans="1:53" x14ac:dyDescent="0.35">
      <c r="A9" s="26"/>
      <c r="B9" s="26"/>
      <c r="C9" s="26">
        <v>25.876010781671098</v>
      </c>
      <c r="D9" s="26">
        <v>23.983402489626499</v>
      </c>
      <c r="E9" s="26">
        <v>298.29290206648699</v>
      </c>
      <c r="F9" s="26">
        <v>17.576763485477102</v>
      </c>
      <c r="G9" s="26">
        <v>500.269541778975</v>
      </c>
      <c r="H9" s="26">
        <v>21.427385892116099</v>
      </c>
      <c r="I9" s="26"/>
      <c r="J9" s="26"/>
      <c r="K9" s="26">
        <v>349.32614555255998</v>
      </c>
      <c r="L9" s="26">
        <v>13.460580912863</v>
      </c>
      <c r="M9" s="26"/>
      <c r="N9" s="26"/>
      <c r="O9" s="26"/>
      <c r="P9" s="26"/>
      <c r="R9" s="15">
        <v>549.89500120868797</v>
      </c>
      <c r="S9" s="15">
        <v>21.628140396808199</v>
      </c>
      <c r="T9" s="15"/>
      <c r="U9" s="26">
        <v>706.55681448968198</v>
      </c>
      <c r="V9" s="26">
        <v>36.124546862812203</v>
      </c>
      <c r="W9" s="15"/>
      <c r="X9" s="15">
        <v>700</v>
      </c>
      <c r="Y9" s="15">
        <v>36</v>
      </c>
      <c r="Z9" s="15"/>
      <c r="AA9" s="15"/>
      <c r="AC9" s="15"/>
      <c r="AD9" s="15"/>
      <c r="AE9" s="15"/>
      <c r="AF9" s="15"/>
      <c r="AG9" s="15"/>
      <c r="AH9" s="56"/>
      <c r="AI9" s="26"/>
      <c r="AJ9" s="26"/>
      <c r="AK9" s="26"/>
      <c r="AL9" s="26"/>
      <c r="AM9" s="26"/>
      <c r="AN9" s="26"/>
      <c r="AO9" s="15"/>
      <c r="AP9" s="15">
        <v>650.01840503374297</v>
      </c>
      <c r="AQ9" s="15">
        <v>22.133550488599301</v>
      </c>
      <c r="AR9" s="15">
        <v>550.11988878615102</v>
      </c>
      <c r="AS9" s="15">
        <v>17.6479361965912</v>
      </c>
      <c r="AT9" s="15">
        <v>649.93437969778404</v>
      </c>
      <c r="AU9" s="15">
        <v>28.165829145728601</v>
      </c>
      <c r="AV9" s="15">
        <v>649.93442174956499</v>
      </c>
      <c r="AW9" s="15">
        <v>25.4702061025341</v>
      </c>
      <c r="AX9" s="15">
        <v>550.26252326064196</v>
      </c>
      <c r="AY9" s="15">
        <v>20.7370171475051</v>
      </c>
      <c r="AZ9" s="15">
        <v>549.89502223457805</v>
      </c>
      <c r="BA9" s="15">
        <v>23.457285818742101</v>
      </c>
    </row>
    <row r="10" spans="1:53" x14ac:dyDescent="0.35">
      <c r="A10" s="26"/>
      <c r="B10" s="26"/>
      <c r="C10" s="26">
        <v>201.25786163522</v>
      </c>
      <c r="D10" s="26">
        <v>19.468879668049698</v>
      </c>
      <c r="E10" s="26">
        <v>399.64061096136498</v>
      </c>
      <c r="F10" s="26">
        <v>16.746887966804898</v>
      </c>
      <c r="G10" s="26">
        <v>500.269541778975</v>
      </c>
      <c r="H10" s="26">
        <v>22.356846473029002</v>
      </c>
      <c r="I10" s="26"/>
      <c r="J10" s="26"/>
      <c r="K10" s="26">
        <v>449.95507637016999</v>
      </c>
      <c r="L10" s="26">
        <v>16.912863070539402</v>
      </c>
      <c r="M10" s="26"/>
      <c r="N10" s="26"/>
      <c r="O10" s="26"/>
      <c r="P10" s="26"/>
      <c r="R10" s="15">
        <v>600.18215256081305</v>
      </c>
      <c r="S10" s="15">
        <v>21.380293159609099</v>
      </c>
      <c r="T10" s="15"/>
      <c r="U10" s="26"/>
      <c r="V10" s="26"/>
      <c r="W10" s="15"/>
      <c r="X10" s="15"/>
      <c r="Y10" s="15"/>
      <c r="Z10" s="15"/>
      <c r="AA10" s="15"/>
      <c r="AB10" s="15"/>
      <c r="AC10" s="15"/>
      <c r="AD10" s="15"/>
      <c r="AE10" s="15"/>
      <c r="AF10" s="15"/>
      <c r="AG10" s="15"/>
      <c r="AH10" s="56"/>
      <c r="AI10" s="26"/>
      <c r="AJ10" s="26"/>
      <c r="AK10" s="26"/>
      <c r="AL10" s="26"/>
      <c r="AM10" s="26"/>
      <c r="AN10" s="26"/>
      <c r="AO10" s="15"/>
      <c r="AP10" s="15"/>
      <c r="AQ10" s="15"/>
      <c r="AR10" s="15">
        <v>650.01843607214505</v>
      </c>
      <c r="AS10" s="15">
        <v>21.746742671009699</v>
      </c>
      <c r="AT10" s="15">
        <v>699.88516709935902</v>
      </c>
      <c r="AU10" s="15">
        <v>27.964824120603001</v>
      </c>
      <c r="AV10" s="15">
        <v>699.93445178655099</v>
      </c>
      <c r="AW10" s="15">
        <v>31.615217966050899</v>
      </c>
      <c r="AX10" s="15">
        <v>649.93441123662001</v>
      </c>
      <c r="AY10" s="15">
        <v>22.512562047296999</v>
      </c>
      <c r="AZ10" s="15">
        <v>649.93437969778404</v>
      </c>
      <c r="BA10" s="15">
        <v>27.497487283831202</v>
      </c>
    </row>
    <row r="11" spans="1:53" x14ac:dyDescent="0.35">
      <c r="A11" s="26"/>
      <c r="B11" s="26"/>
      <c r="C11" s="26">
        <v>201.25786163522</v>
      </c>
      <c r="D11" s="26">
        <v>20.265560165975099</v>
      </c>
      <c r="E11" s="26">
        <v>399.64061096136498</v>
      </c>
      <c r="F11" s="26">
        <v>16.9460580912863</v>
      </c>
      <c r="G11" s="26">
        <v>500.269541778975</v>
      </c>
      <c r="H11" s="26">
        <v>24.979253112033099</v>
      </c>
      <c r="I11" s="26"/>
      <c r="J11" s="26"/>
      <c r="K11" s="26">
        <v>500.269541778975</v>
      </c>
      <c r="L11" s="26">
        <v>17.5435684647302</v>
      </c>
      <c r="M11" s="26"/>
      <c r="N11" s="26"/>
      <c r="O11" s="26"/>
      <c r="P11" s="26"/>
      <c r="R11" s="15">
        <v>650.01840503374297</v>
      </c>
      <c r="S11" s="15">
        <v>23.7214983713355</v>
      </c>
      <c r="T11" s="15"/>
      <c r="U11" s="26"/>
      <c r="V11" s="26"/>
      <c r="W11" s="15"/>
      <c r="X11" s="15"/>
      <c r="Y11" s="15"/>
      <c r="Z11" s="15"/>
      <c r="AA11" s="15"/>
      <c r="AB11" s="15"/>
      <c r="AC11" s="15"/>
      <c r="AD11" s="15"/>
      <c r="AE11" s="15"/>
      <c r="AF11" s="15"/>
      <c r="AG11" s="15"/>
      <c r="AH11" s="56"/>
      <c r="AI11" s="26"/>
      <c r="AJ11" s="26"/>
      <c r="AK11" s="26"/>
      <c r="AL11" s="26"/>
      <c r="AM11" s="26"/>
      <c r="AN11" s="26"/>
      <c r="AO11" s="15"/>
      <c r="AP11" s="15"/>
      <c r="AQ11" s="15"/>
      <c r="AR11" s="15">
        <v>700.19371067074098</v>
      </c>
      <c r="AS11" s="15">
        <v>33.907437153670202</v>
      </c>
      <c r="AT11" s="15"/>
      <c r="AU11" s="15"/>
      <c r="AV11" s="15"/>
      <c r="AW11" s="15"/>
      <c r="AX11" s="15">
        <v>700</v>
      </c>
      <c r="AY11" s="15">
        <v>41.474036595330098</v>
      </c>
      <c r="AZ11" s="15">
        <v>700.09185160238906</v>
      </c>
      <c r="BA11" s="15">
        <v>45.206029690689697</v>
      </c>
    </row>
    <row r="12" spans="1:53" x14ac:dyDescent="0.35">
      <c r="A12" s="26"/>
      <c r="B12" s="26"/>
      <c r="C12" s="26">
        <v>201.25786163522</v>
      </c>
      <c r="D12" s="26">
        <v>20.464730290456401</v>
      </c>
      <c r="E12" s="26">
        <v>500.269541778975</v>
      </c>
      <c r="F12" s="26">
        <v>20.730290456431501</v>
      </c>
      <c r="G12" s="26">
        <v>600.89847259658495</v>
      </c>
      <c r="H12" s="26">
        <v>28.398340248962601</v>
      </c>
      <c r="I12" s="26"/>
      <c r="J12" s="26"/>
      <c r="K12" s="26">
        <v>550.58400718778</v>
      </c>
      <c r="L12" s="26">
        <v>21.526970954356798</v>
      </c>
      <c r="M12" s="26"/>
      <c r="N12" s="26"/>
      <c r="O12" s="26"/>
      <c r="P12" s="26"/>
      <c r="R12" s="15">
        <v>700.19367963233799</v>
      </c>
      <c r="S12" s="15">
        <v>27.5895765472312</v>
      </c>
      <c r="T12" s="15"/>
      <c r="U12" s="26"/>
      <c r="V12" s="26"/>
      <c r="W12" s="15"/>
      <c r="X12" s="15"/>
      <c r="Y12" s="15"/>
      <c r="Z12" s="15"/>
      <c r="AA12" s="15"/>
      <c r="AB12" s="15"/>
      <c r="AC12" s="15"/>
      <c r="AD12" s="15"/>
      <c r="AE12" s="15"/>
      <c r="AF12" s="15"/>
      <c r="AG12" s="15"/>
      <c r="AH12" s="56"/>
      <c r="AI12" s="26"/>
      <c r="AJ12" s="26"/>
      <c r="AK12" s="26"/>
      <c r="AL12" s="26"/>
      <c r="AM12" s="26"/>
      <c r="AN12" s="26"/>
      <c r="AO12" s="15"/>
      <c r="AP12" s="15"/>
      <c r="AQ12" s="15"/>
      <c r="AR12" s="15"/>
      <c r="AS12" s="15"/>
      <c r="AT12" s="15"/>
      <c r="AU12" s="15"/>
      <c r="AV12" s="15"/>
      <c r="AW12" s="15"/>
      <c r="AX12" s="15"/>
      <c r="AY12" s="15"/>
      <c r="AZ12" s="15"/>
      <c r="BA12" s="15"/>
    </row>
    <row r="13" spans="1:53" x14ac:dyDescent="0.35">
      <c r="A13" s="26"/>
      <c r="B13" s="26"/>
      <c r="C13" s="26">
        <v>349.32614555255998</v>
      </c>
      <c r="D13" s="26">
        <v>14.0248962655601</v>
      </c>
      <c r="E13" s="26">
        <v>500.269541778975</v>
      </c>
      <c r="F13" s="26">
        <v>21.095435684647299</v>
      </c>
      <c r="G13" s="26">
        <v>600.89847259658495</v>
      </c>
      <c r="H13" s="26">
        <v>31.817427385892099</v>
      </c>
      <c r="I13" s="26"/>
      <c r="J13" s="26"/>
      <c r="K13" s="26">
        <v>600.89847259658495</v>
      </c>
      <c r="L13" s="26">
        <v>21.427385892116099</v>
      </c>
      <c r="M13" s="26"/>
      <c r="N13" s="26"/>
      <c r="O13" s="26"/>
      <c r="P13" s="26"/>
    </row>
    <row r="14" spans="1:53" x14ac:dyDescent="0.35">
      <c r="A14" s="26"/>
      <c r="B14" s="26"/>
      <c r="C14" s="26">
        <v>399.64061096136498</v>
      </c>
      <c r="D14" s="26">
        <v>17.0456431535269</v>
      </c>
      <c r="E14" s="26">
        <v>550.58400718778</v>
      </c>
      <c r="F14" s="26">
        <v>18.008298755186701</v>
      </c>
      <c r="G14" s="26">
        <v>600.89847259658495</v>
      </c>
      <c r="H14" s="26">
        <v>32.414937759336098</v>
      </c>
      <c r="I14" s="26"/>
      <c r="J14" s="26"/>
      <c r="K14" s="26">
        <v>648.33782569631603</v>
      </c>
      <c r="L14" s="26">
        <v>23.585062240663898</v>
      </c>
      <c r="M14" s="26"/>
      <c r="N14" s="26"/>
      <c r="O14" s="26"/>
      <c r="P14" s="26"/>
      <c r="AP14" s="15"/>
      <c r="AQ14" s="15"/>
      <c r="AR14" s="15"/>
      <c r="AS14" s="15"/>
    </row>
    <row r="15" spans="1:53" x14ac:dyDescent="0.35">
      <c r="A15" s="26"/>
      <c r="B15" s="26"/>
      <c r="C15" s="26">
        <v>449.95507637016999</v>
      </c>
      <c r="D15" s="26">
        <v>16.0497925311203</v>
      </c>
      <c r="E15" s="26"/>
      <c r="F15" s="26"/>
      <c r="G15" s="26">
        <v>698.65229110512098</v>
      </c>
      <c r="H15" s="26">
        <v>35.933609958506203</v>
      </c>
      <c r="I15" s="26"/>
      <c r="J15" s="26"/>
      <c r="K15" s="26">
        <v>698.65229110512098</v>
      </c>
      <c r="L15" s="26">
        <v>27.535269709543499</v>
      </c>
      <c r="M15" s="26"/>
      <c r="N15" s="26"/>
      <c r="O15" s="26"/>
      <c r="P15" s="26"/>
      <c r="AP15" s="15"/>
      <c r="AQ15" s="15"/>
      <c r="AR15" s="15"/>
      <c r="AS15" s="15"/>
    </row>
    <row r="16" spans="1:53" x14ac:dyDescent="0.35">
      <c r="A16" s="26"/>
      <c r="B16" s="26"/>
      <c r="C16" s="26">
        <v>500.269541778975</v>
      </c>
      <c r="D16" s="26">
        <v>22.356846473029002</v>
      </c>
      <c r="E16" s="26"/>
      <c r="F16" s="26"/>
      <c r="G16" s="26"/>
      <c r="H16" s="26"/>
      <c r="I16" s="26"/>
      <c r="J16" s="26"/>
      <c r="K16" s="26"/>
      <c r="L16" s="26"/>
      <c r="M16" s="26"/>
      <c r="N16" s="26"/>
      <c r="O16" s="26"/>
      <c r="P16" s="26"/>
      <c r="AP16" s="15"/>
      <c r="AQ16" s="15"/>
      <c r="AR16" s="15"/>
      <c r="AS16" s="15"/>
    </row>
    <row r="17" spans="1:45" x14ac:dyDescent="0.35">
      <c r="A17" s="26"/>
      <c r="B17" s="26"/>
      <c r="C17" s="26">
        <v>500.269541778975</v>
      </c>
      <c r="D17" s="26">
        <v>22.755186721991699</v>
      </c>
      <c r="E17" s="26"/>
      <c r="F17" s="26"/>
      <c r="G17" s="26"/>
      <c r="H17" s="26"/>
      <c r="I17" s="26"/>
      <c r="J17" s="26"/>
      <c r="K17" s="26"/>
      <c r="L17" s="26"/>
      <c r="M17" s="26"/>
      <c r="N17" s="26"/>
      <c r="O17" s="26"/>
      <c r="P17" s="26"/>
      <c r="AP17" s="15"/>
      <c r="AQ17" s="15"/>
      <c r="AR17" s="15"/>
      <c r="AS17" s="15"/>
    </row>
    <row r="18" spans="1:45" x14ac:dyDescent="0.35">
      <c r="A18" s="26"/>
      <c r="B18" s="26"/>
      <c r="C18" s="26">
        <v>500.269541778975</v>
      </c>
      <c r="D18" s="26">
        <v>23.452282157676301</v>
      </c>
      <c r="E18" s="26"/>
      <c r="F18" s="26"/>
      <c r="G18" s="26"/>
      <c r="H18" s="26"/>
      <c r="I18" s="26"/>
      <c r="J18" s="26"/>
      <c r="K18" s="26"/>
      <c r="L18" s="26"/>
      <c r="M18" s="26"/>
      <c r="N18" s="26"/>
      <c r="O18" s="26"/>
      <c r="P18" s="26"/>
      <c r="AP18" s="15"/>
      <c r="AQ18" s="15"/>
      <c r="AR18" s="15"/>
      <c r="AS18" s="15"/>
    </row>
    <row r="19" spans="1:45" x14ac:dyDescent="0.35">
      <c r="A19" s="26"/>
      <c r="B19" s="26"/>
      <c r="C19" s="26">
        <v>550.58400718778</v>
      </c>
      <c r="D19" s="26">
        <v>19.867219917012399</v>
      </c>
      <c r="E19" s="26"/>
      <c r="F19" s="26"/>
      <c r="G19" s="26"/>
      <c r="H19" s="26"/>
      <c r="I19" s="26"/>
      <c r="J19" s="26"/>
      <c r="K19" s="26"/>
      <c r="L19" s="26"/>
      <c r="M19" s="26"/>
      <c r="N19" s="26"/>
      <c r="O19" s="26"/>
      <c r="P19" s="26"/>
      <c r="AP19" s="15"/>
      <c r="AQ19" s="15"/>
      <c r="AR19" s="15"/>
      <c r="AS19" s="15"/>
    </row>
    <row r="20" spans="1:45" x14ac:dyDescent="0.35">
      <c r="A20" s="26"/>
      <c r="B20" s="26"/>
      <c r="C20" s="26">
        <v>600.89847259658495</v>
      </c>
      <c r="D20" s="26">
        <v>18.9377593360995</v>
      </c>
      <c r="E20" s="26"/>
      <c r="F20" s="26"/>
      <c r="G20" s="26"/>
      <c r="H20" s="26"/>
      <c r="I20" s="26"/>
      <c r="J20" s="26"/>
      <c r="K20" s="26"/>
      <c r="L20" s="26"/>
      <c r="M20" s="26"/>
      <c r="N20" s="26"/>
      <c r="O20" s="26"/>
      <c r="P20" s="26"/>
      <c r="AP20" s="15"/>
      <c r="AQ20" s="15"/>
      <c r="AR20" s="15"/>
      <c r="AS20" s="15"/>
    </row>
    <row r="21" spans="1:45" x14ac:dyDescent="0.35">
      <c r="A21" s="26"/>
      <c r="B21" s="26"/>
      <c r="C21" s="26">
        <v>600.17969451931697</v>
      </c>
      <c r="D21" s="26">
        <v>28.365145228215699</v>
      </c>
      <c r="E21" s="26"/>
      <c r="F21" s="26"/>
      <c r="G21" s="26"/>
      <c r="H21" s="26"/>
      <c r="I21" s="26"/>
      <c r="J21" s="26"/>
      <c r="K21" s="26"/>
      <c r="L21" s="26"/>
      <c r="M21" s="26"/>
      <c r="N21" s="26"/>
      <c r="O21" s="26"/>
      <c r="P21" s="26"/>
    </row>
    <row r="22" spans="1:45" x14ac:dyDescent="0.35">
      <c r="A22" s="26"/>
      <c r="B22" s="26"/>
      <c r="C22" s="26">
        <v>600.17969451931697</v>
      </c>
      <c r="D22" s="26">
        <v>29.195020746887899</v>
      </c>
      <c r="E22" s="26"/>
      <c r="F22" s="26"/>
      <c r="G22" s="26"/>
      <c r="H22" s="26"/>
      <c r="I22" s="26"/>
      <c r="J22" s="26"/>
      <c r="K22" s="26"/>
      <c r="L22" s="26"/>
      <c r="M22" s="26"/>
      <c r="N22" s="26"/>
      <c r="O22" s="26"/>
      <c r="P22" s="26"/>
    </row>
    <row r="23" spans="1:45" x14ac:dyDescent="0.35">
      <c r="A23" s="26"/>
      <c r="B23" s="26"/>
      <c r="C23" s="26">
        <v>600.17969451931697</v>
      </c>
      <c r="D23" s="26">
        <v>34.1078838174273</v>
      </c>
      <c r="E23" s="26"/>
      <c r="F23" s="26"/>
      <c r="G23" s="26"/>
      <c r="H23" s="26"/>
      <c r="I23" s="26"/>
      <c r="J23" s="26"/>
      <c r="K23" s="26"/>
      <c r="L23" s="26"/>
      <c r="M23" s="26"/>
      <c r="N23" s="26"/>
      <c r="O23" s="26"/>
      <c r="P23" s="26"/>
    </row>
    <row r="24" spans="1:45" x14ac:dyDescent="0.35">
      <c r="A24" s="26"/>
      <c r="B24" s="26"/>
      <c r="C24" s="26">
        <v>648.33782569631603</v>
      </c>
      <c r="D24" s="26">
        <v>26.174273858921101</v>
      </c>
      <c r="E24" s="26"/>
      <c r="F24" s="26"/>
      <c r="G24" s="26"/>
      <c r="H24" s="26"/>
      <c r="I24" s="26"/>
      <c r="J24" s="26"/>
      <c r="K24" s="26"/>
      <c r="L24" s="26"/>
      <c r="M24" s="26"/>
      <c r="N24" s="26"/>
      <c r="O24" s="26"/>
      <c r="P24" s="26"/>
    </row>
    <row r="25" spans="1:45" x14ac:dyDescent="0.35">
      <c r="A25" s="26"/>
      <c r="B25" s="26"/>
      <c r="C25" s="26">
        <v>698.65229110512098</v>
      </c>
      <c r="D25" s="26">
        <v>21.394190871369201</v>
      </c>
      <c r="E25" s="26"/>
      <c r="F25" s="26"/>
      <c r="G25" s="26"/>
      <c r="H25" s="26"/>
      <c r="I25" s="26"/>
      <c r="J25" s="26"/>
      <c r="K25" s="26"/>
      <c r="L25" s="26"/>
      <c r="M25" s="26"/>
      <c r="N25" s="26"/>
      <c r="O25" s="26"/>
      <c r="P25" s="26"/>
    </row>
    <row r="50" spans="1:53" ht="120.75" customHeight="1" x14ac:dyDescent="0.35">
      <c r="A50" s="81" t="s">
        <v>68</v>
      </c>
      <c r="B50" s="81"/>
      <c r="C50" s="81"/>
      <c r="D50" s="81"/>
      <c r="E50" s="81"/>
      <c r="F50" s="81"/>
      <c r="G50" s="81"/>
      <c r="H50" s="81"/>
      <c r="I50" s="81"/>
      <c r="J50" s="81"/>
      <c r="K50" s="81"/>
      <c r="L50" s="81"/>
      <c r="M50" s="81"/>
      <c r="N50" s="81"/>
      <c r="O50" s="81"/>
      <c r="P50" s="81"/>
      <c r="R50" s="79" t="s">
        <v>95</v>
      </c>
      <c r="S50" s="79"/>
      <c r="T50" s="2"/>
      <c r="U50" s="81" t="s">
        <v>265</v>
      </c>
      <c r="V50" s="81"/>
      <c r="W50" s="2"/>
      <c r="X50" s="79" t="s">
        <v>293</v>
      </c>
      <c r="Y50" s="79"/>
      <c r="Z50" s="79"/>
      <c r="AA50" s="79"/>
      <c r="AB50" s="79"/>
      <c r="AC50" s="79"/>
      <c r="AD50" s="79"/>
      <c r="AE50" s="79"/>
      <c r="AF50" s="79"/>
      <c r="AG50" s="79"/>
      <c r="AH50" s="31"/>
      <c r="AI50" s="81" t="s">
        <v>294</v>
      </c>
      <c r="AJ50" s="81"/>
      <c r="AK50" s="81"/>
      <c r="AL50" s="81"/>
      <c r="AM50" s="81"/>
      <c r="AN50" s="81"/>
      <c r="AO50" s="2"/>
      <c r="AP50" s="79" t="s">
        <v>95</v>
      </c>
      <c r="AQ50" s="79"/>
      <c r="AR50" s="79"/>
      <c r="AS50" s="79"/>
      <c r="AT50" s="79"/>
      <c r="AU50" s="79"/>
      <c r="AV50" s="79"/>
      <c r="AW50" s="79"/>
      <c r="AX50" s="79"/>
      <c r="AY50" s="79"/>
      <c r="AZ50" s="79"/>
      <c r="BA50" s="79"/>
    </row>
  </sheetData>
  <mergeCells count="30">
    <mergeCell ref="AX1:AY1"/>
    <mergeCell ref="AZ1:BA1"/>
    <mergeCell ref="U1:V1"/>
    <mergeCell ref="A50:P50"/>
    <mergeCell ref="R50:S50"/>
    <mergeCell ref="AT1:AU1"/>
    <mergeCell ref="AV1:AW1"/>
    <mergeCell ref="A1:B1"/>
    <mergeCell ref="R1:S1"/>
    <mergeCell ref="AP1:AQ1"/>
    <mergeCell ref="O1:P1"/>
    <mergeCell ref="C1:D1"/>
    <mergeCell ref="E1:F1"/>
    <mergeCell ref="G1:H1"/>
    <mergeCell ref="I1:J1"/>
    <mergeCell ref="K1:L1"/>
    <mergeCell ref="AP50:BA50"/>
    <mergeCell ref="AR1:AS1"/>
    <mergeCell ref="X1:Y1"/>
    <mergeCell ref="Z1:AA1"/>
    <mergeCell ref="AB1:AC1"/>
    <mergeCell ref="AD1:AE1"/>
    <mergeCell ref="AF1:AG1"/>
    <mergeCell ref="AI1:AJ1"/>
    <mergeCell ref="AK1:AL1"/>
    <mergeCell ref="AM1:AN1"/>
    <mergeCell ref="X50:AG50"/>
    <mergeCell ref="AI50:AN50"/>
    <mergeCell ref="U50:V50"/>
    <mergeCell ref="M1:N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8C527-3537-424D-A36D-F5CF7A3D9D8C}">
  <dimension ref="A1:AG50"/>
  <sheetViews>
    <sheetView zoomScale="90" zoomScaleNormal="90" workbookViewId="0">
      <selection sqref="A1:B1"/>
    </sheetView>
  </sheetViews>
  <sheetFormatPr defaultColWidth="12.54296875" defaultRowHeight="14.5" x14ac:dyDescent="0.35"/>
  <cols>
    <col min="1" max="1" width="5.7265625" style="33" bestFit="1" customWidth="1"/>
    <col min="2" max="2" width="10.26953125" style="33" bestFit="1" customWidth="1"/>
    <col min="3" max="3" width="3.7265625" style="1" customWidth="1"/>
    <col min="4" max="13" width="10.26953125" style="1" customWidth="1"/>
    <col min="14" max="14" width="3.7265625" style="34" customWidth="1"/>
    <col min="15" max="20" width="9.7265625" style="33" customWidth="1"/>
    <col min="21" max="21" width="3.7265625" style="1" customWidth="1"/>
    <col min="22" max="22" width="5.7265625" style="1" bestFit="1" customWidth="1"/>
    <col min="23" max="23" width="12.453125" style="1" bestFit="1" customWidth="1"/>
    <col min="24" max="24" width="5.7265625" style="1" bestFit="1" customWidth="1"/>
    <col min="25" max="25" width="12.453125" style="1" bestFit="1" customWidth="1"/>
    <col min="26" max="26" width="5.7265625" style="1" bestFit="1" customWidth="1"/>
    <col min="27" max="27" width="12.26953125" style="1" bestFit="1" customWidth="1"/>
    <col min="28" max="28" width="5.7265625" style="1" bestFit="1" customWidth="1"/>
    <col min="29" max="29" width="12.26953125" style="1" bestFit="1" customWidth="1"/>
    <col min="30" max="30" width="5.7265625" style="1" bestFit="1" customWidth="1"/>
    <col min="31" max="31" width="12.26953125" style="1" bestFit="1" customWidth="1"/>
    <col min="32" max="32" width="5.7265625" style="1" bestFit="1" customWidth="1"/>
    <col min="33" max="33" width="12.26953125" style="1" bestFit="1" customWidth="1"/>
    <col min="34" max="16384" width="12.54296875" style="1"/>
  </cols>
  <sheetData>
    <row r="1" spans="1:33" ht="73.900000000000006" customHeight="1" x14ac:dyDescent="0.35">
      <c r="A1" s="92" t="s">
        <v>86</v>
      </c>
      <c r="B1" s="92"/>
      <c r="C1" s="16"/>
      <c r="D1" s="79" t="s">
        <v>45</v>
      </c>
      <c r="E1" s="79"/>
      <c r="F1" s="79" t="s">
        <v>286</v>
      </c>
      <c r="G1" s="79"/>
      <c r="H1" s="79" t="s">
        <v>46</v>
      </c>
      <c r="I1" s="79"/>
      <c r="J1" s="79" t="s">
        <v>287</v>
      </c>
      <c r="K1" s="79"/>
      <c r="L1" s="79" t="s">
        <v>288</v>
      </c>
      <c r="M1" s="79"/>
      <c r="N1" s="55"/>
      <c r="O1" s="81" t="s">
        <v>289</v>
      </c>
      <c r="P1" s="81"/>
      <c r="Q1" s="81" t="s">
        <v>290</v>
      </c>
      <c r="R1" s="81"/>
      <c r="S1" s="81" t="s">
        <v>291</v>
      </c>
      <c r="T1" s="81"/>
      <c r="U1" s="16"/>
      <c r="V1" s="89" t="s">
        <v>89</v>
      </c>
      <c r="W1" s="89"/>
      <c r="X1" s="89" t="s">
        <v>90</v>
      </c>
      <c r="Y1" s="89"/>
      <c r="Z1" s="89" t="s">
        <v>91</v>
      </c>
      <c r="AA1" s="89"/>
      <c r="AB1" s="89" t="s">
        <v>92</v>
      </c>
      <c r="AC1" s="89"/>
      <c r="AD1" s="89" t="s">
        <v>93</v>
      </c>
      <c r="AE1" s="89"/>
      <c r="AF1" s="89" t="s">
        <v>94</v>
      </c>
      <c r="AG1" s="89"/>
    </row>
    <row r="2" spans="1:33" x14ac:dyDescent="0.35">
      <c r="A2" s="33">
        <v>0</v>
      </c>
      <c r="B2" s="33">
        <f t="shared" ref="B2:AG2" si="0">A2+1</f>
        <v>1</v>
      </c>
      <c r="C2" s="1">
        <f t="shared" ref="C2" si="1">B2+1</f>
        <v>2</v>
      </c>
      <c r="D2" s="1">
        <f t="shared" ref="D2" si="2">C2+1</f>
        <v>3</v>
      </c>
      <c r="E2" s="1">
        <f t="shared" ref="E2" si="3">D2+1</f>
        <v>4</v>
      </c>
      <c r="F2" s="1">
        <f t="shared" ref="F2" si="4">E2+1</f>
        <v>5</v>
      </c>
      <c r="G2" s="1">
        <f t="shared" ref="G2" si="5">F2+1</f>
        <v>6</v>
      </c>
      <c r="H2" s="1">
        <f t="shared" ref="H2" si="6">G2+1</f>
        <v>7</v>
      </c>
      <c r="I2" s="1">
        <f t="shared" ref="I2" si="7">H2+1</f>
        <v>8</v>
      </c>
      <c r="J2" s="1">
        <f t="shared" ref="J2" si="8">I2+1</f>
        <v>9</v>
      </c>
      <c r="K2" s="1">
        <f t="shared" ref="K2" si="9">J2+1</f>
        <v>10</v>
      </c>
      <c r="L2" s="1">
        <f t="shared" ref="L2" si="10">K2+1</f>
        <v>11</v>
      </c>
      <c r="M2" s="1">
        <f t="shared" ref="M2" si="11">L2+1</f>
        <v>12</v>
      </c>
      <c r="N2" s="34">
        <f t="shared" ref="N2" si="12">M2+1</f>
        <v>13</v>
      </c>
      <c r="O2" s="33">
        <f t="shared" ref="O2" si="13">N2+1</f>
        <v>14</v>
      </c>
      <c r="P2" s="33">
        <f t="shared" ref="P2" si="14">O2+1</f>
        <v>15</v>
      </c>
      <c r="Q2" s="33">
        <f t="shared" ref="Q2" si="15">P2+1</f>
        <v>16</v>
      </c>
      <c r="R2" s="33">
        <f t="shared" ref="R2" si="16">Q2+1</f>
        <v>17</v>
      </c>
      <c r="S2" s="33">
        <f t="shared" ref="S2" si="17">R2+1</f>
        <v>18</v>
      </c>
      <c r="T2" s="33">
        <f t="shared" ref="T2" si="18">S2+1</f>
        <v>19</v>
      </c>
      <c r="U2" s="1">
        <f t="shared" ref="U2" si="19">T2+1</f>
        <v>20</v>
      </c>
      <c r="V2" s="1">
        <f t="shared" ref="V2" si="20">U2+1</f>
        <v>21</v>
      </c>
      <c r="W2" s="1">
        <f t="shared" si="0"/>
        <v>22</v>
      </c>
      <c r="X2" s="1">
        <f t="shared" si="0"/>
        <v>23</v>
      </c>
      <c r="Y2" s="1">
        <f t="shared" si="0"/>
        <v>24</v>
      </c>
      <c r="Z2" s="1">
        <f t="shared" si="0"/>
        <v>25</v>
      </c>
      <c r="AA2" s="1">
        <f t="shared" si="0"/>
        <v>26</v>
      </c>
      <c r="AB2" s="1">
        <f t="shared" si="0"/>
        <v>27</v>
      </c>
      <c r="AC2" s="1">
        <f t="shared" si="0"/>
        <v>28</v>
      </c>
      <c r="AD2" s="1">
        <f t="shared" si="0"/>
        <v>29</v>
      </c>
      <c r="AE2" s="1">
        <f t="shared" si="0"/>
        <v>30</v>
      </c>
      <c r="AF2" s="1">
        <f t="shared" si="0"/>
        <v>31</v>
      </c>
      <c r="AG2" s="1">
        <f t="shared" si="0"/>
        <v>32</v>
      </c>
    </row>
    <row r="3" spans="1:33" s="2" customFormat="1" ht="43.5" x14ac:dyDescent="0.35">
      <c r="A3" s="29" t="s">
        <v>75</v>
      </c>
      <c r="B3" s="29" t="s">
        <v>96</v>
      </c>
      <c r="C3" s="30"/>
      <c r="D3" s="30" t="s">
        <v>75</v>
      </c>
      <c r="E3" s="30" t="s">
        <v>96</v>
      </c>
      <c r="F3" s="30" t="s">
        <v>75</v>
      </c>
      <c r="G3" s="30" t="s">
        <v>96</v>
      </c>
      <c r="H3" s="30" t="s">
        <v>75</v>
      </c>
      <c r="I3" s="30" t="s">
        <v>96</v>
      </c>
      <c r="J3" s="30" t="s">
        <v>75</v>
      </c>
      <c r="K3" s="30" t="s">
        <v>96</v>
      </c>
      <c r="L3" s="30" t="s">
        <v>75</v>
      </c>
      <c r="M3" s="30" t="s">
        <v>96</v>
      </c>
      <c r="N3" s="32"/>
      <c r="O3" s="29" t="s">
        <v>75</v>
      </c>
      <c r="P3" s="29" t="s">
        <v>96</v>
      </c>
      <c r="Q3" s="29" t="s">
        <v>75</v>
      </c>
      <c r="R3" s="29" t="s">
        <v>96</v>
      </c>
      <c r="S3" s="29" t="s">
        <v>75</v>
      </c>
      <c r="T3" s="29" t="s">
        <v>96</v>
      </c>
      <c r="U3" s="30"/>
      <c r="V3" s="30" t="s">
        <v>75</v>
      </c>
      <c r="W3" s="30" t="s">
        <v>96</v>
      </c>
      <c r="X3" s="30" t="s">
        <v>75</v>
      </c>
      <c r="Y3" s="30" t="s">
        <v>96</v>
      </c>
      <c r="Z3" s="30" t="s">
        <v>75</v>
      </c>
      <c r="AA3" s="30" t="s">
        <v>96</v>
      </c>
      <c r="AB3" s="30" t="s">
        <v>75</v>
      </c>
      <c r="AC3" s="30" t="s">
        <v>96</v>
      </c>
      <c r="AD3" s="30" t="s">
        <v>75</v>
      </c>
      <c r="AE3" s="30" t="s">
        <v>96</v>
      </c>
      <c r="AF3" s="30" t="s">
        <v>75</v>
      </c>
      <c r="AG3" s="30" t="s">
        <v>96</v>
      </c>
    </row>
    <row r="4" spans="1:33" x14ac:dyDescent="0.35">
      <c r="A4" s="26">
        <v>19.999999999999901</v>
      </c>
      <c r="B4" s="26">
        <v>5.7530120481927698</v>
      </c>
      <c r="C4" s="15"/>
      <c r="D4" s="15" t="s">
        <v>292</v>
      </c>
      <c r="E4" s="46">
        <v>4.59</v>
      </c>
      <c r="F4" s="15" t="s">
        <v>292</v>
      </c>
      <c r="G4" s="46">
        <v>5.16</v>
      </c>
      <c r="H4" s="15" t="s">
        <v>292</v>
      </c>
      <c r="I4" s="46">
        <v>4.97</v>
      </c>
      <c r="J4" s="15" t="s">
        <v>292</v>
      </c>
      <c r="K4" s="46">
        <v>5</v>
      </c>
      <c r="L4" s="15" t="s">
        <v>292</v>
      </c>
      <c r="M4" s="46">
        <v>6.08</v>
      </c>
      <c r="N4" s="56"/>
      <c r="O4" s="26" t="s">
        <v>292</v>
      </c>
      <c r="P4" s="61">
        <v>5.14</v>
      </c>
      <c r="Q4" s="26" t="s">
        <v>292</v>
      </c>
      <c r="R4" s="61">
        <v>5.35</v>
      </c>
      <c r="S4" s="26" t="s">
        <v>292</v>
      </c>
      <c r="T4" s="61">
        <v>5.68</v>
      </c>
      <c r="U4" s="15"/>
      <c r="V4" s="15">
        <v>19.999999999999901</v>
      </c>
      <c r="W4" s="15">
        <v>6.6265060240963898</v>
      </c>
      <c r="X4" s="15">
        <v>19.499999999999901</v>
      </c>
      <c r="Y4" s="15">
        <v>5.99397406520613</v>
      </c>
      <c r="Z4" s="15">
        <v>19.918701172631401</v>
      </c>
      <c r="AA4" s="15">
        <v>7.2551822163734396</v>
      </c>
      <c r="AB4" s="15">
        <v>19.918701172631401</v>
      </c>
      <c r="AC4" s="15">
        <v>9.0936901344518493</v>
      </c>
      <c r="AD4" s="15">
        <v>19.918701172631401</v>
      </c>
      <c r="AE4" s="15">
        <v>8.2391722895744</v>
      </c>
      <c r="AF4" s="15">
        <v>19.918701172631401</v>
      </c>
      <c r="AG4" s="15">
        <v>16.4218378870669</v>
      </c>
    </row>
    <row r="5" spans="1:33" x14ac:dyDescent="0.35">
      <c r="A5" s="26">
        <v>400.5</v>
      </c>
      <c r="B5" s="26">
        <v>2.0180722891566298</v>
      </c>
      <c r="C5" s="15"/>
      <c r="D5" s="15">
        <v>300</v>
      </c>
      <c r="E5" s="46">
        <v>2.7</v>
      </c>
      <c r="F5" s="15">
        <v>300</v>
      </c>
      <c r="G5" s="46">
        <v>2.78</v>
      </c>
      <c r="H5" s="15">
        <v>300</v>
      </c>
      <c r="I5" s="46">
        <v>2.7</v>
      </c>
      <c r="J5" s="15">
        <v>300</v>
      </c>
      <c r="K5" s="46">
        <v>2.5099999999999998</v>
      </c>
      <c r="L5" s="15">
        <v>300</v>
      </c>
      <c r="M5" s="46">
        <v>3.6</v>
      </c>
      <c r="N5" s="56"/>
      <c r="O5" s="26">
        <v>300</v>
      </c>
      <c r="P5" s="61">
        <v>3.03</v>
      </c>
      <c r="Q5" s="26">
        <v>400</v>
      </c>
      <c r="R5" s="61">
        <v>2.44</v>
      </c>
      <c r="S5" s="26">
        <v>300</v>
      </c>
      <c r="T5" s="61">
        <v>2.77</v>
      </c>
      <c r="U5" s="15"/>
      <c r="V5" s="15">
        <v>350.01998901367102</v>
      </c>
      <c r="W5" s="15">
        <v>2.5346392895801899</v>
      </c>
      <c r="X5" s="15">
        <v>349.96664471493102</v>
      </c>
      <c r="Y5" s="15">
        <v>2.0005018524232199</v>
      </c>
      <c r="Z5" s="15">
        <v>350.00002930803902</v>
      </c>
      <c r="AA5" s="15">
        <v>2.74953814474916</v>
      </c>
      <c r="AB5" s="15">
        <v>350.00002930803902</v>
      </c>
      <c r="AC5" s="15">
        <v>3.6558437430137198</v>
      </c>
      <c r="AD5" s="15">
        <v>350.00002930803902</v>
      </c>
      <c r="AE5" s="15">
        <v>3.6040559896266098</v>
      </c>
      <c r="AF5" s="15">
        <v>19.918701172631401</v>
      </c>
      <c r="AG5" s="15">
        <v>15.826264498836499</v>
      </c>
    </row>
    <row r="6" spans="1:33" x14ac:dyDescent="0.35">
      <c r="A6" s="26">
        <v>500</v>
      </c>
      <c r="B6" s="26">
        <v>1.1445764748446901</v>
      </c>
      <c r="C6" s="15"/>
      <c r="D6" s="15">
        <v>400</v>
      </c>
      <c r="E6" s="46">
        <v>2.36</v>
      </c>
      <c r="F6" s="15">
        <v>400</v>
      </c>
      <c r="G6" s="46">
        <v>2.0299999999999998</v>
      </c>
      <c r="H6" s="15">
        <v>400</v>
      </c>
      <c r="I6" s="46">
        <v>2.3199999999999998</v>
      </c>
      <c r="J6" s="15">
        <v>400</v>
      </c>
      <c r="K6" s="46">
        <v>2.23</v>
      </c>
      <c r="L6" s="15">
        <v>400</v>
      </c>
      <c r="M6" s="46">
        <v>2.88</v>
      </c>
      <c r="N6" s="56"/>
      <c r="O6" s="26">
        <v>400</v>
      </c>
      <c r="P6" s="61">
        <v>2.67</v>
      </c>
      <c r="Q6" s="26">
        <v>500</v>
      </c>
      <c r="R6" s="61">
        <v>1.1000000000000001</v>
      </c>
      <c r="S6" s="26">
        <v>400</v>
      </c>
      <c r="T6" s="61">
        <v>2.77</v>
      </c>
      <c r="U6" s="15"/>
      <c r="V6" s="15">
        <v>400.25997924804602</v>
      </c>
      <c r="W6" s="15">
        <v>2.2647591096809099</v>
      </c>
      <c r="X6" s="15">
        <v>450.23335888536297</v>
      </c>
      <c r="Y6" s="15">
        <v>2.2254012197375501</v>
      </c>
      <c r="Z6" s="15">
        <v>450.207851221895</v>
      </c>
      <c r="AA6" s="15">
        <v>2.4955302638514198</v>
      </c>
      <c r="AB6" s="15">
        <v>449.94919800224102</v>
      </c>
      <c r="AC6" s="15">
        <v>5.8568773142248203</v>
      </c>
      <c r="AD6" s="15">
        <v>450.30488037197802</v>
      </c>
      <c r="AE6" s="15">
        <v>3.7335282179501101</v>
      </c>
      <c r="AF6" s="15">
        <v>350.00002930803902</v>
      </c>
      <c r="AG6" s="15">
        <v>9.2231637852032193</v>
      </c>
    </row>
    <row r="7" spans="1:33" x14ac:dyDescent="0.35">
      <c r="A7" s="26">
        <v>600.49999999999898</v>
      </c>
      <c r="B7" s="26">
        <v>0.72289156626505902</v>
      </c>
      <c r="C7" s="15"/>
      <c r="D7" s="15">
        <v>500</v>
      </c>
      <c r="E7" s="46">
        <v>1.2</v>
      </c>
      <c r="F7" s="15">
        <v>500</v>
      </c>
      <c r="G7" s="46">
        <v>1.26</v>
      </c>
      <c r="H7" s="15">
        <v>500</v>
      </c>
      <c r="I7" s="46">
        <v>1.19</v>
      </c>
      <c r="J7" s="15">
        <v>500</v>
      </c>
      <c r="K7" s="46">
        <v>0.91</v>
      </c>
      <c r="L7" s="15">
        <v>500</v>
      </c>
      <c r="M7" s="46">
        <v>1.39</v>
      </c>
      <c r="N7" s="56"/>
      <c r="O7" s="26">
        <v>500</v>
      </c>
      <c r="P7" s="61">
        <v>1.44</v>
      </c>
      <c r="Q7" s="26"/>
      <c r="R7" s="26"/>
      <c r="S7" s="26">
        <v>500</v>
      </c>
      <c r="T7" s="61">
        <v>1.46</v>
      </c>
      <c r="U7" s="15"/>
      <c r="V7" s="15">
        <v>499.77999877929602</v>
      </c>
      <c r="W7" s="15">
        <v>1.5322296877941399</v>
      </c>
      <c r="X7" s="15">
        <v>500.099961845363</v>
      </c>
      <c r="Y7" s="15">
        <v>1.50250970682412</v>
      </c>
      <c r="Z7" s="15">
        <v>499.97223830830399</v>
      </c>
      <c r="AA7" s="15">
        <v>1.4362091412498399</v>
      </c>
      <c r="AB7" s="15">
        <v>499.74594116447298</v>
      </c>
      <c r="AC7" s="15">
        <v>2.6718508249570401</v>
      </c>
      <c r="AD7" s="15">
        <v>549.89840577382904</v>
      </c>
      <c r="AE7" s="15">
        <v>0.729764555248683</v>
      </c>
      <c r="AF7" s="15">
        <v>449.94919800224102</v>
      </c>
      <c r="AG7" s="15">
        <v>9.1713760318161093</v>
      </c>
    </row>
    <row r="8" spans="1:33" x14ac:dyDescent="0.35">
      <c r="A8" s="26">
        <v>650.49999999999898</v>
      </c>
      <c r="B8" s="26">
        <v>1.2951788844832399</v>
      </c>
      <c r="C8" s="15"/>
      <c r="D8" s="15">
        <v>600</v>
      </c>
      <c r="E8" s="46">
        <v>0.84</v>
      </c>
      <c r="F8" s="15">
        <v>600</v>
      </c>
      <c r="G8" s="46">
        <v>0.79</v>
      </c>
      <c r="H8" s="15">
        <v>600</v>
      </c>
      <c r="I8" s="46">
        <v>0.91</v>
      </c>
      <c r="J8" s="15">
        <v>600</v>
      </c>
      <c r="K8" s="46">
        <v>0.61</v>
      </c>
      <c r="L8" s="15">
        <v>600</v>
      </c>
      <c r="M8" s="46">
        <v>0.9</v>
      </c>
      <c r="N8" s="56"/>
      <c r="O8" s="26">
        <v>600</v>
      </c>
      <c r="P8" s="61">
        <v>0.92</v>
      </c>
      <c r="Q8" s="26"/>
      <c r="R8" s="26"/>
      <c r="S8" s="26">
        <v>600</v>
      </c>
      <c r="T8" s="61">
        <v>0.65</v>
      </c>
      <c r="U8" s="15"/>
      <c r="V8" s="15">
        <v>550.01998901367097</v>
      </c>
      <c r="W8" s="15">
        <v>0.66475925675357705</v>
      </c>
      <c r="X8" s="15">
        <v>549.96662584051296</v>
      </c>
      <c r="Y8" s="15">
        <v>0.49046094530245499</v>
      </c>
      <c r="Z8" s="15">
        <v>550.02767376757595</v>
      </c>
      <c r="AA8" s="15">
        <v>0.99129333095418104</v>
      </c>
      <c r="AB8" s="15">
        <v>700</v>
      </c>
      <c r="AC8" s="15">
        <v>1.37712569686623</v>
      </c>
      <c r="AF8" s="15">
        <v>500.10166261159702</v>
      </c>
      <c r="AG8" s="15">
        <v>8.6275903969727903</v>
      </c>
    </row>
    <row r="9" spans="1:33" x14ac:dyDescent="0.35">
      <c r="A9" s="26">
        <v>700</v>
      </c>
      <c r="B9" s="26">
        <v>2.8313253012048198</v>
      </c>
      <c r="C9" s="15"/>
      <c r="D9" s="15">
        <v>700</v>
      </c>
      <c r="E9" s="46">
        <v>2.5</v>
      </c>
      <c r="I9" s="15"/>
      <c r="J9" s="15"/>
      <c r="K9" s="15"/>
      <c r="L9" s="15"/>
      <c r="M9" s="15"/>
      <c r="N9" s="56"/>
      <c r="O9" s="26"/>
      <c r="P9" s="26"/>
      <c r="Q9" s="26"/>
      <c r="R9" s="26"/>
      <c r="S9" s="26"/>
      <c r="T9" s="26"/>
      <c r="U9" s="15"/>
      <c r="V9" s="15">
        <v>650.17999267578102</v>
      </c>
      <c r="W9" s="15">
        <v>0.29849408620811402</v>
      </c>
      <c r="X9" s="15">
        <v>650.23330949337003</v>
      </c>
      <c r="Y9" s="15">
        <v>0.52258988594940203</v>
      </c>
      <c r="Z9" s="15">
        <v>650.13854468612101</v>
      </c>
      <c r="AA9" s="15">
        <v>0.82180240651514103</v>
      </c>
      <c r="AD9" s="15"/>
      <c r="AE9" s="15"/>
      <c r="AF9" s="15">
        <v>549.89840577382904</v>
      </c>
      <c r="AG9" s="15">
        <v>2.7754320214427102</v>
      </c>
    </row>
    <row r="10" spans="1:33" x14ac:dyDescent="0.35">
      <c r="A10" s="26"/>
      <c r="B10" s="26"/>
      <c r="C10" s="15"/>
      <c r="D10" s="15"/>
      <c r="E10" s="15"/>
      <c r="F10" s="15"/>
      <c r="G10" s="15"/>
      <c r="H10" s="15"/>
      <c r="I10" s="15"/>
      <c r="J10" s="15"/>
      <c r="K10" s="15"/>
      <c r="L10" s="15"/>
      <c r="M10" s="15"/>
      <c r="N10" s="56"/>
      <c r="O10" s="26"/>
      <c r="P10" s="26"/>
      <c r="Q10" s="26"/>
      <c r="R10" s="26"/>
      <c r="S10" s="26"/>
      <c r="T10" s="26"/>
      <c r="U10" s="15"/>
      <c r="V10" s="15">
        <v>700.10003662109295</v>
      </c>
      <c r="W10" s="15">
        <v>1.85993975903614</v>
      </c>
      <c r="X10" s="15">
        <v>700.09997348852005</v>
      </c>
      <c r="Y10" s="15">
        <v>1.51857417714759</v>
      </c>
      <c r="Z10" s="15">
        <v>699.90293177253</v>
      </c>
      <c r="AA10" s="15">
        <v>1.7963780668972</v>
      </c>
      <c r="AB10" s="15"/>
      <c r="AC10" s="15"/>
      <c r="AD10" s="15"/>
      <c r="AE10" s="15"/>
      <c r="AF10" s="15">
        <v>700</v>
      </c>
      <c r="AG10" s="15">
        <v>0.54850315111020298</v>
      </c>
    </row>
    <row r="11" spans="1:33" x14ac:dyDescent="0.35">
      <c r="A11" s="26"/>
      <c r="B11" s="26"/>
      <c r="C11" s="15"/>
      <c r="D11" s="15"/>
      <c r="E11" s="15"/>
      <c r="F11" s="15"/>
      <c r="G11" s="15"/>
      <c r="H11" s="15"/>
      <c r="I11" s="15"/>
      <c r="J11" s="15"/>
      <c r="K11" s="15"/>
      <c r="L11" s="15"/>
      <c r="M11" s="15"/>
      <c r="N11" s="56"/>
      <c r="O11" s="26"/>
      <c r="P11" s="26"/>
      <c r="Q11" s="26"/>
      <c r="R11" s="26"/>
      <c r="S11" s="26"/>
      <c r="T11" s="26"/>
      <c r="U11" s="15"/>
      <c r="V11" s="15"/>
      <c r="W11" s="15"/>
      <c r="X11" s="15"/>
      <c r="Y11" s="15"/>
      <c r="AB11" s="15"/>
      <c r="AC11" s="15"/>
      <c r="AD11" s="15"/>
      <c r="AE11" s="15"/>
    </row>
    <row r="12" spans="1:33" x14ac:dyDescent="0.35">
      <c r="A12" s="26"/>
      <c r="B12" s="26"/>
      <c r="C12" s="15"/>
      <c r="D12" s="15"/>
      <c r="E12" s="15"/>
      <c r="F12" s="15"/>
      <c r="G12" s="15"/>
      <c r="H12" s="15"/>
      <c r="I12" s="15"/>
      <c r="J12" s="15"/>
      <c r="K12" s="15"/>
      <c r="L12" s="15"/>
      <c r="M12" s="15"/>
      <c r="N12" s="56"/>
      <c r="O12" s="26"/>
      <c r="P12" s="26"/>
      <c r="Q12" s="26"/>
      <c r="R12" s="26"/>
      <c r="S12" s="26"/>
      <c r="T12" s="26"/>
      <c r="U12" s="15"/>
      <c r="V12" s="15"/>
      <c r="W12" s="15"/>
      <c r="X12" s="15"/>
      <c r="Y12" s="15"/>
      <c r="Z12" s="15"/>
      <c r="AA12" s="15"/>
      <c r="AB12" s="15"/>
      <c r="AC12" s="15"/>
      <c r="AD12" s="15"/>
      <c r="AE12" s="15"/>
      <c r="AF12" s="15"/>
      <c r="AG12" s="15"/>
    </row>
    <row r="13" spans="1:33" x14ac:dyDescent="0.35">
      <c r="N13" s="68"/>
      <c r="O13" s="62"/>
      <c r="P13" s="62"/>
      <c r="Q13" s="62"/>
      <c r="R13" s="62"/>
      <c r="S13" s="62"/>
      <c r="T13" s="62"/>
      <c r="U13" s="8"/>
      <c r="V13" s="8"/>
      <c r="W13" s="8"/>
      <c r="X13" s="8"/>
      <c r="Y13" s="8"/>
    </row>
    <row r="14" spans="1:33" x14ac:dyDescent="0.35">
      <c r="N14" s="68"/>
      <c r="O14" s="62"/>
      <c r="P14" s="62"/>
      <c r="Q14" s="62"/>
      <c r="R14" s="62"/>
      <c r="S14" s="62"/>
      <c r="T14" s="62"/>
      <c r="U14" s="8"/>
      <c r="V14" s="8"/>
      <c r="W14" s="8"/>
      <c r="X14" s="8"/>
      <c r="Y14" s="8"/>
    </row>
    <row r="15" spans="1:33" x14ac:dyDescent="0.35">
      <c r="N15" s="68"/>
      <c r="O15" s="62"/>
      <c r="P15" s="62"/>
      <c r="Q15" s="62"/>
      <c r="R15" s="62"/>
      <c r="S15" s="62"/>
      <c r="T15" s="62"/>
      <c r="U15" s="8"/>
      <c r="V15" s="8"/>
      <c r="W15" s="8"/>
      <c r="X15" s="8"/>
      <c r="Y15" s="8"/>
    </row>
    <row r="50" spans="1:33" ht="120.75" customHeight="1" x14ac:dyDescent="0.35">
      <c r="A50" s="81" t="s">
        <v>95</v>
      </c>
      <c r="B50" s="81"/>
      <c r="C50" s="2"/>
      <c r="D50" s="79" t="s">
        <v>293</v>
      </c>
      <c r="E50" s="79"/>
      <c r="F50" s="79"/>
      <c r="G50" s="79"/>
      <c r="H50" s="79"/>
      <c r="I50" s="79"/>
      <c r="J50" s="79"/>
      <c r="K50" s="79"/>
      <c r="L50" s="79"/>
      <c r="M50" s="79"/>
      <c r="N50" s="40"/>
      <c r="O50" s="81" t="s">
        <v>294</v>
      </c>
      <c r="P50" s="81"/>
      <c r="Q50" s="81"/>
      <c r="R50" s="81"/>
      <c r="S50" s="81"/>
      <c r="T50" s="81"/>
      <c r="U50" s="9"/>
      <c r="V50" s="79" t="s">
        <v>95</v>
      </c>
      <c r="W50" s="79"/>
      <c r="X50" s="79"/>
      <c r="Y50" s="79"/>
      <c r="Z50" s="79"/>
      <c r="AA50" s="79"/>
      <c r="AB50" s="79"/>
      <c r="AC50" s="79"/>
      <c r="AD50" s="79"/>
      <c r="AE50" s="79"/>
      <c r="AF50" s="79"/>
      <c r="AG50" s="79"/>
    </row>
  </sheetData>
  <mergeCells count="19">
    <mergeCell ref="AB1:AC1"/>
    <mergeCell ref="AD1:AE1"/>
    <mergeCell ref="AF1:AG1"/>
    <mergeCell ref="A50:B50"/>
    <mergeCell ref="A1:B1"/>
    <mergeCell ref="V1:W1"/>
    <mergeCell ref="D1:E1"/>
    <mergeCell ref="F1:G1"/>
    <mergeCell ref="H1:I1"/>
    <mergeCell ref="J1:K1"/>
    <mergeCell ref="L1:M1"/>
    <mergeCell ref="O1:P1"/>
    <mergeCell ref="Q1:R1"/>
    <mergeCell ref="S1:T1"/>
    <mergeCell ref="D50:M50"/>
    <mergeCell ref="O50:T50"/>
    <mergeCell ref="V50:AG50"/>
    <mergeCell ref="X1:Y1"/>
    <mergeCell ref="Z1:AA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1E58-AB36-4130-A6B8-DC50D82C3F51}">
  <dimension ref="A1:Z100"/>
  <sheetViews>
    <sheetView tabSelected="1" zoomScale="80" zoomScaleNormal="80" workbookViewId="0">
      <selection sqref="A1:L1"/>
    </sheetView>
  </sheetViews>
  <sheetFormatPr defaultRowHeight="14.5" x14ac:dyDescent="0.35"/>
  <cols>
    <col min="1" max="1" width="11.7265625" style="50" bestFit="1" customWidth="1"/>
    <col min="2" max="2" width="6" style="50" bestFit="1" customWidth="1"/>
    <col min="3" max="3" width="7.1796875" style="50" bestFit="1" customWidth="1"/>
    <col min="4" max="4" width="9.54296875" style="50" bestFit="1" customWidth="1"/>
    <col min="5" max="5" width="5.54296875" style="50" bestFit="1" customWidth="1"/>
    <col min="6" max="6" width="6.54296875" style="50" bestFit="1" customWidth="1"/>
    <col min="7" max="8" width="12.453125" style="50" bestFit="1" customWidth="1"/>
    <col min="9" max="9" width="7.1796875" style="50" bestFit="1" customWidth="1"/>
    <col min="10" max="10" width="11.1796875" style="50" customWidth="1"/>
    <col min="11" max="11" width="7.1796875" style="50" bestFit="1" customWidth="1"/>
    <col min="12" max="12" width="7.7265625" style="50" bestFit="1" customWidth="1"/>
    <col min="13" max="13" width="2.7265625" customWidth="1"/>
    <col min="14" max="14" width="11.7265625" bestFit="1" customWidth="1"/>
    <col min="15" max="15" width="6" bestFit="1" customWidth="1"/>
    <col min="16" max="16" width="7.1796875" bestFit="1" customWidth="1"/>
    <col min="17" max="17" width="9.54296875" bestFit="1" customWidth="1"/>
    <col min="18" max="18" width="5.54296875" bestFit="1" customWidth="1"/>
    <col min="19" max="19" width="5.7265625" bestFit="1" customWidth="1"/>
    <col min="20" max="21" width="12.453125" bestFit="1" customWidth="1"/>
    <col min="22" max="22" width="6" bestFit="1" customWidth="1"/>
    <col min="23" max="23" width="11" bestFit="1" customWidth="1"/>
    <col min="24" max="24" width="8.54296875" bestFit="1" customWidth="1"/>
    <col min="25" max="25" width="7.1796875" bestFit="1" customWidth="1"/>
    <col min="26" max="26" width="7.7265625" bestFit="1" customWidth="1"/>
    <col min="27" max="27" width="2.7265625" customWidth="1"/>
  </cols>
  <sheetData>
    <row r="1" spans="1:26" x14ac:dyDescent="0.35">
      <c r="A1" s="93" t="s">
        <v>102</v>
      </c>
      <c r="B1" s="93"/>
      <c r="C1" s="93"/>
      <c r="D1" s="93"/>
      <c r="E1" s="93"/>
      <c r="F1" s="93"/>
      <c r="G1" s="93"/>
      <c r="H1" s="93"/>
      <c r="I1" s="93"/>
      <c r="J1" s="93"/>
      <c r="K1" s="93"/>
      <c r="L1" s="93"/>
      <c r="N1" s="94" t="s">
        <v>208</v>
      </c>
      <c r="O1" s="94"/>
      <c r="P1" s="94"/>
      <c r="Q1" s="94"/>
      <c r="R1" s="94"/>
      <c r="S1" s="94"/>
      <c r="T1" s="94"/>
      <c r="U1" s="94"/>
      <c r="V1" s="94"/>
      <c r="W1" s="94"/>
      <c r="X1" s="94"/>
      <c r="Y1" s="94"/>
      <c r="Z1" s="94"/>
    </row>
    <row r="3" spans="1:26" ht="61.5" customHeight="1" x14ac:dyDescent="0.35">
      <c r="A3" s="69" t="s">
        <v>103</v>
      </c>
      <c r="B3" s="69" t="s">
        <v>104</v>
      </c>
      <c r="C3" s="69" t="s">
        <v>105</v>
      </c>
      <c r="D3" s="69" t="s">
        <v>106</v>
      </c>
      <c r="E3" s="69" t="s">
        <v>107</v>
      </c>
      <c r="F3" s="69" t="s">
        <v>108</v>
      </c>
      <c r="G3" s="69" t="s">
        <v>206</v>
      </c>
      <c r="H3" s="69" t="s">
        <v>207</v>
      </c>
      <c r="I3" s="69" t="s">
        <v>109</v>
      </c>
      <c r="J3" s="69" t="s">
        <v>110</v>
      </c>
      <c r="K3" s="69" t="s">
        <v>111</v>
      </c>
      <c r="L3" s="69" t="s">
        <v>112</v>
      </c>
      <c r="N3" s="51" t="s">
        <v>103</v>
      </c>
      <c r="O3" s="51" t="s">
        <v>104</v>
      </c>
      <c r="P3" s="51" t="s">
        <v>105</v>
      </c>
      <c r="Q3" s="51" t="s">
        <v>106</v>
      </c>
      <c r="R3" s="51" t="s">
        <v>107</v>
      </c>
      <c r="S3" s="51" t="s">
        <v>108</v>
      </c>
      <c r="T3" s="51" t="s">
        <v>262</v>
      </c>
      <c r="U3" s="51" t="s">
        <v>207</v>
      </c>
      <c r="V3" s="51" t="s">
        <v>109</v>
      </c>
      <c r="W3" s="51" t="s">
        <v>110</v>
      </c>
      <c r="X3" s="51" t="s">
        <v>209</v>
      </c>
      <c r="Y3" s="51" t="s">
        <v>111</v>
      </c>
      <c r="Z3" s="51" t="s">
        <v>112</v>
      </c>
    </row>
    <row r="4" spans="1:26" x14ac:dyDescent="0.35">
      <c r="A4" s="33">
        <v>-129</v>
      </c>
      <c r="B4" s="33">
        <v>727</v>
      </c>
      <c r="C4" s="26">
        <v>216.1</v>
      </c>
      <c r="D4" s="33" t="s">
        <v>113</v>
      </c>
      <c r="E4" s="61">
        <v>0.46</v>
      </c>
      <c r="F4" s="33">
        <v>6117</v>
      </c>
      <c r="G4" s="61">
        <v>43.5</v>
      </c>
      <c r="H4" s="26">
        <v>38.1</v>
      </c>
      <c r="I4" s="26">
        <v>907.3</v>
      </c>
      <c r="J4" s="33" t="s">
        <v>114</v>
      </c>
      <c r="K4" s="26">
        <v>9</v>
      </c>
      <c r="L4" s="26">
        <v>18</v>
      </c>
      <c r="N4" s="1">
        <v>-100</v>
      </c>
      <c r="O4" s="1">
        <v>666</v>
      </c>
      <c r="P4" s="15">
        <v>214.6</v>
      </c>
      <c r="Q4" s="1" t="s">
        <v>210</v>
      </c>
      <c r="R4" s="46">
        <v>0.5</v>
      </c>
      <c r="S4" s="1">
        <v>2625</v>
      </c>
      <c r="T4" s="15">
        <v>72.099999999999994</v>
      </c>
      <c r="U4" s="15">
        <v>53.8</v>
      </c>
      <c r="V4" s="15">
        <v>138.80000000000001</v>
      </c>
      <c r="W4" s="1" t="s">
        <v>114</v>
      </c>
      <c r="X4" s="1" t="s">
        <v>211</v>
      </c>
      <c r="Y4" s="15">
        <v>4.5</v>
      </c>
      <c r="Z4" s="15">
        <v>9</v>
      </c>
    </row>
    <row r="5" spans="1:26" x14ac:dyDescent="0.35">
      <c r="A5" s="33">
        <v>-129</v>
      </c>
      <c r="B5" s="33">
        <v>727</v>
      </c>
      <c r="C5" s="26">
        <v>216.1</v>
      </c>
      <c r="D5" s="33" t="s">
        <v>115</v>
      </c>
      <c r="E5" s="61">
        <v>0.47</v>
      </c>
      <c r="F5" s="33">
        <v>5685</v>
      </c>
      <c r="G5" s="61">
        <v>40.799999999999997</v>
      </c>
      <c r="H5" s="26">
        <v>36</v>
      </c>
      <c r="I5" s="26">
        <v>1011.4</v>
      </c>
      <c r="J5" s="33" t="s">
        <v>114</v>
      </c>
      <c r="K5" s="26">
        <v>9</v>
      </c>
      <c r="L5" s="26">
        <v>18</v>
      </c>
      <c r="N5" s="1">
        <v>-100</v>
      </c>
      <c r="O5" s="1">
        <v>666</v>
      </c>
      <c r="P5" s="15">
        <v>214.6</v>
      </c>
      <c r="Q5" s="1" t="s">
        <v>212</v>
      </c>
      <c r="R5" s="46">
        <v>0.52</v>
      </c>
      <c r="S5" s="1">
        <v>3393</v>
      </c>
      <c r="T5" s="15">
        <v>278</v>
      </c>
      <c r="U5" s="15">
        <v>187.4</v>
      </c>
      <c r="V5" s="15">
        <v>9</v>
      </c>
      <c r="W5" s="1" t="s">
        <v>114</v>
      </c>
      <c r="X5" s="1" t="s">
        <v>211</v>
      </c>
      <c r="Y5" s="15">
        <v>4.5</v>
      </c>
      <c r="Z5" s="15">
        <v>9</v>
      </c>
    </row>
    <row r="6" spans="1:26" x14ac:dyDescent="0.35">
      <c r="A6" s="33">
        <v>-129</v>
      </c>
      <c r="B6" s="33">
        <v>727</v>
      </c>
      <c r="C6" s="26">
        <v>216.1</v>
      </c>
      <c r="D6" s="33" t="s">
        <v>116</v>
      </c>
      <c r="E6" s="61">
        <v>0.47</v>
      </c>
      <c r="F6" s="33">
        <v>6900</v>
      </c>
      <c r="G6" s="61">
        <v>49.8</v>
      </c>
      <c r="H6" s="26">
        <v>43</v>
      </c>
      <c r="I6" s="26">
        <v>677.9</v>
      </c>
      <c r="J6" s="33" t="s">
        <v>114</v>
      </c>
      <c r="K6" s="26">
        <v>9</v>
      </c>
      <c r="L6" s="26">
        <v>18</v>
      </c>
      <c r="N6" s="1">
        <v>-100</v>
      </c>
      <c r="O6" s="1">
        <v>666</v>
      </c>
      <c r="P6" s="15">
        <v>214.6</v>
      </c>
      <c r="Q6" s="1" t="s">
        <v>213</v>
      </c>
      <c r="R6" s="46">
        <v>0.5</v>
      </c>
      <c r="S6" s="1">
        <v>3130</v>
      </c>
      <c r="T6" s="15">
        <v>152.80000000000001</v>
      </c>
      <c r="U6" s="15">
        <v>106.2</v>
      </c>
      <c r="V6" s="15">
        <v>30.9</v>
      </c>
      <c r="W6" s="1" t="s">
        <v>114</v>
      </c>
      <c r="X6" s="1" t="s">
        <v>211</v>
      </c>
      <c r="Y6" s="15">
        <v>4.5</v>
      </c>
      <c r="Z6" s="15">
        <v>9</v>
      </c>
    </row>
    <row r="7" spans="1:26" x14ac:dyDescent="0.35">
      <c r="A7" s="33">
        <v>-129</v>
      </c>
      <c r="B7" s="33">
        <v>727</v>
      </c>
      <c r="C7" s="26">
        <v>216.1</v>
      </c>
      <c r="D7" s="33" t="s">
        <v>117</v>
      </c>
      <c r="E7" s="61">
        <v>0.53</v>
      </c>
      <c r="F7" s="33">
        <v>6925</v>
      </c>
      <c r="G7" s="61">
        <v>49</v>
      </c>
      <c r="H7" s="26">
        <v>42.4</v>
      </c>
      <c r="I7" s="26">
        <v>620.20000000000005</v>
      </c>
      <c r="J7" s="33" t="s">
        <v>114</v>
      </c>
      <c r="K7" s="26">
        <v>9</v>
      </c>
      <c r="L7" s="26">
        <v>18</v>
      </c>
      <c r="N7" s="1">
        <v>-100</v>
      </c>
      <c r="O7" s="1">
        <v>666</v>
      </c>
      <c r="P7" s="15">
        <v>214.6</v>
      </c>
      <c r="Q7" s="1" t="s">
        <v>214</v>
      </c>
      <c r="R7" s="46">
        <v>0.5</v>
      </c>
      <c r="S7" s="1">
        <v>2841</v>
      </c>
      <c r="T7" s="15">
        <v>96.1</v>
      </c>
      <c r="U7" s="15">
        <v>69.3</v>
      </c>
      <c r="V7" s="15">
        <v>78.2</v>
      </c>
      <c r="W7" s="1" t="s">
        <v>114</v>
      </c>
      <c r="X7" s="1" t="s">
        <v>211</v>
      </c>
      <c r="Y7" s="15">
        <v>4.5</v>
      </c>
      <c r="Z7" s="15">
        <v>9</v>
      </c>
    </row>
    <row r="8" spans="1:26" x14ac:dyDescent="0.35">
      <c r="A8" s="33">
        <v>-129</v>
      </c>
      <c r="B8" s="33">
        <v>727</v>
      </c>
      <c r="C8" s="26">
        <v>216.1</v>
      </c>
      <c r="D8" s="33" t="s">
        <v>118</v>
      </c>
      <c r="E8" s="61">
        <v>0.48</v>
      </c>
      <c r="F8" s="33">
        <v>7643</v>
      </c>
      <c r="G8" s="61">
        <v>57.7</v>
      </c>
      <c r="H8" s="26">
        <v>49</v>
      </c>
      <c r="I8" s="26">
        <v>496.5</v>
      </c>
      <c r="J8" s="33" t="s">
        <v>114</v>
      </c>
      <c r="K8" s="26">
        <v>9</v>
      </c>
      <c r="L8" s="26">
        <v>18</v>
      </c>
      <c r="N8" s="1">
        <v>-100</v>
      </c>
      <c r="O8" s="1">
        <v>666</v>
      </c>
      <c r="P8" s="15">
        <v>214.6</v>
      </c>
      <c r="Q8" s="1" t="s">
        <v>215</v>
      </c>
      <c r="R8" s="46">
        <v>0.51</v>
      </c>
      <c r="S8" s="1">
        <v>3577</v>
      </c>
      <c r="T8" s="15">
        <v>296.7</v>
      </c>
      <c r="U8" s="15">
        <v>199.5</v>
      </c>
      <c r="V8" s="15">
        <v>8</v>
      </c>
      <c r="W8" s="1" t="s">
        <v>114</v>
      </c>
      <c r="X8" s="1" t="s">
        <v>211</v>
      </c>
      <c r="Y8" s="15">
        <v>4.5</v>
      </c>
      <c r="Z8" s="15">
        <v>9</v>
      </c>
    </row>
    <row r="9" spans="1:26" x14ac:dyDescent="0.35">
      <c r="A9" s="33">
        <v>-129</v>
      </c>
      <c r="B9" s="33">
        <v>727</v>
      </c>
      <c r="C9" s="26">
        <v>216.1</v>
      </c>
      <c r="D9" s="33" t="s">
        <v>119</v>
      </c>
      <c r="E9" s="61">
        <v>0.49</v>
      </c>
      <c r="F9" s="33">
        <v>6730</v>
      </c>
      <c r="G9" s="61">
        <v>51.4</v>
      </c>
      <c r="H9" s="26">
        <v>44.3</v>
      </c>
      <c r="I9" s="26">
        <v>611.70000000000005</v>
      </c>
      <c r="J9" s="33" t="s">
        <v>114</v>
      </c>
      <c r="K9" s="26">
        <v>9</v>
      </c>
      <c r="L9" s="26">
        <v>18</v>
      </c>
      <c r="N9" s="1">
        <v>-100</v>
      </c>
      <c r="O9" s="1">
        <v>666</v>
      </c>
      <c r="P9" s="15">
        <v>214.6</v>
      </c>
      <c r="Q9" s="1" t="s">
        <v>216</v>
      </c>
      <c r="R9" s="46">
        <v>0.5</v>
      </c>
      <c r="S9" s="1">
        <v>3140</v>
      </c>
      <c r="T9" s="15">
        <v>140.1</v>
      </c>
      <c r="U9" s="15">
        <v>97.9</v>
      </c>
      <c r="V9" s="15">
        <v>36.799999999999997</v>
      </c>
      <c r="W9" s="1" t="s">
        <v>114</v>
      </c>
      <c r="X9" s="1" t="s">
        <v>211</v>
      </c>
      <c r="Y9" s="15">
        <v>4.5</v>
      </c>
      <c r="Z9" s="15">
        <v>9</v>
      </c>
    </row>
    <row r="10" spans="1:26" x14ac:dyDescent="0.35">
      <c r="A10" s="33">
        <v>-129</v>
      </c>
      <c r="B10" s="33">
        <v>727</v>
      </c>
      <c r="C10" s="26">
        <v>216.1</v>
      </c>
      <c r="D10" s="33" t="s">
        <v>120</v>
      </c>
      <c r="E10" s="61">
        <v>0.48</v>
      </c>
      <c r="F10" s="33">
        <v>6679</v>
      </c>
      <c r="G10" s="61">
        <v>49.6</v>
      </c>
      <c r="H10" s="26">
        <v>42.8</v>
      </c>
      <c r="I10" s="26">
        <v>671.6</v>
      </c>
      <c r="J10" s="33" t="s">
        <v>114</v>
      </c>
      <c r="K10" s="26">
        <v>9</v>
      </c>
      <c r="L10" s="26">
        <v>18</v>
      </c>
      <c r="N10" s="1">
        <v>-100</v>
      </c>
      <c r="O10" s="1">
        <v>666</v>
      </c>
      <c r="P10" s="15">
        <v>214.6</v>
      </c>
      <c r="Q10" s="1" t="s">
        <v>217</v>
      </c>
      <c r="R10" s="46">
        <v>0.5</v>
      </c>
      <c r="S10" s="1">
        <v>3354</v>
      </c>
      <c r="T10" s="15">
        <v>261.2</v>
      </c>
      <c r="U10" s="15">
        <v>176.5</v>
      </c>
      <c r="V10" s="15">
        <v>10.6</v>
      </c>
      <c r="W10" s="1" t="s">
        <v>114</v>
      </c>
      <c r="X10" s="1" t="s">
        <v>211</v>
      </c>
      <c r="Y10" s="15">
        <v>4.5</v>
      </c>
      <c r="Z10" s="15">
        <v>9</v>
      </c>
    </row>
    <row r="11" spans="1:26" x14ac:dyDescent="0.35">
      <c r="A11" s="33">
        <v>-129</v>
      </c>
      <c r="B11" s="33">
        <v>727</v>
      </c>
      <c r="C11" s="26">
        <v>216.1</v>
      </c>
      <c r="D11" s="33" t="s">
        <v>121</v>
      </c>
      <c r="E11" s="61">
        <v>0.49</v>
      </c>
      <c r="F11" s="33">
        <v>7082</v>
      </c>
      <c r="G11" s="61">
        <v>54.1</v>
      </c>
      <c r="H11" s="26">
        <v>46.3</v>
      </c>
      <c r="I11" s="26">
        <v>552.4</v>
      </c>
      <c r="J11" s="33" t="s">
        <v>114</v>
      </c>
      <c r="K11" s="26">
        <v>9</v>
      </c>
      <c r="L11" s="26">
        <v>18</v>
      </c>
      <c r="N11" s="1">
        <v>-100</v>
      </c>
      <c r="O11" s="1">
        <v>666</v>
      </c>
      <c r="P11" s="15">
        <v>214.6</v>
      </c>
      <c r="Q11" s="1" t="s">
        <v>218</v>
      </c>
      <c r="R11" s="46">
        <v>0.5</v>
      </c>
      <c r="S11" s="1">
        <v>3120</v>
      </c>
      <c r="T11" s="15">
        <v>122.5</v>
      </c>
      <c r="U11" s="15">
        <v>86.5</v>
      </c>
      <c r="V11" s="15">
        <v>48.1</v>
      </c>
      <c r="W11" s="1" t="s">
        <v>114</v>
      </c>
      <c r="X11" s="1" t="s">
        <v>211</v>
      </c>
      <c r="Y11" s="15">
        <v>4.5</v>
      </c>
      <c r="Z11" s="15">
        <v>9</v>
      </c>
    </row>
    <row r="12" spans="1:26" x14ac:dyDescent="0.35">
      <c r="A12" s="33">
        <v>-129</v>
      </c>
      <c r="B12" s="33">
        <v>727</v>
      </c>
      <c r="C12" s="26">
        <v>216.1</v>
      </c>
      <c r="D12" s="33" t="s">
        <v>122</v>
      </c>
      <c r="E12" s="61">
        <v>0.47</v>
      </c>
      <c r="F12" s="33">
        <v>8867</v>
      </c>
      <c r="G12" s="61">
        <v>65</v>
      </c>
      <c r="H12" s="26">
        <v>54.7</v>
      </c>
      <c r="I12" s="26">
        <v>398.6</v>
      </c>
      <c r="J12" s="33" t="s">
        <v>114</v>
      </c>
      <c r="K12" s="26">
        <v>9</v>
      </c>
      <c r="L12" s="26">
        <v>18</v>
      </c>
      <c r="N12" s="1">
        <v>-100</v>
      </c>
      <c r="O12" s="1">
        <v>666</v>
      </c>
      <c r="P12" s="15">
        <v>214.6</v>
      </c>
      <c r="Q12" s="1" t="s">
        <v>219</v>
      </c>
      <c r="R12" s="46">
        <v>0.5</v>
      </c>
      <c r="S12" s="1">
        <v>2200</v>
      </c>
      <c r="T12" s="15">
        <v>50.1</v>
      </c>
      <c r="U12" s="15">
        <v>39.5</v>
      </c>
      <c r="V12" s="15">
        <v>287.60000000000002</v>
      </c>
      <c r="W12" s="1" t="s">
        <v>114</v>
      </c>
      <c r="X12" s="1" t="s">
        <v>211</v>
      </c>
      <c r="Y12" s="15">
        <v>4.5</v>
      </c>
      <c r="Z12" s="15">
        <v>9</v>
      </c>
    </row>
    <row r="13" spans="1:26" x14ac:dyDescent="0.35">
      <c r="A13" s="33">
        <v>-129</v>
      </c>
      <c r="B13" s="33">
        <v>727</v>
      </c>
      <c r="C13" s="26">
        <v>216.1</v>
      </c>
      <c r="D13" s="33" t="s">
        <v>123</v>
      </c>
      <c r="E13" s="61">
        <v>0.48</v>
      </c>
      <c r="F13" s="33">
        <v>6567</v>
      </c>
      <c r="G13" s="61">
        <v>49.3</v>
      </c>
      <c r="H13" s="26">
        <v>42.6</v>
      </c>
      <c r="I13" s="26">
        <v>679.2</v>
      </c>
      <c r="J13" s="33" t="s">
        <v>114</v>
      </c>
      <c r="K13" s="26">
        <v>9</v>
      </c>
      <c r="L13" s="26">
        <v>18</v>
      </c>
      <c r="N13" s="1">
        <v>-100</v>
      </c>
      <c r="O13" s="1">
        <v>666</v>
      </c>
      <c r="P13" s="15">
        <v>214.6</v>
      </c>
      <c r="Q13" s="1" t="s">
        <v>220</v>
      </c>
      <c r="R13" s="46">
        <v>0.48</v>
      </c>
      <c r="S13" s="1">
        <v>2916</v>
      </c>
      <c r="T13" s="15">
        <v>75.5</v>
      </c>
      <c r="U13" s="15">
        <v>56</v>
      </c>
      <c r="V13" s="15">
        <v>131.5</v>
      </c>
      <c r="W13" s="1" t="s">
        <v>114</v>
      </c>
      <c r="X13" s="1" t="s">
        <v>211</v>
      </c>
      <c r="Y13" s="15">
        <v>4.5</v>
      </c>
      <c r="Z13" s="15">
        <v>9</v>
      </c>
    </row>
    <row r="14" spans="1:26" x14ac:dyDescent="0.35">
      <c r="A14" s="33">
        <v>-129</v>
      </c>
      <c r="B14" s="33">
        <v>727</v>
      </c>
      <c r="C14" s="26">
        <v>216.1</v>
      </c>
      <c r="D14" s="33" t="s">
        <v>124</v>
      </c>
      <c r="E14" s="61">
        <v>0.48</v>
      </c>
      <c r="F14" s="33">
        <v>7021</v>
      </c>
      <c r="G14" s="61">
        <v>52.4</v>
      </c>
      <c r="H14" s="26">
        <v>45</v>
      </c>
      <c r="I14" s="26">
        <v>601.9</v>
      </c>
      <c r="J14" s="33" t="s">
        <v>114</v>
      </c>
      <c r="K14" s="26">
        <v>9</v>
      </c>
      <c r="L14" s="26">
        <v>18</v>
      </c>
      <c r="N14" s="1">
        <v>-100</v>
      </c>
      <c r="O14" s="1">
        <v>666</v>
      </c>
      <c r="P14" s="15">
        <v>214.6</v>
      </c>
      <c r="Q14" s="1" t="s">
        <v>221</v>
      </c>
      <c r="R14" s="46">
        <v>0.47</v>
      </c>
      <c r="S14" s="1">
        <v>3150</v>
      </c>
      <c r="T14" s="15">
        <v>107.4</v>
      </c>
      <c r="U14" s="15">
        <v>76.7</v>
      </c>
      <c r="V14" s="15">
        <v>66.3</v>
      </c>
      <c r="W14" s="1" t="s">
        <v>114</v>
      </c>
      <c r="X14" s="1" t="s">
        <v>211</v>
      </c>
      <c r="Y14" s="15">
        <v>4.5</v>
      </c>
      <c r="Z14" s="15">
        <v>9</v>
      </c>
    </row>
    <row r="15" spans="1:26" x14ac:dyDescent="0.35">
      <c r="A15" s="33">
        <v>-129</v>
      </c>
      <c r="B15" s="33">
        <v>727</v>
      </c>
      <c r="C15" s="26">
        <v>216.1</v>
      </c>
      <c r="D15" s="33" t="s">
        <v>125</v>
      </c>
      <c r="E15" s="61">
        <v>0.49</v>
      </c>
      <c r="F15" s="33">
        <v>5282</v>
      </c>
      <c r="G15" s="61">
        <v>40.6</v>
      </c>
      <c r="H15" s="26">
        <v>35.9</v>
      </c>
      <c r="I15" s="26">
        <v>983.3</v>
      </c>
      <c r="J15" s="33" t="s">
        <v>114</v>
      </c>
      <c r="K15" s="26">
        <v>9</v>
      </c>
      <c r="L15" s="26">
        <v>18</v>
      </c>
      <c r="N15" s="1">
        <v>-100</v>
      </c>
      <c r="O15" s="1">
        <v>666</v>
      </c>
      <c r="P15" s="15">
        <v>214.6</v>
      </c>
      <c r="Q15" s="1" t="s">
        <v>222</v>
      </c>
      <c r="R15" s="46">
        <v>0.52</v>
      </c>
      <c r="S15" s="1">
        <v>3120</v>
      </c>
      <c r="T15" s="15">
        <v>155.30000000000001</v>
      </c>
      <c r="U15" s="15">
        <v>107.8</v>
      </c>
      <c r="V15" s="15">
        <v>28.7</v>
      </c>
      <c r="W15" s="1" t="s">
        <v>114</v>
      </c>
      <c r="X15" s="1" t="s">
        <v>211</v>
      </c>
      <c r="Y15" s="15">
        <v>4.5</v>
      </c>
      <c r="Z15" s="15">
        <v>9</v>
      </c>
    </row>
    <row r="16" spans="1:26" x14ac:dyDescent="0.35">
      <c r="A16" s="33">
        <v>-129</v>
      </c>
      <c r="B16" s="33">
        <v>727</v>
      </c>
      <c r="C16" s="26">
        <v>216.1</v>
      </c>
      <c r="D16" s="33" t="s">
        <v>126</v>
      </c>
      <c r="E16" s="61">
        <v>0.48</v>
      </c>
      <c r="F16" s="33">
        <v>8453</v>
      </c>
      <c r="G16" s="61">
        <v>63.3</v>
      </c>
      <c r="H16" s="26">
        <v>53.4</v>
      </c>
      <c r="I16" s="26">
        <v>412.5</v>
      </c>
      <c r="J16" s="33" t="s">
        <v>114</v>
      </c>
      <c r="K16" s="26">
        <v>9</v>
      </c>
      <c r="L16" s="26">
        <v>18</v>
      </c>
      <c r="N16" s="1">
        <v>-100</v>
      </c>
      <c r="O16" s="1">
        <v>666</v>
      </c>
      <c r="P16" s="15">
        <v>214.6</v>
      </c>
      <c r="Q16" s="1" t="s">
        <v>223</v>
      </c>
      <c r="R16" s="46">
        <v>0.5</v>
      </c>
      <c r="S16" s="1">
        <v>2908</v>
      </c>
      <c r="T16" s="15">
        <v>88.6</v>
      </c>
      <c r="U16" s="15">
        <v>64.5</v>
      </c>
      <c r="V16" s="15">
        <v>92</v>
      </c>
      <c r="W16" s="1" t="s">
        <v>114</v>
      </c>
      <c r="X16" s="1" t="s">
        <v>211</v>
      </c>
      <c r="Y16" s="15">
        <v>4.5</v>
      </c>
      <c r="Z16" s="15">
        <v>9</v>
      </c>
    </row>
    <row r="17" spans="1:26" x14ac:dyDescent="0.35">
      <c r="A17" s="33">
        <v>-129</v>
      </c>
      <c r="B17" s="33">
        <v>727</v>
      </c>
      <c r="C17" s="26">
        <v>216.1</v>
      </c>
      <c r="D17" s="33" t="s">
        <v>127</v>
      </c>
      <c r="E17" s="61">
        <v>0.48</v>
      </c>
      <c r="F17" s="33">
        <v>8696</v>
      </c>
      <c r="G17" s="61">
        <v>65.7</v>
      </c>
      <c r="H17" s="26">
        <v>55.3</v>
      </c>
      <c r="I17" s="26">
        <v>382.3</v>
      </c>
      <c r="J17" s="33" t="s">
        <v>114</v>
      </c>
      <c r="K17" s="26">
        <v>9</v>
      </c>
      <c r="L17" s="26">
        <v>18</v>
      </c>
      <c r="N17" s="1">
        <v>-100</v>
      </c>
      <c r="O17" s="1">
        <v>666</v>
      </c>
      <c r="P17" s="15">
        <v>214.6</v>
      </c>
      <c r="Q17" s="1" t="s">
        <v>224</v>
      </c>
      <c r="R17" s="46">
        <v>0.51</v>
      </c>
      <c r="S17" s="1">
        <v>2839</v>
      </c>
      <c r="T17" s="15">
        <v>134.30000000000001</v>
      </c>
      <c r="U17" s="15">
        <v>94.2</v>
      </c>
      <c r="V17" s="15">
        <v>39.200000000000003</v>
      </c>
      <c r="W17" s="1" t="s">
        <v>114</v>
      </c>
      <c r="X17" s="1" t="s">
        <v>211</v>
      </c>
      <c r="Y17" s="15">
        <v>4.5</v>
      </c>
      <c r="Z17" s="15">
        <v>9</v>
      </c>
    </row>
    <row r="18" spans="1:26" x14ac:dyDescent="0.35">
      <c r="A18" s="70">
        <v>-129</v>
      </c>
      <c r="B18" s="70">
        <v>727</v>
      </c>
      <c r="C18" s="71">
        <v>216.1</v>
      </c>
      <c r="D18" s="33" t="s">
        <v>128</v>
      </c>
      <c r="E18" s="61">
        <v>0.49</v>
      </c>
      <c r="F18" s="33">
        <v>7869</v>
      </c>
      <c r="G18" s="61">
        <v>60.2</v>
      </c>
      <c r="H18" s="26">
        <v>51</v>
      </c>
      <c r="I18" s="26">
        <v>447.3</v>
      </c>
      <c r="J18" s="33" t="s">
        <v>114</v>
      </c>
      <c r="K18" s="71">
        <v>9</v>
      </c>
      <c r="L18" s="71">
        <v>18</v>
      </c>
      <c r="N18" s="1">
        <v>-100</v>
      </c>
      <c r="O18" s="1">
        <v>666</v>
      </c>
      <c r="P18" s="15">
        <v>214.6</v>
      </c>
      <c r="Q18" s="1" t="s">
        <v>225</v>
      </c>
      <c r="R18" s="46">
        <v>0.49</v>
      </c>
      <c r="S18" s="1">
        <v>2357</v>
      </c>
      <c r="T18" s="15">
        <v>52.3</v>
      </c>
      <c r="U18" s="15">
        <v>40.9</v>
      </c>
      <c r="V18" s="15">
        <v>269.5</v>
      </c>
      <c r="W18" s="1" t="s">
        <v>114</v>
      </c>
      <c r="X18" s="1" t="s">
        <v>211</v>
      </c>
      <c r="Y18" s="15">
        <v>4.5</v>
      </c>
      <c r="Z18" s="15">
        <v>9</v>
      </c>
    </row>
    <row r="19" spans="1:26" x14ac:dyDescent="0.35">
      <c r="A19" s="72">
        <v>-138</v>
      </c>
      <c r="B19" s="33">
        <v>826</v>
      </c>
      <c r="C19" s="26">
        <v>216.6</v>
      </c>
      <c r="D19" s="72" t="s">
        <v>129</v>
      </c>
      <c r="E19" s="73">
        <v>0.49</v>
      </c>
      <c r="F19" s="72">
        <v>7457</v>
      </c>
      <c r="G19" s="73">
        <v>57.1</v>
      </c>
      <c r="H19" s="74">
        <v>48.6</v>
      </c>
      <c r="I19" s="74">
        <v>565.29999999999995</v>
      </c>
      <c r="J19" s="72" t="s">
        <v>114</v>
      </c>
      <c r="K19" s="26">
        <v>9</v>
      </c>
      <c r="L19" s="26">
        <v>18</v>
      </c>
      <c r="N19" s="1">
        <v>-100</v>
      </c>
      <c r="O19" s="1">
        <v>666</v>
      </c>
      <c r="P19" s="15">
        <v>214.6</v>
      </c>
      <c r="Q19" s="1" t="s">
        <v>226</v>
      </c>
      <c r="R19" s="46">
        <v>0.49</v>
      </c>
      <c r="S19" s="1">
        <v>2031</v>
      </c>
      <c r="T19" s="15">
        <v>45.3</v>
      </c>
      <c r="U19" s="15">
        <v>36.4</v>
      </c>
      <c r="V19" s="15">
        <v>358.4</v>
      </c>
      <c r="W19" s="1" t="s">
        <v>114</v>
      </c>
      <c r="X19" s="1" t="s">
        <v>211</v>
      </c>
      <c r="Y19" s="15">
        <v>4.5</v>
      </c>
      <c r="Z19" s="15">
        <v>9</v>
      </c>
    </row>
    <row r="20" spans="1:26" x14ac:dyDescent="0.35">
      <c r="A20" s="33">
        <v>-138</v>
      </c>
      <c r="B20" s="33">
        <v>826</v>
      </c>
      <c r="C20" s="26">
        <v>216.6</v>
      </c>
      <c r="D20" s="33" t="s">
        <v>130</v>
      </c>
      <c r="E20" s="61">
        <v>0.5</v>
      </c>
      <c r="F20" s="33">
        <v>5354</v>
      </c>
      <c r="G20" s="61">
        <v>42.1</v>
      </c>
      <c r="H20" s="26">
        <v>37.1</v>
      </c>
      <c r="I20" s="26">
        <v>1019</v>
      </c>
      <c r="J20" s="33" t="s">
        <v>114</v>
      </c>
      <c r="K20" s="26">
        <v>9</v>
      </c>
      <c r="L20" s="26">
        <v>18</v>
      </c>
      <c r="N20" s="1">
        <v>-100</v>
      </c>
      <c r="O20" s="1">
        <v>666</v>
      </c>
      <c r="P20" s="15">
        <v>214.6</v>
      </c>
      <c r="Q20" s="1" t="s">
        <v>227</v>
      </c>
      <c r="R20" s="46">
        <v>0.48</v>
      </c>
      <c r="S20" s="1">
        <v>3293</v>
      </c>
      <c r="T20" s="15">
        <v>137.5</v>
      </c>
      <c r="U20" s="15">
        <v>96.3</v>
      </c>
      <c r="V20" s="15">
        <v>39.700000000000003</v>
      </c>
      <c r="W20" s="1" t="s">
        <v>114</v>
      </c>
      <c r="X20" s="1" t="s">
        <v>211</v>
      </c>
      <c r="Y20" s="15">
        <v>4.5</v>
      </c>
      <c r="Z20" s="15">
        <v>9</v>
      </c>
    </row>
    <row r="21" spans="1:26" x14ac:dyDescent="0.35">
      <c r="A21" s="33">
        <v>-138</v>
      </c>
      <c r="B21" s="33">
        <v>826</v>
      </c>
      <c r="C21" s="26">
        <v>216.6</v>
      </c>
      <c r="D21" s="33" t="s">
        <v>131</v>
      </c>
      <c r="E21" s="61">
        <v>0.51</v>
      </c>
      <c r="F21" s="33">
        <v>5452</v>
      </c>
      <c r="G21" s="61">
        <v>44.2</v>
      </c>
      <c r="H21" s="26">
        <v>38.6</v>
      </c>
      <c r="I21" s="26">
        <v>908.5</v>
      </c>
      <c r="J21" s="33" t="s">
        <v>114</v>
      </c>
      <c r="K21" s="26">
        <v>9</v>
      </c>
      <c r="L21" s="26">
        <v>18</v>
      </c>
      <c r="N21" s="1">
        <v>-100</v>
      </c>
      <c r="O21" s="1">
        <v>666</v>
      </c>
      <c r="P21" s="15">
        <v>214.6</v>
      </c>
      <c r="Q21" s="1" t="s">
        <v>228</v>
      </c>
      <c r="R21" s="46">
        <v>0.48</v>
      </c>
      <c r="S21" s="1">
        <v>2915</v>
      </c>
      <c r="T21" s="15">
        <v>87.2</v>
      </c>
      <c r="U21" s="15">
        <v>63.6</v>
      </c>
      <c r="V21" s="15">
        <v>98.7</v>
      </c>
      <c r="W21" s="1" t="s">
        <v>114</v>
      </c>
      <c r="X21" s="1" t="s">
        <v>211</v>
      </c>
      <c r="Y21" s="15">
        <v>4.5</v>
      </c>
      <c r="Z21" s="15">
        <v>9</v>
      </c>
    </row>
    <row r="22" spans="1:26" x14ac:dyDescent="0.35">
      <c r="A22" s="33">
        <v>-138</v>
      </c>
      <c r="B22" s="33">
        <v>826</v>
      </c>
      <c r="C22" s="26">
        <v>216.6</v>
      </c>
      <c r="D22" s="33" t="s">
        <v>132</v>
      </c>
      <c r="E22" s="61">
        <v>0.48</v>
      </c>
      <c r="F22" s="33">
        <v>4956</v>
      </c>
      <c r="G22" s="61">
        <v>37.299999999999997</v>
      </c>
      <c r="H22" s="26">
        <v>33.299999999999997</v>
      </c>
      <c r="I22" s="26">
        <v>1353.6</v>
      </c>
      <c r="J22" s="33" t="s">
        <v>114</v>
      </c>
      <c r="K22" s="26">
        <v>9</v>
      </c>
      <c r="L22" s="26">
        <v>18</v>
      </c>
      <c r="N22" s="1">
        <v>-100</v>
      </c>
      <c r="O22" s="1">
        <v>666</v>
      </c>
      <c r="P22" s="15">
        <v>214.6</v>
      </c>
      <c r="Q22" s="1" t="s">
        <v>229</v>
      </c>
      <c r="R22" s="46">
        <v>0.48</v>
      </c>
      <c r="S22" s="1">
        <v>3244</v>
      </c>
      <c r="T22" s="15">
        <v>396.2</v>
      </c>
      <c r="U22" s="15">
        <v>264.10000000000002</v>
      </c>
      <c r="V22" s="15">
        <v>4.8</v>
      </c>
      <c r="W22" s="1" t="s">
        <v>114</v>
      </c>
      <c r="X22" s="1" t="s">
        <v>211</v>
      </c>
      <c r="Y22" s="15">
        <v>4.5</v>
      </c>
      <c r="Z22" s="15">
        <v>9</v>
      </c>
    </row>
    <row r="23" spans="1:26" x14ac:dyDescent="0.35">
      <c r="A23" s="33">
        <v>-138</v>
      </c>
      <c r="B23" s="33">
        <v>826</v>
      </c>
      <c r="C23" s="26">
        <v>216.6</v>
      </c>
      <c r="D23" s="33" t="s">
        <v>133</v>
      </c>
      <c r="E23" s="61">
        <v>0.49</v>
      </c>
      <c r="F23" s="33">
        <v>6515</v>
      </c>
      <c r="G23" s="61">
        <v>49.6</v>
      </c>
      <c r="H23" s="26">
        <v>42.9</v>
      </c>
      <c r="I23" s="26">
        <v>748</v>
      </c>
      <c r="J23" s="33" t="s">
        <v>114</v>
      </c>
      <c r="K23" s="26">
        <v>9</v>
      </c>
      <c r="L23" s="26">
        <v>18</v>
      </c>
      <c r="N23" s="1">
        <v>-100</v>
      </c>
      <c r="O23" s="1">
        <v>666</v>
      </c>
      <c r="P23" s="15">
        <v>214.6</v>
      </c>
      <c r="Q23" s="1" t="s">
        <v>230</v>
      </c>
      <c r="R23" s="46">
        <v>0.48</v>
      </c>
      <c r="S23" s="1">
        <v>3101</v>
      </c>
      <c r="T23" s="15">
        <v>126</v>
      </c>
      <c r="U23" s="15">
        <v>88.8</v>
      </c>
      <c r="V23" s="15">
        <v>47.3</v>
      </c>
      <c r="W23" s="1" t="s">
        <v>114</v>
      </c>
      <c r="X23" s="1" t="s">
        <v>231</v>
      </c>
      <c r="Y23" s="15">
        <v>4.5</v>
      </c>
      <c r="Z23" s="15">
        <v>9</v>
      </c>
    </row>
    <row r="24" spans="1:26" x14ac:dyDescent="0.35">
      <c r="A24" s="33">
        <v>-138</v>
      </c>
      <c r="B24" s="33">
        <v>826</v>
      </c>
      <c r="C24" s="26">
        <v>216.6</v>
      </c>
      <c r="D24" s="33" t="s">
        <v>134</v>
      </c>
      <c r="E24" s="61">
        <v>0.47</v>
      </c>
      <c r="F24" s="33">
        <v>6711</v>
      </c>
      <c r="G24" s="61">
        <v>49.4</v>
      </c>
      <c r="H24" s="26">
        <v>42.7</v>
      </c>
      <c r="I24" s="26">
        <v>784.9</v>
      </c>
      <c r="J24" s="33" t="s">
        <v>114</v>
      </c>
      <c r="K24" s="26">
        <v>9</v>
      </c>
      <c r="L24" s="26">
        <v>18</v>
      </c>
      <c r="N24" s="1">
        <v>-100</v>
      </c>
      <c r="O24" s="1">
        <v>666</v>
      </c>
      <c r="P24" s="15">
        <v>214.6</v>
      </c>
      <c r="Q24" s="1" t="s">
        <v>232</v>
      </c>
      <c r="R24" s="46">
        <v>0.47</v>
      </c>
      <c r="S24" s="1">
        <v>2991</v>
      </c>
      <c r="T24" s="15">
        <v>91.1</v>
      </c>
      <c r="U24" s="15">
        <v>66.099999999999994</v>
      </c>
      <c r="V24" s="15">
        <v>92.3</v>
      </c>
      <c r="W24" s="1" t="s">
        <v>114</v>
      </c>
      <c r="X24" s="1" t="s">
        <v>231</v>
      </c>
      <c r="Y24" s="15">
        <v>4.5</v>
      </c>
      <c r="Z24" s="15">
        <v>9</v>
      </c>
    </row>
    <row r="25" spans="1:26" x14ac:dyDescent="0.35">
      <c r="A25" s="33">
        <v>-138</v>
      </c>
      <c r="B25" s="33">
        <v>826</v>
      </c>
      <c r="C25" s="26">
        <v>216.6</v>
      </c>
      <c r="D25" s="33" t="s">
        <v>135</v>
      </c>
      <c r="E25" s="61">
        <v>0.47</v>
      </c>
      <c r="F25" s="33">
        <v>6721</v>
      </c>
      <c r="G25" s="61">
        <v>49.2</v>
      </c>
      <c r="H25" s="26">
        <v>42.6</v>
      </c>
      <c r="I25" s="26">
        <v>790.3</v>
      </c>
      <c r="J25" s="33" t="s">
        <v>114</v>
      </c>
      <c r="K25" s="26">
        <v>9</v>
      </c>
      <c r="L25" s="26">
        <v>18</v>
      </c>
      <c r="N25" s="1">
        <v>-100</v>
      </c>
      <c r="O25" s="1">
        <v>666</v>
      </c>
      <c r="P25" s="15">
        <v>214.6</v>
      </c>
      <c r="Q25" s="1" t="s">
        <v>233</v>
      </c>
      <c r="R25" s="46">
        <v>0.49</v>
      </c>
      <c r="S25" s="1">
        <v>3072</v>
      </c>
      <c r="T25" s="15">
        <v>125.4</v>
      </c>
      <c r="U25" s="15">
        <v>88.4</v>
      </c>
      <c r="V25" s="15">
        <v>46.8</v>
      </c>
      <c r="W25" s="1" t="s">
        <v>114</v>
      </c>
      <c r="X25" s="1" t="s">
        <v>231</v>
      </c>
      <c r="Y25" s="15">
        <v>4.5</v>
      </c>
      <c r="Z25" s="15">
        <v>9</v>
      </c>
    </row>
    <row r="26" spans="1:26" x14ac:dyDescent="0.35">
      <c r="A26" s="33">
        <v>-138</v>
      </c>
      <c r="B26" s="33">
        <v>826</v>
      </c>
      <c r="C26" s="26">
        <v>216.6</v>
      </c>
      <c r="D26" s="33" t="s">
        <v>136</v>
      </c>
      <c r="E26" s="61">
        <v>0.5</v>
      </c>
      <c r="F26" s="33">
        <v>4342</v>
      </c>
      <c r="G26" s="61">
        <v>32.5</v>
      </c>
      <c r="H26" s="26">
        <v>29.6</v>
      </c>
      <c r="I26" s="26">
        <v>1711.8</v>
      </c>
      <c r="J26" s="33" t="s">
        <v>114</v>
      </c>
      <c r="K26" s="26">
        <v>9</v>
      </c>
      <c r="L26" s="26">
        <v>18</v>
      </c>
      <c r="N26" s="1">
        <v>-100</v>
      </c>
      <c r="O26" s="1">
        <v>666</v>
      </c>
      <c r="P26" s="15">
        <v>214.6</v>
      </c>
      <c r="Q26" s="1" t="s">
        <v>234</v>
      </c>
      <c r="R26" s="46">
        <v>0.49</v>
      </c>
      <c r="S26" s="1">
        <v>2816</v>
      </c>
      <c r="T26" s="15">
        <v>101</v>
      </c>
      <c r="U26" s="15">
        <v>72.599999999999994</v>
      </c>
      <c r="V26" s="15">
        <v>72.2</v>
      </c>
      <c r="W26" s="1" t="s">
        <v>114</v>
      </c>
      <c r="X26" s="1" t="s">
        <v>231</v>
      </c>
      <c r="Y26" s="15">
        <v>4.5</v>
      </c>
      <c r="Z26" s="15">
        <v>9</v>
      </c>
    </row>
    <row r="27" spans="1:26" x14ac:dyDescent="0.35">
      <c r="A27" s="33">
        <v>-138</v>
      </c>
      <c r="B27" s="33">
        <v>826</v>
      </c>
      <c r="C27" s="26">
        <v>216.6</v>
      </c>
      <c r="D27" s="33" t="s">
        <v>137</v>
      </c>
      <c r="E27" s="61">
        <v>0.5</v>
      </c>
      <c r="F27" s="33">
        <v>5422</v>
      </c>
      <c r="G27" s="61">
        <v>39.299999999999997</v>
      </c>
      <c r="H27" s="26">
        <v>34.9</v>
      </c>
      <c r="I27" s="26">
        <v>1171.7</v>
      </c>
      <c r="J27" s="33" t="s">
        <v>114</v>
      </c>
      <c r="K27" s="26">
        <v>9</v>
      </c>
      <c r="L27" s="26">
        <v>18</v>
      </c>
      <c r="N27" s="1">
        <v>-100</v>
      </c>
      <c r="O27" s="1">
        <v>666</v>
      </c>
      <c r="P27" s="15">
        <v>214.6</v>
      </c>
      <c r="Q27" s="1" t="s">
        <v>235</v>
      </c>
      <c r="R27" s="46">
        <v>0.52</v>
      </c>
      <c r="S27" s="1">
        <v>2841</v>
      </c>
      <c r="T27" s="15">
        <v>99</v>
      </c>
      <c r="U27" s="15">
        <v>71.3</v>
      </c>
      <c r="V27" s="15">
        <v>70.7</v>
      </c>
      <c r="W27" s="1" t="s">
        <v>114</v>
      </c>
      <c r="X27" s="1" t="s">
        <v>231</v>
      </c>
      <c r="Y27" s="15">
        <v>4.5</v>
      </c>
      <c r="Z27" s="15">
        <v>9</v>
      </c>
    </row>
    <row r="28" spans="1:26" x14ac:dyDescent="0.35">
      <c r="A28" s="33">
        <v>-138</v>
      </c>
      <c r="B28" s="33">
        <v>826</v>
      </c>
      <c r="C28" s="26">
        <v>216.6</v>
      </c>
      <c r="D28" s="33" t="s">
        <v>138</v>
      </c>
      <c r="E28" s="61">
        <v>0.47</v>
      </c>
      <c r="F28" s="33">
        <v>6426</v>
      </c>
      <c r="G28" s="61">
        <v>46.9</v>
      </c>
      <c r="H28" s="26">
        <v>40.799999999999997</v>
      </c>
      <c r="I28" s="26">
        <v>870.1</v>
      </c>
      <c r="J28" s="33" t="s">
        <v>114</v>
      </c>
      <c r="K28" s="26">
        <v>9</v>
      </c>
      <c r="L28" s="26">
        <v>18</v>
      </c>
      <c r="N28" s="1">
        <v>-100</v>
      </c>
      <c r="O28" s="1">
        <v>666</v>
      </c>
      <c r="P28" s="15">
        <v>214.6</v>
      </c>
      <c r="Q28" s="1" t="s">
        <v>236</v>
      </c>
      <c r="R28" s="46">
        <v>0.51</v>
      </c>
      <c r="S28" s="1">
        <v>3015</v>
      </c>
      <c r="T28" s="15">
        <v>336</v>
      </c>
      <c r="U28" s="15">
        <v>225</v>
      </c>
      <c r="V28" s="15">
        <v>6.3</v>
      </c>
      <c r="W28" s="1" t="s">
        <v>114</v>
      </c>
      <c r="X28" s="1" t="s">
        <v>231</v>
      </c>
      <c r="Y28" s="15">
        <v>4.5</v>
      </c>
      <c r="Z28" s="15">
        <v>9</v>
      </c>
    </row>
    <row r="29" spans="1:26" x14ac:dyDescent="0.35">
      <c r="A29" s="33">
        <v>-138</v>
      </c>
      <c r="B29" s="33">
        <v>826</v>
      </c>
      <c r="C29" s="26">
        <v>216.6</v>
      </c>
      <c r="D29" s="33" t="s">
        <v>139</v>
      </c>
      <c r="E29" s="61">
        <v>0.5</v>
      </c>
      <c r="F29" s="33">
        <v>5840</v>
      </c>
      <c r="G29" s="61">
        <v>43.1</v>
      </c>
      <c r="H29" s="26">
        <v>37.799999999999997</v>
      </c>
      <c r="I29" s="26">
        <v>974.6</v>
      </c>
      <c r="J29" s="33" t="s">
        <v>114</v>
      </c>
      <c r="K29" s="26">
        <v>9</v>
      </c>
      <c r="L29" s="26">
        <v>18</v>
      </c>
      <c r="N29" s="1">
        <v>-100</v>
      </c>
      <c r="O29" s="1">
        <v>666</v>
      </c>
      <c r="P29" s="15">
        <v>214.6</v>
      </c>
      <c r="Q29" s="1" t="s">
        <v>237</v>
      </c>
      <c r="R29" s="46">
        <v>0.48</v>
      </c>
      <c r="S29" s="1">
        <v>3461</v>
      </c>
      <c r="T29" s="15">
        <v>178.5</v>
      </c>
      <c r="U29" s="15">
        <v>122.9</v>
      </c>
      <c r="V29" s="15">
        <v>23.6</v>
      </c>
      <c r="W29" s="1" t="s">
        <v>114</v>
      </c>
      <c r="X29" s="1" t="s">
        <v>231</v>
      </c>
      <c r="Y29" s="15">
        <v>4.5</v>
      </c>
      <c r="Z29" s="15">
        <v>9</v>
      </c>
    </row>
    <row r="30" spans="1:26" x14ac:dyDescent="0.35">
      <c r="A30" s="33">
        <v>-138</v>
      </c>
      <c r="B30" s="70">
        <v>826</v>
      </c>
      <c r="C30" s="71">
        <v>216.6</v>
      </c>
      <c r="D30" s="33" t="s">
        <v>140</v>
      </c>
      <c r="E30" s="61">
        <v>0.47</v>
      </c>
      <c r="F30" s="33">
        <v>5365</v>
      </c>
      <c r="G30" s="61">
        <v>39.4</v>
      </c>
      <c r="H30" s="26">
        <v>35</v>
      </c>
      <c r="I30" s="26">
        <v>1232.5999999999999</v>
      </c>
      <c r="J30" s="33" t="s">
        <v>114</v>
      </c>
      <c r="K30" s="71">
        <v>9</v>
      </c>
      <c r="L30" s="71">
        <v>18</v>
      </c>
      <c r="N30" s="1">
        <v>-100</v>
      </c>
      <c r="O30" s="1">
        <v>666</v>
      </c>
      <c r="P30" s="15">
        <v>214.6</v>
      </c>
      <c r="Q30" s="1" t="s">
        <v>238</v>
      </c>
      <c r="R30" s="46">
        <v>0.51</v>
      </c>
      <c r="S30" s="1">
        <v>2958</v>
      </c>
      <c r="T30" s="15">
        <v>106.4</v>
      </c>
      <c r="U30" s="15">
        <v>76</v>
      </c>
      <c r="V30" s="15">
        <v>62.5</v>
      </c>
      <c r="W30" s="1" t="s">
        <v>114</v>
      </c>
      <c r="X30" s="1" t="s">
        <v>231</v>
      </c>
      <c r="Y30" s="15">
        <v>4.5</v>
      </c>
      <c r="Z30" s="15">
        <v>9</v>
      </c>
    </row>
    <row r="31" spans="1:26" x14ac:dyDescent="0.35">
      <c r="A31" s="72">
        <v>-148</v>
      </c>
      <c r="B31" s="33">
        <v>885</v>
      </c>
      <c r="C31" s="26">
        <v>217.1</v>
      </c>
      <c r="D31" s="72" t="s">
        <v>141</v>
      </c>
      <c r="E31" s="73">
        <v>0.55000000000000004</v>
      </c>
      <c r="F31" s="72">
        <v>4946</v>
      </c>
      <c r="G31" s="73">
        <v>45.6</v>
      </c>
      <c r="H31" s="74">
        <v>39.700000000000003</v>
      </c>
      <c r="I31" s="74">
        <v>841</v>
      </c>
      <c r="J31" s="72" t="s">
        <v>114</v>
      </c>
      <c r="K31" s="26">
        <v>9</v>
      </c>
      <c r="L31" s="26">
        <v>18</v>
      </c>
      <c r="N31" s="1">
        <v>-100</v>
      </c>
      <c r="O31" s="1">
        <v>666</v>
      </c>
      <c r="P31" s="15">
        <v>214.6</v>
      </c>
      <c r="Q31" s="1" t="s">
        <v>239</v>
      </c>
      <c r="R31" s="46">
        <v>0.53</v>
      </c>
      <c r="S31" s="1">
        <v>2608</v>
      </c>
      <c r="T31" s="15">
        <v>82.8</v>
      </c>
      <c r="U31" s="15">
        <v>60.7</v>
      </c>
      <c r="V31" s="15">
        <v>99.1</v>
      </c>
      <c r="W31" s="1" t="s">
        <v>114</v>
      </c>
      <c r="X31" s="1" t="s">
        <v>231</v>
      </c>
      <c r="Y31" s="15">
        <v>4.5</v>
      </c>
      <c r="Z31" s="15">
        <v>9</v>
      </c>
    </row>
    <row r="32" spans="1:26" x14ac:dyDescent="0.35">
      <c r="A32" s="33">
        <v>-148</v>
      </c>
      <c r="B32" s="33">
        <v>885</v>
      </c>
      <c r="C32" s="26">
        <v>217.1</v>
      </c>
      <c r="D32" s="33" t="s">
        <v>142</v>
      </c>
      <c r="E32" s="61">
        <v>0.53</v>
      </c>
      <c r="F32" s="33">
        <v>4880</v>
      </c>
      <c r="G32" s="61">
        <v>42.3</v>
      </c>
      <c r="H32" s="26">
        <v>37.200000000000003</v>
      </c>
      <c r="I32" s="26">
        <v>1021.9</v>
      </c>
      <c r="J32" s="33" t="s">
        <v>114</v>
      </c>
      <c r="K32" s="26">
        <v>9</v>
      </c>
      <c r="L32" s="26">
        <v>18</v>
      </c>
      <c r="N32" s="1">
        <v>-100</v>
      </c>
      <c r="O32" s="1">
        <v>666</v>
      </c>
      <c r="P32" s="15">
        <v>214.6</v>
      </c>
      <c r="Q32" s="1" t="s">
        <v>240</v>
      </c>
      <c r="R32" s="46">
        <v>0.5</v>
      </c>
      <c r="S32" s="1">
        <v>3130</v>
      </c>
      <c r="T32" s="15">
        <v>282.60000000000002</v>
      </c>
      <c r="U32" s="15">
        <v>190.3</v>
      </c>
      <c r="V32" s="15">
        <v>90</v>
      </c>
      <c r="W32" s="1" t="s">
        <v>114</v>
      </c>
      <c r="X32" s="1" t="s">
        <v>231</v>
      </c>
      <c r="Y32" s="15">
        <v>4.5</v>
      </c>
      <c r="Z32" s="15">
        <v>9</v>
      </c>
    </row>
    <row r="33" spans="1:26" x14ac:dyDescent="0.35">
      <c r="A33" s="33">
        <v>-148</v>
      </c>
      <c r="B33" s="33">
        <v>885</v>
      </c>
      <c r="C33" s="26">
        <v>217.1</v>
      </c>
      <c r="D33" s="33" t="s">
        <v>143</v>
      </c>
      <c r="E33" s="61">
        <v>0.54</v>
      </c>
      <c r="F33" s="33">
        <v>4757</v>
      </c>
      <c r="G33" s="61">
        <v>43</v>
      </c>
      <c r="H33" s="26">
        <v>37.799999999999997</v>
      </c>
      <c r="I33" s="26">
        <v>964.2</v>
      </c>
      <c r="J33" s="33" t="s">
        <v>114</v>
      </c>
      <c r="K33" s="26">
        <v>9</v>
      </c>
      <c r="L33" s="26">
        <v>18</v>
      </c>
      <c r="N33" s="1">
        <v>-100</v>
      </c>
      <c r="O33" s="1">
        <v>666</v>
      </c>
      <c r="P33" s="15">
        <v>214.6</v>
      </c>
      <c r="Q33" s="1" t="s">
        <v>241</v>
      </c>
      <c r="R33" s="46">
        <v>0.5</v>
      </c>
      <c r="S33" s="1">
        <v>2878</v>
      </c>
      <c r="T33" s="15">
        <v>105.7</v>
      </c>
      <c r="U33" s="15">
        <v>75.599999999999994</v>
      </c>
      <c r="V33" s="15">
        <v>64.7</v>
      </c>
      <c r="W33" s="1" t="s">
        <v>114</v>
      </c>
      <c r="X33" s="1" t="s">
        <v>231</v>
      </c>
      <c r="Y33" s="15">
        <v>4.5</v>
      </c>
      <c r="Z33" s="15">
        <v>9</v>
      </c>
    </row>
    <row r="34" spans="1:26" x14ac:dyDescent="0.35">
      <c r="A34" s="33">
        <v>-148</v>
      </c>
      <c r="B34" s="33">
        <v>885</v>
      </c>
      <c r="C34" s="26">
        <v>217.1</v>
      </c>
      <c r="D34" s="33" t="s">
        <v>144</v>
      </c>
      <c r="E34" s="61">
        <v>0.54</v>
      </c>
      <c r="F34" s="33">
        <v>3850</v>
      </c>
      <c r="G34" s="61">
        <v>34.700000000000003</v>
      </c>
      <c r="H34" s="26">
        <v>31.3</v>
      </c>
      <c r="I34" s="26">
        <v>1482.7</v>
      </c>
      <c r="J34" s="33" t="s">
        <v>114</v>
      </c>
      <c r="K34" s="26">
        <v>9</v>
      </c>
      <c r="L34" s="26">
        <v>18</v>
      </c>
      <c r="N34" s="1">
        <v>-100</v>
      </c>
      <c r="O34" s="1">
        <v>666</v>
      </c>
      <c r="P34" s="15">
        <v>214.6</v>
      </c>
      <c r="Q34" s="1" t="s">
        <v>242</v>
      </c>
      <c r="R34" s="46">
        <v>0.49</v>
      </c>
      <c r="S34" s="1">
        <v>3276</v>
      </c>
      <c r="T34" s="15">
        <v>151.69999999999999</v>
      </c>
      <c r="U34" s="15">
        <v>105.4</v>
      </c>
      <c r="V34" s="15">
        <v>32</v>
      </c>
      <c r="W34" s="1" t="s">
        <v>114</v>
      </c>
      <c r="X34" s="1" t="s">
        <v>231</v>
      </c>
      <c r="Y34" s="15">
        <v>4.5</v>
      </c>
      <c r="Z34" s="15">
        <v>9</v>
      </c>
    </row>
    <row r="35" spans="1:26" x14ac:dyDescent="0.35">
      <c r="A35" s="33">
        <v>-148</v>
      </c>
      <c r="B35" s="70">
        <v>885</v>
      </c>
      <c r="C35" s="71">
        <v>217.1</v>
      </c>
      <c r="D35" s="33" t="s">
        <v>145</v>
      </c>
      <c r="E35" s="61">
        <v>0.54</v>
      </c>
      <c r="F35" s="33">
        <v>4517</v>
      </c>
      <c r="G35" s="61">
        <v>40.200000000000003</v>
      </c>
      <c r="H35" s="26">
        <v>35.6</v>
      </c>
      <c r="I35" s="26">
        <v>1105.3</v>
      </c>
      <c r="J35" s="33" t="s">
        <v>114</v>
      </c>
      <c r="K35" s="71">
        <v>9</v>
      </c>
      <c r="L35" s="71">
        <v>18</v>
      </c>
      <c r="N35" s="1">
        <v>-100</v>
      </c>
      <c r="O35" s="1">
        <v>666</v>
      </c>
      <c r="P35" s="15">
        <v>214.6</v>
      </c>
      <c r="Q35" s="1" t="s">
        <v>243</v>
      </c>
      <c r="R35" s="46">
        <v>0.51</v>
      </c>
      <c r="S35" s="1">
        <v>3393</v>
      </c>
      <c r="T35" s="15">
        <v>313.7</v>
      </c>
      <c r="U35" s="15">
        <v>210.6</v>
      </c>
      <c r="V35" s="15">
        <v>7.2</v>
      </c>
      <c r="W35" s="1" t="s">
        <v>114</v>
      </c>
      <c r="X35" s="1" t="s">
        <v>231</v>
      </c>
      <c r="Y35" s="15">
        <v>4.5</v>
      </c>
      <c r="Z35" s="15">
        <v>9</v>
      </c>
    </row>
    <row r="36" spans="1:26" x14ac:dyDescent="0.35">
      <c r="A36" s="72">
        <v>-100</v>
      </c>
      <c r="B36" s="33">
        <v>666</v>
      </c>
      <c r="C36" s="26">
        <v>214.6</v>
      </c>
      <c r="D36" s="72" t="s">
        <v>146</v>
      </c>
      <c r="E36" s="73">
        <v>0.47</v>
      </c>
      <c r="F36" s="72">
        <v>11625</v>
      </c>
      <c r="G36" s="73">
        <v>109.51</v>
      </c>
      <c r="H36" s="74">
        <v>89.1</v>
      </c>
      <c r="I36" s="74">
        <v>127.6</v>
      </c>
      <c r="J36" s="72" t="s">
        <v>114</v>
      </c>
      <c r="K36" s="26">
        <v>9</v>
      </c>
      <c r="L36" s="26">
        <v>18</v>
      </c>
      <c r="N36" s="1">
        <v>-100</v>
      </c>
      <c r="O36" s="1">
        <v>666</v>
      </c>
      <c r="P36" s="15">
        <v>214.6</v>
      </c>
      <c r="Q36" s="1" t="s">
        <v>244</v>
      </c>
      <c r="R36" s="46">
        <v>0.5</v>
      </c>
      <c r="S36" s="1">
        <v>2680</v>
      </c>
      <c r="T36" s="15">
        <v>73.7</v>
      </c>
      <c r="U36" s="15">
        <v>54.8</v>
      </c>
      <c r="V36" s="15">
        <v>132.9</v>
      </c>
      <c r="W36" s="1" t="s">
        <v>114</v>
      </c>
      <c r="X36" s="1" t="s">
        <v>231</v>
      </c>
      <c r="Y36" s="15">
        <v>4.5</v>
      </c>
      <c r="Z36" s="15">
        <v>9</v>
      </c>
    </row>
    <row r="37" spans="1:26" x14ac:dyDescent="0.35">
      <c r="A37" s="33">
        <v>-100</v>
      </c>
      <c r="B37" s="33">
        <v>666</v>
      </c>
      <c r="C37" s="26">
        <v>214.6</v>
      </c>
      <c r="D37" s="33" t="s">
        <v>147</v>
      </c>
      <c r="E37" s="61">
        <v>0.48</v>
      </c>
      <c r="F37" s="33">
        <v>13822</v>
      </c>
      <c r="G37" s="61">
        <v>139.33000000000001</v>
      </c>
      <c r="H37" s="26">
        <v>112.1</v>
      </c>
      <c r="I37" s="26">
        <v>77.3</v>
      </c>
      <c r="J37" s="33" t="s">
        <v>114</v>
      </c>
      <c r="K37" s="26">
        <v>9</v>
      </c>
      <c r="L37" s="26">
        <v>18</v>
      </c>
      <c r="N37" s="1">
        <v>-100</v>
      </c>
      <c r="O37" s="1">
        <v>666</v>
      </c>
      <c r="P37" s="15">
        <v>214.6</v>
      </c>
      <c r="Q37" s="1" t="s">
        <v>245</v>
      </c>
      <c r="R37" s="46">
        <v>0.49</v>
      </c>
      <c r="S37" s="1">
        <v>2725</v>
      </c>
      <c r="T37" s="15">
        <v>78.2</v>
      </c>
      <c r="U37" s="15">
        <v>57.8</v>
      </c>
      <c r="V37" s="15">
        <v>120.3</v>
      </c>
      <c r="W37" s="1" t="s">
        <v>114</v>
      </c>
      <c r="X37" s="1" t="s">
        <v>231</v>
      </c>
      <c r="Y37" s="15">
        <v>4.5</v>
      </c>
      <c r="Z37" s="15">
        <v>9</v>
      </c>
    </row>
    <row r="38" spans="1:26" x14ac:dyDescent="0.35">
      <c r="A38" s="33">
        <v>-100</v>
      </c>
      <c r="B38" s="33">
        <v>666</v>
      </c>
      <c r="C38" s="26">
        <v>214.6</v>
      </c>
      <c r="D38" s="33" t="s">
        <v>148</v>
      </c>
      <c r="E38" s="61">
        <v>0.48</v>
      </c>
      <c r="F38" s="33">
        <v>13930</v>
      </c>
      <c r="G38" s="61">
        <v>141.18</v>
      </c>
      <c r="H38" s="26">
        <v>113.5</v>
      </c>
      <c r="I38" s="26">
        <v>75.3</v>
      </c>
      <c r="J38" s="33" t="s">
        <v>114</v>
      </c>
      <c r="K38" s="26">
        <v>9</v>
      </c>
      <c r="L38" s="26">
        <v>18</v>
      </c>
      <c r="N38" s="1">
        <v>-100</v>
      </c>
      <c r="O38" s="1">
        <v>666</v>
      </c>
      <c r="P38" s="15">
        <v>214.6</v>
      </c>
      <c r="Q38" s="1" t="s">
        <v>246</v>
      </c>
      <c r="R38" s="46">
        <v>0.49</v>
      </c>
      <c r="S38" s="1">
        <v>3116</v>
      </c>
      <c r="T38" s="15">
        <v>145.4</v>
      </c>
      <c r="U38" s="15">
        <v>101.4</v>
      </c>
      <c r="V38" s="15">
        <v>34.799999999999997</v>
      </c>
      <c r="W38" s="1" t="s">
        <v>114</v>
      </c>
      <c r="X38" s="1" t="s">
        <v>231</v>
      </c>
      <c r="Y38" s="15">
        <v>4.5</v>
      </c>
      <c r="Z38" s="15">
        <v>9</v>
      </c>
    </row>
    <row r="39" spans="1:26" x14ac:dyDescent="0.35">
      <c r="A39" s="33">
        <v>-100</v>
      </c>
      <c r="B39" s="33">
        <v>666</v>
      </c>
      <c r="C39" s="26">
        <v>214.6</v>
      </c>
      <c r="D39" s="33" t="s">
        <v>149</v>
      </c>
      <c r="E39" s="61">
        <v>0.5</v>
      </c>
      <c r="F39" s="33">
        <v>8215</v>
      </c>
      <c r="G39" s="61">
        <v>69.900000000000006</v>
      </c>
      <c r="H39" s="26">
        <v>58.5</v>
      </c>
      <c r="I39" s="26">
        <v>295.39999999999998</v>
      </c>
      <c r="J39" s="33" t="s">
        <v>114</v>
      </c>
      <c r="K39" s="26">
        <v>9</v>
      </c>
      <c r="L39" s="26">
        <v>18</v>
      </c>
      <c r="N39" s="1">
        <v>-100</v>
      </c>
      <c r="O39" s="1">
        <v>666</v>
      </c>
      <c r="P39" s="15">
        <v>214.6</v>
      </c>
      <c r="Q39" s="1" t="s">
        <v>247</v>
      </c>
      <c r="R39" s="46">
        <v>0.5</v>
      </c>
      <c r="S39" s="1">
        <v>3227</v>
      </c>
      <c r="T39" s="15">
        <v>208.8</v>
      </c>
      <c r="U39" s="15">
        <v>142.5</v>
      </c>
      <c r="V39" s="15">
        <v>16.600000000000001</v>
      </c>
      <c r="W39" s="1" t="s">
        <v>114</v>
      </c>
      <c r="X39" s="1" t="s">
        <v>231</v>
      </c>
      <c r="Y39" s="15">
        <v>4.5</v>
      </c>
      <c r="Z39" s="15">
        <v>9</v>
      </c>
    </row>
    <row r="40" spans="1:26" x14ac:dyDescent="0.35">
      <c r="A40" s="33">
        <v>-100</v>
      </c>
      <c r="B40" s="33">
        <v>666</v>
      </c>
      <c r="C40" s="26">
        <v>214.6</v>
      </c>
      <c r="D40" s="33" t="s">
        <v>135</v>
      </c>
      <c r="E40" s="61">
        <v>0.5</v>
      </c>
      <c r="F40" s="33">
        <v>12587</v>
      </c>
      <c r="G40" s="61">
        <v>165.9</v>
      </c>
      <c r="H40" s="26">
        <v>132.6</v>
      </c>
      <c r="I40" s="26">
        <v>52.4</v>
      </c>
      <c r="J40" s="33" t="s">
        <v>114</v>
      </c>
      <c r="K40" s="26">
        <v>9</v>
      </c>
      <c r="L40" s="26">
        <v>18</v>
      </c>
      <c r="N40" s="1">
        <v>-100</v>
      </c>
      <c r="O40" s="1">
        <v>666</v>
      </c>
      <c r="P40" s="15">
        <v>214.6</v>
      </c>
      <c r="Q40" s="1" t="s">
        <v>248</v>
      </c>
      <c r="R40" s="46">
        <v>0.5</v>
      </c>
      <c r="S40" s="1">
        <v>3010</v>
      </c>
      <c r="T40" s="15">
        <v>127</v>
      </c>
      <c r="U40" s="15">
        <v>89.4</v>
      </c>
      <c r="V40" s="15">
        <v>44.7</v>
      </c>
      <c r="W40" s="1" t="s">
        <v>114</v>
      </c>
      <c r="X40" s="1" t="s">
        <v>231</v>
      </c>
      <c r="Y40" s="15">
        <v>4.5</v>
      </c>
      <c r="Z40" s="15">
        <v>9</v>
      </c>
    </row>
    <row r="41" spans="1:26" x14ac:dyDescent="0.35">
      <c r="A41" s="33">
        <v>-100</v>
      </c>
      <c r="B41" s="33">
        <v>666</v>
      </c>
      <c r="C41" s="26">
        <v>214.6</v>
      </c>
      <c r="D41" s="33" t="s">
        <v>150</v>
      </c>
      <c r="E41" s="61">
        <v>0.5</v>
      </c>
      <c r="F41" s="33">
        <v>7138</v>
      </c>
      <c r="G41" s="61">
        <v>57.1</v>
      </c>
      <c r="H41" s="26">
        <v>48.6</v>
      </c>
      <c r="I41" s="26">
        <v>442.7</v>
      </c>
      <c r="J41" s="33" t="s">
        <v>114</v>
      </c>
      <c r="K41" s="26">
        <v>9</v>
      </c>
      <c r="L41" s="26">
        <v>18</v>
      </c>
      <c r="N41" s="52">
        <v>-100</v>
      </c>
      <c r="O41" s="52">
        <v>666</v>
      </c>
      <c r="P41" s="53">
        <v>214.6</v>
      </c>
      <c r="Q41" s="52" t="s">
        <v>249</v>
      </c>
      <c r="R41" s="54">
        <v>0.48</v>
      </c>
      <c r="S41" s="52">
        <v>2915</v>
      </c>
      <c r="T41" s="53">
        <v>87.2</v>
      </c>
      <c r="U41" s="53">
        <v>63.6</v>
      </c>
      <c r="V41" s="53">
        <v>98.7</v>
      </c>
      <c r="W41" s="52" t="s">
        <v>114</v>
      </c>
      <c r="X41" s="52" t="s">
        <v>231</v>
      </c>
      <c r="Y41" s="53">
        <v>4.5</v>
      </c>
      <c r="Z41" s="53">
        <v>9</v>
      </c>
    </row>
    <row r="42" spans="1:26" x14ac:dyDescent="0.35">
      <c r="A42" s="33">
        <v>-100</v>
      </c>
      <c r="B42" s="33">
        <v>666</v>
      </c>
      <c r="C42" s="26">
        <v>214.6</v>
      </c>
      <c r="D42" s="33" t="s">
        <v>151</v>
      </c>
      <c r="E42" s="61">
        <v>0.5</v>
      </c>
      <c r="F42" s="33">
        <v>12080</v>
      </c>
      <c r="G42" s="61">
        <v>138</v>
      </c>
      <c r="H42" s="26">
        <v>111</v>
      </c>
      <c r="I42" s="26">
        <v>75.8</v>
      </c>
      <c r="J42" s="33" t="s">
        <v>114</v>
      </c>
      <c r="K42" s="26">
        <v>9</v>
      </c>
      <c r="L42" s="26">
        <v>18</v>
      </c>
      <c r="N42" s="1">
        <v>-120</v>
      </c>
      <c r="O42" s="1">
        <v>697</v>
      </c>
      <c r="P42" s="15">
        <v>215.6</v>
      </c>
      <c r="Q42" s="1" t="s">
        <v>250</v>
      </c>
      <c r="R42" s="46">
        <v>0.55000000000000004</v>
      </c>
      <c r="S42" s="1">
        <v>2330</v>
      </c>
      <c r="T42" s="15">
        <v>62.9</v>
      </c>
      <c r="U42" s="15">
        <v>47.8</v>
      </c>
      <c r="V42" s="15">
        <v>172.8</v>
      </c>
      <c r="W42" s="1" t="s">
        <v>114</v>
      </c>
      <c r="X42" s="1" t="s">
        <v>211</v>
      </c>
      <c r="Y42" s="15">
        <v>4.5</v>
      </c>
      <c r="Z42" s="15">
        <v>9</v>
      </c>
    </row>
    <row r="43" spans="1:26" x14ac:dyDescent="0.35">
      <c r="A43" s="33">
        <v>-100</v>
      </c>
      <c r="B43" s="33">
        <v>666</v>
      </c>
      <c r="C43" s="26">
        <v>214.6</v>
      </c>
      <c r="D43" s="33" t="s">
        <v>152</v>
      </c>
      <c r="E43" s="61">
        <v>0.5</v>
      </c>
      <c r="F43" s="33">
        <v>11964</v>
      </c>
      <c r="G43" s="61">
        <v>121.7</v>
      </c>
      <c r="H43" s="26">
        <v>98.5</v>
      </c>
      <c r="I43" s="26">
        <v>97.5</v>
      </c>
      <c r="J43" s="33" t="s">
        <v>114</v>
      </c>
      <c r="K43" s="26">
        <v>9</v>
      </c>
      <c r="L43" s="26">
        <v>18</v>
      </c>
      <c r="N43" s="1">
        <v>-120</v>
      </c>
      <c r="O43" s="1">
        <v>697</v>
      </c>
      <c r="P43" s="15">
        <v>215.6</v>
      </c>
      <c r="Q43" s="1" t="s">
        <v>251</v>
      </c>
      <c r="R43" s="46">
        <v>0.48</v>
      </c>
      <c r="S43" s="1">
        <v>2815</v>
      </c>
      <c r="T43" s="15">
        <v>77</v>
      </c>
      <c r="U43" s="15">
        <v>57</v>
      </c>
      <c r="V43" s="15">
        <v>133.1</v>
      </c>
      <c r="W43" s="1" t="s">
        <v>114</v>
      </c>
      <c r="X43" s="1" t="s">
        <v>211</v>
      </c>
      <c r="Y43" s="15">
        <v>4.5</v>
      </c>
      <c r="Z43" s="15">
        <v>9</v>
      </c>
    </row>
    <row r="44" spans="1:26" x14ac:dyDescent="0.35">
      <c r="A44" s="33">
        <v>-100</v>
      </c>
      <c r="B44" s="33">
        <v>666</v>
      </c>
      <c r="C44" s="26">
        <v>214.6</v>
      </c>
      <c r="D44" s="33" t="s">
        <v>153</v>
      </c>
      <c r="E44" s="61">
        <v>0.5</v>
      </c>
      <c r="F44" s="33">
        <v>10614</v>
      </c>
      <c r="G44" s="61">
        <v>107.34</v>
      </c>
      <c r="H44" s="26">
        <v>87.4</v>
      </c>
      <c r="I44" s="26">
        <v>125.3</v>
      </c>
      <c r="J44" s="33" t="s">
        <v>114</v>
      </c>
      <c r="K44" s="26">
        <v>9</v>
      </c>
      <c r="L44" s="26">
        <v>18</v>
      </c>
      <c r="N44" s="1">
        <v>-120</v>
      </c>
      <c r="O44" s="1">
        <v>697</v>
      </c>
      <c r="P44" s="15">
        <v>215.6</v>
      </c>
      <c r="Q44" s="1" t="s">
        <v>252</v>
      </c>
      <c r="R44" s="46">
        <v>0.52</v>
      </c>
      <c r="S44" s="1">
        <v>3380</v>
      </c>
      <c r="T44" s="15">
        <v>121.9</v>
      </c>
      <c r="U44" s="15">
        <v>86.1</v>
      </c>
      <c r="V44" s="15">
        <v>49</v>
      </c>
      <c r="W44" s="1" t="s">
        <v>114</v>
      </c>
      <c r="X44" s="1" t="s">
        <v>211</v>
      </c>
      <c r="Y44" s="15">
        <v>4.5</v>
      </c>
      <c r="Z44" s="15">
        <v>9</v>
      </c>
    </row>
    <row r="45" spans="1:26" x14ac:dyDescent="0.35">
      <c r="A45" s="33">
        <v>-100</v>
      </c>
      <c r="B45" s="33">
        <v>666</v>
      </c>
      <c r="C45" s="26">
        <v>214.6</v>
      </c>
      <c r="D45" s="33" t="s">
        <v>154</v>
      </c>
      <c r="E45" s="61">
        <v>0.5</v>
      </c>
      <c r="F45" s="33">
        <v>12220</v>
      </c>
      <c r="G45" s="61">
        <v>137.71</v>
      </c>
      <c r="H45" s="26">
        <v>110.8</v>
      </c>
      <c r="I45" s="26">
        <v>76.099999999999994</v>
      </c>
      <c r="J45" s="33" t="s">
        <v>114</v>
      </c>
      <c r="K45" s="26">
        <v>9</v>
      </c>
      <c r="L45" s="26">
        <v>18</v>
      </c>
      <c r="N45" s="1">
        <v>-120</v>
      </c>
      <c r="O45" s="1">
        <v>697</v>
      </c>
      <c r="P45" s="15">
        <v>215.6</v>
      </c>
      <c r="Q45" s="1" t="s">
        <v>253</v>
      </c>
      <c r="R45" s="46">
        <v>0.49</v>
      </c>
      <c r="S45" s="1">
        <v>2890</v>
      </c>
      <c r="T45" s="15">
        <v>67.099999999999994</v>
      </c>
      <c r="U45" s="15">
        <v>50.6</v>
      </c>
      <c r="V45" s="15">
        <v>171.8</v>
      </c>
      <c r="W45" s="1" t="s">
        <v>114</v>
      </c>
      <c r="X45" s="1" t="s">
        <v>211</v>
      </c>
      <c r="Y45" s="15">
        <v>4.5</v>
      </c>
      <c r="Z45" s="15">
        <v>9</v>
      </c>
    </row>
    <row r="46" spans="1:26" x14ac:dyDescent="0.35">
      <c r="A46" s="33">
        <v>-100</v>
      </c>
      <c r="B46" s="33">
        <v>666</v>
      </c>
      <c r="C46" s="26">
        <v>214.6</v>
      </c>
      <c r="D46" s="33" t="s">
        <v>155</v>
      </c>
      <c r="E46" s="61">
        <v>0.5</v>
      </c>
      <c r="F46" s="33">
        <v>8601</v>
      </c>
      <c r="G46" s="61">
        <v>76.16</v>
      </c>
      <c r="H46" s="26">
        <v>63.3</v>
      </c>
      <c r="I46" s="26">
        <v>248.9</v>
      </c>
      <c r="J46" s="33" t="s">
        <v>114</v>
      </c>
      <c r="K46" s="26">
        <v>9</v>
      </c>
      <c r="L46" s="26">
        <v>18</v>
      </c>
      <c r="N46" s="1">
        <v>-120</v>
      </c>
      <c r="O46" s="1">
        <v>697</v>
      </c>
      <c r="P46" s="15">
        <v>215.6</v>
      </c>
      <c r="Q46" s="1" t="s">
        <v>254</v>
      </c>
      <c r="R46" s="46">
        <v>0.5</v>
      </c>
      <c r="S46" s="1">
        <v>3453</v>
      </c>
      <c r="T46" s="15">
        <v>112.6</v>
      </c>
      <c r="U46" s="15">
        <v>80.099999999999994</v>
      </c>
      <c r="V46" s="15">
        <v>59.9</v>
      </c>
      <c r="W46" s="1" t="s">
        <v>114</v>
      </c>
      <c r="X46" s="1" t="s">
        <v>211</v>
      </c>
      <c r="Y46" s="15">
        <v>4.5</v>
      </c>
      <c r="Z46" s="15">
        <v>9</v>
      </c>
    </row>
    <row r="47" spans="1:26" x14ac:dyDescent="0.35">
      <c r="A47" s="33">
        <v>-100</v>
      </c>
      <c r="B47" s="33">
        <v>666</v>
      </c>
      <c r="C47" s="26">
        <v>214.6</v>
      </c>
      <c r="D47" s="33" t="s">
        <v>156</v>
      </c>
      <c r="E47" s="61">
        <v>0.5</v>
      </c>
      <c r="F47" s="33">
        <v>10813</v>
      </c>
      <c r="G47" s="61">
        <v>107.89</v>
      </c>
      <c r="H47" s="26">
        <v>87.8</v>
      </c>
      <c r="I47" s="26">
        <v>124</v>
      </c>
      <c r="J47" s="33" t="s">
        <v>114</v>
      </c>
      <c r="K47" s="26">
        <v>9</v>
      </c>
      <c r="L47" s="26">
        <v>18</v>
      </c>
      <c r="N47" s="1">
        <v>-120</v>
      </c>
      <c r="O47" s="1">
        <v>697</v>
      </c>
      <c r="P47" s="15">
        <v>215.6</v>
      </c>
      <c r="Q47" s="1" t="s">
        <v>255</v>
      </c>
      <c r="R47" s="46">
        <v>0.49</v>
      </c>
      <c r="S47" s="1">
        <v>3151</v>
      </c>
      <c r="T47" s="15">
        <v>77.5</v>
      </c>
      <c r="U47" s="15">
        <v>57.3</v>
      </c>
      <c r="V47" s="15">
        <v>128.9</v>
      </c>
      <c r="W47" s="1" t="s">
        <v>114</v>
      </c>
      <c r="X47" s="1" t="s">
        <v>211</v>
      </c>
      <c r="Y47" s="15">
        <v>4.5</v>
      </c>
      <c r="Z47" s="15">
        <v>9</v>
      </c>
    </row>
    <row r="48" spans="1:26" x14ac:dyDescent="0.35">
      <c r="A48" s="33">
        <v>-100</v>
      </c>
      <c r="B48" s="33">
        <v>666</v>
      </c>
      <c r="C48" s="26">
        <v>214.6</v>
      </c>
      <c r="D48" s="33" t="s">
        <v>157</v>
      </c>
      <c r="E48" s="61">
        <v>0.49</v>
      </c>
      <c r="F48" s="33">
        <v>10817</v>
      </c>
      <c r="G48" s="61">
        <v>104.6</v>
      </c>
      <c r="H48" s="26">
        <v>85.3</v>
      </c>
      <c r="I48" s="26">
        <v>134.6</v>
      </c>
      <c r="J48" s="33" t="s">
        <v>114</v>
      </c>
      <c r="K48" s="26">
        <v>9</v>
      </c>
      <c r="L48" s="26">
        <v>18</v>
      </c>
      <c r="N48" s="1">
        <v>-120</v>
      </c>
      <c r="O48" s="1">
        <v>697</v>
      </c>
      <c r="P48" s="15">
        <v>215.6</v>
      </c>
      <c r="Q48" s="1" t="s">
        <v>256</v>
      </c>
      <c r="R48" s="46">
        <v>0.49</v>
      </c>
      <c r="S48" s="1">
        <v>3296</v>
      </c>
      <c r="T48" s="15">
        <v>114.7</v>
      </c>
      <c r="U48" s="15">
        <v>81.400000000000006</v>
      </c>
      <c r="V48" s="15">
        <v>58.9</v>
      </c>
      <c r="W48" s="1" t="s">
        <v>114</v>
      </c>
      <c r="X48" s="1" t="s">
        <v>211</v>
      </c>
      <c r="Y48" s="15">
        <v>4.5</v>
      </c>
      <c r="Z48" s="15">
        <v>9</v>
      </c>
    </row>
    <row r="49" spans="1:26" x14ac:dyDescent="0.35">
      <c r="A49" s="33">
        <v>-100</v>
      </c>
      <c r="B49" s="33">
        <v>666</v>
      </c>
      <c r="C49" s="26">
        <v>214.6</v>
      </c>
      <c r="D49" s="33" t="s">
        <v>158</v>
      </c>
      <c r="E49" s="61">
        <v>0.5</v>
      </c>
      <c r="F49" s="33">
        <v>8558</v>
      </c>
      <c r="G49" s="61">
        <v>74.56</v>
      </c>
      <c r="H49" s="26">
        <v>62.1</v>
      </c>
      <c r="I49" s="26">
        <v>259.7</v>
      </c>
      <c r="J49" s="33" t="s">
        <v>114</v>
      </c>
      <c r="K49" s="26">
        <v>9</v>
      </c>
      <c r="L49" s="26">
        <v>18</v>
      </c>
      <c r="N49" s="1">
        <v>-120</v>
      </c>
      <c r="O49" s="1">
        <v>697</v>
      </c>
      <c r="P49" s="15">
        <v>215.6</v>
      </c>
      <c r="Q49" s="1" t="s">
        <v>257</v>
      </c>
      <c r="R49" s="46">
        <v>0.48</v>
      </c>
      <c r="S49" s="1">
        <v>2890</v>
      </c>
      <c r="T49" s="15">
        <v>110.7</v>
      </c>
      <c r="U49" s="15">
        <v>78.900000000000006</v>
      </c>
      <c r="V49" s="15">
        <v>64.400000000000006</v>
      </c>
      <c r="W49" s="1" t="s">
        <v>114</v>
      </c>
      <c r="X49" s="1" t="s">
        <v>231</v>
      </c>
      <c r="Y49" s="15">
        <v>4.5</v>
      </c>
      <c r="Z49" s="15">
        <v>9</v>
      </c>
    </row>
    <row r="50" spans="1:26" x14ac:dyDescent="0.35">
      <c r="A50" s="33">
        <v>-100</v>
      </c>
      <c r="B50" s="33">
        <v>666</v>
      </c>
      <c r="C50" s="26">
        <v>214.6</v>
      </c>
      <c r="D50" s="33" t="s">
        <v>159</v>
      </c>
      <c r="E50" s="61">
        <v>0.49</v>
      </c>
      <c r="F50" s="33">
        <v>8312</v>
      </c>
      <c r="G50" s="61">
        <v>72</v>
      </c>
      <c r="H50" s="26">
        <v>60.1</v>
      </c>
      <c r="I50" s="26">
        <v>284</v>
      </c>
      <c r="J50" s="33" t="s">
        <v>114</v>
      </c>
      <c r="K50" s="26">
        <v>9</v>
      </c>
      <c r="L50" s="26">
        <v>18</v>
      </c>
      <c r="N50" s="1">
        <v>-120</v>
      </c>
      <c r="O50" s="1">
        <v>697</v>
      </c>
      <c r="P50" s="15">
        <v>215.6</v>
      </c>
      <c r="Q50" s="1" t="s">
        <v>171</v>
      </c>
      <c r="R50" s="46">
        <v>0.49</v>
      </c>
      <c r="S50" s="1">
        <v>3487</v>
      </c>
      <c r="T50" s="15">
        <v>117.7</v>
      </c>
      <c r="U50" s="15">
        <v>83.4</v>
      </c>
      <c r="V50" s="15">
        <v>55.9</v>
      </c>
      <c r="W50" s="1" t="s">
        <v>114</v>
      </c>
      <c r="X50" s="1" t="s">
        <v>231</v>
      </c>
      <c r="Y50" s="15">
        <v>4.5</v>
      </c>
      <c r="Z50" s="15">
        <v>9</v>
      </c>
    </row>
    <row r="51" spans="1:26" x14ac:dyDescent="0.35">
      <c r="A51" s="33">
        <v>-100</v>
      </c>
      <c r="B51" s="33">
        <v>666</v>
      </c>
      <c r="C51" s="26">
        <v>214.6</v>
      </c>
      <c r="D51" s="33" t="s">
        <v>160</v>
      </c>
      <c r="E51" s="61">
        <v>0.5</v>
      </c>
      <c r="F51" s="33">
        <v>10530</v>
      </c>
      <c r="G51" s="61">
        <v>104.26</v>
      </c>
      <c r="H51" s="26">
        <v>85</v>
      </c>
      <c r="I51" s="26">
        <v>132.80000000000001</v>
      </c>
      <c r="J51" s="33" t="s">
        <v>114</v>
      </c>
      <c r="K51" s="26">
        <v>9</v>
      </c>
      <c r="L51" s="26">
        <v>18</v>
      </c>
      <c r="N51" s="1">
        <v>-120</v>
      </c>
      <c r="O51" s="1">
        <v>697</v>
      </c>
      <c r="P51" s="15">
        <v>215.6</v>
      </c>
      <c r="Q51" s="1" t="s">
        <v>258</v>
      </c>
      <c r="R51" s="46">
        <v>0.5</v>
      </c>
      <c r="S51" s="1">
        <v>2750</v>
      </c>
      <c r="T51" s="15">
        <v>62.6</v>
      </c>
      <c r="U51" s="15">
        <v>47.7</v>
      </c>
      <c r="V51" s="15">
        <v>193.5</v>
      </c>
      <c r="W51" s="1" t="s">
        <v>114</v>
      </c>
      <c r="X51" s="1" t="s">
        <v>231</v>
      </c>
      <c r="Y51" s="15">
        <v>4.5</v>
      </c>
      <c r="Z51" s="15">
        <v>9</v>
      </c>
    </row>
    <row r="52" spans="1:26" x14ac:dyDescent="0.35">
      <c r="A52" s="33">
        <v>-100</v>
      </c>
      <c r="B52" s="33">
        <v>666</v>
      </c>
      <c r="C52" s="26">
        <v>214.6</v>
      </c>
      <c r="D52" s="33" t="s">
        <v>161</v>
      </c>
      <c r="E52" s="61">
        <v>0.5</v>
      </c>
      <c r="F52" s="33">
        <v>10582</v>
      </c>
      <c r="G52" s="61">
        <v>108.9</v>
      </c>
      <c r="H52" s="26">
        <v>88.6</v>
      </c>
      <c r="I52" s="26">
        <v>121.7</v>
      </c>
      <c r="J52" s="33" t="s">
        <v>114</v>
      </c>
      <c r="K52" s="26">
        <v>9</v>
      </c>
      <c r="L52" s="26">
        <v>18</v>
      </c>
      <c r="N52" s="1">
        <v>-120</v>
      </c>
      <c r="O52" s="1">
        <v>697</v>
      </c>
      <c r="P52" s="15">
        <v>215.6</v>
      </c>
      <c r="Q52" s="1" t="s">
        <v>259</v>
      </c>
      <c r="R52" s="46">
        <v>0.51</v>
      </c>
      <c r="S52" s="1">
        <v>2518</v>
      </c>
      <c r="T52" s="15">
        <v>59.7</v>
      </c>
      <c r="U52" s="15">
        <v>45.8</v>
      </c>
      <c r="V52" s="15">
        <v>208.7</v>
      </c>
      <c r="W52" s="1" t="s">
        <v>114</v>
      </c>
      <c r="X52" s="1" t="s">
        <v>231</v>
      </c>
      <c r="Y52" s="15">
        <v>4.5</v>
      </c>
      <c r="Z52" s="15">
        <v>9</v>
      </c>
    </row>
    <row r="53" spans="1:26" x14ac:dyDescent="0.35">
      <c r="A53" s="33">
        <v>-100</v>
      </c>
      <c r="B53" s="33">
        <v>666</v>
      </c>
      <c r="C53" s="26">
        <v>214.6</v>
      </c>
      <c r="D53" s="33" t="s">
        <v>162</v>
      </c>
      <c r="E53" s="61">
        <v>0.5</v>
      </c>
      <c r="F53" s="33">
        <v>12395</v>
      </c>
      <c r="G53" s="61">
        <v>142.27000000000001</v>
      </c>
      <c r="H53" s="26">
        <v>114.3</v>
      </c>
      <c r="I53" s="26">
        <v>71.3</v>
      </c>
      <c r="J53" s="33" t="s">
        <v>114</v>
      </c>
      <c r="K53" s="26">
        <v>9</v>
      </c>
      <c r="L53" s="26">
        <v>18</v>
      </c>
      <c r="N53" s="1">
        <v>-120</v>
      </c>
      <c r="O53" s="1">
        <v>697</v>
      </c>
      <c r="P53" s="15">
        <v>215.6</v>
      </c>
      <c r="Q53" s="1" t="s">
        <v>260</v>
      </c>
      <c r="R53" s="46">
        <v>0.47</v>
      </c>
      <c r="S53" s="1">
        <v>2825</v>
      </c>
      <c r="T53" s="15">
        <v>60</v>
      </c>
      <c r="U53" s="15">
        <v>46</v>
      </c>
      <c r="V53" s="15">
        <v>223.4</v>
      </c>
      <c r="W53" s="1" t="s">
        <v>114</v>
      </c>
      <c r="X53" s="1" t="s">
        <v>231</v>
      </c>
      <c r="Y53" s="15">
        <v>4.5</v>
      </c>
      <c r="Z53" s="15">
        <v>9</v>
      </c>
    </row>
    <row r="54" spans="1:26" x14ac:dyDescent="0.35">
      <c r="A54" s="33">
        <v>-100</v>
      </c>
      <c r="B54" s="33">
        <v>666</v>
      </c>
      <c r="C54" s="26">
        <v>214.6</v>
      </c>
      <c r="D54" s="33" t="s">
        <v>163</v>
      </c>
      <c r="E54" s="61">
        <v>0.49</v>
      </c>
      <c r="F54" s="33">
        <v>8182</v>
      </c>
      <c r="G54" s="61">
        <v>69.7</v>
      </c>
      <c r="H54" s="26">
        <v>58.3</v>
      </c>
      <c r="I54" s="26">
        <v>303.10000000000002</v>
      </c>
      <c r="J54" s="33" t="s">
        <v>114</v>
      </c>
      <c r="K54" s="26">
        <v>9</v>
      </c>
      <c r="L54" s="26">
        <v>18</v>
      </c>
      <c r="N54" s="1">
        <v>-120</v>
      </c>
      <c r="O54" s="1">
        <v>697</v>
      </c>
      <c r="P54" s="15">
        <v>215.6</v>
      </c>
      <c r="Q54" s="1" t="s">
        <v>261</v>
      </c>
      <c r="R54" s="46">
        <v>0.5</v>
      </c>
      <c r="S54" s="1">
        <v>3087</v>
      </c>
      <c r="T54" s="15">
        <v>82.6</v>
      </c>
      <c r="U54" s="15">
        <v>60.6</v>
      </c>
      <c r="V54" s="15">
        <v>111.1</v>
      </c>
      <c r="W54" s="1" t="s">
        <v>114</v>
      </c>
      <c r="X54" s="1" t="s">
        <v>231</v>
      </c>
      <c r="Y54" s="15">
        <v>4.5</v>
      </c>
      <c r="Z54" s="15">
        <v>9</v>
      </c>
    </row>
    <row r="55" spans="1:26" x14ac:dyDescent="0.35">
      <c r="A55" s="33">
        <v>-100</v>
      </c>
      <c r="B55" s="33">
        <v>666</v>
      </c>
      <c r="C55" s="26">
        <v>214.6</v>
      </c>
      <c r="D55" s="33" t="s">
        <v>164</v>
      </c>
      <c r="E55" s="61">
        <v>0.48</v>
      </c>
      <c r="F55" s="33">
        <v>11841</v>
      </c>
      <c r="G55" s="61">
        <v>124.87</v>
      </c>
      <c r="H55" s="26">
        <v>100.9</v>
      </c>
      <c r="I55" s="26">
        <v>96.3</v>
      </c>
      <c r="J55" s="33" t="s">
        <v>114</v>
      </c>
      <c r="K55" s="26">
        <v>9</v>
      </c>
      <c r="L55" s="26">
        <v>18</v>
      </c>
    </row>
    <row r="56" spans="1:26" x14ac:dyDescent="0.35">
      <c r="A56" s="33">
        <v>-100</v>
      </c>
      <c r="B56" s="33">
        <v>666</v>
      </c>
      <c r="C56" s="26">
        <v>214.6</v>
      </c>
      <c r="D56" s="33" t="s">
        <v>165</v>
      </c>
      <c r="E56" s="61">
        <v>0.5</v>
      </c>
      <c r="F56" s="33">
        <v>10129</v>
      </c>
      <c r="G56" s="61">
        <v>96.62</v>
      </c>
      <c r="H56" s="26">
        <v>79.099999999999994</v>
      </c>
      <c r="I56" s="26">
        <v>154.6</v>
      </c>
      <c r="J56" s="33" t="s">
        <v>114</v>
      </c>
      <c r="K56" s="26">
        <v>9</v>
      </c>
      <c r="L56" s="26">
        <v>18</v>
      </c>
    </row>
    <row r="57" spans="1:26" x14ac:dyDescent="0.35">
      <c r="A57" s="33">
        <v>-100</v>
      </c>
      <c r="B57" s="33">
        <v>666</v>
      </c>
      <c r="C57" s="26">
        <v>214.6</v>
      </c>
      <c r="D57" s="33" t="s">
        <v>166</v>
      </c>
      <c r="E57" s="61">
        <v>0.5</v>
      </c>
      <c r="F57" s="33">
        <v>11504</v>
      </c>
      <c r="G57" s="61">
        <v>115.47</v>
      </c>
      <c r="H57" s="26">
        <v>93.7</v>
      </c>
      <c r="I57" s="26">
        <v>108.3</v>
      </c>
      <c r="J57" s="33" t="s">
        <v>114</v>
      </c>
      <c r="K57" s="26">
        <v>9</v>
      </c>
      <c r="L57" s="26">
        <v>18</v>
      </c>
    </row>
    <row r="58" spans="1:26" x14ac:dyDescent="0.35">
      <c r="A58" s="33">
        <v>-100</v>
      </c>
      <c r="B58" s="33">
        <v>666</v>
      </c>
      <c r="C58" s="26">
        <v>214.6</v>
      </c>
      <c r="D58" s="33" t="s">
        <v>167</v>
      </c>
      <c r="E58" s="61">
        <v>0.5</v>
      </c>
      <c r="F58" s="33">
        <v>9460</v>
      </c>
      <c r="G58" s="61">
        <v>91.71</v>
      </c>
      <c r="H58" s="26">
        <v>75.3</v>
      </c>
      <c r="I58" s="26">
        <v>171.6</v>
      </c>
      <c r="J58" s="33" t="s">
        <v>114</v>
      </c>
      <c r="K58" s="26">
        <v>9</v>
      </c>
      <c r="L58" s="26">
        <v>18</v>
      </c>
    </row>
    <row r="59" spans="1:26" x14ac:dyDescent="0.35">
      <c r="A59" s="33">
        <v>-100</v>
      </c>
      <c r="B59" s="33">
        <v>666</v>
      </c>
      <c r="C59" s="26">
        <v>214.6</v>
      </c>
      <c r="D59" s="33" t="s">
        <v>168</v>
      </c>
      <c r="E59" s="61">
        <v>0.5</v>
      </c>
      <c r="F59" s="33">
        <v>9280</v>
      </c>
      <c r="G59" s="61">
        <v>90.52</v>
      </c>
      <c r="H59" s="26">
        <v>74.400000000000006</v>
      </c>
      <c r="I59" s="26">
        <v>176.2</v>
      </c>
      <c r="J59" s="33" t="s">
        <v>114</v>
      </c>
      <c r="K59" s="26">
        <v>9</v>
      </c>
      <c r="L59" s="26">
        <v>18</v>
      </c>
    </row>
    <row r="60" spans="1:26" x14ac:dyDescent="0.35">
      <c r="A60" s="33">
        <v>-100</v>
      </c>
      <c r="B60" s="33">
        <v>666</v>
      </c>
      <c r="C60" s="26">
        <v>214.6</v>
      </c>
      <c r="D60" s="33" t="s">
        <v>169</v>
      </c>
      <c r="E60" s="61">
        <v>0.5</v>
      </c>
      <c r="F60" s="33">
        <v>9685</v>
      </c>
      <c r="G60" s="61">
        <v>93.91</v>
      </c>
      <c r="H60" s="26">
        <v>77</v>
      </c>
      <c r="I60" s="26">
        <v>163.69999999999999</v>
      </c>
      <c r="J60" s="33" t="s">
        <v>114</v>
      </c>
      <c r="K60" s="26">
        <v>9</v>
      </c>
      <c r="L60" s="26">
        <v>18</v>
      </c>
    </row>
    <row r="61" spans="1:26" x14ac:dyDescent="0.35">
      <c r="A61" s="33">
        <v>-100</v>
      </c>
      <c r="B61" s="33">
        <v>666</v>
      </c>
      <c r="C61" s="26">
        <v>214.6</v>
      </c>
      <c r="D61" s="33" t="s">
        <v>170</v>
      </c>
      <c r="E61" s="61">
        <v>0.5</v>
      </c>
      <c r="F61" s="33">
        <v>10602</v>
      </c>
      <c r="G61" s="61">
        <v>102.76</v>
      </c>
      <c r="H61" s="26">
        <v>83.9</v>
      </c>
      <c r="I61" s="26">
        <v>136.69999999999999</v>
      </c>
      <c r="J61" s="33" t="s">
        <v>114</v>
      </c>
      <c r="K61" s="26">
        <v>9</v>
      </c>
      <c r="L61" s="26">
        <v>18</v>
      </c>
    </row>
    <row r="62" spans="1:26" x14ac:dyDescent="0.35">
      <c r="A62" s="33">
        <v>-100</v>
      </c>
      <c r="B62" s="33">
        <v>666</v>
      </c>
      <c r="C62" s="26">
        <v>214.6</v>
      </c>
      <c r="D62" s="33" t="s">
        <v>171</v>
      </c>
      <c r="E62" s="61">
        <v>0.48</v>
      </c>
      <c r="F62" s="33">
        <v>12277</v>
      </c>
      <c r="G62" s="61">
        <v>119.36</v>
      </c>
      <c r="H62" s="26">
        <v>96.7</v>
      </c>
      <c r="I62" s="26">
        <v>105.4</v>
      </c>
      <c r="J62" s="33" t="s">
        <v>114</v>
      </c>
      <c r="K62" s="26">
        <v>9</v>
      </c>
      <c r="L62" s="26">
        <v>18</v>
      </c>
    </row>
    <row r="63" spans="1:26" x14ac:dyDescent="0.35">
      <c r="A63" s="33">
        <v>-100</v>
      </c>
      <c r="B63" s="33">
        <v>666</v>
      </c>
      <c r="C63" s="26">
        <v>214.6</v>
      </c>
      <c r="D63" s="33" t="s">
        <v>172</v>
      </c>
      <c r="E63" s="61">
        <v>0.5</v>
      </c>
      <c r="F63" s="33">
        <v>8788</v>
      </c>
      <c r="G63" s="61">
        <v>78.260000000000005</v>
      </c>
      <c r="H63" s="26">
        <v>64.900000000000006</v>
      </c>
      <c r="I63" s="26">
        <v>235.7</v>
      </c>
      <c r="J63" s="33" t="s">
        <v>114</v>
      </c>
      <c r="K63" s="26">
        <v>9</v>
      </c>
      <c r="L63" s="26">
        <v>18</v>
      </c>
    </row>
    <row r="64" spans="1:26" x14ac:dyDescent="0.35">
      <c r="A64" s="33">
        <v>-100</v>
      </c>
      <c r="B64" s="33">
        <v>666</v>
      </c>
      <c r="C64" s="26">
        <v>214.6</v>
      </c>
      <c r="D64" s="33" t="s">
        <v>173</v>
      </c>
      <c r="E64" s="61">
        <v>0.49</v>
      </c>
      <c r="F64" s="33">
        <v>10579</v>
      </c>
      <c r="G64" s="61">
        <v>98.25</v>
      </c>
      <c r="H64" s="26">
        <v>80.400000000000006</v>
      </c>
      <c r="I64" s="26">
        <v>152.5</v>
      </c>
      <c r="J64" s="33" t="s">
        <v>114</v>
      </c>
      <c r="K64" s="26">
        <v>9</v>
      </c>
      <c r="L64" s="26">
        <v>18</v>
      </c>
    </row>
    <row r="65" spans="1:12" x14ac:dyDescent="0.35">
      <c r="A65" s="33">
        <v>-100</v>
      </c>
      <c r="B65" s="33">
        <v>666</v>
      </c>
      <c r="C65" s="26">
        <v>214.6</v>
      </c>
      <c r="D65" s="33" t="s">
        <v>174</v>
      </c>
      <c r="E65" s="61">
        <v>0.5</v>
      </c>
      <c r="F65" s="33">
        <v>9227</v>
      </c>
      <c r="G65" s="61">
        <v>83.17</v>
      </c>
      <c r="H65" s="26">
        <v>68.7</v>
      </c>
      <c r="I65" s="26">
        <v>208.7</v>
      </c>
      <c r="J65" s="33" t="s">
        <v>114</v>
      </c>
      <c r="K65" s="26">
        <v>9</v>
      </c>
      <c r="L65" s="26">
        <v>18</v>
      </c>
    </row>
    <row r="66" spans="1:12" x14ac:dyDescent="0.35">
      <c r="A66" s="33">
        <v>-100</v>
      </c>
      <c r="B66" s="33">
        <v>666</v>
      </c>
      <c r="C66" s="26">
        <v>214.6</v>
      </c>
      <c r="D66" s="33" t="s">
        <v>175</v>
      </c>
      <c r="E66" s="61">
        <v>0.49</v>
      </c>
      <c r="F66" s="33">
        <v>10932</v>
      </c>
      <c r="G66" s="61">
        <v>105.33</v>
      </c>
      <c r="H66" s="26">
        <v>85.8</v>
      </c>
      <c r="I66" s="26">
        <v>132.69999999999999</v>
      </c>
      <c r="J66" s="33" t="s">
        <v>114</v>
      </c>
      <c r="K66" s="26">
        <v>9</v>
      </c>
      <c r="L66" s="26">
        <v>18</v>
      </c>
    </row>
    <row r="67" spans="1:12" x14ac:dyDescent="0.35">
      <c r="A67" s="33">
        <v>-100</v>
      </c>
      <c r="B67" s="33">
        <v>666</v>
      </c>
      <c r="C67" s="26">
        <v>214.6</v>
      </c>
      <c r="D67" s="33" t="s">
        <v>176</v>
      </c>
      <c r="E67" s="61">
        <v>0.49</v>
      </c>
      <c r="F67" s="33">
        <v>11453</v>
      </c>
      <c r="G67" s="61">
        <v>106.5</v>
      </c>
      <c r="H67" s="26">
        <v>86.7</v>
      </c>
      <c r="I67" s="26">
        <v>129.80000000000001</v>
      </c>
      <c r="J67" s="33" t="s">
        <v>114</v>
      </c>
      <c r="K67" s="26">
        <v>9</v>
      </c>
      <c r="L67" s="26">
        <v>18</v>
      </c>
    </row>
    <row r="68" spans="1:12" x14ac:dyDescent="0.35">
      <c r="A68" s="70">
        <v>-100</v>
      </c>
      <c r="B68" s="70">
        <v>666</v>
      </c>
      <c r="C68" s="71">
        <v>214.6</v>
      </c>
      <c r="D68" s="33" t="s">
        <v>177</v>
      </c>
      <c r="E68" s="61">
        <v>0.49</v>
      </c>
      <c r="F68" s="33">
        <v>11117</v>
      </c>
      <c r="G68" s="61">
        <v>112.49</v>
      </c>
      <c r="H68" s="26">
        <v>91.4</v>
      </c>
      <c r="I68" s="26">
        <v>116.4</v>
      </c>
      <c r="J68" s="33" t="s">
        <v>114</v>
      </c>
      <c r="K68" s="71">
        <v>9</v>
      </c>
      <c r="L68" s="71">
        <v>18</v>
      </c>
    </row>
    <row r="69" spans="1:12" x14ac:dyDescent="0.35">
      <c r="A69" s="33">
        <v>-120</v>
      </c>
      <c r="B69" s="33">
        <v>697</v>
      </c>
      <c r="C69" s="26">
        <v>215.6</v>
      </c>
      <c r="D69" s="72" t="s">
        <v>178</v>
      </c>
      <c r="E69" s="73">
        <v>0.47</v>
      </c>
      <c r="F69" s="72">
        <v>9278</v>
      </c>
      <c r="G69" s="73">
        <v>66.7</v>
      </c>
      <c r="H69" s="74">
        <v>56</v>
      </c>
      <c r="I69" s="74">
        <v>343.9</v>
      </c>
      <c r="J69" s="72" t="s">
        <v>114</v>
      </c>
      <c r="K69" s="26">
        <v>9</v>
      </c>
      <c r="L69" s="26">
        <v>18</v>
      </c>
    </row>
    <row r="70" spans="1:12" x14ac:dyDescent="0.35">
      <c r="A70" s="33">
        <v>-120</v>
      </c>
      <c r="B70" s="33">
        <v>697</v>
      </c>
      <c r="C70" s="26">
        <v>215.6</v>
      </c>
      <c r="D70" s="33" t="s">
        <v>179</v>
      </c>
      <c r="E70" s="61">
        <v>0.49</v>
      </c>
      <c r="F70" s="33">
        <v>8272</v>
      </c>
      <c r="G70" s="61">
        <v>62.9</v>
      </c>
      <c r="H70" s="26">
        <v>53.1</v>
      </c>
      <c r="I70" s="26">
        <v>372.2</v>
      </c>
      <c r="J70" s="33" t="s">
        <v>114</v>
      </c>
      <c r="K70" s="26">
        <v>9</v>
      </c>
      <c r="L70" s="26">
        <v>18</v>
      </c>
    </row>
    <row r="71" spans="1:12" x14ac:dyDescent="0.35">
      <c r="A71" s="33">
        <v>-120</v>
      </c>
      <c r="B71" s="33">
        <v>697</v>
      </c>
      <c r="C71" s="26">
        <v>215.6</v>
      </c>
      <c r="D71" s="33" t="s">
        <v>180</v>
      </c>
      <c r="E71" s="61">
        <v>0.5</v>
      </c>
      <c r="F71" s="33">
        <v>7681</v>
      </c>
      <c r="G71" s="61">
        <v>55.2</v>
      </c>
      <c r="H71" s="26">
        <v>47.2</v>
      </c>
      <c r="I71" s="26">
        <v>473.7</v>
      </c>
      <c r="J71" s="33" t="s">
        <v>114</v>
      </c>
      <c r="K71" s="26">
        <v>9</v>
      </c>
      <c r="L71" s="26">
        <v>18</v>
      </c>
    </row>
    <row r="72" spans="1:12" x14ac:dyDescent="0.35">
      <c r="A72" s="33">
        <v>-120</v>
      </c>
      <c r="B72" s="33">
        <v>697</v>
      </c>
      <c r="C72" s="26">
        <v>215.6</v>
      </c>
      <c r="D72" s="33" t="s">
        <v>181</v>
      </c>
      <c r="E72" s="61">
        <v>0.48</v>
      </c>
      <c r="F72" s="33">
        <v>7560</v>
      </c>
      <c r="G72" s="61">
        <v>56.3</v>
      </c>
      <c r="H72" s="26">
        <v>48</v>
      </c>
      <c r="I72" s="26">
        <v>473.6</v>
      </c>
      <c r="J72" s="33" t="s">
        <v>114</v>
      </c>
      <c r="K72" s="26">
        <v>9</v>
      </c>
      <c r="L72" s="26">
        <v>18</v>
      </c>
    </row>
    <row r="73" spans="1:12" x14ac:dyDescent="0.35">
      <c r="A73" s="33">
        <v>-120</v>
      </c>
      <c r="B73" s="33">
        <v>697</v>
      </c>
      <c r="C73" s="26">
        <v>215.6</v>
      </c>
      <c r="D73" s="33" t="s">
        <v>182</v>
      </c>
      <c r="E73" s="61">
        <v>0.48</v>
      </c>
      <c r="F73" s="33">
        <v>8213</v>
      </c>
      <c r="G73" s="61">
        <v>61.2</v>
      </c>
      <c r="H73" s="26">
        <v>51.8</v>
      </c>
      <c r="I73" s="26">
        <v>400.8</v>
      </c>
      <c r="J73" s="33" t="s">
        <v>114</v>
      </c>
      <c r="K73" s="26">
        <v>9</v>
      </c>
      <c r="L73" s="26">
        <v>18</v>
      </c>
    </row>
    <row r="74" spans="1:12" x14ac:dyDescent="0.35">
      <c r="A74" s="33">
        <v>-120</v>
      </c>
      <c r="B74" s="33">
        <v>697</v>
      </c>
      <c r="C74" s="26">
        <v>215.6</v>
      </c>
      <c r="D74" s="33" t="s">
        <v>183</v>
      </c>
      <c r="E74" s="61">
        <v>0.46</v>
      </c>
      <c r="F74" s="33">
        <v>6642</v>
      </c>
      <c r="G74" s="61">
        <v>46.7</v>
      </c>
      <c r="H74" s="26">
        <v>40.6</v>
      </c>
      <c r="I74" s="26">
        <v>714.8</v>
      </c>
      <c r="J74" s="33" t="s">
        <v>114</v>
      </c>
      <c r="K74" s="26">
        <v>9</v>
      </c>
      <c r="L74" s="26">
        <v>18</v>
      </c>
    </row>
    <row r="75" spans="1:12" x14ac:dyDescent="0.35">
      <c r="A75" s="33">
        <v>-120</v>
      </c>
      <c r="B75" s="33">
        <v>697</v>
      </c>
      <c r="C75" s="26">
        <v>215.6</v>
      </c>
      <c r="D75" s="33" t="s">
        <v>184</v>
      </c>
      <c r="E75" s="61">
        <v>0.47</v>
      </c>
      <c r="F75" s="33">
        <v>6796</v>
      </c>
      <c r="G75" s="61">
        <v>48.8</v>
      </c>
      <c r="H75" s="26">
        <v>42.2</v>
      </c>
      <c r="I75" s="26">
        <v>642.5</v>
      </c>
      <c r="J75" s="33" t="s">
        <v>114</v>
      </c>
      <c r="K75" s="26">
        <v>9</v>
      </c>
      <c r="L75" s="26">
        <v>18</v>
      </c>
    </row>
    <row r="76" spans="1:12" x14ac:dyDescent="0.35">
      <c r="A76" s="33">
        <v>-120</v>
      </c>
      <c r="B76" s="33">
        <v>697</v>
      </c>
      <c r="C76" s="26">
        <v>215.6</v>
      </c>
      <c r="D76" s="33" t="s">
        <v>185</v>
      </c>
      <c r="E76" s="61">
        <v>0.47</v>
      </c>
      <c r="F76" s="33">
        <v>9391</v>
      </c>
      <c r="G76" s="61">
        <v>69.099999999999994</v>
      </c>
      <c r="H76" s="26">
        <v>57.9</v>
      </c>
      <c r="I76" s="26">
        <v>320.5</v>
      </c>
      <c r="J76" s="33" t="s">
        <v>114</v>
      </c>
      <c r="K76" s="26">
        <v>9</v>
      </c>
      <c r="L76" s="26">
        <v>18</v>
      </c>
    </row>
    <row r="77" spans="1:12" x14ac:dyDescent="0.35">
      <c r="A77" s="33">
        <v>-120</v>
      </c>
      <c r="B77" s="33">
        <v>697</v>
      </c>
      <c r="C77" s="26">
        <v>215.6</v>
      </c>
      <c r="D77" s="33" t="s">
        <v>186</v>
      </c>
      <c r="E77" s="61">
        <v>0.47</v>
      </c>
      <c r="F77" s="33">
        <v>5297</v>
      </c>
      <c r="G77" s="61">
        <v>38.1</v>
      </c>
      <c r="H77" s="26">
        <v>34</v>
      </c>
      <c r="I77" s="26">
        <v>1054.0999999999999</v>
      </c>
      <c r="J77" s="33" t="s">
        <v>114</v>
      </c>
      <c r="K77" s="26">
        <v>9</v>
      </c>
      <c r="L77" s="26">
        <v>18</v>
      </c>
    </row>
    <row r="78" spans="1:12" x14ac:dyDescent="0.35">
      <c r="A78" s="33">
        <v>-120</v>
      </c>
      <c r="B78" s="33">
        <v>697</v>
      </c>
      <c r="C78" s="26">
        <v>215.6</v>
      </c>
      <c r="D78" s="33" t="s">
        <v>187</v>
      </c>
      <c r="E78" s="61">
        <v>0.49</v>
      </c>
      <c r="F78" s="33">
        <v>8511</v>
      </c>
      <c r="G78" s="61">
        <v>64.7</v>
      </c>
      <c r="H78" s="26">
        <v>54.5</v>
      </c>
      <c r="I78" s="26">
        <v>351.7</v>
      </c>
      <c r="J78" s="33" t="s">
        <v>114</v>
      </c>
      <c r="K78" s="26">
        <v>9</v>
      </c>
      <c r="L78" s="26">
        <v>18</v>
      </c>
    </row>
    <row r="79" spans="1:12" x14ac:dyDescent="0.35">
      <c r="A79" s="33">
        <v>-120</v>
      </c>
      <c r="B79" s="33">
        <v>697</v>
      </c>
      <c r="C79" s="26">
        <v>215.6</v>
      </c>
      <c r="D79" s="33" t="s">
        <v>188</v>
      </c>
      <c r="E79" s="61">
        <v>0.47</v>
      </c>
      <c r="F79" s="33">
        <v>5628</v>
      </c>
      <c r="G79" s="61">
        <v>40.5</v>
      </c>
      <c r="H79" s="26">
        <v>35.799999999999997</v>
      </c>
      <c r="I79" s="26">
        <v>932.9</v>
      </c>
      <c r="J79" s="33" t="s">
        <v>114</v>
      </c>
      <c r="K79" s="26">
        <v>9</v>
      </c>
      <c r="L79" s="26">
        <v>18</v>
      </c>
    </row>
    <row r="80" spans="1:12" x14ac:dyDescent="0.35">
      <c r="A80" s="33">
        <v>-120</v>
      </c>
      <c r="B80" s="33">
        <v>697</v>
      </c>
      <c r="C80" s="26">
        <v>215.6</v>
      </c>
      <c r="D80" s="33" t="s">
        <v>189</v>
      </c>
      <c r="E80" s="61">
        <v>0.45</v>
      </c>
      <c r="F80" s="33">
        <v>10249</v>
      </c>
      <c r="G80" s="61">
        <v>70.8</v>
      </c>
      <c r="H80" s="26">
        <v>59.2</v>
      </c>
      <c r="I80" s="26">
        <v>316.8</v>
      </c>
      <c r="J80" s="33" t="s">
        <v>114</v>
      </c>
      <c r="K80" s="26">
        <v>9</v>
      </c>
      <c r="L80" s="26">
        <v>18</v>
      </c>
    </row>
    <row r="81" spans="1:12" x14ac:dyDescent="0.35">
      <c r="A81" s="33">
        <v>-120</v>
      </c>
      <c r="B81" s="33">
        <v>697</v>
      </c>
      <c r="C81" s="26">
        <v>215.6</v>
      </c>
      <c r="D81" s="33" t="s">
        <v>190</v>
      </c>
      <c r="E81" s="61">
        <v>0.46</v>
      </c>
      <c r="F81" s="33">
        <v>8884</v>
      </c>
      <c r="G81" s="61">
        <v>62.7</v>
      </c>
      <c r="H81" s="26">
        <v>52.9</v>
      </c>
      <c r="I81" s="26">
        <v>396.6</v>
      </c>
      <c r="J81" s="33" t="s">
        <v>114</v>
      </c>
      <c r="K81" s="26">
        <v>9</v>
      </c>
      <c r="L81" s="26">
        <v>18</v>
      </c>
    </row>
    <row r="82" spans="1:12" x14ac:dyDescent="0.35">
      <c r="A82" s="33">
        <v>-120</v>
      </c>
      <c r="B82" s="33">
        <v>697</v>
      </c>
      <c r="C82" s="26">
        <v>215.6</v>
      </c>
      <c r="D82" s="33" t="s">
        <v>191</v>
      </c>
      <c r="E82" s="61">
        <v>0.47</v>
      </c>
      <c r="F82" s="33">
        <v>8520</v>
      </c>
      <c r="G82" s="61">
        <v>61.1</v>
      </c>
      <c r="H82" s="26">
        <v>51.7</v>
      </c>
      <c r="I82" s="26">
        <v>409.9</v>
      </c>
      <c r="J82" s="33" t="s">
        <v>114</v>
      </c>
      <c r="K82" s="26">
        <v>9</v>
      </c>
      <c r="L82" s="26">
        <v>18</v>
      </c>
    </row>
    <row r="83" spans="1:12" x14ac:dyDescent="0.35">
      <c r="A83" s="33">
        <v>-120</v>
      </c>
      <c r="B83" s="33">
        <v>697</v>
      </c>
      <c r="C83" s="26">
        <v>215.6</v>
      </c>
      <c r="D83" s="33" t="s">
        <v>192</v>
      </c>
      <c r="E83" s="61">
        <v>0.46</v>
      </c>
      <c r="F83" s="33">
        <v>7568</v>
      </c>
      <c r="G83" s="61">
        <v>53.1</v>
      </c>
      <c r="H83" s="26">
        <v>45.5</v>
      </c>
      <c r="I83" s="26">
        <v>552.9</v>
      </c>
      <c r="J83" s="33" t="s">
        <v>114</v>
      </c>
      <c r="K83" s="26">
        <v>9</v>
      </c>
      <c r="L83" s="26">
        <v>18</v>
      </c>
    </row>
    <row r="84" spans="1:12" x14ac:dyDescent="0.35">
      <c r="A84" s="33">
        <v>-120</v>
      </c>
      <c r="B84" s="33">
        <v>697</v>
      </c>
      <c r="C84" s="26">
        <v>215.6</v>
      </c>
      <c r="D84" s="33" t="s">
        <v>193</v>
      </c>
      <c r="E84" s="61">
        <v>0.47</v>
      </c>
      <c r="F84" s="33">
        <v>9055</v>
      </c>
      <c r="G84" s="61">
        <v>64.900000000000006</v>
      </c>
      <c r="H84" s="26">
        <v>54.6</v>
      </c>
      <c r="I84" s="26">
        <v>363.3</v>
      </c>
      <c r="J84" s="33" t="s">
        <v>114</v>
      </c>
      <c r="K84" s="26">
        <v>9</v>
      </c>
      <c r="L84" s="26">
        <v>18</v>
      </c>
    </row>
    <row r="85" spans="1:12" x14ac:dyDescent="0.35">
      <c r="A85" s="33">
        <v>-120</v>
      </c>
      <c r="B85" s="33">
        <v>697</v>
      </c>
      <c r="C85" s="26">
        <v>215.6</v>
      </c>
      <c r="D85" s="33" t="s">
        <v>194</v>
      </c>
      <c r="E85" s="61">
        <v>0.47</v>
      </c>
      <c r="F85" s="33">
        <v>9252</v>
      </c>
      <c r="G85" s="61">
        <v>66.900000000000006</v>
      </c>
      <c r="H85" s="26">
        <v>56.2</v>
      </c>
      <c r="I85" s="26">
        <v>341.9</v>
      </c>
      <c r="J85" s="33" t="s">
        <v>114</v>
      </c>
      <c r="K85" s="26">
        <v>9</v>
      </c>
      <c r="L85" s="26">
        <v>18</v>
      </c>
    </row>
    <row r="86" spans="1:12" x14ac:dyDescent="0.35">
      <c r="A86" s="33">
        <v>-120</v>
      </c>
      <c r="B86" s="33">
        <v>697</v>
      </c>
      <c r="C86" s="26">
        <v>215.6</v>
      </c>
      <c r="D86" s="33" t="s">
        <v>195</v>
      </c>
      <c r="E86" s="61">
        <v>0.48</v>
      </c>
      <c r="F86" s="33">
        <v>10385</v>
      </c>
      <c r="G86" s="61">
        <v>77.7</v>
      </c>
      <c r="H86" s="26">
        <v>64.5</v>
      </c>
      <c r="I86" s="26">
        <v>248.7</v>
      </c>
      <c r="J86" s="33" t="s">
        <v>114</v>
      </c>
      <c r="K86" s="26">
        <v>9</v>
      </c>
      <c r="L86" s="26">
        <v>18</v>
      </c>
    </row>
    <row r="87" spans="1:12" x14ac:dyDescent="0.35">
      <c r="A87" s="33">
        <v>-120</v>
      </c>
      <c r="B87" s="33">
        <v>697</v>
      </c>
      <c r="C87" s="26">
        <v>215.6</v>
      </c>
      <c r="D87" s="33" t="s">
        <v>196</v>
      </c>
      <c r="E87" s="61">
        <v>0.48</v>
      </c>
      <c r="F87" s="33">
        <v>11356</v>
      </c>
      <c r="G87" s="61">
        <v>85</v>
      </c>
      <c r="H87" s="26">
        <v>70.099999999999994</v>
      </c>
      <c r="I87" s="26">
        <v>207.8</v>
      </c>
      <c r="J87" s="33" t="s">
        <v>114</v>
      </c>
      <c r="K87" s="26">
        <v>9</v>
      </c>
      <c r="L87" s="26">
        <v>18</v>
      </c>
    </row>
    <row r="88" spans="1:12" x14ac:dyDescent="0.35">
      <c r="A88" s="33">
        <v>-120</v>
      </c>
      <c r="B88" s="33">
        <v>697</v>
      </c>
      <c r="C88" s="26">
        <v>215.6</v>
      </c>
      <c r="D88" s="33" t="s">
        <v>197</v>
      </c>
      <c r="E88" s="61">
        <v>0.49</v>
      </c>
      <c r="F88" s="33">
        <v>9219</v>
      </c>
      <c r="G88" s="61">
        <v>71.3</v>
      </c>
      <c r="H88" s="26">
        <v>59.6</v>
      </c>
      <c r="I88" s="26">
        <v>289.60000000000002</v>
      </c>
      <c r="J88" s="33" t="s">
        <v>198</v>
      </c>
      <c r="K88" s="26">
        <v>9</v>
      </c>
      <c r="L88" s="26">
        <v>18</v>
      </c>
    </row>
    <row r="89" spans="1:12" x14ac:dyDescent="0.35">
      <c r="A89" s="33">
        <v>-120</v>
      </c>
      <c r="B89" s="33">
        <v>697</v>
      </c>
      <c r="C89" s="26">
        <v>215.6</v>
      </c>
      <c r="D89" s="33" t="s">
        <v>199</v>
      </c>
      <c r="E89" s="61">
        <v>0.48</v>
      </c>
      <c r="F89" s="33">
        <v>10982</v>
      </c>
      <c r="G89" s="61">
        <v>81.900000000000006</v>
      </c>
      <c r="H89" s="26">
        <v>67.8</v>
      </c>
      <c r="I89" s="26">
        <v>223.8</v>
      </c>
      <c r="J89" s="33" t="s">
        <v>198</v>
      </c>
      <c r="K89" s="26">
        <v>9</v>
      </c>
      <c r="L89" s="26">
        <v>18</v>
      </c>
    </row>
    <row r="90" spans="1:12" x14ac:dyDescent="0.35">
      <c r="A90" s="33">
        <v>-120</v>
      </c>
      <c r="B90" s="33">
        <v>697</v>
      </c>
      <c r="C90" s="26">
        <v>215.6</v>
      </c>
      <c r="D90" s="33" t="s">
        <v>200</v>
      </c>
      <c r="E90" s="61">
        <v>0.48</v>
      </c>
      <c r="F90" s="33">
        <v>7032</v>
      </c>
      <c r="G90" s="61">
        <v>53.1</v>
      </c>
      <c r="H90" s="26">
        <v>45.5</v>
      </c>
      <c r="I90" s="26">
        <v>532.4</v>
      </c>
      <c r="J90" s="33" t="s">
        <v>198</v>
      </c>
      <c r="K90" s="26">
        <v>9</v>
      </c>
      <c r="L90" s="26">
        <v>18</v>
      </c>
    </row>
    <row r="91" spans="1:12" x14ac:dyDescent="0.35">
      <c r="A91" s="33">
        <v>-120</v>
      </c>
      <c r="B91" s="33">
        <v>697</v>
      </c>
      <c r="C91" s="26">
        <v>215.6</v>
      </c>
      <c r="D91" s="33" t="s">
        <v>201</v>
      </c>
      <c r="E91" s="61">
        <v>0.46</v>
      </c>
      <c r="F91" s="33">
        <v>10548</v>
      </c>
      <c r="G91" s="61">
        <v>74.400000000000006</v>
      </c>
      <c r="H91" s="26">
        <v>62</v>
      </c>
      <c r="I91" s="26">
        <v>281.60000000000002</v>
      </c>
      <c r="J91" s="33" t="s">
        <v>198</v>
      </c>
      <c r="K91" s="26">
        <v>9</v>
      </c>
      <c r="L91" s="26">
        <v>18</v>
      </c>
    </row>
    <row r="92" spans="1:12" x14ac:dyDescent="0.35">
      <c r="A92" s="33">
        <v>-120</v>
      </c>
      <c r="B92" s="33">
        <v>697</v>
      </c>
      <c r="C92" s="26">
        <v>215.6</v>
      </c>
      <c r="D92" s="33" t="s">
        <v>202</v>
      </c>
      <c r="E92" s="61">
        <v>0.49</v>
      </c>
      <c r="F92" s="33">
        <v>10895</v>
      </c>
      <c r="G92" s="61">
        <v>83</v>
      </c>
      <c r="H92" s="26">
        <v>68.599999999999994</v>
      </c>
      <c r="I92" s="26">
        <v>213.7</v>
      </c>
      <c r="J92" s="33" t="s">
        <v>198</v>
      </c>
      <c r="K92" s="26">
        <v>9</v>
      </c>
      <c r="L92" s="26">
        <v>18</v>
      </c>
    </row>
    <row r="93" spans="1:12" x14ac:dyDescent="0.35">
      <c r="A93" s="33">
        <v>-120</v>
      </c>
      <c r="B93" s="33">
        <v>697</v>
      </c>
      <c r="C93" s="26">
        <v>215.6</v>
      </c>
      <c r="D93" s="33" t="s">
        <v>203</v>
      </c>
      <c r="E93" s="61">
        <v>0.47</v>
      </c>
      <c r="F93" s="33">
        <v>7891</v>
      </c>
      <c r="G93" s="61">
        <v>57.2</v>
      </c>
      <c r="H93" s="26">
        <v>48.7</v>
      </c>
      <c r="I93" s="26">
        <v>467.7</v>
      </c>
      <c r="J93" s="33" t="s">
        <v>198</v>
      </c>
      <c r="K93" s="26">
        <v>9</v>
      </c>
      <c r="L93" s="26">
        <v>18</v>
      </c>
    </row>
    <row r="94" spans="1:12" x14ac:dyDescent="0.35">
      <c r="A94" s="33">
        <v>-120</v>
      </c>
      <c r="B94" s="33">
        <v>697</v>
      </c>
      <c r="C94" s="26">
        <v>215.6</v>
      </c>
      <c r="D94" s="33" t="s">
        <v>204</v>
      </c>
      <c r="E94" s="61">
        <v>0.47</v>
      </c>
      <c r="F94" s="33">
        <v>6058</v>
      </c>
      <c r="G94" s="61">
        <v>43.5</v>
      </c>
      <c r="H94" s="26">
        <v>38.1</v>
      </c>
      <c r="I94" s="26">
        <v>808.6</v>
      </c>
      <c r="J94" s="33" t="s">
        <v>198</v>
      </c>
      <c r="K94" s="26">
        <v>9</v>
      </c>
      <c r="L94" s="26">
        <v>18</v>
      </c>
    </row>
    <row r="95" spans="1:12" x14ac:dyDescent="0.35">
      <c r="A95" s="33">
        <v>-120</v>
      </c>
      <c r="B95" s="33">
        <v>697</v>
      </c>
      <c r="C95" s="26">
        <v>215.6</v>
      </c>
      <c r="D95" s="33" t="s">
        <v>205</v>
      </c>
      <c r="E95" s="61">
        <v>0.5</v>
      </c>
      <c r="F95" s="33">
        <v>5641</v>
      </c>
      <c r="G95" s="61">
        <v>44.4</v>
      </c>
      <c r="H95" s="26">
        <v>38.799999999999997</v>
      </c>
      <c r="I95" s="26">
        <v>732.2</v>
      </c>
      <c r="J95" s="33" t="s">
        <v>198</v>
      </c>
      <c r="K95" s="26">
        <v>9</v>
      </c>
      <c r="L95" s="26">
        <v>18</v>
      </c>
    </row>
    <row r="100" spans="1:26" ht="30" customHeight="1" x14ac:dyDescent="0.35">
      <c r="A100" s="92" t="s">
        <v>263</v>
      </c>
      <c r="B100" s="92"/>
      <c r="C100" s="92"/>
      <c r="D100" s="92"/>
      <c r="E100" s="92"/>
      <c r="F100" s="92"/>
      <c r="G100" s="92"/>
      <c r="H100" s="92"/>
      <c r="I100" s="92"/>
      <c r="J100" s="92"/>
      <c r="K100" s="92"/>
      <c r="L100" s="92"/>
      <c r="N100" s="89" t="s">
        <v>263</v>
      </c>
      <c r="O100" s="89"/>
      <c r="P100" s="89"/>
      <c r="Q100" s="89"/>
      <c r="R100" s="89"/>
      <c r="S100" s="89"/>
      <c r="T100" s="89"/>
      <c r="U100" s="89"/>
      <c r="V100" s="89"/>
      <c r="W100" s="89"/>
      <c r="X100" s="89"/>
      <c r="Y100" s="89"/>
      <c r="Z100" s="89"/>
    </row>
  </sheetData>
  <mergeCells count="4">
    <mergeCell ref="A1:L1"/>
    <mergeCell ref="N1:Z1"/>
    <mergeCell ref="A100:L100"/>
    <mergeCell ref="N100:Z10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AA50"/>
  <sheetViews>
    <sheetView zoomScale="90" zoomScaleNormal="90" workbookViewId="0">
      <selection sqref="A1:B1"/>
    </sheetView>
  </sheetViews>
  <sheetFormatPr defaultColWidth="9.26953125" defaultRowHeight="14.5" x14ac:dyDescent="0.35"/>
  <cols>
    <col min="1" max="1" width="8.26953125" style="24" bestFit="1" customWidth="1"/>
    <col min="2" max="2" width="10.453125" style="24" bestFit="1" customWidth="1"/>
    <col min="3" max="3" width="2.7265625" style="24" customWidth="1"/>
    <col min="4" max="4" width="8.26953125" style="24" bestFit="1" customWidth="1"/>
    <col min="5" max="5" width="10" style="24" bestFit="1" customWidth="1"/>
    <col min="6" max="6" width="2.7265625" style="24" customWidth="1"/>
    <col min="7" max="7" width="8.26953125" style="24" bestFit="1" customWidth="1"/>
    <col min="8" max="8" width="10.453125" style="24" bestFit="1" customWidth="1"/>
    <col min="9" max="9" width="2.7265625" style="24" customWidth="1"/>
    <col min="10" max="10" width="8.26953125" style="24" bestFit="1" customWidth="1"/>
    <col min="11" max="11" width="10" style="24" bestFit="1" customWidth="1"/>
    <col min="12" max="12" width="2.7265625" style="2" customWidth="1"/>
    <col min="13" max="13" width="8.26953125" style="2" bestFit="1" customWidth="1"/>
    <col min="14" max="14" width="12" style="2" bestFit="1" customWidth="1"/>
    <col min="15" max="15" width="2.7265625" style="2" customWidth="1"/>
    <col min="16" max="20" width="9.26953125" style="2"/>
    <col min="21" max="21" width="2.7265625" style="58" customWidth="1"/>
    <col min="22" max="22" width="19.453125" style="2" bestFit="1" customWidth="1"/>
    <col min="23" max="23" width="7.453125" style="2" bestFit="1" customWidth="1"/>
    <col min="24" max="24" width="19.453125" style="2" bestFit="1" customWidth="1"/>
    <col min="25" max="25" width="7.453125" style="2" bestFit="1" customWidth="1"/>
    <col min="26" max="26" width="19.453125" style="2" bestFit="1" customWidth="1"/>
    <col min="27" max="27" width="7.453125" style="2" bestFit="1" customWidth="1"/>
    <col min="28" max="28" width="2.7265625" style="2" customWidth="1"/>
    <col min="29" max="16384" width="9.26953125" style="2"/>
  </cols>
  <sheetData>
    <row r="1" spans="1:27" ht="45" customHeight="1" x14ac:dyDescent="0.35">
      <c r="A1" s="81" t="s">
        <v>23</v>
      </c>
      <c r="B1" s="81"/>
      <c r="D1" s="81" t="s">
        <v>24</v>
      </c>
      <c r="E1" s="81"/>
      <c r="G1" s="81" t="s">
        <v>25</v>
      </c>
      <c r="H1" s="81"/>
      <c r="J1" s="81" t="s">
        <v>26</v>
      </c>
      <c r="K1" s="81"/>
      <c r="M1" s="79" t="s">
        <v>31</v>
      </c>
      <c r="N1" s="79"/>
      <c r="V1" s="89" t="s">
        <v>266</v>
      </c>
      <c r="W1" s="89"/>
      <c r="X1" s="89" t="s">
        <v>267</v>
      </c>
      <c r="Y1" s="89"/>
      <c r="Z1" s="89" t="s">
        <v>268</v>
      </c>
      <c r="AA1" s="89"/>
    </row>
    <row r="3" spans="1:27" ht="46.5" x14ac:dyDescent="0.45">
      <c r="A3" s="24" t="s">
        <v>22</v>
      </c>
      <c r="B3" s="24" t="s">
        <v>276</v>
      </c>
      <c r="D3" s="24" t="s">
        <v>22</v>
      </c>
      <c r="E3" s="24" t="s">
        <v>276</v>
      </c>
      <c r="G3" s="24" t="s">
        <v>22</v>
      </c>
      <c r="H3" s="24" t="s">
        <v>276</v>
      </c>
      <c r="J3" s="24" t="s">
        <v>22</v>
      </c>
      <c r="K3" s="24" t="s">
        <v>276</v>
      </c>
      <c r="M3" s="2" t="s">
        <v>22</v>
      </c>
      <c r="N3" s="2" t="s">
        <v>276</v>
      </c>
      <c r="V3" s="16" t="s">
        <v>277</v>
      </c>
      <c r="W3" s="49" t="s">
        <v>269</v>
      </c>
      <c r="X3" s="16" t="s">
        <v>277</v>
      </c>
      <c r="Y3" s="49" t="s">
        <v>269</v>
      </c>
      <c r="Z3" s="16" t="s">
        <v>277</v>
      </c>
      <c r="AA3" s="49" t="s">
        <v>269</v>
      </c>
    </row>
    <row r="4" spans="1:27" x14ac:dyDescent="0.35">
      <c r="A4" s="24">
        <v>10</v>
      </c>
      <c r="B4" s="24">
        <v>123.97806</v>
      </c>
      <c r="D4" s="24">
        <v>10</v>
      </c>
      <c r="E4" s="50">
        <v>161.47684000000001</v>
      </c>
      <c r="G4" s="24">
        <v>10</v>
      </c>
      <c r="H4" s="50">
        <v>205.79383000000001</v>
      </c>
      <c r="J4" s="24">
        <v>10</v>
      </c>
      <c r="K4" s="50">
        <v>250.68169</v>
      </c>
      <c r="M4" s="2">
        <v>10</v>
      </c>
      <c r="N4">
        <v>95.557891687808393</v>
      </c>
      <c r="V4" s="15">
        <v>23.477031802120099</v>
      </c>
      <c r="W4" s="15">
        <v>358.08478879032299</v>
      </c>
      <c r="X4" s="15">
        <v>23.413427561837398</v>
      </c>
      <c r="Y4" s="15">
        <v>348.238587042137</v>
      </c>
      <c r="Z4" s="15">
        <v>23.554770318021198</v>
      </c>
      <c r="AA4" s="15">
        <v>356.42463159602897</v>
      </c>
    </row>
    <row r="5" spans="1:27" x14ac:dyDescent="0.35">
      <c r="A5" s="24">
        <v>30</v>
      </c>
      <c r="B5" s="24">
        <v>113.80448</v>
      </c>
      <c r="D5" s="24">
        <v>30</v>
      </c>
      <c r="E5" s="50">
        <v>151.87212</v>
      </c>
      <c r="G5" s="24">
        <v>30</v>
      </c>
      <c r="H5" s="50">
        <v>195.62226999999999</v>
      </c>
      <c r="J5" s="24">
        <v>30</v>
      </c>
      <c r="K5" s="50">
        <v>239.94059999999999</v>
      </c>
      <c r="M5" s="2">
        <v>30</v>
      </c>
      <c r="N5">
        <v>88.682804290936701</v>
      </c>
      <c r="V5" s="15">
        <v>23.837455830388599</v>
      </c>
      <c r="W5" s="15">
        <v>337.09301054045102</v>
      </c>
      <c r="X5" s="15">
        <v>23.7173144876325</v>
      </c>
      <c r="Y5" s="15">
        <v>327.82401645417002</v>
      </c>
      <c r="Z5" s="15">
        <v>24.833922261483998</v>
      </c>
      <c r="AA5" s="15">
        <v>295.96555534246397</v>
      </c>
    </row>
    <row r="6" spans="1:27" x14ac:dyDescent="0.35">
      <c r="A6" s="24">
        <v>100</v>
      </c>
      <c r="B6" s="24">
        <v>103.06742</v>
      </c>
      <c r="D6" s="24">
        <v>100</v>
      </c>
      <c r="E6" s="50">
        <v>140.56755000000001</v>
      </c>
      <c r="G6" s="24">
        <v>100</v>
      </c>
      <c r="H6" s="50">
        <v>183.74884</v>
      </c>
      <c r="J6" s="24">
        <v>100</v>
      </c>
      <c r="K6" s="50">
        <v>229.77239</v>
      </c>
      <c r="M6" s="2">
        <v>100</v>
      </c>
      <c r="N6">
        <v>81.200483429553103</v>
      </c>
      <c r="V6" s="15">
        <v>24.6855123674911</v>
      </c>
      <c r="W6" s="15">
        <v>295.96555534246397</v>
      </c>
      <c r="X6" s="15">
        <v>25.159010600706701</v>
      </c>
      <c r="Y6" s="15">
        <v>257.45199788445302</v>
      </c>
      <c r="Z6" s="15">
        <v>26.692579505300301</v>
      </c>
      <c r="AA6" s="15">
        <v>215.777449043264</v>
      </c>
    </row>
    <row r="7" spans="1:27" x14ac:dyDescent="0.35">
      <c r="A7" s="24">
        <v>300</v>
      </c>
      <c r="B7" s="24">
        <v>92.893839999999997</v>
      </c>
      <c r="D7" s="24">
        <v>300</v>
      </c>
      <c r="E7" s="50">
        <v>130.96281999999999</v>
      </c>
      <c r="G7" s="24">
        <v>300</v>
      </c>
      <c r="H7" s="50">
        <v>174.14411000000001</v>
      </c>
      <c r="J7" s="24">
        <v>300</v>
      </c>
      <c r="K7" s="50">
        <v>218.46244999999999</v>
      </c>
      <c r="M7" s="2">
        <v>300</v>
      </c>
      <c r="N7">
        <v>74.529005773187606</v>
      </c>
      <c r="V7" s="15">
        <v>25.696113074204899</v>
      </c>
      <c r="W7" s="15">
        <v>256.258395699012</v>
      </c>
      <c r="X7" s="15">
        <v>26.480565371024699</v>
      </c>
      <c r="Y7" s="15">
        <v>216.782498786296</v>
      </c>
      <c r="Z7" s="15">
        <v>28.148409893992898</v>
      </c>
      <c r="AA7" s="15">
        <v>156.58594404376601</v>
      </c>
    </row>
    <row r="8" spans="1:27" x14ac:dyDescent="0.35">
      <c r="A8" s="24">
        <v>1000</v>
      </c>
      <c r="B8" s="24">
        <v>82.726309999999998</v>
      </c>
      <c r="D8" s="24">
        <v>1000</v>
      </c>
      <c r="E8" s="50">
        <v>120.22642999999999</v>
      </c>
      <c r="G8" s="24">
        <v>1000</v>
      </c>
      <c r="H8" s="50">
        <v>163.97658000000001</v>
      </c>
      <c r="J8" s="24">
        <v>1000</v>
      </c>
      <c r="K8" s="50">
        <v>208.29424</v>
      </c>
      <c r="M8" s="2">
        <v>1000</v>
      </c>
      <c r="N8">
        <v>66.640813839669093</v>
      </c>
      <c r="V8" s="15">
        <v>26.120141342756099</v>
      </c>
      <c r="W8" s="15">
        <v>235.695429218725</v>
      </c>
      <c r="X8" s="15">
        <v>26.946996466430999</v>
      </c>
      <c r="Y8" s="15">
        <v>196.62683337287001</v>
      </c>
      <c r="Z8" s="15">
        <v>29.689045936395701</v>
      </c>
      <c r="AA8" s="15">
        <v>97.476539038769502</v>
      </c>
    </row>
    <row r="9" spans="1:27" x14ac:dyDescent="0.35">
      <c r="A9" s="24">
        <v>3000</v>
      </c>
      <c r="B9" s="24">
        <v>73.121589999999998</v>
      </c>
      <c r="D9" s="24">
        <v>3000</v>
      </c>
      <c r="E9" s="50">
        <v>111.18989000000001</v>
      </c>
      <c r="G9" s="24">
        <v>3000</v>
      </c>
      <c r="H9" s="50">
        <v>154.94004000000001</v>
      </c>
      <c r="J9" s="24">
        <v>3000</v>
      </c>
      <c r="K9" s="50">
        <v>200.39541</v>
      </c>
      <c r="M9" s="2">
        <v>3000</v>
      </c>
      <c r="N9">
        <v>60.172496454184</v>
      </c>
      <c r="V9" s="15">
        <v>27.159010600706701</v>
      </c>
      <c r="W9" s="15">
        <v>196.62683337287001</v>
      </c>
      <c r="X9" s="15">
        <v>28.431095406360399</v>
      </c>
      <c r="Y9" s="15">
        <v>156.58594404376601</v>
      </c>
      <c r="Z9" s="15"/>
      <c r="AA9" s="15"/>
    </row>
    <row r="10" spans="1:27" x14ac:dyDescent="0.35">
      <c r="A10" s="24">
        <v>10000</v>
      </c>
      <c r="B10" s="24">
        <v>64.090419999999995</v>
      </c>
      <c r="D10" s="24">
        <v>10000</v>
      </c>
      <c r="E10" s="50">
        <v>101.02303000000001</v>
      </c>
      <c r="G10" s="24">
        <v>10000</v>
      </c>
      <c r="H10" s="50">
        <v>143.06729000000001</v>
      </c>
      <c r="J10" s="24">
        <v>10000</v>
      </c>
      <c r="K10" s="50">
        <v>189.09083999999999</v>
      </c>
      <c r="M10" s="2">
        <v>10000</v>
      </c>
      <c r="N10">
        <v>52.487914261171703</v>
      </c>
      <c r="V10" s="15">
        <v>27.724381625441598</v>
      </c>
      <c r="W10" s="15">
        <v>175.876114194922</v>
      </c>
      <c r="X10" s="15">
        <v>29.010600706713699</v>
      </c>
      <c r="Y10" s="15">
        <v>136.84408634367301</v>
      </c>
      <c r="Z10" s="15"/>
      <c r="AA10" s="15"/>
    </row>
    <row r="11" spans="1:27" x14ac:dyDescent="0.35">
      <c r="A11" s="24">
        <v>30000</v>
      </c>
      <c r="B11" s="24">
        <v>55.053879999999999</v>
      </c>
      <c r="D11" s="24">
        <v>30000</v>
      </c>
      <c r="E11" s="50">
        <v>91.986490000000003</v>
      </c>
      <c r="G11" s="24">
        <v>30000</v>
      </c>
      <c r="H11" s="50">
        <v>134.59826000000001</v>
      </c>
      <c r="J11" s="24">
        <v>30000</v>
      </c>
      <c r="K11" s="50">
        <v>179.48612</v>
      </c>
      <c r="M11" s="2">
        <v>30000</v>
      </c>
      <c r="N11">
        <v>45.612377394674198</v>
      </c>
      <c r="V11" s="15">
        <v>28.1837455830388</v>
      </c>
      <c r="W11" s="15">
        <v>155.85997832372601</v>
      </c>
      <c r="X11" s="15">
        <v>29.689045936395701</v>
      </c>
      <c r="Y11" s="15">
        <v>116.844554293008</v>
      </c>
      <c r="Z11" s="15"/>
      <c r="AA11" s="15"/>
    </row>
    <row r="12" spans="1:27" x14ac:dyDescent="0.35">
      <c r="A12" s="24">
        <v>100000</v>
      </c>
      <c r="B12" s="24">
        <v>44.884999999999998</v>
      </c>
      <c r="D12" s="24">
        <v>100000</v>
      </c>
      <c r="E12" s="50">
        <v>81.817620000000005</v>
      </c>
      <c r="G12" s="24">
        <v>100000</v>
      </c>
      <c r="H12" s="50">
        <v>125.56708999999999</v>
      </c>
      <c r="J12" s="24">
        <v>100000</v>
      </c>
      <c r="K12" s="50">
        <v>168.74973</v>
      </c>
      <c r="M12" s="2">
        <v>100000</v>
      </c>
      <c r="N12">
        <v>37.927795201662001</v>
      </c>
      <c r="V12" s="15">
        <v>28.586572438162499</v>
      </c>
      <c r="W12" s="15">
        <v>136.20964807220199</v>
      </c>
      <c r="X12" s="15">
        <v>30.240282685512302</v>
      </c>
      <c r="Y12" s="15">
        <v>97.024617084455798</v>
      </c>
      <c r="Z12" s="15"/>
      <c r="AA12" s="15"/>
    </row>
    <row r="13" spans="1:27" x14ac:dyDescent="0.35">
      <c r="A13" s="24">
        <v>300000</v>
      </c>
      <c r="B13" s="24">
        <v>36.984830000000002</v>
      </c>
      <c r="D13" s="24">
        <v>300000</v>
      </c>
      <c r="E13" s="50">
        <v>72.212890000000002</v>
      </c>
      <c r="G13" s="24">
        <v>300000</v>
      </c>
      <c r="H13" s="50">
        <v>115.39485999999999</v>
      </c>
      <c r="J13" s="24">
        <v>300000</v>
      </c>
      <c r="K13" s="50">
        <v>159.71319</v>
      </c>
      <c r="M13" s="2">
        <v>300000</v>
      </c>
      <c r="N13">
        <v>30.849547533909899</v>
      </c>
      <c r="V13" s="15">
        <v>28.925795053003501</v>
      </c>
      <c r="W13" s="15">
        <v>117.388793692387</v>
      </c>
      <c r="X13" s="15">
        <v>30.706713780918701</v>
      </c>
      <c r="Y13" s="15">
        <v>77.626515291329397</v>
      </c>
      <c r="Z13" s="15"/>
      <c r="AA13" s="15"/>
    </row>
    <row r="14" spans="1:27" x14ac:dyDescent="0.35">
      <c r="V14" s="15">
        <v>29.837455830388599</v>
      </c>
      <c r="W14" s="15">
        <v>97.476539038769502</v>
      </c>
      <c r="X14" s="15"/>
      <c r="Y14" s="15"/>
      <c r="Z14" s="15"/>
      <c r="AA14" s="15"/>
    </row>
    <row r="15" spans="1:27" x14ac:dyDescent="0.35">
      <c r="V15" s="15">
        <v>30.459363957597098</v>
      </c>
      <c r="W15" s="15">
        <v>77.626515291329397</v>
      </c>
      <c r="X15" s="15"/>
      <c r="Y15" s="15"/>
      <c r="Z15" s="15"/>
      <c r="AA15" s="15"/>
    </row>
    <row r="48" spans="13:23" x14ac:dyDescent="0.35">
      <c r="M48" s="8"/>
      <c r="N48" s="8"/>
      <c r="O48" s="8"/>
      <c r="P48" s="8"/>
      <c r="Q48" s="8"/>
      <c r="R48" s="8"/>
      <c r="S48" s="8"/>
      <c r="T48" s="8"/>
      <c r="U48" s="57"/>
      <c r="V48" s="8"/>
      <c r="W48" s="8"/>
    </row>
    <row r="50" spans="1:27" ht="147" customHeight="1" x14ac:dyDescent="0.35">
      <c r="A50" s="81" t="s">
        <v>27</v>
      </c>
      <c r="B50" s="81"/>
      <c r="C50" s="81"/>
      <c r="D50" s="81"/>
      <c r="E50" s="81"/>
      <c r="F50" s="81"/>
      <c r="G50" s="81"/>
      <c r="H50" s="81"/>
      <c r="I50" s="81"/>
      <c r="J50" s="81"/>
      <c r="K50" s="81"/>
      <c r="M50" s="79" t="s">
        <v>32</v>
      </c>
      <c r="N50" s="79"/>
      <c r="O50" s="9"/>
      <c r="P50" s="9"/>
      <c r="Q50" s="9"/>
      <c r="R50" s="9"/>
      <c r="S50" s="9"/>
      <c r="T50" s="9"/>
      <c r="U50" s="59"/>
      <c r="V50" s="95" t="s">
        <v>265</v>
      </c>
      <c r="W50" s="79"/>
      <c r="X50" s="79"/>
      <c r="Y50" s="79"/>
      <c r="Z50" s="79"/>
      <c r="AA50" s="79"/>
    </row>
  </sheetData>
  <mergeCells count="11">
    <mergeCell ref="X1:Y1"/>
    <mergeCell ref="Z1:AA1"/>
    <mergeCell ref="V50:AA50"/>
    <mergeCell ref="M1:N1"/>
    <mergeCell ref="M50:N50"/>
    <mergeCell ref="V1:W1"/>
    <mergeCell ref="A1:B1"/>
    <mergeCell ref="D1:E1"/>
    <mergeCell ref="G1:H1"/>
    <mergeCell ref="J1:K1"/>
    <mergeCell ref="A50:K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S63"/>
  <sheetViews>
    <sheetView zoomScale="90" zoomScaleNormal="90" workbookViewId="0">
      <selection sqref="A1:B1"/>
    </sheetView>
  </sheetViews>
  <sheetFormatPr defaultColWidth="9.26953125" defaultRowHeight="14.5" x14ac:dyDescent="0.35"/>
  <cols>
    <col min="1" max="4" width="13.453125" style="24" customWidth="1"/>
    <col min="5" max="5" width="2.7265625" style="2" customWidth="1"/>
    <col min="6" max="7" width="13.7265625" style="2" customWidth="1"/>
    <col min="8" max="8" width="2.7265625" style="2" customWidth="1"/>
    <col min="9" max="10" width="14.453125" style="2" customWidth="1"/>
    <col min="11" max="11" width="2.7265625" style="2" customWidth="1"/>
    <col min="12" max="13" width="14.7265625" style="2" customWidth="1"/>
    <col min="14" max="14" width="2.7265625" style="2" customWidth="1"/>
    <col min="15" max="16" width="15.26953125" style="24" customWidth="1"/>
    <col min="17" max="17" width="2.7265625" style="24" customWidth="1"/>
    <col min="18" max="19" width="15.26953125" style="24" customWidth="1"/>
    <col min="20" max="16384" width="9.26953125" style="2"/>
  </cols>
  <sheetData>
    <row r="1" spans="1:19" x14ac:dyDescent="0.35">
      <c r="A1" s="81" t="s">
        <v>20</v>
      </c>
      <c r="B1" s="81"/>
      <c r="C1" s="81" t="s">
        <v>280</v>
      </c>
      <c r="D1" s="81"/>
      <c r="F1" s="79" t="s">
        <v>283</v>
      </c>
      <c r="G1" s="79"/>
      <c r="I1" s="79" t="s">
        <v>281</v>
      </c>
      <c r="J1" s="79"/>
      <c r="L1" s="79" t="s">
        <v>282</v>
      </c>
      <c r="M1" s="79"/>
      <c r="O1" s="81" t="s">
        <v>284</v>
      </c>
      <c r="P1" s="81"/>
      <c r="R1" s="81" t="s">
        <v>285</v>
      </c>
      <c r="S1" s="81"/>
    </row>
    <row r="3" spans="1:19" ht="16.5" x14ac:dyDescent="0.35">
      <c r="A3" s="24" t="s">
        <v>279</v>
      </c>
      <c r="B3" s="24" t="s">
        <v>278</v>
      </c>
      <c r="C3" s="24" t="s">
        <v>279</v>
      </c>
      <c r="D3" s="24" t="s">
        <v>278</v>
      </c>
      <c r="F3" s="2" t="s">
        <v>279</v>
      </c>
      <c r="G3" s="2" t="s">
        <v>278</v>
      </c>
      <c r="I3" s="2" t="s">
        <v>279</v>
      </c>
      <c r="J3" s="2" t="s">
        <v>278</v>
      </c>
      <c r="L3" s="2" t="s">
        <v>279</v>
      </c>
      <c r="M3" s="2" t="s">
        <v>278</v>
      </c>
      <c r="O3" s="24" t="s">
        <v>279</v>
      </c>
      <c r="P3" s="24" t="s">
        <v>278</v>
      </c>
      <c r="R3" s="24" t="s">
        <v>279</v>
      </c>
      <c r="S3" s="24" t="s">
        <v>278</v>
      </c>
    </row>
    <row r="4" spans="1:19" x14ac:dyDescent="0.35">
      <c r="A4" s="36">
        <v>100.27548</v>
      </c>
      <c r="B4" s="77">
        <v>4.9667599999999998</v>
      </c>
      <c r="C4" s="36">
        <v>4.8638199999999996</v>
      </c>
      <c r="D4" s="77">
        <v>4.9923000000000002</v>
      </c>
      <c r="F4" s="75">
        <v>649.06276000000003</v>
      </c>
      <c r="G4" s="45">
        <v>1.8084499999999999</v>
      </c>
      <c r="I4" s="75">
        <v>389.44281000000001</v>
      </c>
      <c r="J4" s="45">
        <v>1.80583</v>
      </c>
      <c r="L4" s="75">
        <v>392.51535999999999</v>
      </c>
      <c r="M4" s="45">
        <v>1.4988300000000001</v>
      </c>
      <c r="O4" s="76">
        <v>583.88394089927999</v>
      </c>
      <c r="P4" s="78">
        <v>1.1948529411764699</v>
      </c>
      <c r="R4" s="76">
        <v>748.80674529736302</v>
      </c>
      <c r="S4" s="78">
        <v>1.81249999999999</v>
      </c>
    </row>
    <row r="5" spans="1:19" x14ac:dyDescent="0.35">
      <c r="A5" s="36">
        <v>196.74641</v>
      </c>
      <c r="B5" s="77">
        <v>3.3191199999999998</v>
      </c>
      <c r="C5" s="36">
        <v>9.9451300000000007</v>
      </c>
      <c r="D5" s="77">
        <v>3.3362699999999998</v>
      </c>
      <c r="F5" s="75">
        <v>1056.55178</v>
      </c>
      <c r="G5" s="45">
        <v>1.4043699999999999</v>
      </c>
      <c r="I5" s="75">
        <v>554.66057999999998</v>
      </c>
      <c r="J5" s="45">
        <v>1.8005800000000001</v>
      </c>
      <c r="L5" s="75">
        <v>563.44722000000002</v>
      </c>
      <c r="M5" s="45">
        <v>1.49621</v>
      </c>
      <c r="O5" s="76">
        <v>612.06101462434697</v>
      </c>
      <c r="P5" s="78">
        <v>1.1985294117647001</v>
      </c>
      <c r="R5" s="76">
        <v>1306.06979726699</v>
      </c>
      <c r="S5" s="78">
        <v>1.61029411764705</v>
      </c>
    </row>
    <row r="6" spans="1:19" x14ac:dyDescent="0.35">
      <c r="A6" s="36">
        <v>494.47662000000003</v>
      </c>
      <c r="B6" s="77">
        <v>1.99858</v>
      </c>
      <c r="C6" s="36">
        <v>24.994789999999998</v>
      </c>
      <c r="D6" s="77">
        <v>1.98115</v>
      </c>
      <c r="F6" s="75">
        <v>1161.0379499999999</v>
      </c>
      <c r="G6" s="45">
        <v>1.4043699999999999</v>
      </c>
      <c r="I6" s="75">
        <v>680.40030999999999</v>
      </c>
      <c r="J6" s="45">
        <v>1.4017500000000001</v>
      </c>
      <c r="L6" s="75">
        <v>1073.2891099999999</v>
      </c>
      <c r="M6" s="45">
        <v>1.00292</v>
      </c>
      <c r="O6" s="76">
        <v>781.37073765180799</v>
      </c>
      <c r="P6" s="78">
        <v>1.1948529411764699</v>
      </c>
      <c r="R6" s="76">
        <v>1740.58917605376</v>
      </c>
      <c r="S6" s="78">
        <v>1.5</v>
      </c>
    </row>
    <row r="7" spans="1:19" x14ac:dyDescent="0.35">
      <c r="A7" s="36">
        <v>1011.06476</v>
      </c>
      <c r="B7" s="77">
        <v>1.38289</v>
      </c>
      <c r="C7" s="36">
        <v>48.371310000000001</v>
      </c>
      <c r="D7" s="77">
        <v>1.38035</v>
      </c>
      <c r="F7" s="75">
        <v>4891.2492599999996</v>
      </c>
      <c r="G7" s="45">
        <v>1.0055400000000001</v>
      </c>
      <c r="I7" s="75">
        <v>759.53200000000004</v>
      </c>
      <c r="J7" s="45">
        <v>1.4017500000000001</v>
      </c>
      <c r="L7" s="75">
        <v>895.81520999999998</v>
      </c>
      <c r="M7" s="45">
        <v>1.00292</v>
      </c>
      <c r="O7" s="76">
        <v>811.30410511638104</v>
      </c>
      <c r="P7" s="78">
        <v>1.1948529411764699</v>
      </c>
      <c r="R7" s="76">
        <v>1609.1726444379301</v>
      </c>
      <c r="S7" s="78">
        <v>1.4117647058823499</v>
      </c>
    </row>
    <row r="8" spans="1:19" x14ac:dyDescent="0.35">
      <c r="A8" s="36">
        <v>1983.76873</v>
      </c>
      <c r="B8" s="77">
        <v>0.98385</v>
      </c>
      <c r="C8" s="36">
        <v>100.27548</v>
      </c>
      <c r="D8" s="77">
        <v>0.97526999999999997</v>
      </c>
      <c r="F8" s="75">
        <v>5208.6305000000002</v>
      </c>
      <c r="G8" s="45">
        <v>1.00292</v>
      </c>
      <c r="I8" s="75">
        <v>1098.89357</v>
      </c>
      <c r="J8" s="45">
        <v>1.00292</v>
      </c>
      <c r="L8" s="75">
        <v>2044.46747</v>
      </c>
      <c r="M8" s="45">
        <v>0.70116999999999996</v>
      </c>
      <c r="O8" s="76">
        <v>636.73919587449495</v>
      </c>
      <c r="P8" s="78">
        <v>1</v>
      </c>
      <c r="R8" s="76">
        <v>1719.07220185857</v>
      </c>
      <c r="S8" s="78">
        <v>1.41911764705882</v>
      </c>
    </row>
    <row r="9" spans="1:19" x14ac:dyDescent="0.35">
      <c r="A9" s="36">
        <v>4917.6347900000001</v>
      </c>
      <c r="B9" s="77">
        <v>0.67144000000000004</v>
      </c>
      <c r="C9" s="36">
        <v>252.01924</v>
      </c>
      <c r="D9" s="77">
        <v>0.67491000000000001</v>
      </c>
      <c r="F9" s="75">
        <v>4381.6554599999999</v>
      </c>
      <c r="G9" s="45">
        <v>0.80086999999999997</v>
      </c>
      <c r="I9" s="75">
        <v>1326.9876899999999</v>
      </c>
      <c r="J9" s="45">
        <v>0.99766999999999995</v>
      </c>
      <c r="L9" s="75">
        <v>3434.28377</v>
      </c>
      <c r="M9" s="45">
        <v>0.69854000000000005</v>
      </c>
      <c r="O9" s="76">
        <v>768.41217558794494</v>
      </c>
      <c r="P9" s="78">
        <v>1</v>
      </c>
      <c r="R9" s="76">
        <v>1801.7821533281799</v>
      </c>
      <c r="S9" s="78">
        <v>1.41911764705882</v>
      </c>
    </row>
    <row r="10" spans="1:19" x14ac:dyDescent="0.35">
      <c r="A10" s="36">
        <v>9917.80969</v>
      </c>
      <c r="B10" s="77">
        <v>0.53393999999999997</v>
      </c>
      <c r="C10" s="36">
        <v>494.47662000000003</v>
      </c>
      <c r="D10" s="77">
        <v>0.52927999999999997</v>
      </c>
      <c r="F10" s="75">
        <v>5127.4048599999996</v>
      </c>
      <c r="G10" s="45">
        <v>0.80086999999999997</v>
      </c>
      <c r="I10" s="75">
        <v>1615.06917</v>
      </c>
      <c r="J10" s="45">
        <v>0.80086999999999997</v>
      </c>
      <c r="L10" s="75">
        <v>16535.983649999998</v>
      </c>
      <c r="M10" s="45">
        <v>0.39942</v>
      </c>
      <c r="O10" s="76">
        <v>944.90937099960297</v>
      </c>
      <c r="P10" s="78">
        <v>1</v>
      </c>
      <c r="R10" s="76">
        <v>2016.33098846292</v>
      </c>
      <c r="S10" s="78">
        <v>1.4117647058823499</v>
      </c>
    </row>
    <row r="11" spans="1:19" x14ac:dyDescent="0.35">
      <c r="A11" s="36">
        <v>20279.114369999999</v>
      </c>
      <c r="B11" s="77">
        <v>0.45202999999999999</v>
      </c>
      <c r="C11" s="36">
        <v>50270.617209999997</v>
      </c>
      <c r="D11" s="77">
        <v>0.18695000000000001</v>
      </c>
      <c r="F11" s="75">
        <v>19198.904600000002</v>
      </c>
      <c r="G11" s="45">
        <v>0.59882999999999997</v>
      </c>
      <c r="I11" s="75">
        <v>2143.1768999999999</v>
      </c>
      <c r="J11" s="45">
        <v>0.80086999999999997</v>
      </c>
      <c r="L11" s="75">
        <v>20125.851610000002</v>
      </c>
      <c r="M11" s="45">
        <v>0.40204000000000001</v>
      </c>
      <c r="O11" s="76">
        <v>1229.3509193658299</v>
      </c>
      <c r="P11" s="78">
        <v>1</v>
      </c>
      <c r="R11" s="76">
        <v>2410.19855160409</v>
      </c>
      <c r="S11" s="78">
        <v>1.40808823529411</v>
      </c>
    </row>
    <row r="12" spans="1:19" x14ac:dyDescent="0.35">
      <c r="A12" s="36">
        <v>50966.866450000001</v>
      </c>
      <c r="B12" s="77">
        <v>0.37224000000000002</v>
      </c>
      <c r="C12" s="36">
        <v>98633.9179</v>
      </c>
      <c r="D12" s="77">
        <v>0.16849</v>
      </c>
      <c r="F12" s="75">
        <v>27559.608100000001</v>
      </c>
      <c r="G12" s="45">
        <v>0.60145999999999999</v>
      </c>
      <c r="I12" s="75">
        <v>5007.93523</v>
      </c>
      <c r="J12" s="45">
        <v>0.60407999999999995</v>
      </c>
      <c r="O12" s="76">
        <v>1312.9473135948999</v>
      </c>
      <c r="P12" s="78">
        <v>1</v>
      </c>
      <c r="R12" s="76">
        <v>2730.2000972535602</v>
      </c>
      <c r="S12" s="78">
        <v>1.2242647058823499</v>
      </c>
    </row>
    <row r="13" spans="1:19" x14ac:dyDescent="0.35">
      <c r="A13" s="36">
        <v>98633.9179</v>
      </c>
      <c r="B13" s="77">
        <v>0.34255999999999998</v>
      </c>
      <c r="C13" s="36">
        <v>207303.64079999999</v>
      </c>
      <c r="D13" s="77">
        <v>0.15944</v>
      </c>
      <c r="F13" s="75">
        <v>145821.82376999999</v>
      </c>
      <c r="G13" s="45">
        <v>0.39942</v>
      </c>
      <c r="I13" s="75">
        <v>5374.9623499999998</v>
      </c>
      <c r="J13" s="45">
        <v>0.60407999999999995</v>
      </c>
      <c r="O13" s="76">
        <v>1157.7784193381201</v>
      </c>
      <c r="P13" s="78">
        <v>0.90441176470588203</v>
      </c>
      <c r="R13" s="76">
        <v>2536.65675253875</v>
      </c>
      <c r="S13" s="78">
        <v>1.01838235294117</v>
      </c>
    </row>
    <row r="14" spans="1:19" x14ac:dyDescent="0.35">
      <c r="A14" s="36">
        <v>207303.64079999999</v>
      </c>
      <c r="B14" s="77">
        <v>0.31968999999999997</v>
      </c>
      <c r="C14" s="36">
        <v>506872.17005999997</v>
      </c>
      <c r="D14" s="77">
        <v>0.15089</v>
      </c>
      <c r="I14" s="75">
        <v>14242.41439</v>
      </c>
      <c r="J14" s="45">
        <v>0.39417000000000002</v>
      </c>
      <c r="O14" s="76">
        <v>1224.94121137616</v>
      </c>
      <c r="P14" s="78">
        <v>0.90441176470588203</v>
      </c>
      <c r="R14" s="76">
        <v>1702.9915183671101</v>
      </c>
      <c r="S14" s="78">
        <v>0.91911764705882304</v>
      </c>
    </row>
    <row r="15" spans="1:19" x14ac:dyDescent="0.35">
      <c r="A15" s="36">
        <v>506872.17005999997</v>
      </c>
      <c r="B15" s="77">
        <v>0.30465999999999999</v>
      </c>
      <c r="C15" s="36">
        <v>1000000</v>
      </c>
      <c r="D15" s="77">
        <v>0.14887</v>
      </c>
      <c r="I15" s="75">
        <v>18899.508580000002</v>
      </c>
      <c r="J15" s="45">
        <v>0.39678999999999998</v>
      </c>
      <c r="O15" s="76">
        <v>1308.23774355467</v>
      </c>
      <c r="P15" s="78">
        <v>0.90441176470588203</v>
      </c>
      <c r="R15" s="76">
        <v>3714.7361417223001</v>
      </c>
      <c r="S15" s="78">
        <v>0.91544117647058798</v>
      </c>
    </row>
    <row r="16" spans="1:19" x14ac:dyDescent="0.35">
      <c r="A16" s="36">
        <v>1008287.14299</v>
      </c>
      <c r="B16" s="77">
        <v>0.29436000000000001</v>
      </c>
      <c r="O16" s="76">
        <v>1534.6678876462599</v>
      </c>
      <c r="P16" s="78">
        <v>0.90073529411764697</v>
      </c>
      <c r="R16" s="76">
        <v>3833.12887763252</v>
      </c>
      <c r="S16" s="78">
        <v>1</v>
      </c>
    </row>
    <row r="17" spans="15:19" x14ac:dyDescent="0.35">
      <c r="O17" s="76">
        <v>1608.5055696074701</v>
      </c>
      <c r="P17" s="78">
        <v>0.90073529411764697</v>
      </c>
      <c r="R17" s="76">
        <v>5742.0057816039198</v>
      </c>
      <c r="S17" s="78">
        <v>1</v>
      </c>
    </row>
    <row r="18" spans="15:19" x14ac:dyDescent="0.35">
      <c r="O18" s="76">
        <v>1254.92984463937</v>
      </c>
      <c r="P18" s="78">
        <v>0.79779411764705799</v>
      </c>
      <c r="R18" s="76">
        <v>5976.8256640724103</v>
      </c>
      <c r="S18" s="78">
        <v>0.81617647058823495</v>
      </c>
    </row>
    <row r="19" spans="15:19" x14ac:dyDescent="0.35">
      <c r="O19" s="76">
        <v>1352.9212213830299</v>
      </c>
      <c r="P19" s="78">
        <v>0.79779411764705799</v>
      </c>
      <c r="R19" s="76">
        <v>6323.5416612087201</v>
      </c>
      <c r="S19" s="78">
        <v>0.81617647058823495</v>
      </c>
    </row>
    <row r="20" spans="15:19" x14ac:dyDescent="0.35">
      <c r="O20" s="76">
        <v>1472.54042762412</v>
      </c>
      <c r="P20" s="78">
        <v>0.80147058823529405</v>
      </c>
      <c r="R20" s="76">
        <v>7488.0674529736598</v>
      </c>
      <c r="S20" s="78">
        <v>0.8125</v>
      </c>
    </row>
    <row r="21" spans="15:19" x14ac:dyDescent="0.35">
      <c r="O21" s="76">
        <v>1528.95166956412</v>
      </c>
      <c r="P21" s="78">
        <v>0.80147058823529405</v>
      </c>
      <c r="R21" s="76">
        <v>9563.3983239047193</v>
      </c>
      <c r="S21" s="78">
        <v>0.81985294117647001</v>
      </c>
    </row>
    <row r="22" spans="15:19" x14ac:dyDescent="0.35">
      <c r="O22" s="76">
        <v>1663.9047110839299</v>
      </c>
      <c r="P22" s="78">
        <v>0.80147058823529405</v>
      </c>
      <c r="R22" s="76">
        <v>12207.1602508218</v>
      </c>
      <c r="S22" s="78">
        <v>0.8125</v>
      </c>
    </row>
    <row r="23" spans="15:19" x14ac:dyDescent="0.35">
      <c r="O23" s="76">
        <v>1551.94508748353</v>
      </c>
      <c r="P23" s="78">
        <v>0.69852941176470495</v>
      </c>
      <c r="R23" s="76">
        <v>14786.5871461324</v>
      </c>
      <c r="S23" s="78">
        <v>0.66176470588235303</v>
      </c>
    </row>
    <row r="24" spans="15:19" x14ac:dyDescent="0.35">
      <c r="O24" s="76">
        <v>2156.4207065729001</v>
      </c>
      <c r="P24" s="78">
        <v>0.69852941176470495</v>
      </c>
      <c r="R24" s="76">
        <v>8238.4657120067095</v>
      </c>
      <c r="S24" s="78">
        <v>0.60294117647058798</v>
      </c>
    </row>
    <row r="25" spans="15:19" x14ac:dyDescent="0.35">
      <c r="O25" s="76">
        <v>2273.3309522936602</v>
      </c>
      <c r="P25" s="78">
        <v>0.60294117647058798</v>
      </c>
      <c r="R25" s="76">
        <v>18692.555012952402</v>
      </c>
      <c r="S25" s="78">
        <v>0.39705882352941102</v>
      </c>
    </row>
    <row r="26" spans="15:19" x14ac:dyDescent="0.35">
      <c r="O26" s="76">
        <v>2450.8443254601498</v>
      </c>
      <c r="P26" s="78">
        <v>0.60294117647058798</v>
      </c>
      <c r="R26" s="76">
        <v>39816.219690321501</v>
      </c>
      <c r="S26" s="78">
        <v>0.51102941176470495</v>
      </c>
    </row>
    <row r="27" spans="15:19" x14ac:dyDescent="0.35">
      <c r="O27" s="76">
        <v>3099.5348132387398</v>
      </c>
      <c r="P27" s="78">
        <v>0.59926470588235303</v>
      </c>
      <c r="R27" s="76">
        <v>51317.336303874203</v>
      </c>
      <c r="S27" s="78">
        <v>0.51102941176470495</v>
      </c>
    </row>
    <row r="28" spans="15:19" x14ac:dyDescent="0.35">
      <c r="O28" s="76">
        <v>5296.0195526859297</v>
      </c>
      <c r="P28" s="78">
        <v>0.59926470588235303</v>
      </c>
      <c r="R28" s="76">
        <v>105815.629503509</v>
      </c>
      <c r="S28" s="78">
        <v>0.51102941176470495</v>
      </c>
    </row>
    <row r="29" spans="15:19" x14ac:dyDescent="0.35">
      <c r="O29" s="76">
        <v>5090.0575080803101</v>
      </c>
      <c r="P29" s="78">
        <v>0.54411764705882304</v>
      </c>
    </row>
    <row r="30" spans="15:19" x14ac:dyDescent="0.35">
      <c r="O30" s="76">
        <v>5324.6432593392001</v>
      </c>
      <c r="P30" s="78">
        <v>0.49264705882352899</v>
      </c>
    </row>
    <row r="31" spans="15:19" x14ac:dyDescent="0.35">
      <c r="O31" s="76">
        <v>7126.5797989979101</v>
      </c>
      <c r="P31" s="78">
        <v>0.496323529411764</v>
      </c>
    </row>
    <row r="32" spans="15:19" x14ac:dyDescent="0.35">
      <c r="O32" s="76">
        <v>8205.51119349898</v>
      </c>
      <c r="P32" s="78">
        <v>0.496323529411764</v>
      </c>
    </row>
    <row r="33" spans="15:16" x14ac:dyDescent="0.35">
      <c r="O33" s="76">
        <v>12154.970287534299</v>
      </c>
      <c r="P33" s="78">
        <v>0.44852941176470501</v>
      </c>
    </row>
    <row r="34" spans="15:16" x14ac:dyDescent="0.35">
      <c r="O34" s="76">
        <v>25018.3868587463</v>
      </c>
      <c r="P34" s="78">
        <v>0.40073529411764702</v>
      </c>
    </row>
    <row r="35" spans="15:16" x14ac:dyDescent="0.35">
      <c r="O35" s="50"/>
      <c r="P35" s="50"/>
    </row>
    <row r="36" spans="15:16" x14ac:dyDescent="0.35">
      <c r="O36" s="50"/>
      <c r="P36" s="50"/>
    </row>
    <row r="37" spans="15:16" x14ac:dyDescent="0.35">
      <c r="O37" s="50"/>
      <c r="P37" s="50"/>
    </row>
    <row r="38" spans="15:16" x14ac:dyDescent="0.35">
      <c r="O38" s="50"/>
      <c r="P38" s="50"/>
    </row>
    <row r="39" spans="15:16" x14ac:dyDescent="0.35">
      <c r="O39" s="50"/>
      <c r="P39" s="50"/>
    </row>
    <row r="40" spans="15:16" x14ac:dyDescent="0.35">
      <c r="O40" s="50"/>
      <c r="P40" s="50"/>
    </row>
    <row r="41" spans="15:16" x14ac:dyDescent="0.35">
      <c r="O41" s="50"/>
      <c r="P41" s="50"/>
    </row>
    <row r="42" spans="15:16" x14ac:dyDescent="0.35">
      <c r="O42" s="50"/>
      <c r="P42" s="50"/>
    </row>
    <row r="43" spans="15:16" x14ac:dyDescent="0.35">
      <c r="O43" s="50"/>
      <c r="P43" s="50"/>
    </row>
    <row r="44" spans="15:16" x14ac:dyDescent="0.35">
      <c r="O44" s="50"/>
      <c r="P44" s="50"/>
    </row>
    <row r="45" spans="15:16" x14ac:dyDescent="0.35">
      <c r="O45" s="50"/>
      <c r="P45" s="50"/>
    </row>
    <row r="50" spans="1:19" ht="45" customHeight="1" x14ac:dyDescent="0.35">
      <c r="A50" s="81" t="s">
        <v>21</v>
      </c>
      <c r="B50" s="81"/>
      <c r="C50" s="81"/>
      <c r="D50" s="81"/>
      <c r="F50" s="79" t="s">
        <v>28</v>
      </c>
      <c r="G50" s="79"/>
      <c r="H50" s="79"/>
      <c r="I50" s="79"/>
      <c r="J50" s="79"/>
      <c r="K50" s="79"/>
      <c r="L50" s="79"/>
      <c r="M50" s="79"/>
      <c r="O50" s="81" t="s">
        <v>30</v>
      </c>
      <c r="P50" s="81"/>
      <c r="Q50" s="81"/>
      <c r="R50" s="81"/>
      <c r="S50" s="81"/>
    </row>
    <row r="63" spans="1:19" ht="93.75" customHeight="1" x14ac:dyDescent="0.35"/>
  </sheetData>
  <mergeCells count="10">
    <mergeCell ref="O50:S50"/>
    <mergeCell ref="F50:M50"/>
    <mergeCell ref="O1:P1"/>
    <mergeCell ref="R1:S1"/>
    <mergeCell ref="C1:D1"/>
    <mergeCell ref="A1:B1"/>
    <mergeCell ref="F1:G1"/>
    <mergeCell ref="I1:J1"/>
    <mergeCell ref="L1:M1"/>
    <mergeCell ref="A50:D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55"/>
  <sheetViews>
    <sheetView zoomScale="90" zoomScaleNormal="90" workbookViewId="0">
      <selection sqref="A1:B1"/>
    </sheetView>
  </sheetViews>
  <sheetFormatPr defaultColWidth="8.7265625" defaultRowHeight="14.5" x14ac:dyDescent="0.35"/>
  <cols>
    <col min="1" max="26" width="12.54296875" style="8" customWidth="1"/>
    <col min="27" max="16384" width="8.7265625" style="8"/>
  </cols>
  <sheetData>
    <row r="1" spans="1:5" ht="30" customHeight="1" x14ac:dyDescent="0.35">
      <c r="A1" s="79" t="s">
        <v>58</v>
      </c>
      <c r="B1" s="79"/>
      <c r="D1" s="80"/>
      <c r="E1" s="80"/>
    </row>
    <row r="2" spans="1:5" x14ac:dyDescent="0.35">
      <c r="A2" s="1"/>
      <c r="B2" s="1"/>
      <c r="D2" s="1"/>
      <c r="E2" s="1"/>
    </row>
    <row r="3" spans="1:5" s="1" customFormat="1" ht="45.5" x14ac:dyDescent="0.35">
      <c r="A3" s="3" t="s">
        <v>0</v>
      </c>
      <c r="B3" s="4" t="s">
        <v>1</v>
      </c>
      <c r="D3" s="3"/>
      <c r="E3" s="4"/>
    </row>
    <row r="4" spans="1:5" x14ac:dyDescent="0.35">
      <c r="A4" s="15">
        <v>295.59585492227899</v>
      </c>
      <c r="B4" s="44">
        <v>8.1640711902113403E-2</v>
      </c>
      <c r="D4"/>
      <c r="E4"/>
    </row>
    <row r="5" spans="1:5" x14ac:dyDescent="0.35">
      <c r="A5" s="15">
        <v>322.79792746113901</v>
      </c>
      <c r="B5" s="44">
        <v>8.0789766407119004E-2</v>
      </c>
      <c r="D5"/>
      <c r="E5"/>
    </row>
    <row r="6" spans="1:5" x14ac:dyDescent="0.35">
      <c r="A6" s="15">
        <v>373.31606217616502</v>
      </c>
      <c r="B6" s="44">
        <v>7.7536151279199106E-2</v>
      </c>
      <c r="D6"/>
      <c r="E6"/>
    </row>
    <row r="7" spans="1:5" x14ac:dyDescent="0.35">
      <c r="A7" s="15">
        <v>472.79792746113901</v>
      </c>
      <c r="B7" s="44">
        <v>7.5784204671857605E-2</v>
      </c>
      <c r="E7"/>
    </row>
    <row r="8" spans="1:5" x14ac:dyDescent="0.35">
      <c r="A8" s="15">
        <v>573.05699481865202</v>
      </c>
      <c r="B8" s="44">
        <v>7.0728587319243599E-2</v>
      </c>
      <c r="E8"/>
    </row>
    <row r="9" spans="1:5" x14ac:dyDescent="0.35">
      <c r="A9" s="15">
        <v>673.31606217616502</v>
      </c>
      <c r="B9" s="44">
        <v>6.4822024471635098E-2</v>
      </c>
      <c r="E9"/>
    </row>
    <row r="10" spans="1:5" x14ac:dyDescent="0.35">
      <c r="A10" s="15">
        <v>772.79792746114003</v>
      </c>
      <c r="B10" s="44">
        <v>5.8014460511679598E-2</v>
      </c>
      <c r="E10"/>
    </row>
    <row r="11" spans="1:5" x14ac:dyDescent="0.35">
      <c r="A11" s="15">
        <v>873.05699481865202</v>
      </c>
      <c r="B11" s="44">
        <v>5.0255839822024397E-2</v>
      </c>
      <c r="E11"/>
    </row>
    <row r="12" spans="1:5" x14ac:dyDescent="0.35">
      <c r="A12" s="1"/>
      <c r="B12" s="1"/>
      <c r="E12"/>
    </row>
    <row r="50" spans="1:2" x14ac:dyDescent="0.35">
      <c r="A50" s="18" t="s">
        <v>5</v>
      </c>
      <c r="B50" s="18"/>
    </row>
    <row r="52" spans="1:2" x14ac:dyDescent="0.35">
      <c r="A52" s="10" t="s">
        <v>4</v>
      </c>
    </row>
    <row r="54" spans="1:2" x14ac:dyDescent="0.35">
      <c r="A54" s="13"/>
    </row>
    <row r="55" spans="1:2" x14ac:dyDescent="0.35">
      <c r="A55" s="21"/>
    </row>
  </sheetData>
  <mergeCells count="2">
    <mergeCell ref="A1:B1"/>
    <mergeCell ref="D1:E1"/>
  </mergeCells>
  <hyperlinks>
    <hyperlink ref="A52"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52"/>
  <sheetViews>
    <sheetView zoomScale="90" zoomScaleNormal="90" workbookViewId="0">
      <selection sqref="A1:B1"/>
    </sheetView>
  </sheetViews>
  <sheetFormatPr defaultColWidth="8.7265625" defaultRowHeight="14.5" x14ac:dyDescent="0.35"/>
  <cols>
    <col min="1" max="26" width="12.54296875" style="2" customWidth="1"/>
    <col min="27" max="16384" width="8.7265625" style="2"/>
  </cols>
  <sheetData>
    <row r="1" spans="1:5" ht="29.25" customHeight="1" x14ac:dyDescent="0.35">
      <c r="A1" s="79" t="s">
        <v>58</v>
      </c>
      <c r="B1" s="79"/>
      <c r="D1" s="79"/>
      <c r="E1" s="79"/>
    </row>
    <row r="3" spans="1:5" ht="29" x14ac:dyDescent="0.35">
      <c r="A3" s="2" t="s">
        <v>0</v>
      </c>
      <c r="B3" s="2" t="s">
        <v>2</v>
      </c>
    </row>
    <row r="4" spans="1:5" x14ac:dyDescent="0.35">
      <c r="A4" s="12">
        <v>296.10389610389598</v>
      </c>
      <c r="B4" s="12">
        <v>448.39537869062798</v>
      </c>
      <c r="D4"/>
      <c r="E4"/>
    </row>
    <row r="5" spans="1:5" x14ac:dyDescent="0.35">
      <c r="A5" s="12">
        <v>322.72727272727201</v>
      </c>
      <c r="B5" s="12">
        <v>461.48908857509599</v>
      </c>
      <c r="D5"/>
      <c r="E5"/>
    </row>
    <row r="6" spans="1:5" x14ac:dyDescent="0.35">
      <c r="A6" s="12">
        <v>348.05194805194799</v>
      </c>
      <c r="B6" s="12">
        <v>475.35301668806102</v>
      </c>
      <c r="D6"/>
      <c r="E6"/>
    </row>
    <row r="7" spans="1:5" x14ac:dyDescent="0.35">
      <c r="A7" s="12">
        <v>373.376623376623</v>
      </c>
      <c r="B7" s="12">
        <v>485.36585365853603</v>
      </c>
      <c r="D7"/>
      <c r="E7"/>
    </row>
    <row r="8" spans="1:5" x14ac:dyDescent="0.35">
      <c r="A8" s="12">
        <v>398.05194805194799</v>
      </c>
      <c r="B8" s="12">
        <v>496.14890885750901</v>
      </c>
      <c r="D8"/>
      <c r="E8"/>
    </row>
    <row r="9" spans="1:5" x14ac:dyDescent="0.35">
      <c r="A9" s="12">
        <v>423.376623376623</v>
      </c>
      <c r="B9" s="12">
        <v>504.621309370988</v>
      </c>
      <c r="D9"/>
      <c r="E9"/>
    </row>
    <row r="10" spans="1:5" x14ac:dyDescent="0.35">
      <c r="A10" s="12">
        <v>447.402597402597</v>
      </c>
      <c r="B10" s="12">
        <v>513.86392811296503</v>
      </c>
      <c r="D10"/>
      <c r="E10"/>
    </row>
    <row r="11" spans="1:5" x14ac:dyDescent="0.35">
      <c r="A11" s="12">
        <v>472.72727272727201</v>
      </c>
      <c r="B11" s="12">
        <v>521.56611039794598</v>
      </c>
      <c r="D11"/>
      <c r="E11"/>
    </row>
    <row r="12" spans="1:5" x14ac:dyDescent="0.35">
      <c r="A12" s="12">
        <v>498.05194805194799</v>
      </c>
      <c r="B12" s="12">
        <v>530.03851091142405</v>
      </c>
      <c r="D12"/>
      <c r="E12"/>
    </row>
    <row r="13" spans="1:5" x14ac:dyDescent="0.35">
      <c r="A13" s="12">
        <v>522.72727272727195</v>
      </c>
      <c r="B13" s="12">
        <v>536.97047496790697</v>
      </c>
      <c r="D13"/>
      <c r="E13"/>
    </row>
    <row r="14" spans="1:5" x14ac:dyDescent="0.35">
      <c r="A14" s="12">
        <v>548.05194805194799</v>
      </c>
      <c r="B14" s="12">
        <v>544.67265725288803</v>
      </c>
      <c r="D14"/>
      <c r="E14"/>
    </row>
    <row r="15" spans="1:5" x14ac:dyDescent="0.35">
      <c r="A15" s="12">
        <v>572.72727272727195</v>
      </c>
      <c r="B15" s="12">
        <v>550.83440308087199</v>
      </c>
      <c r="D15"/>
      <c r="E15"/>
    </row>
    <row r="16" spans="1:5" x14ac:dyDescent="0.35">
      <c r="A16" s="12">
        <v>598.05194805194799</v>
      </c>
      <c r="B16" s="12">
        <v>556.99614890885698</v>
      </c>
      <c r="D16"/>
      <c r="E16"/>
    </row>
    <row r="17" spans="1:2" x14ac:dyDescent="0.35">
      <c r="A17" s="12">
        <v>622.72727272727195</v>
      </c>
      <c r="B17" s="12">
        <v>565.46854942233597</v>
      </c>
    </row>
    <row r="18" spans="1:2" x14ac:dyDescent="0.35">
      <c r="A18" s="12">
        <v>648.05194805194799</v>
      </c>
      <c r="B18" s="12">
        <v>573.17073170731703</v>
      </c>
    </row>
    <row r="19" spans="1:2" x14ac:dyDescent="0.35">
      <c r="A19" s="12">
        <v>673.376623376623</v>
      </c>
      <c r="B19" s="12">
        <v>583.95378690629002</v>
      </c>
    </row>
    <row r="20" spans="1:2" x14ac:dyDescent="0.35">
      <c r="A20" s="12">
        <v>698.05194805194799</v>
      </c>
      <c r="B20" s="12">
        <v>597.04749679075701</v>
      </c>
    </row>
    <row r="21" spans="1:2" x14ac:dyDescent="0.35">
      <c r="A21" s="12">
        <v>722.72727272727195</v>
      </c>
      <c r="B21" s="12">
        <v>611.68164313221996</v>
      </c>
    </row>
    <row r="22" spans="1:2" x14ac:dyDescent="0.35">
      <c r="A22" s="12">
        <v>747.40259740259705</v>
      </c>
      <c r="B22" s="12">
        <v>628.62644415917805</v>
      </c>
    </row>
    <row r="23" spans="1:2" x14ac:dyDescent="0.35">
      <c r="A23" s="12">
        <v>773.376623376623</v>
      </c>
      <c r="B23" s="12">
        <v>655.58408215661098</v>
      </c>
    </row>
    <row r="24" spans="1:2" x14ac:dyDescent="0.35">
      <c r="A24" s="12">
        <v>797.40259740259705</v>
      </c>
      <c r="B24" s="12">
        <v>687.16302952503202</v>
      </c>
    </row>
    <row r="25" spans="1:2" x14ac:dyDescent="0.35">
      <c r="A25" s="12">
        <v>822.72727272727195</v>
      </c>
      <c r="B25" s="12">
        <v>721.05263157894694</v>
      </c>
    </row>
    <row r="26" spans="1:2" x14ac:dyDescent="0.35">
      <c r="A26" s="12">
        <v>847.40259740259705</v>
      </c>
      <c r="B26" s="12">
        <v>764.18485237483901</v>
      </c>
    </row>
    <row r="27" spans="1:2" x14ac:dyDescent="0.35">
      <c r="A27" s="12">
        <v>872.72727272727195</v>
      </c>
      <c r="B27" s="12">
        <v>801.155327342747</v>
      </c>
    </row>
    <row r="36" spans="25:25" x14ac:dyDescent="0.35">
      <c r="Y36" s="6"/>
    </row>
    <row r="50" spans="1:5" x14ac:dyDescent="0.35">
      <c r="A50" s="18" t="s">
        <v>6</v>
      </c>
      <c r="B50" s="18"/>
      <c r="D50" s="8"/>
      <c r="E50" s="8"/>
    </row>
    <row r="51" spans="1:5" x14ac:dyDescent="0.35">
      <c r="D51" s="14"/>
    </row>
    <row r="52" spans="1:5" x14ac:dyDescent="0.35">
      <c r="A52" s="22" t="s">
        <v>4</v>
      </c>
    </row>
  </sheetData>
  <mergeCells count="2">
    <mergeCell ref="A1:B1"/>
    <mergeCell ref="D1:E1"/>
  </mergeCells>
  <hyperlinks>
    <hyperlink ref="A52"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56"/>
  <sheetViews>
    <sheetView zoomScale="90" zoomScaleNormal="90" workbookViewId="0">
      <selection sqref="A1:B1"/>
    </sheetView>
  </sheetViews>
  <sheetFormatPr defaultColWidth="8.7265625" defaultRowHeight="14.5" x14ac:dyDescent="0.35"/>
  <cols>
    <col min="1" max="26" width="12.54296875" style="2" customWidth="1"/>
    <col min="27" max="16384" width="8.7265625" style="2"/>
  </cols>
  <sheetData>
    <row r="1" spans="1:5" x14ac:dyDescent="0.35">
      <c r="A1" s="79" t="s">
        <v>8</v>
      </c>
      <c r="B1" s="79"/>
      <c r="D1" s="79"/>
      <c r="E1" s="79"/>
    </row>
    <row r="3" spans="1:5" ht="43.5" x14ac:dyDescent="0.35">
      <c r="A3" s="2" t="s">
        <v>0</v>
      </c>
      <c r="B3" s="2" t="s">
        <v>40</v>
      </c>
    </row>
    <row r="4" spans="1:5" x14ac:dyDescent="0.35">
      <c r="A4" s="12">
        <v>295.83333333333297</v>
      </c>
      <c r="B4" s="45">
        <v>28.330097087378601</v>
      </c>
    </row>
    <row r="5" spans="1:5" x14ac:dyDescent="0.35">
      <c r="A5" s="12">
        <v>322.61904761904702</v>
      </c>
      <c r="B5" s="45">
        <v>28.932038834951399</v>
      </c>
    </row>
    <row r="6" spans="1:5" x14ac:dyDescent="0.35">
      <c r="A6" s="12">
        <v>372.61904761904702</v>
      </c>
      <c r="B6" s="45">
        <v>29.194174757281498</v>
      </c>
    </row>
    <row r="7" spans="1:5" x14ac:dyDescent="0.35">
      <c r="A7" s="12">
        <v>473.21428571428498</v>
      </c>
      <c r="B7" s="45">
        <v>30.6699029126213</v>
      </c>
    </row>
    <row r="8" spans="1:5" x14ac:dyDescent="0.35">
      <c r="A8" s="12">
        <v>572.61904761904702</v>
      </c>
      <c r="B8" s="45">
        <v>30.194174757281498</v>
      </c>
    </row>
    <row r="9" spans="1:5" x14ac:dyDescent="0.35">
      <c r="A9" s="12">
        <v>672.61904761904702</v>
      </c>
      <c r="B9" s="45">
        <v>29.330097087378601</v>
      </c>
    </row>
    <row r="10" spans="1:5" x14ac:dyDescent="0.35">
      <c r="A10" s="12">
        <v>772.61904761904702</v>
      </c>
      <c r="B10" s="45">
        <v>29.446601941747499</v>
      </c>
    </row>
    <row r="11" spans="1:5" x14ac:dyDescent="0.35">
      <c r="A11" s="12">
        <v>872.61904761904702</v>
      </c>
      <c r="B11" s="45">
        <v>31.174757281553301</v>
      </c>
    </row>
    <row r="50" spans="1:22" x14ac:dyDescent="0.35">
      <c r="A50" s="18" t="s">
        <v>7</v>
      </c>
      <c r="B50" s="18"/>
      <c r="D50" s="8"/>
      <c r="E50" s="8"/>
    </row>
    <row r="52" spans="1:22" x14ac:dyDescent="0.35">
      <c r="A52" s="22" t="s">
        <v>4</v>
      </c>
    </row>
    <row r="56" spans="1:22" x14ac:dyDescent="0.35">
      <c r="V56" s="6"/>
    </row>
  </sheetData>
  <mergeCells count="2">
    <mergeCell ref="A1:B1"/>
    <mergeCell ref="D1:E1"/>
  </mergeCells>
  <hyperlinks>
    <hyperlink ref="A52"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2"/>
  <sheetViews>
    <sheetView zoomScale="90" zoomScaleNormal="90" workbookViewId="0">
      <selection activeCell="F45" sqref="F45"/>
    </sheetView>
  </sheetViews>
  <sheetFormatPr defaultColWidth="8.7265625" defaultRowHeight="14.5" x14ac:dyDescent="0.35"/>
  <cols>
    <col min="1" max="1" width="11.1796875" style="62" customWidth="1"/>
    <col min="2" max="2" width="18.453125" style="62" customWidth="1"/>
    <col min="3" max="3" width="8.7265625" style="8"/>
    <col min="4" max="4" width="16.453125" style="8" customWidth="1"/>
    <col min="5" max="5" width="20.453125" style="8" customWidth="1"/>
    <col min="6" max="16384" width="8.7265625" style="8"/>
  </cols>
  <sheetData>
    <row r="1" spans="1:5" ht="29.25" customHeight="1" x14ac:dyDescent="0.35">
      <c r="A1" s="81" t="s">
        <v>58</v>
      </c>
      <c r="B1" s="81"/>
      <c r="D1" s="80"/>
      <c r="E1" s="80"/>
    </row>
    <row r="2" spans="1:5" x14ac:dyDescent="0.35">
      <c r="A2" s="33"/>
      <c r="B2" s="33"/>
      <c r="D2" s="1"/>
      <c r="E2" s="1"/>
    </row>
    <row r="3" spans="1:5" ht="31" x14ac:dyDescent="0.35">
      <c r="A3" s="33" t="s">
        <v>0</v>
      </c>
      <c r="B3" s="24" t="s">
        <v>3</v>
      </c>
      <c r="D3" s="1"/>
      <c r="E3" s="2"/>
    </row>
    <row r="4" spans="1:5" x14ac:dyDescent="0.35">
      <c r="A4" s="26">
        <v>303.31797235022998</v>
      </c>
      <c r="B4" s="61">
        <v>51.077844311377198</v>
      </c>
      <c r="D4"/>
      <c r="E4"/>
    </row>
    <row r="5" spans="1:5" x14ac:dyDescent="0.35">
      <c r="A5" s="26">
        <v>327.64976958525301</v>
      </c>
      <c r="B5" s="61">
        <v>54.550898203592801</v>
      </c>
      <c r="D5"/>
      <c r="E5"/>
    </row>
    <row r="6" spans="1:5" x14ac:dyDescent="0.35">
      <c r="A6" s="26">
        <v>344.23963133640501</v>
      </c>
      <c r="B6" s="61">
        <v>56.467065868263397</v>
      </c>
      <c r="D6"/>
      <c r="E6"/>
    </row>
    <row r="7" spans="1:5" x14ac:dyDescent="0.35">
      <c r="A7" s="26">
        <v>365.806451612903</v>
      </c>
      <c r="B7" s="61">
        <v>59.101796407185603</v>
      </c>
      <c r="D7"/>
      <c r="E7"/>
    </row>
    <row r="8" spans="1:5" x14ac:dyDescent="0.35">
      <c r="A8" s="26">
        <v>396.22119815668202</v>
      </c>
      <c r="B8" s="61">
        <v>62.814371257485</v>
      </c>
      <c r="D8"/>
      <c r="E8"/>
    </row>
    <row r="9" spans="1:5" x14ac:dyDescent="0.35">
      <c r="A9" s="26">
        <v>423.31797235022998</v>
      </c>
      <c r="B9" s="61">
        <v>66.407185628742496</v>
      </c>
      <c r="D9"/>
      <c r="E9"/>
    </row>
    <row r="10" spans="1:5" x14ac:dyDescent="0.35">
      <c r="A10" s="26">
        <v>450.41474654377799</v>
      </c>
      <c r="B10" s="61">
        <v>69.281437125748496</v>
      </c>
      <c r="D10"/>
      <c r="E10"/>
    </row>
    <row r="11" spans="1:5" x14ac:dyDescent="0.35">
      <c r="A11" s="26">
        <v>467.00460829492999</v>
      </c>
      <c r="B11" s="61">
        <v>71.437125748502893</v>
      </c>
      <c r="D11"/>
      <c r="E11"/>
    </row>
    <row r="12" spans="1:5" x14ac:dyDescent="0.35">
      <c r="A12" s="26">
        <v>497.41935483870901</v>
      </c>
      <c r="B12" s="61">
        <v>75.508982035928099</v>
      </c>
      <c r="D12"/>
      <c r="E12"/>
    </row>
    <row r="13" spans="1:5" x14ac:dyDescent="0.35">
      <c r="A13" s="26">
        <v>523.41013824884703</v>
      </c>
      <c r="B13" s="61">
        <v>77.425149700598794</v>
      </c>
      <c r="D13"/>
      <c r="E13"/>
    </row>
    <row r="14" spans="1:5" x14ac:dyDescent="0.35">
      <c r="A14" s="26">
        <v>545.52995391704997</v>
      </c>
      <c r="B14" s="61">
        <v>81.137724550898199</v>
      </c>
      <c r="D14"/>
      <c r="E14"/>
    </row>
    <row r="15" spans="1:5" x14ac:dyDescent="0.35">
      <c r="A15" s="26">
        <v>577.05069124423903</v>
      </c>
      <c r="B15" s="61">
        <v>84.730538922155603</v>
      </c>
      <c r="D15"/>
      <c r="E15"/>
    </row>
    <row r="16" spans="1:5" x14ac:dyDescent="0.35">
      <c r="A16" s="26">
        <v>601.935483870967</v>
      </c>
      <c r="B16" s="61">
        <v>87.245508982035901</v>
      </c>
      <c r="D16"/>
      <c r="E16"/>
    </row>
    <row r="17" spans="1:5" x14ac:dyDescent="0.35">
      <c r="A17" s="26">
        <v>657.78801843317899</v>
      </c>
      <c r="B17" s="61">
        <v>93.473053892215503</v>
      </c>
      <c r="D17"/>
      <c r="E17"/>
    </row>
    <row r="18" spans="1:5" x14ac:dyDescent="0.35">
      <c r="A18" s="26">
        <v>682.11981566820202</v>
      </c>
      <c r="B18" s="61">
        <v>96.227544910179603</v>
      </c>
    </row>
    <row r="19" spans="1:5" x14ac:dyDescent="0.35">
      <c r="A19" s="26">
        <v>708.11059907834101</v>
      </c>
      <c r="B19" s="61">
        <v>99.580838323353206</v>
      </c>
    </row>
    <row r="20" spans="1:5" x14ac:dyDescent="0.35">
      <c r="A20" s="26">
        <v>734.65437788018403</v>
      </c>
      <c r="B20" s="61">
        <v>102.57485029940101</v>
      </c>
    </row>
    <row r="21" spans="1:5" x14ac:dyDescent="0.35">
      <c r="A21" s="26">
        <v>763.41013824884703</v>
      </c>
      <c r="B21" s="61">
        <v>105.808383233532</v>
      </c>
    </row>
    <row r="22" spans="1:5" x14ac:dyDescent="0.35">
      <c r="A22" s="26">
        <v>783.87096774193503</v>
      </c>
      <c r="B22" s="61">
        <v>107.96407185628701</v>
      </c>
    </row>
    <row r="23" spans="1:5" x14ac:dyDescent="0.35">
      <c r="A23" s="26">
        <v>817.05069124423903</v>
      </c>
      <c r="B23" s="61">
        <v>111.19760479041901</v>
      </c>
    </row>
    <row r="24" spans="1:5" x14ac:dyDescent="0.35">
      <c r="A24" s="26">
        <v>850.23041474654303</v>
      </c>
      <c r="B24" s="61">
        <v>114.19161676646701</v>
      </c>
    </row>
    <row r="25" spans="1:5" x14ac:dyDescent="0.35">
      <c r="A25" s="26">
        <v>883.963133640553</v>
      </c>
      <c r="B25" s="61">
        <v>117.425149700598</v>
      </c>
    </row>
    <row r="26" spans="1:5" x14ac:dyDescent="0.35">
      <c r="A26" s="26">
        <v>924.88479262672797</v>
      </c>
      <c r="B26" s="61">
        <v>121.377245508982</v>
      </c>
    </row>
    <row r="37" spans="22:22" x14ac:dyDescent="0.35">
      <c r="V37" s="10"/>
    </row>
    <row r="50" spans="1:2" ht="90" customHeight="1" x14ac:dyDescent="0.35">
      <c r="A50" s="82" t="s">
        <v>270</v>
      </c>
      <c r="B50" s="82"/>
    </row>
    <row r="52" spans="1:2" x14ac:dyDescent="0.35">
      <c r="A52" s="63" t="s">
        <v>4</v>
      </c>
    </row>
  </sheetData>
  <mergeCells count="3">
    <mergeCell ref="A1:B1"/>
    <mergeCell ref="D1:E1"/>
    <mergeCell ref="A50:B50"/>
  </mergeCells>
  <hyperlinks>
    <hyperlink ref="A52"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52"/>
  <sheetViews>
    <sheetView zoomScale="90" zoomScaleNormal="90" workbookViewId="0">
      <selection sqref="A1:B1"/>
    </sheetView>
  </sheetViews>
  <sheetFormatPr defaultColWidth="12.54296875" defaultRowHeight="14.5" x14ac:dyDescent="0.35"/>
  <cols>
    <col min="1" max="1" width="12.54296875" style="24"/>
    <col min="2" max="2" width="20.453125" style="24" bestFit="1" customWidth="1"/>
    <col min="3" max="16384" width="12.54296875" style="2"/>
  </cols>
  <sheetData>
    <row r="1" spans="1:2" x14ac:dyDescent="0.35">
      <c r="A1" s="83" t="s">
        <v>59</v>
      </c>
      <c r="B1" s="83"/>
    </row>
    <row r="3" spans="1:2" ht="31" x14ac:dyDescent="0.35">
      <c r="A3" s="24" t="s">
        <v>271</v>
      </c>
      <c r="B3" s="24" t="s">
        <v>41</v>
      </c>
    </row>
    <row r="4" spans="1:2" x14ac:dyDescent="0.35">
      <c r="A4" s="24">
        <v>373</v>
      </c>
      <c r="B4" s="24">
        <v>10.7</v>
      </c>
    </row>
    <row r="5" spans="1:2" x14ac:dyDescent="0.35">
      <c r="A5" s="24">
        <v>473</v>
      </c>
      <c r="B5" s="24">
        <v>11</v>
      </c>
    </row>
    <row r="6" spans="1:2" x14ac:dyDescent="0.35">
      <c r="A6" s="24">
        <v>573</v>
      </c>
      <c r="B6" s="24">
        <v>11.2</v>
      </c>
    </row>
    <row r="7" spans="1:2" x14ac:dyDescent="0.35">
      <c r="A7" s="24">
        <v>673</v>
      </c>
      <c r="B7" s="24">
        <v>11.7</v>
      </c>
    </row>
    <row r="8" spans="1:2" x14ac:dyDescent="0.35">
      <c r="A8" s="24">
        <v>773</v>
      </c>
      <c r="B8" s="24">
        <v>12</v>
      </c>
    </row>
    <row r="9" spans="1:2" x14ac:dyDescent="0.35">
      <c r="A9" s="24">
        <v>873</v>
      </c>
      <c r="B9" s="24">
        <v>12.3</v>
      </c>
    </row>
    <row r="10" spans="1:2" x14ac:dyDescent="0.35">
      <c r="A10" s="24">
        <v>973</v>
      </c>
      <c r="B10" s="24">
        <v>12.5</v>
      </c>
    </row>
    <row r="11" spans="1:2" x14ac:dyDescent="0.35">
      <c r="A11" s="24">
        <v>1073</v>
      </c>
      <c r="B11" s="24">
        <v>12.6</v>
      </c>
    </row>
    <row r="12" spans="1:2" x14ac:dyDescent="0.35">
      <c r="A12" s="24">
        <v>1173</v>
      </c>
      <c r="B12" s="24">
        <v>10</v>
      </c>
    </row>
    <row r="13" spans="1:2" x14ac:dyDescent="0.35">
      <c r="A13" s="24">
        <v>1273</v>
      </c>
      <c r="B13" s="24">
        <v>10.7</v>
      </c>
    </row>
    <row r="50" spans="1:2" ht="75" customHeight="1" x14ac:dyDescent="0.35">
      <c r="A50" s="82" t="s">
        <v>60</v>
      </c>
      <c r="B50" s="82"/>
    </row>
    <row r="51" spans="1:2" x14ac:dyDescent="0.35">
      <c r="B51" s="60"/>
    </row>
    <row r="52" spans="1:2" ht="45" customHeight="1" x14ac:dyDescent="0.35">
      <c r="A52" s="84" t="s">
        <v>99</v>
      </c>
      <c r="B52" s="84"/>
    </row>
  </sheetData>
  <mergeCells count="3">
    <mergeCell ref="A1:B1"/>
    <mergeCell ref="A50:B50"/>
    <mergeCell ref="A52:B5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51"/>
  <sheetViews>
    <sheetView zoomScale="90" zoomScaleNormal="90" workbookViewId="0">
      <selection sqref="A1:B1"/>
    </sheetView>
  </sheetViews>
  <sheetFormatPr defaultColWidth="12.54296875" defaultRowHeight="14.5" x14ac:dyDescent="0.35"/>
  <cols>
    <col min="1" max="1" width="12.54296875" style="24"/>
    <col min="2" max="2" width="14" style="24" bestFit="1" customWidth="1"/>
    <col min="3" max="3" width="2.7265625" style="2" customWidth="1"/>
    <col min="4" max="4" width="12.54296875" style="2"/>
    <col min="5" max="5" width="14" style="2" bestFit="1" customWidth="1"/>
    <col min="6" max="6" width="2.7265625" style="2" customWidth="1"/>
    <col min="7" max="8" width="12.54296875" style="24"/>
    <col min="9" max="16384" width="12.54296875" style="2"/>
  </cols>
  <sheetData>
    <row r="1" spans="1:9" ht="15" customHeight="1" x14ac:dyDescent="0.35">
      <c r="A1" s="81" t="s">
        <v>11</v>
      </c>
      <c r="B1" s="81"/>
      <c r="D1" s="79" t="s">
        <v>12</v>
      </c>
      <c r="E1" s="79"/>
      <c r="G1" s="81" t="s">
        <v>17</v>
      </c>
      <c r="H1" s="81"/>
      <c r="I1" s="9"/>
    </row>
    <row r="3" spans="1:9" ht="29" x14ac:dyDescent="0.35">
      <c r="A3" s="42" t="s">
        <v>0</v>
      </c>
      <c r="B3" s="42" t="s">
        <v>13</v>
      </c>
      <c r="D3" s="2" t="s">
        <v>0</v>
      </c>
      <c r="E3" s="2" t="s">
        <v>13</v>
      </c>
      <c r="G3" s="24" t="s">
        <v>0</v>
      </c>
      <c r="H3" s="24" t="s">
        <v>18</v>
      </c>
    </row>
    <row r="4" spans="1:9" x14ac:dyDescent="0.35">
      <c r="A4" s="25">
        <v>473.100871731008</v>
      </c>
      <c r="B4" s="47">
        <v>0.18008048289738399</v>
      </c>
      <c r="D4" s="12">
        <v>430.13698630136901</v>
      </c>
      <c r="E4" s="48">
        <v>0.116901408450704</v>
      </c>
      <c r="G4" s="24">
        <v>423</v>
      </c>
      <c r="H4" s="47">
        <v>8.3535353535353393E-2</v>
      </c>
    </row>
    <row r="5" spans="1:9" x14ac:dyDescent="0.35">
      <c r="A5" s="25">
        <v>573.22540473225399</v>
      </c>
      <c r="B5" s="47">
        <v>0.21468812877263499</v>
      </c>
      <c r="D5" s="12">
        <v>524.28393524283899</v>
      </c>
      <c r="E5" s="48">
        <v>0.12897384305835</v>
      </c>
      <c r="G5" s="24">
        <v>523</v>
      </c>
      <c r="H5" s="47">
        <v>0.10090909090909</v>
      </c>
    </row>
    <row r="6" spans="1:9" x14ac:dyDescent="0.35">
      <c r="A6" s="25">
        <v>672.97633872976303</v>
      </c>
      <c r="B6" s="47">
        <v>0.24527162977867201</v>
      </c>
      <c r="D6" s="12">
        <v>624.03486924034803</v>
      </c>
      <c r="E6" s="48">
        <v>0.14265593561368201</v>
      </c>
      <c r="G6" s="24">
        <v>623</v>
      </c>
      <c r="H6" s="47">
        <v>0.12030303030303</v>
      </c>
    </row>
    <row r="7" spans="1:9" x14ac:dyDescent="0.35">
      <c r="A7" s="25">
        <v>772.72727272727195</v>
      </c>
      <c r="B7" s="47">
        <v>0.27384305835009998</v>
      </c>
      <c r="D7" s="12">
        <v>724.90660024906595</v>
      </c>
      <c r="E7" s="48">
        <v>0.15633802816901399</v>
      </c>
      <c r="G7" s="24">
        <v>723</v>
      </c>
      <c r="H7" s="47">
        <v>0.14070707070707</v>
      </c>
    </row>
    <row r="8" spans="1:9" x14ac:dyDescent="0.35">
      <c r="A8" s="25">
        <v>872.851805728518</v>
      </c>
      <c r="B8" s="47">
        <v>0.30201207243460698</v>
      </c>
      <c r="D8" s="12">
        <v>820.92154420921497</v>
      </c>
      <c r="E8" s="48">
        <v>0.17645875251508999</v>
      </c>
      <c r="G8" s="24">
        <v>823</v>
      </c>
      <c r="H8" s="47">
        <v>0.16292929292929201</v>
      </c>
    </row>
    <row r="9" spans="1:9" x14ac:dyDescent="0.35">
      <c r="G9" s="42"/>
      <c r="H9" s="42"/>
    </row>
    <row r="50" spans="1:14" ht="153" customHeight="1" x14ac:dyDescent="0.35">
      <c r="A50" s="85" t="s">
        <v>14</v>
      </c>
      <c r="B50" s="85"/>
      <c r="C50" s="7"/>
      <c r="D50" s="86" t="s">
        <v>15</v>
      </c>
      <c r="E50" s="86"/>
      <c r="F50" s="23"/>
      <c r="G50" s="85" t="s">
        <v>16</v>
      </c>
      <c r="H50" s="85"/>
      <c r="I50" s="23"/>
      <c r="J50" s="7"/>
      <c r="L50" s="23"/>
      <c r="M50" s="23"/>
      <c r="N50" s="23"/>
    </row>
    <row r="51" spans="1:14" x14ac:dyDescent="0.35">
      <c r="A51" s="43" t="s">
        <v>10</v>
      </c>
    </row>
  </sheetData>
  <mergeCells count="6">
    <mergeCell ref="A1:B1"/>
    <mergeCell ref="D1:E1"/>
    <mergeCell ref="A50:B50"/>
    <mergeCell ref="G1:H1"/>
    <mergeCell ref="D50:E50"/>
    <mergeCell ref="G50:H50"/>
  </mergeCells>
  <hyperlinks>
    <hyperlink ref="A51"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52"/>
  <sheetViews>
    <sheetView zoomScale="90" zoomScaleNormal="90" workbookViewId="0">
      <selection sqref="A1:B1"/>
    </sheetView>
  </sheetViews>
  <sheetFormatPr defaultColWidth="9.26953125" defaultRowHeight="14.5" x14ac:dyDescent="0.35"/>
  <cols>
    <col min="1" max="1" width="12.7265625" style="64" customWidth="1"/>
    <col min="2" max="2" width="9.26953125" style="64"/>
    <col min="3" max="3" width="2.7265625" style="65" customWidth="1"/>
    <col min="4" max="16384" width="9.26953125" style="5"/>
  </cols>
  <sheetData>
    <row r="1" spans="1:5" x14ac:dyDescent="0.35">
      <c r="A1" s="87" t="s">
        <v>98</v>
      </c>
      <c r="B1" s="87"/>
      <c r="D1" s="87" t="s">
        <v>101</v>
      </c>
      <c r="E1" s="87"/>
    </row>
    <row r="3" spans="1:5" x14ac:dyDescent="0.35">
      <c r="A3" s="24" t="s">
        <v>34</v>
      </c>
      <c r="B3" s="24" t="s">
        <v>36</v>
      </c>
      <c r="D3" s="2" t="s">
        <v>34</v>
      </c>
      <c r="E3" s="2" t="s">
        <v>35</v>
      </c>
    </row>
    <row r="4" spans="1:5" x14ac:dyDescent="0.35">
      <c r="A4" s="25">
        <v>374.76697420604501</v>
      </c>
      <c r="B4" s="25">
        <v>215.90017889986299</v>
      </c>
      <c r="C4" s="66"/>
      <c r="D4" s="12">
        <v>375.65430566758101</v>
      </c>
      <c r="E4" s="12">
        <v>83.230300780628596</v>
      </c>
    </row>
    <row r="5" spans="1:5" x14ac:dyDescent="0.35">
      <c r="A5" s="25">
        <v>412.10995015364199</v>
      </c>
      <c r="B5" s="25">
        <v>215.87680469772599</v>
      </c>
      <c r="C5" s="66"/>
      <c r="D5" s="12">
        <v>412.45324706043198</v>
      </c>
      <c r="E5" s="12">
        <v>81.215235235179406</v>
      </c>
    </row>
    <row r="6" spans="1:5" x14ac:dyDescent="0.35">
      <c r="A6" s="25">
        <v>474.554014292452</v>
      </c>
      <c r="B6" s="25">
        <v>212.84967108660001</v>
      </c>
      <c r="C6" s="66"/>
      <c r="D6" s="12">
        <v>474.310642099799</v>
      </c>
      <c r="E6" s="12">
        <v>82.570938959143305</v>
      </c>
    </row>
    <row r="7" spans="1:5" x14ac:dyDescent="0.35">
      <c r="A7" s="25">
        <v>540.89825105148998</v>
      </c>
      <c r="B7" s="25">
        <v>210.01929941585399</v>
      </c>
      <c r="C7" s="66"/>
      <c r="D7" s="12">
        <v>541.76559757019902</v>
      </c>
      <c r="E7" s="12">
        <v>80.337481614620103</v>
      </c>
    </row>
    <row r="8" spans="1:5" x14ac:dyDescent="0.35">
      <c r="A8" s="25">
        <v>603.34231519030095</v>
      </c>
      <c r="B8" s="25">
        <v>206.99216580472799</v>
      </c>
      <c r="C8" s="66"/>
      <c r="D8" s="12">
        <v>601.96823934345696</v>
      </c>
      <c r="E8" s="12">
        <v>79.104579669049201</v>
      </c>
    </row>
    <row r="9" spans="1:5" x14ac:dyDescent="0.35">
      <c r="A9" s="25">
        <v>668.56250994275695</v>
      </c>
      <c r="B9" s="25">
        <v>205.55692001976001</v>
      </c>
      <c r="C9" s="66"/>
      <c r="D9" s="12">
        <v>668.859175316284</v>
      </c>
      <c r="E9" s="12">
        <v>77.867491299214905</v>
      </c>
    </row>
    <row r="10" spans="1:5" x14ac:dyDescent="0.35">
      <c r="A10" s="25">
        <v>732.68797393811303</v>
      </c>
      <c r="B10" s="25">
        <v>201.13431165416799</v>
      </c>
      <c r="C10" s="66"/>
      <c r="D10" s="12">
        <v>729.06981106667297</v>
      </c>
      <c r="E10" s="12">
        <v>75.439365226443698</v>
      </c>
    </row>
    <row r="11" spans="1:5" x14ac:dyDescent="0.35">
      <c r="A11" s="25">
        <v>793.45330287942204</v>
      </c>
      <c r="B11" s="25">
        <v>199.104244755108</v>
      </c>
      <c r="C11" s="66"/>
      <c r="D11" s="12">
        <v>793.71532768538202</v>
      </c>
      <c r="E11" s="12">
        <v>76.5941205857645</v>
      </c>
    </row>
    <row r="12" spans="1:5" x14ac:dyDescent="0.35">
      <c r="A12" s="25">
        <v>858.12146910000195</v>
      </c>
      <c r="B12" s="25">
        <v>196.87253175402799</v>
      </c>
      <c r="C12" s="66"/>
      <c r="D12" s="12">
        <v>857.25678724033696</v>
      </c>
      <c r="E12" s="12">
        <v>76.1559415128621</v>
      </c>
    </row>
    <row r="13" spans="1:5" x14ac:dyDescent="0.35">
      <c r="A13" s="25"/>
      <c r="B13" s="25"/>
      <c r="C13" s="66"/>
      <c r="D13" s="12">
        <v>920.80490844290102</v>
      </c>
      <c r="E13" s="12">
        <v>74.721742333959497</v>
      </c>
    </row>
    <row r="14" spans="1:5" x14ac:dyDescent="0.35">
      <c r="A14" s="25"/>
      <c r="B14" s="25"/>
      <c r="C14" s="66"/>
      <c r="D14" s="12">
        <v>979.91015480001397</v>
      </c>
      <c r="E14" s="12">
        <v>70.899885850165106</v>
      </c>
    </row>
    <row r="15" spans="1:5" x14ac:dyDescent="0.35">
      <c r="A15" s="25"/>
      <c r="B15" s="25"/>
      <c r="C15" s="66"/>
      <c r="D15" s="12">
        <v>1044.5743240320301</v>
      </c>
      <c r="E15" s="12">
        <v>69.265784912685106</v>
      </c>
    </row>
    <row r="16" spans="1:5" x14ac:dyDescent="0.35">
      <c r="A16" s="25"/>
      <c r="B16" s="25"/>
      <c r="C16" s="66"/>
      <c r="D16" s="12">
        <v>1108.68380007312</v>
      </c>
      <c r="E16" s="12">
        <v>67.233624801493704</v>
      </c>
    </row>
    <row r="17" spans="1:5" x14ac:dyDescent="0.35">
      <c r="A17" s="25"/>
      <c r="B17" s="25"/>
      <c r="C17" s="66"/>
      <c r="D17" s="12">
        <v>1172.2532385480399</v>
      </c>
      <c r="E17" s="12">
        <v>62.612161283390201</v>
      </c>
    </row>
    <row r="18" spans="1:5" x14ac:dyDescent="0.35">
      <c r="A18" s="25"/>
      <c r="B18" s="25"/>
      <c r="C18" s="66"/>
      <c r="D18" s="12">
        <v>1232.4625419689</v>
      </c>
      <c r="E18" s="12">
        <v>60.383239231819097</v>
      </c>
    </row>
    <row r="19" spans="1:5" x14ac:dyDescent="0.35">
      <c r="A19" s="25"/>
      <c r="B19" s="25"/>
      <c r="C19" s="66"/>
      <c r="D19" s="12"/>
      <c r="E19" s="12"/>
    </row>
    <row r="20" spans="1:5" x14ac:dyDescent="0.35">
      <c r="A20" s="25"/>
      <c r="B20" s="25"/>
      <c r="C20" s="66"/>
      <c r="D20" s="12"/>
      <c r="E20" s="12"/>
    </row>
    <row r="21" spans="1:5" x14ac:dyDescent="0.35">
      <c r="A21" s="25"/>
      <c r="B21" s="25"/>
      <c r="C21" s="66"/>
      <c r="D21" s="12"/>
      <c r="E21" s="12"/>
    </row>
    <row r="22" spans="1:5" x14ac:dyDescent="0.35">
      <c r="A22" s="25"/>
      <c r="B22" s="25"/>
      <c r="C22" s="66"/>
      <c r="D22" s="12"/>
      <c r="E22" s="12"/>
    </row>
    <row r="23" spans="1:5" x14ac:dyDescent="0.35">
      <c r="A23" s="25"/>
      <c r="B23" s="25"/>
      <c r="C23" s="66"/>
      <c r="D23" s="12"/>
      <c r="E23" s="12"/>
    </row>
    <row r="24" spans="1:5" x14ac:dyDescent="0.35">
      <c r="A24" s="25"/>
      <c r="B24" s="25"/>
      <c r="C24" s="66"/>
      <c r="D24" s="12"/>
      <c r="E24" s="12"/>
    </row>
    <row r="25" spans="1:5" x14ac:dyDescent="0.35">
      <c r="A25" s="24"/>
      <c r="B25" s="24"/>
      <c r="C25" s="58"/>
      <c r="D25" s="2"/>
      <c r="E25" s="2"/>
    </row>
    <row r="50" spans="1:5" ht="51.75" customHeight="1" x14ac:dyDescent="0.35">
      <c r="A50" s="79" t="s">
        <v>33</v>
      </c>
      <c r="B50" s="79"/>
      <c r="C50" s="79"/>
      <c r="D50" s="79"/>
      <c r="E50" s="79"/>
    </row>
    <row r="52" spans="1:5" ht="30" customHeight="1" x14ac:dyDescent="0.35">
      <c r="A52" s="87" t="s">
        <v>37</v>
      </c>
      <c r="B52" s="87"/>
      <c r="C52" s="87"/>
      <c r="D52" s="87"/>
      <c r="E52" s="87"/>
    </row>
  </sheetData>
  <mergeCells count="4">
    <mergeCell ref="A1:B1"/>
    <mergeCell ref="D1:E1"/>
    <mergeCell ref="A50:E50"/>
    <mergeCell ref="A52:E5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M52"/>
  <sheetViews>
    <sheetView zoomScale="90" zoomScaleNormal="90" workbookViewId="0">
      <selection activeCell="A52" sqref="A52"/>
    </sheetView>
  </sheetViews>
  <sheetFormatPr defaultColWidth="9.26953125" defaultRowHeight="14.5" x14ac:dyDescent="0.35"/>
  <cols>
    <col min="1" max="8" width="12.7265625" style="24" customWidth="1"/>
    <col min="9" max="9" width="2.7265625" style="2" customWidth="1"/>
    <col min="10" max="13" width="12.7265625" style="2" customWidth="1"/>
    <col min="14" max="14" width="2.7265625" style="2" customWidth="1"/>
    <col min="15" max="16384" width="9.26953125" style="2"/>
  </cols>
  <sheetData>
    <row r="1" spans="1:13" ht="47.25" customHeight="1" x14ac:dyDescent="0.35">
      <c r="A1" s="81" t="s">
        <v>52</v>
      </c>
      <c r="B1" s="81"/>
      <c r="C1" s="81" t="s">
        <v>53</v>
      </c>
      <c r="D1" s="81"/>
      <c r="E1" s="81" t="s">
        <v>51</v>
      </c>
      <c r="F1" s="81"/>
      <c r="G1" s="81" t="s">
        <v>54</v>
      </c>
      <c r="H1" s="81"/>
      <c r="J1" s="79" t="s">
        <v>55</v>
      </c>
      <c r="K1" s="79"/>
      <c r="L1" s="79" t="s">
        <v>56</v>
      </c>
      <c r="M1" s="79"/>
    </row>
    <row r="2" spans="1:13" x14ac:dyDescent="0.35">
      <c r="A2" s="35"/>
      <c r="B2" s="35"/>
      <c r="C2" s="35"/>
      <c r="D2" s="35"/>
      <c r="E2" s="35"/>
      <c r="F2" s="35"/>
      <c r="G2" s="35"/>
      <c r="H2" s="35"/>
    </row>
    <row r="3" spans="1:13" ht="29" x14ac:dyDescent="0.35">
      <c r="A3" s="24" t="s">
        <v>42</v>
      </c>
      <c r="B3" s="24" t="s">
        <v>50</v>
      </c>
      <c r="C3" s="24" t="s">
        <v>42</v>
      </c>
      <c r="D3" s="24" t="s">
        <v>50</v>
      </c>
      <c r="E3" s="24" t="s">
        <v>42</v>
      </c>
      <c r="F3" s="24" t="s">
        <v>50</v>
      </c>
      <c r="G3" s="24" t="s">
        <v>42</v>
      </c>
      <c r="H3" s="24" t="s">
        <v>50</v>
      </c>
      <c r="J3" s="2" t="s">
        <v>42</v>
      </c>
      <c r="K3" s="2" t="s">
        <v>50</v>
      </c>
      <c r="L3" s="2" t="s">
        <v>42</v>
      </c>
      <c r="M3" s="2" t="s">
        <v>50</v>
      </c>
    </row>
    <row r="4" spans="1:13" x14ac:dyDescent="0.35">
      <c r="A4" s="36">
        <v>20</v>
      </c>
      <c r="B4" s="36">
        <v>410.29411764705799</v>
      </c>
      <c r="C4" s="36">
        <v>20</v>
      </c>
      <c r="D4" s="36">
        <v>410.29411764705799</v>
      </c>
      <c r="E4" s="36">
        <v>20</v>
      </c>
      <c r="F4" s="36">
        <v>409.63725490195998</v>
      </c>
      <c r="G4" s="36">
        <v>20</v>
      </c>
      <c r="H4" s="36">
        <v>420.225490196078</v>
      </c>
      <c r="J4" s="20" t="s">
        <v>57</v>
      </c>
      <c r="K4" s="20">
        <v>413.443694671179</v>
      </c>
      <c r="L4" s="20" t="s">
        <v>57</v>
      </c>
      <c r="M4" s="20">
        <v>424.966886975536</v>
      </c>
    </row>
    <row r="5" spans="1:13" x14ac:dyDescent="0.35">
      <c r="A5" s="36">
        <v>650</v>
      </c>
      <c r="B5" s="36">
        <v>310.53921568627402</v>
      </c>
      <c r="C5" s="36">
        <v>650</v>
      </c>
      <c r="D5" s="36">
        <v>309.803921568627</v>
      </c>
      <c r="E5" s="36">
        <v>650</v>
      </c>
      <c r="F5" s="36">
        <v>305.166666666666</v>
      </c>
      <c r="G5" s="36">
        <v>650</v>
      </c>
      <c r="H5" s="36">
        <v>300.225490196078</v>
      </c>
      <c r="J5" s="12">
        <v>294.647937328936</v>
      </c>
      <c r="K5" s="12">
        <v>419.80132715842399</v>
      </c>
      <c r="L5" s="12">
        <v>297.60563835835598</v>
      </c>
      <c r="M5" s="12">
        <v>424.172181967271</v>
      </c>
    </row>
    <row r="6" spans="1:13" x14ac:dyDescent="0.35">
      <c r="A6" s="36">
        <v>700</v>
      </c>
      <c r="B6" s="36">
        <v>264.70588235294099</v>
      </c>
      <c r="C6" s="36">
        <v>700</v>
      </c>
      <c r="D6" s="36">
        <v>260.04901960784298</v>
      </c>
      <c r="E6" s="36">
        <v>700</v>
      </c>
      <c r="F6" s="36">
        <v>264.57843137254901</v>
      </c>
      <c r="G6" s="36">
        <v>700</v>
      </c>
      <c r="H6" s="36">
        <v>255.04901960784301</v>
      </c>
      <c r="J6" s="12">
        <v>395.21127671671201</v>
      </c>
      <c r="K6" s="12">
        <v>420.99337709195203</v>
      </c>
      <c r="L6" s="12">
        <v>397.18307740299298</v>
      </c>
      <c r="M6" s="12">
        <v>425.36422432193098</v>
      </c>
    </row>
    <row r="7" spans="1:13" x14ac:dyDescent="0.35">
      <c r="A7" s="36">
        <v>725</v>
      </c>
      <c r="B7" s="36">
        <v>237.74509803921501</v>
      </c>
      <c r="C7" s="36">
        <v>750</v>
      </c>
      <c r="D7" s="36">
        <v>204.90196078431299</v>
      </c>
      <c r="E7" s="36">
        <v>750</v>
      </c>
      <c r="F7" s="36">
        <v>214.46078431372499</v>
      </c>
      <c r="G7" s="36">
        <v>750</v>
      </c>
      <c r="H7" s="36">
        <v>210.225490196078</v>
      </c>
      <c r="J7" s="12">
        <v>494.78871576134901</v>
      </c>
      <c r="K7" s="12">
        <v>423.77483704200802</v>
      </c>
      <c r="L7" s="12">
        <v>495.77461610448898</v>
      </c>
      <c r="M7" s="12">
        <v>427.74834692559199</v>
      </c>
    </row>
    <row r="8" spans="1:13" x14ac:dyDescent="0.35">
      <c r="A8" s="36">
        <v>775</v>
      </c>
      <c r="B8" s="36">
        <v>204.65686274509801</v>
      </c>
      <c r="C8" s="36">
        <v>800</v>
      </c>
      <c r="D8" s="36">
        <v>195.09803921568599</v>
      </c>
      <c r="E8" s="36">
        <v>800</v>
      </c>
      <c r="F8" s="36">
        <v>199.99019607843101</v>
      </c>
      <c r="G8" s="36">
        <v>800</v>
      </c>
      <c r="H8" s="36">
        <v>199.99019607843101</v>
      </c>
      <c r="J8" s="12">
        <v>520.42250077986296</v>
      </c>
      <c r="K8" s="12">
        <v>436.49006412215499</v>
      </c>
      <c r="L8" s="12">
        <v>521.40847634237798</v>
      </c>
      <c r="M8" s="12">
        <v>441.25827901400203</v>
      </c>
    </row>
    <row r="9" spans="1:13" x14ac:dyDescent="0.35">
      <c r="A9" s="36">
        <v>825</v>
      </c>
      <c r="B9" s="36">
        <v>234.803921568627</v>
      </c>
      <c r="C9" s="36">
        <v>825</v>
      </c>
      <c r="D9" s="36">
        <v>179.65686274509801</v>
      </c>
      <c r="E9" s="36">
        <v>825</v>
      </c>
      <c r="F9" s="36">
        <v>225.04901960784301</v>
      </c>
      <c r="G9" s="36">
        <v>825</v>
      </c>
      <c r="H9" s="36">
        <v>202.81372549019599</v>
      </c>
      <c r="J9" s="12">
        <v>549.01406204717205</v>
      </c>
      <c r="K9" s="12">
        <v>436.09271919689098</v>
      </c>
      <c r="L9" s="12">
        <v>554.92953932538705</v>
      </c>
      <c r="M9" s="12">
        <v>438.87417535751302</v>
      </c>
    </row>
    <row r="10" spans="1:13" x14ac:dyDescent="0.35">
      <c r="A10" s="36">
        <v>850</v>
      </c>
      <c r="B10" s="36">
        <v>299.50980392156799</v>
      </c>
      <c r="C10" s="36">
        <v>850</v>
      </c>
      <c r="D10" s="36">
        <v>364.70588235294099</v>
      </c>
      <c r="E10" s="36">
        <v>850</v>
      </c>
      <c r="F10" s="36">
        <v>389.87254901960699</v>
      </c>
      <c r="G10" s="36">
        <v>850</v>
      </c>
      <c r="H10" s="36">
        <v>394.81372549019602</v>
      </c>
      <c r="J10" s="12">
        <v>592.39435411970499</v>
      </c>
      <c r="K10" s="12">
        <v>360.19867890466998</v>
      </c>
      <c r="L10" s="12">
        <v>603.23940833299503</v>
      </c>
      <c r="M10" s="12">
        <v>361.39072883819699</v>
      </c>
    </row>
    <row r="11" spans="1:13" x14ac:dyDescent="0.35">
      <c r="A11" s="36">
        <v>950</v>
      </c>
      <c r="B11" s="36">
        <v>410.29411764705799</v>
      </c>
      <c r="C11" s="36">
        <v>950</v>
      </c>
      <c r="D11" s="36">
        <v>414.950980392156</v>
      </c>
      <c r="E11" s="36">
        <v>900</v>
      </c>
      <c r="F11" s="36">
        <v>405.40196078431302</v>
      </c>
      <c r="G11" s="36">
        <v>900</v>
      </c>
      <c r="H11" s="36">
        <v>410.34313725490199</v>
      </c>
      <c r="J11" s="12">
        <v>651.54927734060402</v>
      </c>
      <c r="K11" s="12">
        <v>297.81454038538402</v>
      </c>
      <c r="L11" s="12">
        <v>656.47885427567803</v>
      </c>
      <c r="M11" s="12">
        <v>295.82778544359201</v>
      </c>
    </row>
    <row r="12" spans="1:13" x14ac:dyDescent="0.35">
      <c r="A12" s="36">
        <v>1000</v>
      </c>
      <c r="B12" s="36">
        <v>415.19607843137197</v>
      </c>
      <c r="C12" s="36">
        <v>1000</v>
      </c>
      <c r="D12" s="36">
        <v>419.85294117646998</v>
      </c>
      <c r="E12" s="36"/>
      <c r="F12" s="36"/>
      <c r="G12" s="36"/>
      <c r="H12" s="36"/>
      <c r="J12" s="12">
        <v>695.91546975627705</v>
      </c>
      <c r="K12" s="12">
        <v>263.64239176513399</v>
      </c>
      <c r="L12" s="12">
        <v>698.87324600507202</v>
      </c>
      <c r="M12" s="12">
        <v>261.25827674034201</v>
      </c>
    </row>
    <row r="13" spans="1:13" x14ac:dyDescent="0.35">
      <c r="A13" s="36">
        <v>1050</v>
      </c>
      <c r="B13" s="36">
        <v>410.53921568627402</v>
      </c>
      <c r="C13" s="36">
        <v>1050</v>
      </c>
      <c r="D13" s="36">
        <v>417.15686274509801</v>
      </c>
      <c r="E13" s="36"/>
      <c r="F13" s="36"/>
      <c r="G13" s="36"/>
      <c r="H13" s="36"/>
      <c r="J13" s="12">
        <v>750.14081604210003</v>
      </c>
      <c r="K13" s="12">
        <v>210.397338104281</v>
      </c>
      <c r="L13" s="12">
        <v>754.08449263403497</v>
      </c>
      <c r="M13" s="12">
        <v>217.54966802092201</v>
      </c>
    </row>
    <row r="14" spans="1:13" x14ac:dyDescent="0.35">
      <c r="A14" s="36">
        <v>1100</v>
      </c>
      <c r="B14" s="36">
        <v>405.14705882352899</v>
      </c>
      <c r="C14" s="36">
        <v>1100</v>
      </c>
      <c r="D14" s="36">
        <v>414.70588235294099</v>
      </c>
      <c r="E14" s="36"/>
      <c r="F14" s="36"/>
      <c r="G14" s="36"/>
      <c r="H14" s="36"/>
      <c r="J14" s="12">
        <v>804.36623754729806</v>
      </c>
      <c r="K14" s="12">
        <v>193.70860871942</v>
      </c>
      <c r="L14" s="12">
        <v>793.52110811463297</v>
      </c>
      <c r="M14" s="12">
        <v>192.119198702891</v>
      </c>
    </row>
    <row r="15" spans="1:13" x14ac:dyDescent="0.35">
      <c r="A15" s="36">
        <v>1150</v>
      </c>
      <c r="B15" s="36">
        <v>390.19607843137197</v>
      </c>
      <c r="C15" s="36">
        <v>1150</v>
      </c>
      <c r="D15" s="36">
        <v>394.85294117646998</v>
      </c>
      <c r="E15" s="36"/>
      <c r="F15" s="36"/>
      <c r="G15" s="36"/>
      <c r="H15" s="36"/>
      <c r="J15" s="12">
        <v>849.71825508673601</v>
      </c>
      <c r="K15" s="12">
        <v>306.95364040155403</v>
      </c>
      <c r="L15" s="12">
        <v>849.71825508673601</v>
      </c>
      <c r="M15" s="12">
        <v>344.70198429559798</v>
      </c>
    </row>
    <row r="16" spans="1:13" x14ac:dyDescent="0.35">
      <c r="J16" s="12">
        <v>874.36613976211095</v>
      </c>
      <c r="K16" s="12">
        <v>412.25165231652102</v>
      </c>
      <c r="L16" s="12">
        <v>875.35211532462495</v>
      </c>
      <c r="M16" s="12">
        <v>415.43044961297102</v>
      </c>
    </row>
    <row r="50" spans="1:13" ht="30" customHeight="1" x14ac:dyDescent="0.35">
      <c r="A50" s="81" t="s">
        <v>273</v>
      </c>
      <c r="B50" s="81"/>
      <c r="C50" s="81"/>
      <c r="D50" s="81"/>
      <c r="E50" s="81"/>
      <c r="F50" s="81"/>
      <c r="G50" s="81"/>
      <c r="H50" s="81"/>
      <c r="J50" s="88" t="s">
        <v>272</v>
      </c>
      <c r="K50" s="88"/>
      <c r="L50" s="88"/>
      <c r="M50" s="88"/>
    </row>
    <row r="51" spans="1:13" x14ac:dyDescent="0.35">
      <c r="A51" s="37"/>
    </row>
    <row r="52" spans="1:13" x14ac:dyDescent="0.35">
      <c r="A52" s="37" t="s">
        <v>97</v>
      </c>
    </row>
  </sheetData>
  <mergeCells count="8">
    <mergeCell ref="A50:H50"/>
    <mergeCell ref="J50:M50"/>
    <mergeCell ref="L1:M1"/>
    <mergeCell ref="A1:B1"/>
    <mergeCell ref="C1:D1"/>
    <mergeCell ref="E1:F1"/>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Density</vt:lpstr>
      <vt:lpstr>Diffusivity</vt:lpstr>
      <vt:lpstr>Specific Heat</vt:lpstr>
      <vt:lpstr>Conductivity</vt:lpstr>
      <vt:lpstr>Resistivity</vt:lpstr>
      <vt:lpstr>CTE</vt:lpstr>
      <vt:lpstr>Emissivity</vt:lpstr>
      <vt:lpstr>Elastic Properties</vt:lpstr>
      <vt:lpstr>Hardness</vt:lpstr>
      <vt:lpstr>Yield Strength</vt:lpstr>
      <vt:lpstr>Tensile Strength</vt:lpstr>
      <vt:lpstr>Total Elongation</vt:lpstr>
      <vt:lpstr>Uniform Elongation</vt:lpstr>
      <vt:lpstr>Fracture Toughness</vt:lpstr>
      <vt:lpstr>Creep</vt:lpstr>
      <vt:lpstr>Fatigue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2024-11-01T00:00:34Z</dcterms:modified>
</cp:coreProperties>
</file>