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otaekim/fMRI_analysis/fBGRED_0102/results/neural/"/>
    </mc:Choice>
  </mc:AlternateContent>
  <xr:revisionPtr revIDLastSave="0" documentId="13_ncr:1_{521896EB-BF74-4843-A64D-2451901C54DD}" xr6:coauthVersionLast="43" xr6:coauthVersionMax="43" xr10:uidLastSave="{00000000-0000-0000-0000-000000000000}"/>
  <bookViews>
    <workbookView xWindow="580" yWindow="1280" windowWidth="43340" windowHeight="21580" activeTab="3" xr2:uid="{AA6CAE83-6A08-8A40-A9AA-6E0BC6816924}"/>
  </bookViews>
  <sheets>
    <sheet name="redundancy gain" sheetId="1" r:id="rId1"/>
    <sheet name="background conn center" sheetId="2" r:id="rId2"/>
    <sheet name="background conn quad" sheetId="3" r:id="rId3"/>
    <sheet name="redun by voxBG" sheetId="5" r:id="rId4"/>
    <sheet name="corr redun x voxB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4" i="5" l="1"/>
  <c r="AE24" i="5"/>
  <c r="AG6" i="5"/>
  <c r="AH6" i="5"/>
  <c r="AG7" i="5"/>
  <c r="AH7" i="5"/>
  <c r="AG8" i="5"/>
  <c r="AH8" i="5"/>
  <c r="AG9" i="5"/>
  <c r="AH9" i="5"/>
  <c r="AG10" i="5"/>
  <c r="AH10" i="5"/>
  <c r="AG11" i="5"/>
  <c r="AH11" i="5"/>
  <c r="AG12" i="5"/>
  <c r="AH12" i="5"/>
  <c r="AG13" i="5"/>
  <c r="AH13" i="5"/>
  <c r="AG14" i="5"/>
  <c r="AH14" i="5"/>
  <c r="AG15" i="5"/>
  <c r="AH15" i="5"/>
  <c r="AG16" i="5"/>
  <c r="AH16" i="5"/>
  <c r="AG17" i="5"/>
  <c r="AH17" i="5"/>
  <c r="AG18" i="5"/>
  <c r="AH18" i="5"/>
  <c r="AG19" i="5"/>
  <c r="AH19" i="5"/>
  <c r="AG20" i="5"/>
  <c r="AH20" i="5"/>
  <c r="AH5" i="5"/>
  <c r="AG5" i="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F5" i="5"/>
  <c r="AE5" i="5"/>
  <c r="AC20" i="5"/>
  <c r="AD20" i="5"/>
  <c r="AC6" i="5"/>
  <c r="AD6" i="5"/>
  <c r="AC24" i="5" s="1"/>
  <c r="AC7" i="5"/>
  <c r="AD7" i="5"/>
  <c r="AC8" i="5"/>
  <c r="AD8" i="5"/>
  <c r="AC9" i="5"/>
  <c r="AC22" i="5" s="1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D5" i="5"/>
  <c r="AC5" i="5"/>
  <c r="AA24" i="5"/>
  <c r="AB22" i="5"/>
  <c r="AA22" i="5"/>
  <c r="AA6" i="5"/>
  <c r="AB6" i="5"/>
  <c r="AA7" i="5"/>
  <c r="AB7" i="5"/>
  <c r="AA8" i="5"/>
  <c r="AB8" i="5"/>
  <c r="AA9" i="5"/>
  <c r="AB9" i="5"/>
  <c r="AA10" i="5"/>
  <c r="AB10" i="5"/>
  <c r="AA11" i="5"/>
  <c r="AB11" i="5"/>
  <c r="AA12" i="5"/>
  <c r="AB12" i="5"/>
  <c r="AA13" i="5"/>
  <c r="AB13" i="5"/>
  <c r="AA14" i="5"/>
  <c r="AB14" i="5"/>
  <c r="AA15" i="5"/>
  <c r="AB15" i="5"/>
  <c r="AA16" i="5"/>
  <c r="AB16" i="5"/>
  <c r="AA17" i="5"/>
  <c r="AB17" i="5"/>
  <c r="AA18" i="5"/>
  <c r="AB18" i="5"/>
  <c r="AA19" i="5"/>
  <c r="AB19" i="5"/>
  <c r="AA20" i="5"/>
  <c r="AB20" i="5"/>
  <c r="AB5" i="5"/>
  <c r="AA5" i="5"/>
  <c r="N32" i="6"/>
  <c r="O32" i="6"/>
  <c r="P32" i="6"/>
  <c r="Q32" i="6"/>
  <c r="Q31" i="6"/>
  <c r="P31" i="6"/>
  <c r="O31" i="6"/>
  <c r="N31" i="6"/>
  <c r="H32" i="6"/>
  <c r="I32" i="6"/>
  <c r="J32" i="6"/>
  <c r="K32" i="6"/>
  <c r="K31" i="6"/>
  <c r="J31" i="6"/>
  <c r="I31" i="6"/>
  <c r="H31" i="6"/>
  <c r="B32" i="6"/>
  <c r="C32" i="6"/>
  <c r="D32" i="6"/>
  <c r="E32" i="6"/>
  <c r="E31" i="6"/>
  <c r="D31" i="6"/>
  <c r="C31" i="6"/>
  <c r="B31" i="6"/>
  <c r="U50" i="5"/>
  <c r="T50" i="5"/>
  <c r="O50" i="5"/>
  <c r="N50" i="5"/>
  <c r="I50" i="5"/>
  <c r="H50" i="5"/>
  <c r="C50" i="5"/>
  <c r="B50" i="5"/>
  <c r="B46" i="5"/>
  <c r="C46" i="5"/>
  <c r="E46" i="5"/>
  <c r="F46" i="5"/>
  <c r="H46" i="5"/>
  <c r="I46" i="5"/>
  <c r="K46" i="5"/>
  <c r="L46" i="5"/>
  <c r="N46" i="5"/>
  <c r="O46" i="5"/>
  <c r="Q46" i="5"/>
  <c r="R46" i="5"/>
  <c r="T46" i="5"/>
  <c r="U46" i="5"/>
  <c r="W46" i="5"/>
  <c r="X46" i="5"/>
  <c r="B32" i="5"/>
  <c r="C32" i="5"/>
  <c r="E32" i="5"/>
  <c r="F32" i="5"/>
  <c r="H32" i="5"/>
  <c r="I32" i="5"/>
  <c r="K32" i="5"/>
  <c r="L32" i="5"/>
  <c r="N32" i="5"/>
  <c r="O32" i="5"/>
  <c r="Q32" i="5"/>
  <c r="R32" i="5"/>
  <c r="T32" i="5"/>
  <c r="U32" i="5"/>
  <c r="W32" i="5"/>
  <c r="X32" i="5"/>
  <c r="B33" i="5"/>
  <c r="C33" i="5"/>
  <c r="E33" i="5"/>
  <c r="F33" i="5"/>
  <c r="H33" i="5"/>
  <c r="I33" i="5"/>
  <c r="K33" i="5"/>
  <c r="L33" i="5"/>
  <c r="N33" i="5"/>
  <c r="O33" i="5"/>
  <c r="Q33" i="5"/>
  <c r="R33" i="5"/>
  <c r="T33" i="5"/>
  <c r="U33" i="5"/>
  <c r="W33" i="5"/>
  <c r="X33" i="5"/>
  <c r="B34" i="5"/>
  <c r="C34" i="5"/>
  <c r="E34" i="5"/>
  <c r="F34" i="5"/>
  <c r="H34" i="5"/>
  <c r="I34" i="5"/>
  <c r="K34" i="5"/>
  <c r="L34" i="5"/>
  <c r="N34" i="5"/>
  <c r="O34" i="5"/>
  <c r="Q34" i="5"/>
  <c r="R34" i="5"/>
  <c r="T34" i="5"/>
  <c r="U34" i="5"/>
  <c r="W34" i="5"/>
  <c r="X34" i="5"/>
  <c r="B35" i="5"/>
  <c r="C35" i="5"/>
  <c r="E35" i="5"/>
  <c r="F35" i="5"/>
  <c r="H35" i="5"/>
  <c r="I35" i="5"/>
  <c r="K35" i="5"/>
  <c r="L35" i="5"/>
  <c r="N35" i="5"/>
  <c r="O35" i="5"/>
  <c r="Q35" i="5"/>
  <c r="R35" i="5"/>
  <c r="T35" i="5"/>
  <c r="U35" i="5"/>
  <c r="W35" i="5"/>
  <c r="X35" i="5"/>
  <c r="B36" i="5"/>
  <c r="C36" i="5"/>
  <c r="E36" i="5"/>
  <c r="F36" i="5"/>
  <c r="H36" i="5"/>
  <c r="I36" i="5"/>
  <c r="K36" i="5"/>
  <c r="L36" i="5"/>
  <c r="N36" i="5"/>
  <c r="O36" i="5"/>
  <c r="Q36" i="5"/>
  <c r="R36" i="5"/>
  <c r="T36" i="5"/>
  <c r="U36" i="5"/>
  <c r="W36" i="5"/>
  <c r="X36" i="5"/>
  <c r="B37" i="5"/>
  <c r="C37" i="5"/>
  <c r="E37" i="5"/>
  <c r="F37" i="5"/>
  <c r="H37" i="5"/>
  <c r="I37" i="5"/>
  <c r="K37" i="5"/>
  <c r="L37" i="5"/>
  <c r="N37" i="5"/>
  <c r="O37" i="5"/>
  <c r="Q37" i="5"/>
  <c r="R37" i="5"/>
  <c r="T37" i="5"/>
  <c r="U37" i="5"/>
  <c r="W37" i="5"/>
  <c r="X37" i="5"/>
  <c r="B38" i="5"/>
  <c r="C38" i="5"/>
  <c r="E38" i="5"/>
  <c r="F38" i="5"/>
  <c r="H38" i="5"/>
  <c r="I38" i="5"/>
  <c r="K38" i="5"/>
  <c r="L38" i="5"/>
  <c r="N38" i="5"/>
  <c r="O38" i="5"/>
  <c r="Q38" i="5"/>
  <c r="R38" i="5"/>
  <c r="T38" i="5"/>
  <c r="U38" i="5"/>
  <c r="W38" i="5"/>
  <c r="X38" i="5"/>
  <c r="B39" i="5"/>
  <c r="C39" i="5"/>
  <c r="E39" i="5"/>
  <c r="F39" i="5"/>
  <c r="H39" i="5"/>
  <c r="I39" i="5"/>
  <c r="K39" i="5"/>
  <c r="L39" i="5"/>
  <c r="N39" i="5"/>
  <c r="O39" i="5"/>
  <c r="Q39" i="5"/>
  <c r="R39" i="5"/>
  <c r="T39" i="5"/>
  <c r="U39" i="5"/>
  <c r="W39" i="5"/>
  <c r="X39" i="5"/>
  <c r="B40" i="5"/>
  <c r="C40" i="5"/>
  <c r="E40" i="5"/>
  <c r="F40" i="5"/>
  <c r="H40" i="5"/>
  <c r="I40" i="5"/>
  <c r="K40" i="5"/>
  <c r="L40" i="5"/>
  <c r="N40" i="5"/>
  <c r="O40" i="5"/>
  <c r="Q40" i="5"/>
  <c r="R40" i="5"/>
  <c r="T40" i="5"/>
  <c r="U40" i="5"/>
  <c r="W40" i="5"/>
  <c r="X40" i="5"/>
  <c r="B41" i="5"/>
  <c r="C41" i="5"/>
  <c r="E41" i="5"/>
  <c r="F41" i="5"/>
  <c r="H41" i="5"/>
  <c r="I41" i="5"/>
  <c r="K41" i="5"/>
  <c r="L41" i="5"/>
  <c r="N41" i="5"/>
  <c r="O41" i="5"/>
  <c r="Q41" i="5"/>
  <c r="R41" i="5"/>
  <c r="T41" i="5"/>
  <c r="U41" i="5"/>
  <c r="W41" i="5"/>
  <c r="X41" i="5"/>
  <c r="B42" i="5"/>
  <c r="C42" i="5"/>
  <c r="E42" i="5"/>
  <c r="F42" i="5"/>
  <c r="H42" i="5"/>
  <c r="I42" i="5"/>
  <c r="K42" i="5"/>
  <c r="L42" i="5"/>
  <c r="N42" i="5"/>
  <c r="O42" i="5"/>
  <c r="Q42" i="5"/>
  <c r="R42" i="5"/>
  <c r="T42" i="5"/>
  <c r="U42" i="5"/>
  <c r="W42" i="5"/>
  <c r="X42" i="5"/>
  <c r="B43" i="5"/>
  <c r="C43" i="5"/>
  <c r="E43" i="5"/>
  <c r="F43" i="5"/>
  <c r="H43" i="5"/>
  <c r="I43" i="5"/>
  <c r="K43" i="5"/>
  <c r="L43" i="5"/>
  <c r="N43" i="5"/>
  <c r="O43" i="5"/>
  <c r="Q43" i="5"/>
  <c r="R43" i="5"/>
  <c r="T43" i="5"/>
  <c r="U43" i="5"/>
  <c r="W43" i="5"/>
  <c r="X43" i="5"/>
  <c r="B44" i="5"/>
  <c r="C44" i="5"/>
  <c r="E44" i="5"/>
  <c r="F44" i="5"/>
  <c r="H44" i="5"/>
  <c r="I44" i="5"/>
  <c r="K44" i="5"/>
  <c r="L44" i="5"/>
  <c r="N44" i="5"/>
  <c r="O44" i="5"/>
  <c r="Q44" i="5"/>
  <c r="R44" i="5"/>
  <c r="T44" i="5"/>
  <c r="U44" i="5"/>
  <c r="W44" i="5"/>
  <c r="X44" i="5"/>
  <c r="B45" i="5"/>
  <c r="C45" i="5"/>
  <c r="E45" i="5"/>
  <c r="F45" i="5"/>
  <c r="H45" i="5"/>
  <c r="I45" i="5"/>
  <c r="K45" i="5"/>
  <c r="L45" i="5"/>
  <c r="N45" i="5"/>
  <c r="O45" i="5"/>
  <c r="Q45" i="5"/>
  <c r="R45" i="5"/>
  <c r="T45" i="5"/>
  <c r="U45" i="5"/>
  <c r="W45" i="5"/>
  <c r="X45" i="5"/>
  <c r="AD22" i="5" l="1"/>
  <c r="Y24" i="5"/>
  <c r="W24" i="5"/>
  <c r="V24" i="5"/>
  <c r="T24" i="5"/>
  <c r="S24" i="5"/>
  <c r="Q24" i="5"/>
  <c r="P24" i="5"/>
  <c r="N24" i="5"/>
  <c r="M24" i="5"/>
  <c r="K24" i="5"/>
  <c r="J25" i="5"/>
  <c r="H24" i="5"/>
  <c r="G24" i="5"/>
  <c r="E24" i="5"/>
  <c r="D24" i="5"/>
  <c r="B24" i="5"/>
  <c r="X31" i="5" l="1"/>
  <c r="W31" i="5"/>
  <c r="U31" i="5"/>
  <c r="T31" i="5"/>
  <c r="R31" i="5"/>
  <c r="Q31" i="5"/>
  <c r="O31" i="5"/>
  <c r="N31" i="5"/>
  <c r="L31" i="5"/>
  <c r="K31" i="5"/>
  <c r="I31" i="5"/>
  <c r="H31" i="5"/>
  <c r="F31" i="5"/>
  <c r="E31" i="5"/>
  <c r="C31" i="5"/>
  <c r="C48" i="5" s="1"/>
  <c r="B3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3" i="5" s="1"/>
  <c r="S22" i="5"/>
  <c r="T22" i="5"/>
  <c r="U22" i="5"/>
  <c r="V22" i="5"/>
  <c r="W22" i="5"/>
  <c r="X22" i="5"/>
  <c r="Y22" i="5"/>
  <c r="B22" i="5"/>
  <c r="I48" i="5" l="1"/>
  <c r="O49" i="5"/>
  <c r="K48" i="5"/>
  <c r="F48" i="5"/>
  <c r="W48" i="5"/>
  <c r="L48" i="5"/>
  <c r="J23" i="5"/>
  <c r="X48" i="5"/>
  <c r="G23" i="5"/>
  <c r="Q48" i="5"/>
  <c r="P23" i="5"/>
  <c r="R48" i="5"/>
  <c r="B49" i="5"/>
  <c r="E48" i="5"/>
  <c r="H48" i="5"/>
  <c r="N49" i="5"/>
  <c r="M23" i="5"/>
  <c r="T49" i="5"/>
  <c r="N48" i="5"/>
  <c r="I49" i="5"/>
  <c r="U49" i="5"/>
  <c r="O48" i="5"/>
  <c r="V23" i="5"/>
  <c r="N23" i="5"/>
  <c r="T48" i="5"/>
  <c r="Q23" i="5"/>
  <c r="C49" i="5"/>
  <c r="U48" i="5"/>
  <c r="B48" i="5"/>
  <c r="H49" i="5"/>
  <c r="Y23" i="5"/>
  <c r="D23" i="5"/>
  <c r="T23" i="5"/>
  <c r="W23" i="5"/>
  <c r="E23" i="5"/>
  <c r="H23" i="5"/>
  <c r="B23" i="5"/>
  <c r="K23" i="5"/>
</calcChain>
</file>

<file path=xl/sharedStrings.xml><?xml version="1.0" encoding="utf-8"?>
<sst xmlns="http://schemas.openxmlformats.org/spreadsheetml/2006/main" count="610" uniqueCount="57">
  <si>
    <t>Single</t>
  </si>
  <si>
    <t>Same</t>
  </si>
  <si>
    <t>Different</t>
  </si>
  <si>
    <t>V1</t>
  </si>
  <si>
    <t>V2</t>
  </si>
  <si>
    <t>V3</t>
  </si>
  <si>
    <t>V4</t>
  </si>
  <si>
    <t>FFA</t>
  </si>
  <si>
    <t>PPA</t>
  </si>
  <si>
    <t>Mean</t>
  </si>
  <si>
    <t>SEM</t>
  </si>
  <si>
    <t>t value</t>
  </si>
  <si>
    <t>Single vs. Same</t>
  </si>
  <si>
    <t>Different vs. Same</t>
  </si>
  <si>
    <t>p value</t>
  </si>
  <si>
    <t>Ventral</t>
  </si>
  <si>
    <t>face</t>
  </si>
  <si>
    <t>scene</t>
  </si>
  <si>
    <t>Dorsal</t>
  </si>
  <si>
    <t>mean</t>
  </si>
  <si>
    <t>sem</t>
  </si>
  <si>
    <t>pval (face vs. scene)</t>
  </si>
  <si>
    <t>Interaction</t>
  </si>
  <si>
    <t>Interaction (face-scene b/w FFA and PPA)</t>
  </si>
  <si>
    <t>sin</t>
  </si>
  <si>
    <t>sam</t>
  </si>
  <si>
    <t>dif</t>
  </si>
  <si>
    <t>low BG</t>
  </si>
  <si>
    <t>high BG</t>
  </si>
  <si>
    <t>rel</t>
  </si>
  <si>
    <t>rel-irrel</t>
  </si>
  <si>
    <t>sim</t>
  </si>
  <si>
    <t>low</t>
  </si>
  <si>
    <t>high</t>
  </si>
  <si>
    <t>Same-Single</t>
  </si>
  <si>
    <t>Same-Different</t>
  </si>
  <si>
    <t>Different-Same</t>
  </si>
  <si>
    <t>pvalue</t>
  </si>
  <si>
    <t>interaction (difference in redundancy b/w low and high)</t>
  </si>
  <si>
    <t>pval</t>
  </si>
  <si>
    <t>sam-sin</t>
  </si>
  <si>
    <t>sam-dif</t>
  </si>
  <si>
    <t>ttest(sam-sin, sam-dif)</t>
  </si>
  <si>
    <t>mean(sam-sin, sam-dif)</t>
  </si>
  <si>
    <t>ttest(low vs. high)</t>
  </si>
  <si>
    <t>redundancy gain</t>
  </si>
  <si>
    <t>single</t>
  </si>
  <si>
    <t>same</t>
  </si>
  <si>
    <t>different</t>
  </si>
  <si>
    <t>same-single</t>
  </si>
  <si>
    <t>same-different</t>
  </si>
  <si>
    <t>irrel</t>
  </si>
  <si>
    <t>mean (with rel)</t>
  </si>
  <si>
    <t>sem (with rel)</t>
  </si>
  <si>
    <t>pval (with rel)</t>
  </si>
  <si>
    <t>high-low</t>
  </si>
  <si>
    <t>Main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</si>
</sst>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gain'!$A$3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gain'!$B$10:$G$10</c:f>
                <c:numCache>
                  <c:formatCode>General</c:formatCode>
                  <c:ptCount val="6"/>
                  <c:pt idx="0">
                    <c:v>0.27430195000000002</c:v>
                  </c:pt>
                  <c:pt idx="1">
                    <c:v>0.2195338</c:v>
                  </c:pt>
                  <c:pt idx="2">
                    <c:v>0.22499607999999999</c:v>
                  </c:pt>
                  <c:pt idx="3">
                    <c:v>0.22459756</c:v>
                  </c:pt>
                  <c:pt idx="4">
                    <c:v>3.4169673999999997E-2</c:v>
                  </c:pt>
                  <c:pt idx="5">
                    <c:v>3.7231989E-2</c:v>
                  </c:pt>
                </c:numCache>
              </c:numRef>
            </c:plus>
            <c:minus>
              <c:numRef>
                <c:f>'redundancy gain'!$B$10:$G$10</c:f>
                <c:numCache>
                  <c:formatCode>General</c:formatCode>
                  <c:ptCount val="6"/>
                  <c:pt idx="0">
                    <c:v>0.27430195000000002</c:v>
                  </c:pt>
                  <c:pt idx="1">
                    <c:v>0.2195338</c:v>
                  </c:pt>
                  <c:pt idx="2">
                    <c:v>0.22499607999999999</c:v>
                  </c:pt>
                  <c:pt idx="3">
                    <c:v>0.22459756</c:v>
                  </c:pt>
                  <c:pt idx="4">
                    <c:v>3.4169673999999997E-2</c:v>
                  </c:pt>
                  <c:pt idx="5">
                    <c:v>3.7231989E-2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gain'!$B$2:$G$2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FFA</c:v>
                </c:pt>
                <c:pt idx="5">
                  <c:v>PPA</c:v>
                </c:pt>
              </c:strCache>
            </c:strRef>
          </c:cat>
          <c:val>
            <c:numRef>
              <c:f>'redundancy gain'!$B$3:$G$3</c:f>
              <c:numCache>
                <c:formatCode>General</c:formatCode>
                <c:ptCount val="6"/>
                <c:pt idx="0">
                  <c:v>0.71429807000000001</c:v>
                </c:pt>
                <c:pt idx="1">
                  <c:v>1.0609514</c:v>
                </c:pt>
                <c:pt idx="2">
                  <c:v>1.0797013</c:v>
                </c:pt>
                <c:pt idx="3">
                  <c:v>1.0324108999999999</c:v>
                </c:pt>
                <c:pt idx="4">
                  <c:v>6.1567660000000003E-2</c:v>
                </c:pt>
                <c:pt idx="5">
                  <c:v>6.0943507000000001E-2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A-324F-B8FC-53DCE8F0D132}"/>
            </c:ext>
          </c:extLst>
        </c:ser>
        <c:ser>
          <c:idx val="1"/>
          <c:order val="1"/>
          <c:tx>
            <c:strRef>
              <c:f>'redundancy gain'!$A$4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gain'!$B$11:$G$11</c:f>
                <c:numCache>
                  <c:formatCode>General</c:formatCode>
                  <c:ptCount val="6"/>
                  <c:pt idx="0">
                    <c:v>0.52036631</c:v>
                  </c:pt>
                  <c:pt idx="1">
                    <c:v>0.38627194999999998</c:v>
                  </c:pt>
                  <c:pt idx="2">
                    <c:v>0.38559475999999998</c:v>
                  </c:pt>
                  <c:pt idx="3">
                    <c:v>0.41684698999999997</c:v>
                  </c:pt>
                  <c:pt idx="4">
                    <c:v>6.3094898999999996E-2</c:v>
                  </c:pt>
                  <c:pt idx="5">
                    <c:v>8.0683820000000003E-2</c:v>
                  </c:pt>
                </c:numCache>
              </c:numRef>
            </c:plus>
            <c:minus>
              <c:numRef>
                <c:f>'redundancy gain'!$B$11:$G$11</c:f>
                <c:numCache>
                  <c:formatCode>General</c:formatCode>
                  <c:ptCount val="6"/>
                  <c:pt idx="0">
                    <c:v>0.52036631</c:v>
                  </c:pt>
                  <c:pt idx="1">
                    <c:v>0.38627194999999998</c:v>
                  </c:pt>
                  <c:pt idx="2">
                    <c:v>0.38559475999999998</c:v>
                  </c:pt>
                  <c:pt idx="3">
                    <c:v>0.41684698999999997</c:v>
                  </c:pt>
                  <c:pt idx="4">
                    <c:v>6.3094898999999996E-2</c:v>
                  </c:pt>
                  <c:pt idx="5">
                    <c:v>8.0683820000000003E-2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gain'!$B$2:$G$2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FFA</c:v>
                </c:pt>
                <c:pt idx="5">
                  <c:v>PPA</c:v>
                </c:pt>
              </c:strCache>
            </c:strRef>
          </c:cat>
          <c:val>
            <c:numRef>
              <c:f>'redundancy gain'!$B$4:$G$4</c:f>
              <c:numCache>
                <c:formatCode>General</c:formatCode>
                <c:ptCount val="6"/>
                <c:pt idx="0">
                  <c:v>2.0636047999999998</c:v>
                </c:pt>
                <c:pt idx="1">
                  <c:v>2.1453695000000002</c:v>
                </c:pt>
                <c:pt idx="2">
                  <c:v>2.1518842999999999</c:v>
                </c:pt>
                <c:pt idx="3">
                  <c:v>2.5272830000000002</c:v>
                </c:pt>
                <c:pt idx="4">
                  <c:v>0.21813102000000001</c:v>
                </c:pt>
                <c:pt idx="5">
                  <c:v>0.41112047000000002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A-324F-B8FC-53DCE8F0D132}"/>
            </c:ext>
          </c:extLst>
        </c:ser>
        <c:ser>
          <c:idx val="2"/>
          <c:order val="2"/>
          <c:tx>
            <c:strRef>
              <c:f>'redundancy gain'!$A$5</c:f>
              <c:strCache>
                <c:ptCount val="1"/>
                <c:pt idx="0">
                  <c:v>Different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gain'!$B$12:$G$12</c:f>
                <c:numCache>
                  <c:formatCode>General</c:formatCode>
                  <c:ptCount val="6"/>
                  <c:pt idx="0">
                    <c:v>0.52999222000000001</c:v>
                  </c:pt>
                  <c:pt idx="1">
                    <c:v>0.40198310999999998</c:v>
                  </c:pt>
                  <c:pt idx="2">
                    <c:v>0.37815690000000002</c:v>
                  </c:pt>
                  <c:pt idx="3">
                    <c:v>0.37917097999999999</c:v>
                  </c:pt>
                  <c:pt idx="4">
                    <c:v>6.5801798999999994E-2</c:v>
                  </c:pt>
                  <c:pt idx="5">
                    <c:v>8.6269312000000001E-2</c:v>
                  </c:pt>
                </c:numCache>
              </c:numRef>
            </c:plus>
            <c:minus>
              <c:numRef>
                <c:f>'redundancy gain'!$B$12:$G$12</c:f>
                <c:numCache>
                  <c:formatCode>General</c:formatCode>
                  <c:ptCount val="6"/>
                  <c:pt idx="0">
                    <c:v>0.52999222000000001</c:v>
                  </c:pt>
                  <c:pt idx="1">
                    <c:v>0.40198310999999998</c:v>
                  </c:pt>
                  <c:pt idx="2">
                    <c:v>0.37815690000000002</c:v>
                  </c:pt>
                  <c:pt idx="3">
                    <c:v>0.37917097999999999</c:v>
                  </c:pt>
                  <c:pt idx="4">
                    <c:v>6.5801798999999994E-2</c:v>
                  </c:pt>
                  <c:pt idx="5">
                    <c:v>8.6269312000000001E-2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gain'!$B$2:$G$2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FFA</c:v>
                </c:pt>
                <c:pt idx="5">
                  <c:v>PPA</c:v>
                </c:pt>
              </c:strCache>
            </c:strRef>
          </c:cat>
          <c:val>
            <c:numRef>
              <c:f>'redundancy gain'!$B$5:$G$5</c:f>
              <c:numCache>
                <c:formatCode>General</c:formatCode>
                <c:ptCount val="6"/>
                <c:pt idx="0">
                  <c:v>1.9089666999999999</c:v>
                </c:pt>
                <c:pt idx="1">
                  <c:v>1.9177854999999999</c:v>
                </c:pt>
                <c:pt idx="2">
                  <c:v>1.7958927</c:v>
                </c:pt>
                <c:pt idx="3">
                  <c:v>2.0784862</c:v>
                </c:pt>
                <c:pt idx="4">
                  <c:v>0.18827327999999999</c:v>
                </c:pt>
                <c:pt idx="5">
                  <c:v>0.27004841000000002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A-324F-B8FC-53DCE8F0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61471"/>
        <c:axId val="685156143"/>
      </c:barChart>
      <c:catAx>
        <c:axId val="6851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56143"/>
        <c:crosses val="autoZero"/>
        <c:auto val="1"/>
        <c:lblAlgn val="ctr"/>
        <c:lblOffset val="100"/>
        <c:noMultiLvlLbl val="0"/>
      </c:catAx>
      <c:valAx>
        <c:axId val="685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voxBG'!$A$79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plus>
            <c:min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voxBG'!$B$77:$C$78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V1</c:v>
                  </c:pt>
                </c:lvl>
              </c:multiLvlStrCache>
            </c:multiLvlStrRef>
          </c:cat>
          <c:val>
            <c:numRef>
              <c:f>'redun by voxBG'!$B$79:$C$79</c:f>
              <c:numCache>
                <c:formatCode>General</c:formatCode>
                <c:ptCount val="2"/>
                <c:pt idx="0">
                  <c:v>0.61268884000000001</c:v>
                </c:pt>
                <c:pt idx="1">
                  <c:v>0.81621354999999995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3-9140-9495-981CD94ACED5}"/>
            </c:ext>
          </c:extLst>
        </c:ser>
        <c:ser>
          <c:idx val="1"/>
          <c:order val="1"/>
          <c:tx>
            <c:strRef>
              <c:f>'redun by voxBG'!$A$80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plus>
            <c:min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voxBG'!$B$77:$C$78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V1</c:v>
                  </c:pt>
                </c:lvl>
              </c:multiLvlStrCache>
            </c:multiLvlStrRef>
          </c:cat>
          <c:val>
            <c:numRef>
              <c:f>'redun by voxBG'!$B$80:$C$80</c:f>
              <c:numCache>
                <c:formatCode>General</c:formatCode>
                <c:ptCount val="2"/>
                <c:pt idx="0">
                  <c:v>1.7759233000000001</c:v>
                </c:pt>
                <c:pt idx="1">
                  <c:v>2.3538283999999998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3-9140-9495-981CD94A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031"/>
        <c:axId val="689552159"/>
      </c:barChart>
      <c:catAx>
        <c:axId val="6932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2159"/>
        <c:crosses val="autoZero"/>
        <c:auto val="1"/>
        <c:lblAlgn val="ctr"/>
        <c:lblOffset val="100"/>
        <c:noMultiLvlLbl val="0"/>
      </c:catAx>
      <c:valAx>
        <c:axId val="68955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0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voxBG'!$A$79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plus>
            <c:min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voxBG'!$B$79:$I$79</c:f>
              <c:numCache>
                <c:formatCode>General</c:formatCode>
                <c:ptCount val="8"/>
                <c:pt idx="0">
                  <c:v>0.61268884000000001</c:v>
                </c:pt>
                <c:pt idx="1">
                  <c:v>0.81621354999999995</c:v>
                </c:pt>
                <c:pt idx="2">
                  <c:v>0.86660062999999998</c:v>
                </c:pt>
                <c:pt idx="3">
                  <c:v>1.2549039</c:v>
                </c:pt>
                <c:pt idx="4">
                  <c:v>0.87137430999999999</c:v>
                </c:pt>
                <c:pt idx="5">
                  <c:v>1.2904834000000001</c:v>
                </c:pt>
                <c:pt idx="6">
                  <c:v>0.84539436999999995</c:v>
                </c:pt>
                <c:pt idx="7">
                  <c:v>1.2188950000000001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D64D-B3D8-B45AABCEB761}"/>
            </c:ext>
          </c:extLst>
        </c:ser>
        <c:ser>
          <c:idx val="1"/>
          <c:order val="1"/>
          <c:tx>
            <c:strRef>
              <c:f>'redun by voxBG'!$A$80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plus>
            <c:min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voxBG'!$B$80:$I$80</c:f>
              <c:numCache>
                <c:formatCode>General</c:formatCode>
                <c:ptCount val="8"/>
                <c:pt idx="0">
                  <c:v>1.7759233000000001</c:v>
                </c:pt>
                <c:pt idx="1">
                  <c:v>2.3538283999999998</c:v>
                </c:pt>
                <c:pt idx="2">
                  <c:v>1.7432183000000001</c:v>
                </c:pt>
                <c:pt idx="3">
                  <c:v>2.5471257999999999</c:v>
                </c:pt>
                <c:pt idx="4">
                  <c:v>1.7658761000000001</c:v>
                </c:pt>
                <c:pt idx="5">
                  <c:v>2.5396261</c:v>
                </c:pt>
                <c:pt idx="6">
                  <c:v>2.1089704</c:v>
                </c:pt>
                <c:pt idx="7">
                  <c:v>2.9442151000000001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D64D-B3D8-B45AABCE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031"/>
        <c:axId val="689552159"/>
      </c:barChart>
      <c:catAx>
        <c:axId val="6932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2159"/>
        <c:crosses val="autoZero"/>
        <c:auto val="1"/>
        <c:lblAlgn val="ctr"/>
        <c:lblOffset val="100"/>
        <c:noMultiLvlLbl val="0"/>
      </c:catAx>
      <c:valAx>
        <c:axId val="68955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0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 redun x voxBG'!$A$31</c:f>
              <c:strCache>
                <c:ptCount val="1"/>
                <c:pt idx="0">
                  <c:v>same-single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'corr redun x voxBG'!$H$31:$K$31</c:f>
                <c:numCache>
                  <c:formatCode>General</c:formatCode>
                  <c:ptCount val="4"/>
                  <c:pt idx="0">
                    <c:v>1.3797647E-2</c:v>
                  </c:pt>
                  <c:pt idx="1">
                    <c:v>1.2153646000000001E-2</c:v>
                  </c:pt>
                  <c:pt idx="2">
                    <c:v>1.4888459E-2</c:v>
                  </c:pt>
                  <c:pt idx="3">
                    <c:v>1.1004969E-2</c:v>
                  </c:pt>
                </c:numCache>
              </c:numRef>
            </c:plus>
            <c:minus>
              <c:numRef>
                <c:f>'corr redun x voxBG'!$H$31:$K$31</c:f>
                <c:numCache>
                  <c:formatCode>General</c:formatCode>
                  <c:ptCount val="4"/>
                  <c:pt idx="0">
                    <c:v>1.3797647E-2</c:v>
                  </c:pt>
                  <c:pt idx="1">
                    <c:v>1.2153646000000001E-2</c:v>
                  </c:pt>
                  <c:pt idx="2">
                    <c:v>1.4888459E-2</c:v>
                  </c:pt>
                  <c:pt idx="3">
                    <c:v>1.1004969E-2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'corr redun x voxBG'!$B$30:$E$30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'corr redun x voxBG'!$B$31:$E$31</c:f>
              <c:numCache>
                <c:formatCode>General</c:formatCode>
                <c:ptCount val="4"/>
                <c:pt idx="0">
                  <c:v>3.6417734E-2</c:v>
                </c:pt>
                <c:pt idx="1">
                  <c:v>5.0722497999999998E-2</c:v>
                </c:pt>
                <c:pt idx="2">
                  <c:v>5.6041509000000003E-2</c:v>
                </c:pt>
                <c:pt idx="3">
                  <c:v>3.8092263000000001E-2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6-8343-A5EA-2ED78E1F1B8D}"/>
            </c:ext>
          </c:extLst>
        </c:ser>
        <c:ser>
          <c:idx val="1"/>
          <c:order val="1"/>
          <c:tx>
            <c:strRef>
              <c:f>'corr redun x voxBG'!$A$32</c:f>
              <c:strCache>
                <c:ptCount val="1"/>
                <c:pt idx="0">
                  <c:v>same-different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'corr redun x voxBG'!$H$32:$K$32</c:f>
                <c:numCache>
                  <c:formatCode>General</c:formatCode>
                  <c:ptCount val="4"/>
                  <c:pt idx="0">
                    <c:v>1.8744841000000002E-2</c:v>
                  </c:pt>
                  <c:pt idx="1">
                    <c:v>1.4434763999999999E-2</c:v>
                  </c:pt>
                  <c:pt idx="2">
                    <c:v>1.6072158E-2</c:v>
                  </c:pt>
                  <c:pt idx="3">
                    <c:v>1.4518606E-2</c:v>
                  </c:pt>
                </c:numCache>
              </c:numRef>
            </c:plus>
            <c:minus>
              <c:numRef>
                <c:f>'corr redun x voxBG'!$H$32:$K$32</c:f>
                <c:numCache>
                  <c:formatCode>General</c:formatCode>
                  <c:ptCount val="4"/>
                  <c:pt idx="0">
                    <c:v>1.8744841000000002E-2</c:v>
                  </c:pt>
                  <c:pt idx="1">
                    <c:v>1.4434763999999999E-2</c:v>
                  </c:pt>
                  <c:pt idx="2">
                    <c:v>1.6072158E-2</c:v>
                  </c:pt>
                  <c:pt idx="3">
                    <c:v>1.4518606E-2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'corr redun x voxBG'!$B$30:$E$30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'corr redun x voxBG'!$B$32:$E$32</c:f>
              <c:numCache>
                <c:formatCode>General</c:formatCode>
                <c:ptCount val="4"/>
                <c:pt idx="0">
                  <c:v>2.2411688999999999E-2</c:v>
                </c:pt>
                <c:pt idx="1">
                  <c:v>2.5590043999999999E-2</c:v>
                </c:pt>
                <c:pt idx="2">
                  <c:v>2.6416183999999999E-2</c:v>
                </c:pt>
                <c:pt idx="3">
                  <c:v>3.6914870000000002E-2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6-8343-A5EA-2ED78E1F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559055"/>
        <c:axId val="2012560735"/>
      </c:barChart>
      <c:catAx>
        <c:axId val="20125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60735"/>
        <c:crosses val="autoZero"/>
        <c:auto val="1"/>
        <c:lblAlgn val="ctr"/>
        <c:lblOffset val="100"/>
        <c:noMultiLvlLbl val="0"/>
      </c:catAx>
      <c:valAx>
        <c:axId val="2012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'background conn center'!$A$48</c:f>
              <c:strCache>
                <c:ptCount val="1"/>
                <c:pt idx="0">
                  <c:v>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center'!$B$56:$I$56</c:f>
                <c:numCache>
                  <c:formatCode>General</c:formatCode>
                  <c:ptCount val="8"/>
                  <c:pt idx="0">
                    <c:v>3.3443302000000001E-2</c:v>
                  </c:pt>
                  <c:pt idx="1">
                    <c:v>2.7211931000000002E-2</c:v>
                  </c:pt>
                  <c:pt idx="2">
                    <c:v>2.9700806E-2</c:v>
                  </c:pt>
                  <c:pt idx="3">
                    <c:v>2.8712496000000001E-2</c:v>
                  </c:pt>
                  <c:pt idx="4">
                    <c:v>3.2561107999999998E-2</c:v>
                  </c:pt>
                  <c:pt idx="5">
                    <c:v>2.3969961000000001E-2</c:v>
                  </c:pt>
                  <c:pt idx="6">
                    <c:v>2.9996736E-2</c:v>
                  </c:pt>
                  <c:pt idx="7">
                    <c:v>2.6285645999999999E-2</c:v>
                  </c:pt>
                </c:numCache>
              </c:numRef>
            </c:plus>
            <c:minus>
              <c:numRef>
                <c:f>'background conn center'!$B$56:$I$56</c:f>
                <c:numCache>
                  <c:formatCode>General</c:formatCode>
                  <c:ptCount val="8"/>
                  <c:pt idx="0">
                    <c:v>3.3443302000000001E-2</c:v>
                  </c:pt>
                  <c:pt idx="1">
                    <c:v>2.7211931000000002E-2</c:v>
                  </c:pt>
                  <c:pt idx="2">
                    <c:v>2.9700806E-2</c:v>
                  </c:pt>
                  <c:pt idx="3">
                    <c:v>2.8712496000000001E-2</c:v>
                  </c:pt>
                  <c:pt idx="4">
                    <c:v>3.2561107999999998E-2</c:v>
                  </c:pt>
                  <c:pt idx="5">
                    <c:v>2.3969961000000001E-2</c:v>
                  </c:pt>
                  <c:pt idx="6">
                    <c:v>2.9996736E-2</c:v>
                  </c:pt>
                  <c:pt idx="7">
                    <c:v>2.6285645999999999E-2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center'!$B$46:$I$47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center'!$B$48:$I$48</c:f>
              <c:numCache>
                <c:formatCode>General</c:formatCode>
                <c:ptCount val="8"/>
                <c:pt idx="0">
                  <c:v>0.39102218</c:v>
                </c:pt>
                <c:pt idx="1">
                  <c:v>0.45911809999999997</c:v>
                </c:pt>
                <c:pt idx="2">
                  <c:v>0.56111299999999997</c:v>
                </c:pt>
                <c:pt idx="3">
                  <c:v>0.53885126000000005</c:v>
                </c:pt>
                <c:pt idx="4">
                  <c:v>0.24838682000000001</c:v>
                </c:pt>
                <c:pt idx="5">
                  <c:v>0.28615334999999997</c:v>
                </c:pt>
                <c:pt idx="6">
                  <c:v>0.40269685</c:v>
                </c:pt>
                <c:pt idx="7">
                  <c:v>0.36697340000000001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C44-84E3-4E8880F926DB}"/>
            </c:ext>
          </c:extLst>
        </c:ser>
        <c:ser>
          <c:idx val="1"/>
          <c:order val="1"/>
          <c:tx>
            <c:strRef>
              <c:f>'background conn center'!$A$49</c:f>
              <c:strCache>
                <c:ptCount val="1"/>
                <c:pt idx="0">
                  <c:v>scene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center'!$B$57:$I$57</c:f>
                <c:numCache>
                  <c:formatCode>General</c:formatCode>
                  <c:ptCount val="8"/>
                  <c:pt idx="0">
                    <c:v>2.9658706999999999E-2</c:v>
                  </c:pt>
                  <c:pt idx="1">
                    <c:v>2.1151820000000002E-2</c:v>
                  </c:pt>
                  <c:pt idx="2">
                    <c:v>2.6535649000000001E-2</c:v>
                  </c:pt>
                  <c:pt idx="3">
                    <c:v>2.9198965E-2</c:v>
                  </c:pt>
                  <c:pt idx="4">
                    <c:v>3.7298581999999997E-2</c:v>
                  </c:pt>
                  <c:pt idx="5">
                    <c:v>2.887019E-2</c:v>
                  </c:pt>
                  <c:pt idx="6">
                    <c:v>3.2062761000000002E-2</c:v>
                  </c:pt>
                  <c:pt idx="7">
                    <c:v>2.9150074000000002E-2</c:v>
                  </c:pt>
                </c:numCache>
              </c:numRef>
            </c:plus>
            <c:minus>
              <c:numRef>
                <c:f>'background conn center'!$B$57:$I$57</c:f>
                <c:numCache>
                  <c:formatCode>General</c:formatCode>
                  <c:ptCount val="8"/>
                  <c:pt idx="0">
                    <c:v>2.9658706999999999E-2</c:v>
                  </c:pt>
                  <c:pt idx="1">
                    <c:v>2.1151820000000002E-2</c:v>
                  </c:pt>
                  <c:pt idx="2">
                    <c:v>2.6535649000000001E-2</c:v>
                  </c:pt>
                  <c:pt idx="3">
                    <c:v>2.9198965E-2</c:v>
                  </c:pt>
                  <c:pt idx="4">
                    <c:v>3.7298581999999997E-2</c:v>
                  </c:pt>
                  <c:pt idx="5">
                    <c:v>2.887019E-2</c:v>
                  </c:pt>
                  <c:pt idx="6">
                    <c:v>3.2062761000000002E-2</c:v>
                  </c:pt>
                  <c:pt idx="7">
                    <c:v>2.9150074000000002E-2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center'!$B$46:$I$47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center'!$B$49:$I$49</c:f>
              <c:numCache>
                <c:formatCode>General</c:formatCode>
                <c:ptCount val="8"/>
                <c:pt idx="0">
                  <c:v>0.33754309999999998</c:v>
                </c:pt>
                <c:pt idx="1">
                  <c:v>0.42032975</c:v>
                </c:pt>
                <c:pt idx="2">
                  <c:v>0.50909643999999998</c:v>
                </c:pt>
                <c:pt idx="3">
                  <c:v>0.47594497000000002</c:v>
                </c:pt>
                <c:pt idx="4">
                  <c:v>0.28432584</c:v>
                </c:pt>
                <c:pt idx="5">
                  <c:v>0.33372769000000002</c:v>
                </c:pt>
                <c:pt idx="6">
                  <c:v>0.42404655000000002</c:v>
                </c:pt>
                <c:pt idx="7">
                  <c:v>0.39940812999999997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0-4C44-84E3-4E8880F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06047"/>
        <c:axId val="662003071"/>
      </c:barChart>
      <c:catAx>
        <c:axId val="6620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3071"/>
        <c:crosses val="autoZero"/>
        <c:auto val="1"/>
        <c:lblAlgn val="ctr"/>
        <c:lblOffset val="100"/>
        <c:noMultiLvlLbl val="0"/>
      </c:catAx>
      <c:valAx>
        <c:axId val="6620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'background conn center'!$A$48</c:f>
              <c:strCache>
                <c:ptCount val="1"/>
                <c:pt idx="0">
                  <c:v>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center'!$L$56:$S$56</c:f>
                <c:numCache>
                  <c:formatCode>General</c:formatCode>
                  <c:ptCount val="8"/>
                  <c:pt idx="0">
                    <c:v>3.3093177000000001E-2</c:v>
                  </c:pt>
                  <c:pt idx="1">
                    <c:v>3.0751560000000001E-2</c:v>
                  </c:pt>
                  <c:pt idx="2">
                    <c:v>3.1877901E-2</c:v>
                  </c:pt>
                  <c:pt idx="3">
                    <c:v>2.8712496000000001E-2</c:v>
                  </c:pt>
                  <c:pt idx="4">
                    <c:v>3.5471036999999997E-2</c:v>
                  </c:pt>
                  <c:pt idx="5">
                    <c:v>2.9820552E-2</c:v>
                  </c:pt>
                  <c:pt idx="6">
                    <c:v>3.3122013999999998E-2</c:v>
                  </c:pt>
                  <c:pt idx="7">
                    <c:v>2.6285645999999999E-2</c:v>
                  </c:pt>
                </c:numCache>
              </c:numRef>
            </c:plus>
            <c:minus>
              <c:numRef>
                <c:f>'background conn center'!$L$56:$S$56</c:f>
                <c:numCache>
                  <c:formatCode>General</c:formatCode>
                  <c:ptCount val="8"/>
                  <c:pt idx="0">
                    <c:v>3.3093177000000001E-2</c:v>
                  </c:pt>
                  <c:pt idx="1">
                    <c:v>3.0751560000000001E-2</c:v>
                  </c:pt>
                  <c:pt idx="2">
                    <c:v>3.1877901E-2</c:v>
                  </c:pt>
                  <c:pt idx="3">
                    <c:v>2.8712496000000001E-2</c:v>
                  </c:pt>
                  <c:pt idx="4">
                    <c:v>3.5471036999999997E-2</c:v>
                  </c:pt>
                  <c:pt idx="5">
                    <c:v>2.9820552E-2</c:v>
                  </c:pt>
                  <c:pt idx="6">
                    <c:v>3.3122013999999998E-2</c:v>
                  </c:pt>
                  <c:pt idx="7">
                    <c:v>2.6285645999999999E-2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center'!$L$46:$S$47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center'!$L$48:$S$48</c:f>
              <c:numCache>
                <c:formatCode>General</c:formatCode>
                <c:ptCount val="8"/>
                <c:pt idx="0">
                  <c:v>0.38849655</c:v>
                </c:pt>
                <c:pt idx="1">
                  <c:v>0.39112380000000002</c:v>
                </c:pt>
                <c:pt idx="2">
                  <c:v>0.39521387000000002</c:v>
                </c:pt>
                <c:pt idx="3">
                  <c:v>0.53885126000000005</c:v>
                </c:pt>
                <c:pt idx="4">
                  <c:v>0.24255056999999999</c:v>
                </c:pt>
                <c:pt idx="5">
                  <c:v>0.27211064000000001</c:v>
                </c:pt>
                <c:pt idx="6">
                  <c:v>0.28249529000000001</c:v>
                </c:pt>
                <c:pt idx="7">
                  <c:v>0.36697340000000001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C-D349-96AA-23C2326ADE48}"/>
            </c:ext>
          </c:extLst>
        </c:ser>
        <c:ser>
          <c:idx val="1"/>
          <c:order val="1"/>
          <c:tx>
            <c:strRef>
              <c:f>'background conn center'!$A$49</c:f>
              <c:strCache>
                <c:ptCount val="1"/>
                <c:pt idx="0">
                  <c:v>scene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center'!$L$57:$S$57</c:f>
                <c:numCache>
                  <c:formatCode>General</c:formatCode>
                  <c:ptCount val="8"/>
                  <c:pt idx="0">
                    <c:v>2.7720181E-2</c:v>
                  </c:pt>
                  <c:pt idx="1">
                    <c:v>3.3914812000000003E-2</c:v>
                  </c:pt>
                  <c:pt idx="2">
                    <c:v>3.8522948000000001E-2</c:v>
                  </c:pt>
                  <c:pt idx="3">
                    <c:v>2.9198965E-2</c:v>
                  </c:pt>
                  <c:pt idx="4">
                    <c:v>3.78743E-2</c:v>
                  </c:pt>
                  <c:pt idx="5">
                    <c:v>3.7264592999999999E-2</c:v>
                  </c:pt>
                  <c:pt idx="6">
                    <c:v>4.0260906999999999E-2</c:v>
                  </c:pt>
                  <c:pt idx="7">
                    <c:v>2.9150074000000002E-2</c:v>
                  </c:pt>
                </c:numCache>
              </c:numRef>
            </c:plus>
            <c:minus>
              <c:numRef>
                <c:f>'background conn center'!$L$57:$S$57</c:f>
                <c:numCache>
                  <c:formatCode>General</c:formatCode>
                  <c:ptCount val="8"/>
                  <c:pt idx="0">
                    <c:v>2.7720181E-2</c:v>
                  </c:pt>
                  <c:pt idx="1">
                    <c:v>3.3914812000000003E-2</c:v>
                  </c:pt>
                  <c:pt idx="2">
                    <c:v>3.8522948000000001E-2</c:v>
                  </c:pt>
                  <c:pt idx="3">
                    <c:v>2.9198965E-2</c:v>
                  </c:pt>
                  <c:pt idx="4">
                    <c:v>3.78743E-2</c:v>
                  </c:pt>
                  <c:pt idx="5">
                    <c:v>3.7264592999999999E-2</c:v>
                  </c:pt>
                  <c:pt idx="6">
                    <c:v>4.0260906999999999E-2</c:v>
                  </c:pt>
                  <c:pt idx="7">
                    <c:v>2.9150074000000002E-2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center'!$L$46:$S$47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center'!$L$49:$S$49</c:f>
              <c:numCache>
                <c:formatCode>General</c:formatCode>
                <c:ptCount val="8"/>
                <c:pt idx="0">
                  <c:v>0.35020694000000002</c:v>
                </c:pt>
                <c:pt idx="1">
                  <c:v>0.36268996999999997</c:v>
                </c:pt>
                <c:pt idx="2">
                  <c:v>0.35546324000000001</c:v>
                </c:pt>
                <c:pt idx="3">
                  <c:v>0.47594497000000002</c:v>
                </c:pt>
                <c:pt idx="4">
                  <c:v>0.25989431000000002</c:v>
                </c:pt>
                <c:pt idx="5">
                  <c:v>0.27031707999999999</c:v>
                </c:pt>
                <c:pt idx="6">
                  <c:v>0.28397139999999998</c:v>
                </c:pt>
                <c:pt idx="7">
                  <c:v>0.39940812999999997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C-D349-96AA-23C2326A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06047"/>
        <c:axId val="662003071"/>
      </c:barChart>
      <c:catAx>
        <c:axId val="6620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3071"/>
        <c:crosses val="autoZero"/>
        <c:auto val="1"/>
        <c:lblAlgn val="ctr"/>
        <c:lblOffset val="100"/>
        <c:noMultiLvlLbl val="0"/>
      </c:catAx>
      <c:valAx>
        <c:axId val="6620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'background conn quad'!$A$24</c:f>
              <c:strCache>
                <c:ptCount val="1"/>
                <c:pt idx="0">
                  <c:v>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quad'!$B$31:$I$31</c:f>
                <c:numCache>
                  <c:formatCode>General</c:formatCode>
                  <c:ptCount val="8"/>
                  <c:pt idx="0">
                    <c:v>3.7038254999999999E-2</c:v>
                  </c:pt>
                  <c:pt idx="1">
                    <c:v>3.0696681E-2</c:v>
                  </c:pt>
                  <c:pt idx="2">
                    <c:v>3.5420712E-2</c:v>
                  </c:pt>
                  <c:pt idx="3">
                    <c:v>3.7113208000000002E-2</c:v>
                  </c:pt>
                  <c:pt idx="4">
                    <c:v>3.8208116E-2</c:v>
                  </c:pt>
                  <c:pt idx="5">
                    <c:v>3.4368675000000001E-2</c:v>
                  </c:pt>
                  <c:pt idx="6">
                    <c:v>3.3920570999999997E-2</c:v>
                  </c:pt>
                  <c:pt idx="7">
                    <c:v>3.3269562000000003E-2</c:v>
                  </c:pt>
                </c:numCache>
              </c:numRef>
            </c:plus>
            <c:minus>
              <c:numRef>
                <c:f>'background conn quad'!$B$31:$I$31</c:f>
                <c:numCache>
                  <c:formatCode>General</c:formatCode>
                  <c:ptCount val="8"/>
                  <c:pt idx="0">
                    <c:v>3.7038254999999999E-2</c:v>
                  </c:pt>
                  <c:pt idx="1">
                    <c:v>3.0696681E-2</c:v>
                  </c:pt>
                  <c:pt idx="2">
                    <c:v>3.5420712E-2</c:v>
                  </c:pt>
                  <c:pt idx="3">
                    <c:v>3.7113208000000002E-2</c:v>
                  </c:pt>
                  <c:pt idx="4">
                    <c:v>3.8208116E-2</c:v>
                  </c:pt>
                  <c:pt idx="5">
                    <c:v>3.4368675000000001E-2</c:v>
                  </c:pt>
                  <c:pt idx="6">
                    <c:v>3.3920570999999997E-2</c:v>
                  </c:pt>
                  <c:pt idx="7">
                    <c:v>3.3269562000000003E-2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quad'!$B$22:$I$23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quad'!$B$24:$I$24</c:f>
              <c:numCache>
                <c:formatCode>General</c:formatCode>
                <c:ptCount val="8"/>
                <c:pt idx="0">
                  <c:v>0.31442729000000003</c:v>
                </c:pt>
                <c:pt idx="1">
                  <c:v>0.34584740000000003</c:v>
                </c:pt>
                <c:pt idx="2">
                  <c:v>0.37839472000000002</c:v>
                </c:pt>
                <c:pt idx="3">
                  <c:v>0.46744442000000003</c:v>
                </c:pt>
                <c:pt idx="4">
                  <c:v>0.21319850000000001</c:v>
                </c:pt>
                <c:pt idx="5">
                  <c:v>0.23584811</c:v>
                </c:pt>
                <c:pt idx="6">
                  <c:v>0.26475671000000001</c:v>
                </c:pt>
                <c:pt idx="7">
                  <c:v>0.34950501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B34E-9206-6C3C6A6D8474}"/>
            </c:ext>
          </c:extLst>
        </c:ser>
        <c:ser>
          <c:idx val="1"/>
          <c:order val="1"/>
          <c:tx>
            <c:strRef>
              <c:f>'background conn quad'!$A$25</c:f>
              <c:strCache>
                <c:ptCount val="1"/>
                <c:pt idx="0">
                  <c:v>scene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'background conn quad'!$B$32:$I$32</c:f>
                <c:numCache>
                  <c:formatCode>General</c:formatCode>
                  <c:ptCount val="8"/>
                  <c:pt idx="0">
                    <c:v>2.8014134999999999E-2</c:v>
                  </c:pt>
                  <c:pt idx="1">
                    <c:v>2.3818990000000002E-2</c:v>
                  </c:pt>
                  <c:pt idx="2">
                    <c:v>2.6148253999999999E-2</c:v>
                  </c:pt>
                  <c:pt idx="3">
                    <c:v>3.5041649000000001E-2</c:v>
                  </c:pt>
                  <c:pt idx="4">
                    <c:v>3.2062097999999997E-2</c:v>
                  </c:pt>
                  <c:pt idx="5">
                    <c:v>2.5730349E-2</c:v>
                  </c:pt>
                  <c:pt idx="6">
                    <c:v>2.4460452000000001E-2</c:v>
                  </c:pt>
                  <c:pt idx="7">
                    <c:v>2.8402362E-2</c:v>
                  </c:pt>
                </c:numCache>
              </c:numRef>
            </c:plus>
            <c:minus>
              <c:numRef>
                <c:f>'background conn quad'!$B$32:$I$32</c:f>
                <c:numCache>
                  <c:formatCode>General</c:formatCode>
                  <c:ptCount val="8"/>
                  <c:pt idx="0">
                    <c:v>2.8014134999999999E-2</c:v>
                  </c:pt>
                  <c:pt idx="1">
                    <c:v>2.3818990000000002E-2</c:v>
                  </c:pt>
                  <c:pt idx="2">
                    <c:v>2.6148253999999999E-2</c:v>
                  </c:pt>
                  <c:pt idx="3">
                    <c:v>3.5041649000000001E-2</c:v>
                  </c:pt>
                  <c:pt idx="4">
                    <c:v>3.2062097999999997E-2</c:v>
                  </c:pt>
                  <c:pt idx="5">
                    <c:v>2.5730349E-2</c:v>
                  </c:pt>
                  <c:pt idx="6">
                    <c:v>2.4460452000000001E-2</c:v>
                  </c:pt>
                  <c:pt idx="7">
                    <c:v>2.8402362E-2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'background conn quad'!$B$22:$I$23</c:f>
              <c:multiLvlStrCache>
                <c:ptCount val="8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4">
                    <c:v>V1</c:v>
                  </c:pt>
                  <c:pt idx="5">
                    <c:v>V2</c:v>
                  </c:pt>
                  <c:pt idx="6">
                    <c:v>V3</c:v>
                  </c:pt>
                  <c:pt idx="7">
                    <c:v>V4</c:v>
                  </c:pt>
                </c:lvl>
                <c:lvl>
                  <c:pt idx="0">
                    <c:v>FFA</c:v>
                  </c:pt>
                  <c:pt idx="4">
                    <c:v>PPA</c:v>
                  </c:pt>
                </c:lvl>
              </c:multiLvlStrCache>
            </c:multiLvlStrRef>
          </c:cat>
          <c:val>
            <c:numRef>
              <c:f>'background conn quad'!$B$25:$I$25</c:f>
              <c:numCache>
                <c:formatCode>General</c:formatCode>
                <c:ptCount val="8"/>
                <c:pt idx="0">
                  <c:v>0.29181665000000001</c:v>
                </c:pt>
                <c:pt idx="1">
                  <c:v>0.30747339000000001</c:v>
                </c:pt>
                <c:pt idx="2">
                  <c:v>0.31987326999999999</c:v>
                </c:pt>
                <c:pt idx="3">
                  <c:v>0.4007811</c:v>
                </c:pt>
                <c:pt idx="4">
                  <c:v>0.23009626999999999</c:v>
                </c:pt>
                <c:pt idx="5">
                  <c:v>0.2376173</c:v>
                </c:pt>
                <c:pt idx="6">
                  <c:v>0.27719729999999998</c:v>
                </c:pt>
                <c:pt idx="7">
                  <c:v>0.33664063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B-B34E-9206-6C3C6A6D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06047"/>
        <c:axId val="662003071"/>
      </c:barChart>
      <c:catAx>
        <c:axId val="6620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3071"/>
        <c:crosses val="autoZero"/>
        <c:auto val="1"/>
        <c:lblAlgn val="ctr"/>
        <c:lblOffset val="100"/>
        <c:noMultiLvlLbl val="0"/>
      </c:catAx>
      <c:valAx>
        <c:axId val="6620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voxBG'!$A$79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plus>
            <c:min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voxBG'!$B$79:$I$79</c:f>
              <c:numCache>
                <c:formatCode>General</c:formatCode>
                <c:ptCount val="8"/>
                <c:pt idx="0">
                  <c:v>0.61268884000000001</c:v>
                </c:pt>
                <c:pt idx="1">
                  <c:v>0.81621354999999995</c:v>
                </c:pt>
                <c:pt idx="2">
                  <c:v>0.86660062999999998</c:v>
                </c:pt>
                <c:pt idx="3">
                  <c:v>1.2549039</c:v>
                </c:pt>
                <c:pt idx="4">
                  <c:v>0.87137430999999999</c:v>
                </c:pt>
                <c:pt idx="5">
                  <c:v>1.2904834000000001</c:v>
                </c:pt>
                <c:pt idx="6">
                  <c:v>0.84539436999999995</c:v>
                </c:pt>
                <c:pt idx="7">
                  <c:v>1.2188950000000001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9-F14F-A1EF-27035A7F28D5}"/>
            </c:ext>
          </c:extLst>
        </c:ser>
        <c:ser>
          <c:idx val="1"/>
          <c:order val="1"/>
          <c:tx>
            <c:strRef>
              <c:f>'redun by voxBG'!$A$80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plus>
            <c:min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voxBG'!$B$80:$I$80</c:f>
              <c:numCache>
                <c:formatCode>General</c:formatCode>
                <c:ptCount val="8"/>
                <c:pt idx="0">
                  <c:v>1.7759233000000001</c:v>
                </c:pt>
                <c:pt idx="1">
                  <c:v>2.3538283999999998</c:v>
                </c:pt>
                <c:pt idx="2">
                  <c:v>1.7432183000000001</c:v>
                </c:pt>
                <c:pt idx="3">
                  <c:v>2.5471257999999999</c:v>
                </c:pt>
                <c:pt idx="4">
                  <c:v>1.7658761000000001</c:v>
                </c:pt>
                <c:pt idx="5">
                  <c:v>2.5396261</c:v>
                </c:pt>
                <c:pt idx="6">
                  <c:v>2.1089704</c:v>
                </c:pt>
                <c:pt idx="7">
                  <c:v>2.9442151000000001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9-F14F-A1EF-27035A7F28D5}"/>
            </c:ext>
          </c:extLst>
        </c:ser>
        <c:ser>
          <c:idx val="2"/>
          <c:order val="2"/>
          <c:tx>
            <c:strRef>
              <c:f>'redun by voxBG'!$A$81</c:f>
              <c:strCache>
                <c:ptCount val="1"/>
                <c:pt idx="0">
                  <c:v>dif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voxBG'!$B$89:$I$89</c:f>
                <c:numCache>
                  <c:formatCode>General</c:formatCode>
                  <c:ptCount val="8"/>
                  <c:pt idx="0">
                    <c:v>0.50164741000000002</c:v>
                  </c:pt>
                  <c:pt idx="1">
                    <c:v>0.60480624000000005</c:v>
                  </c:pt>
                  <c:pt idx="2">
                    <c:v>0.38914399999999999</c:v>
                  </c:pt>
                  <c:pt idx="3">
                    <c:v>0.45735607</c:v>
                  </c:pt>
                  <c:pt idx="4">
                    <c:v>0.35259497000000001</c:v>
                  </c:pt>
                  <c:pt idx="5">
                    <c:v>0.4396137</c:v>
                  </c:pt>
                  <c:pt idx="6">
                    <c:v>0.37762784999999999</c:v>
                  </c:pt>
                  <c:pt idx="7">
                    <c:v>0.40239993000000002</c:v>
                  </c:pt>
                </c:numCache>
              </c:numRef>
            </c:plus>
            <c:minus>
              <c:numRef>
                <c:f>'redun by voxBG'!$B$89:$I$89</c:f>
                <c:numCache>
                  <c:formatCode>General</c:formatCode>
                  <c:ptCount val="8"/>
                  <c:pt idx="0">
                    <c:v>0.50164741000000002</c:v>
                  </c:pt>
                  <c:pt idx="1">
                    <c:v>0.60480624000000005</c:v>
                  </c:pt>
                  <c:pt idx="2">
                    <c:v>0.38914399999999999</c:v>
                  </c:pt>
                  <c:pt idx="3">
                    <c:v>0.45735607</c:v>
                  </c:pt>
                  <c:pt idx="4">
                    <c:v>0.35259497000000001</c:v>
                  </c:pt>
                  <c:pt idx="5">
                    <c:v>0.4396137</c:v>
                  </c:pt>
                  <c:pt idx="6">
                    <c:v>0.37762784999999999</c:v>
                  </c:pt>
                  <c:pt idx="7">
                    <c:v>0.40239993000000002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voxBG'!$B$81:$I$81</c:f>
              <c:numCache>
                <c:formatCode>General</c:formatCode>
                <c:ptCount val="8"/>
                <c:pt idx="0">
                  <c:v>1.6462915</c:v>
                </c:pt>
                <c:pt idx="1">
                  <c:v>2.1738225999999998</c:v>
                </c:pt>
                <c:pt idx="2">
                  <c:v>1.5546329000000001</c:v>
                </c:pt>
                <c:pt idx="3">
                  <c:v>2.2806356000000001</c:v>
                </c:pt>
                <c:pt idx="4">
                  <c:v>1.4660298</c:v>
                </c:pt>
                <c:pt idx="5">
                  <c:v>2.1270361000000002</c:v>
                </c:pt>
                <c:pt idx="6">
                  <c:v>1.7371601999999999</c:v>
                </c:pt>
                <c:pt idx="7">
                  <c:v>2.4186863999999999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9-F14F-A1EF-27035A7F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031"/>
        <c:axId val="689552159"/>
      </c:barChart>
      <c:catAx>
        <c:axId val="6932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2159"/>
        <c:crosses val="autoZero"/>
        <c:auto val="1"/>
        <c:lblAlgn val="ctr"/>
        <c:lblOffset val="100"/>
        <c:noMultiLvlLbl val="0"/>
      </c:catAx>
      <c:valAx>
        <c:axId val="689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voxBG'!$A$118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plus>
            <c:min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voxBG'!$B$118:$I$118</c:f>
              <c:numCache>
                <c:formatCode>General</c:formatCode>
                <c:ptCount val="8"/>
                <c:pt idx="0">
                  <c:v>1.1632342</c:v>
                </c:pt>
                <c:pt idx="1">
                  <c:v>0.12963155000000001</c:v>
                </c:pt>
                <c:pt idx="2">
                  <c:v>0.87661754999999997</c:v>
                </c:pt>
                <c:pt idx="3">
                  <c:v>0.18858533</c:v>
                </c:pt>
                <c:pt idx="4">
                  <c:v>0.89450163000000005</c:v>
                </c:pt>
                <c:pt idx="5">
                  <c:v>0.29984620000000001</c:v>
                </c:pt>
                <c:pt idx="6">
                  <c:v>1.2635763</c:v>
                </c:pt>
                <c:pt idx="7">
                  <c:v>0.37181056000000001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8C42-B6CF-D61F0FA71C95}"/>
            </c:ext>
          </c:extLst>
        </c:ser>
        <c:ser>
          <c:idx val="1"/>
          <c:order val="1"/>
          <c:tx>
            <c:strRef>
              <c:f>'redun by voxBG'!$A$119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plus>
            <c:min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voxBG'!$B$119:$I$119</c:f>
              <c:numCache>
                <c:formatCode>General</c:formatCode>
                <c:ptCount val="8"/>
                <c:pt idx="0">
                  <c:v>1.5376147</c:v>
                </c:pt>
                <c:pt idx="1">
                  <c:v>0.180006</c:v>
                </c:pt>
                <c:pt idx="2">
                  <c:v>1.2922221</c:v>
                </c:pt>
                <c:pt idx="3">
                  <c:v>0.26649024999999998</c:v>
                </c:pt>
                <c:pt idx="4">
                  <c:v>1.2491425</c:v>
                </c:pt>
                <c:pt idx="5">
                  <c:v>0.41258996999999997</c:v>
                </c:pt>
                <c:pt idx="6">
                  <c:v>1.7253202000000001</c:v>
                </c:pt>
                <c:pt idx="7">
                  <c:v>0.52552915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4-8C42-B6CF-D61F0FA7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97791"/>
        <c:axId val="683099423"/>
      </c:barChart>
      <c:catAx>
        <c:axId val="6830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9423"/>
        <c:crosses val="autoZero"/>
        <c:auto val="1"/>
        <c:lblAlgn val="ctr"/>
        <c:lblOffset val="100"/>
        <c:noMultiLvlLbl val="0"/>
      </c:catAx>
      <c:valAx>
        <c:axId val="683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voxBG'!$A$79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plus>
            <c:minus>
              <c:numRef>
                <c:f>'redun by voxBG'!$B$87:$I$87</c:f>
                <c:numCache>
                  <c:formatCode>General</c:formatCode>
                  <c:ptCount val="8"/>
                  <c:pt idx="0">
                    <c:v>0.24837643000000001</c:v>
                  </c:pt>
                  <c:pt idx="1">
                    <c:v>0.3242659</c:v>
                  </c:pt>
                  <c:pt idx="2">
                    <c:v>0.21392563000000001</c:v>
                  </c:pt>
                  <c:pt idx="3">
                    <c:v>0.25541553</c:v>
                  </c:pt>
                  <c:pt idx="4">
                    <c:v>0.21344854999999999</c:v>
                  </c:pt>
                  <c:pt idx="5">
                    <c:v>0.26305756000000002</c:v>
                  </c:pt>
                  <c:pt idx="6">
                    <c:v>0.2206139</c:v>
                  </c:pt>
                  <c:pt idx="7">
                    <c:v>0.23975746000000001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voxBG'!$B$79:$I$79</c:f>
              <c:numCache>
                <c:formatCode>General</c:formatCode>
                <c:ptCount val="8"/>
                <c:pt idx="0">
                  <c:v>0.61268884000000001</c:v>
                </c:pt>
                <c:pt idx="1">
                  <c:v>0.81621354999999995</c:v>
                </c:pt>
                <c:pt idx="2">
                  <c:v>0.86660062999999998</c:v>
                </c:pt>
                <c:pt idx="3">
                  <c:v>1.2549039</c:v>
                </c:pt>
                <c:pt idx="4">
                  <c:v>0.87137430999999999</c:v>
                </c:pt>
                <c:pt idx="5">
                  <c:v>1.2904834000000001</c:v>
                </c:pt>
                <c:pt idx="6">
                  <c:v>0.84539436999999995</c:v>
                </c:pt>
                <c:pt idx="7">
                  <c:v>1.2188950000000001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E-0541-80E1-6B26FC6853A3}"/>
            </c:ext>
          </c:extLst>
        </c:ser>
        <c:ser>
          <c:idx val="1"/>
          <c:order val="1"/>
          <c:tx>
            <c:strRef>
              <c:f>'redun by voxBG'!$A$80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plus>
            <c:minus>
              <c:numRef>
                <c:f>'redun by voxBG'!$B$88:$I$88</c:f>
                <c:numCache>
                  <c:formatCode>General</c:formatCode>
                  <c:ptCount val="8"/>
                  <c:pt idx="0">
                    <c:v>0.49208948000000002</c:v>
                  </c:pt>
                  <c:pt idx="1">
                    <c:v>0.59709358000000001</c:v>
                  </c:pt>
                  <c:pt idx="2">
                    <c:v>0.37773796999999998</c:v>
                  </c:pt>
                  <c:pt idx="3">
                    <c:v>0.44261834</c:v>
                  </c:pt>
                  <c:pt idx="4">
                    <c:v>0.36273022999999999</c:v>
                  </c:pt>
                  <c:pt idx="5">
                    <c:v>0.45381367</c:v>
                  </c:pt>
                  <c:pt idx="6">
                    <c:v>0.39459923000000002</c:v>
                  </c:pt>
                  <c:pt idx="7">
                    <c:v>0.46011957999999997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voxBG'!$B$80:$I$80</c:f>
              <c:numCache>
                <c:formatCode>General</c:formatCode>
                <c:ptCount val="8"/>
                <c:pt idx="0">
                  <c:v>1.7759233000000001</c:v>
                </c:pt>
                <c:pt idx="1">
                  <c:v>2.3538283999999998</c:v>
                </c:pt>
                <c:pt idx="2">
                  <c:v>1.7432183000000001</c:v>
                </c:pt>
                <c:pt idx="3">
                  <c:v>2.5471257999999999</c:v>
                </c:pt>
                <c:pt idx="4">
                  <c:v>1.7658761000000001</c:v>
                </c:pt>
                <c:pt idx="5">
                  <c:v>2.5396261</c:v>
                </c:pt>
                <c:pt idx="6">
                  <c:v>2.1089704</c:v>
                </c:pt>
                <c:pt idx="7">
                  <c:v>2.9442151000000001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E-0541-80E1-6B26FC6853A3}"/>
            </c:ext>
          </c:extLst>
        </c:ser>
        <c:ser>
          <c:idx val="2"/>
          <c:order val="2"/>
          <c:tx>
            <c:strRef>
              <c:f>'redun by voxBG'!$A$81</c:f>
              <c:strCache>
                <c:ptCount val="1"/>
                <c:pt idx="0">
                  <c:v>dif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voxBG'!$B$89:$I$89</c:f>
                <c:numCache>
                  <c:formatCode>General</c:formatCode>
                  <c:ptCount val="8"/>
                  <c:pt idx="0">
                    <c:v>0.50164741000000002</c:v>
                  </c:pt>
                  <c:pt idx="1">
                    <c:v>0.60480624000000005</c:v>
                  </c:pt>
                  <c:pt idx="2">
                    <c:v>0.38914399999999999</c:v>
                  </c:pt>
                  <c:pt idx="3">
                    <c:v>0.45735607</c:v>
                  </c:pt>
                  <c:pt idx="4">
                    <c:v>0.35259497000000001</c:v>
                  </c:pt>
                  <c:pt idx="5">
                    <c:v>0.4396137</c:v>
                  </c:pt>
                  <c:pt idx="6">
                    <c:v>0.37762784999999999</c:v>
                  </c:pt>
                  <c:pt idx="7">
                    <c:v>0.40239993000000002</c:v>
                  </c:pt>
                </c:numCache>
              </c:numRef>
            </c:plus>
            <c:minus>
              <c:numRef>
                <c:f>'redun by voxBG'!$B$89:$I$89</c:f>
                <c:numCache>
                  <c:formatCode>General</c:formatCode>
                  <c:ptCount val="8"/>
                  <c:pt idx="0">
                    <c:v>0.50164741000000002</c:v>
                  </c:pt>
                  <c:pt idx="1">
                    <c:v>0.60480624000000005</c:v>
                  </c:pt>
                  <c:pt idx="2">
                    <c:v>0.38914399999999999</c:v>
                  </c:pt>
                  <c:pt idx="3">
                    <c:v>0.45735607</c:v>
                  </c:pt>
                  <c:pt idx="4">
                    <c:v>0.35259497000000001</c:v>
                  </c:pt>
                  <c:pt idx="5">
                    <c:v>0.4396137</c:v>
                  </c:pt>
                  <c:pt idx="6">
                    <c:v>0.37762784999999999</c:v>
                  </c:pt>
                  <c:pt idx="7">
                    <c:v>0.40239993000000002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voxBG'!$B$77:$I$78</c:f>
              <c:multiLvlStrCache>
                <c:ptCount val="8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voxBG'!$B$81:$I$81</c:f>
              <c:numCache>
                <c:formatCode>General</c:formatCode>
                <c:ptCount val="8"/>
                <c:pt idx="0">
                  <c:v>1.6462915</c:v>
                </c:pt>
                <c:pt idx="1">
                  <c:v>2.1738225999999998</c:v>
                </c:pt>
                <c:pt idx="2">
                  <c:v>1.5546329000000001</c:v>
                </c:pt>
                <c:pt idx="3">
                  <c:v>2.2806356000000001</c:v>
                </c:pt>
                <c:pt idx="4">
                  <c:v>1.4660298</c:v>
                </c:pt>
                <c:pt idx="5">
                  <c:v>2.1270361000000002</c:v>
                </c:pt>
                <c:pt idx="6">
                  <c:v>1.7371601999999999</c:v>
                </c:pt>
                <c:pt idx="7">
                  <c:v>2.4186863999999999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E-0541-80E1-6B26FC68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031"/>
        <c:axId val="689552159"/>
      </c:barChart>
      <c:catAx>
        <c:axId val="6932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2159"/>
        <c:crosses val="autoZero"/>
        <c:auto val="1"/>
        <c:lblAlgn val="ctr"/>
        <c:lblOffset val="100"/>
        <c:noMultiLvlLbl val="0"/>
      </c:catAx>
      <c:valAx>
        <c:axId val="689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voxBG'!$A$118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plus>
            <c:min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voxBG'!$B$118:$I$118</c:f>
              <c:numCache>
                <c:formatCode>General</c:formatCode>
                <c:ptCount val="8"/>
                <c:pt idx="0">
                  <c:v>1.1632342</c:v>
                </c:pt>
                <c:pt idx="1">
                  <c:v>0.12963155000000001</c:v>
                </c:pt>
                <c:pt idx="2">
                  <c:v>0.87661754999999997</c:v>
                </c:pt>
                <c:pt idx="3">
                  <c:v>0.18858533</c:v>
                </c:pt>
                <c:pt idx="4">
                  <c:v>0.89450163000000005</c:v>
                </c:pt>
                <c:pt idx="5">
                  <c:v>0.29984620000000001</c:v>
                </c:pt>
                <c:pt idx="6">
                  <c:v>1.2635763</c:v>
                </c:pt>
                <c:pt idx="7">
                  <c:v>0.37181056000000001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7146-896B-041EFD1F24E3}"/>
            </c:ext>
          </c:extLst>
        </c:ser>
        <c:ser>
          <c:idx val="1"/>
          <c:order val="1"/>
          <c:tx>
            <c:strRef>
              <c:f>'redun by voxBG'!$A$119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plus>
            <c:min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voxBG'!$B$119:$I$119</c:f>
              <c:numCache>
                <c:formatCode>General</c:formatCode>
                <c:ptCount val="8"/>
                <c:pt idx="0">
                  <c:v>1.5376147</c:v>
                </c:pt>
                <c:pt idx="1">
                  <c:v>0.180006</c:v>
                </c:pt>
                <c:pt idx="2">
                  <c:v>1.2922221</c:v>
                </c:pt>
                <c:pt idx="3">
                  <c:v>0.26649024999999998</c:v>
                </c:pt>
                <c:pt idx="4">
                  <c:v>1.2491425</c:v>
                </c:pt>
                <c:pt idx="5">
                  <c:v>0.41258996999999997</c:v>
                </c:pt>
                <c:pt idx="6">
                  <c:v>1.7253202000000001</c:v>
                </c:pt>
                <c:pt idx="7">
                  <c:v>0.52552915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4-7146-896B-041EFD1F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97791"/>
        <c:axId val="683099423"/>
      </c:barChart>
      <c:catAx>
        <c:axId val="6830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9423"/>
        <c:crosses val="autoZero"/>
        <c:auto val="1"/>
        <c:lblAlgn val="ctr"/>
        <c:lblOffset val="100"/>
        <c:noMultiLvlLbl val="0"/>
      </c:catAx>
      <c:valAx>
        <c:axId val="683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 by voxBG'!$A$118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plus>
            <c:minus>
              <c:numRef>
                <c:f>'redun by voxBG'!$B$125:$I$125</c:f>
                <c:numCache>
                  <c:formatCode>General</c:formatCode>
                  <c:ptCount val="8"/>
                  <c:pt idx="0">
                    <c:v>0.27053651000000001</c:v>
                  </c:pt>
                  <c:pt idx="1">
                    <c:v>8.2630134999999993E-2</c:v>
                  </c:pt>
                  <c:pt idx="2">
                    <c:v>0.19509815</c:v>
                  </c:pt>
                  <c:pt idx="3">
                    <c:v>8.3406530000000006E-2</c:v>
                  </c:pt>
                  <c:pt idx="4">
                    <c:v>0.18623592</c:v>
                  </c:pt>
                  <c:pt idx="5">
                    <c:v>9.2802658999999996E-2</c:v>
                  </c:pt>
                  <c:pt idx="6">
                    <c:v>0.20757808</c:v>
                  </c:pt>
                  <c:pt idx="7">
                    <c:v>0.11101859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voxBG'!$B$118:$I$118</c:f>
              <c:numCache>
                <c:formatCode>General</c:formatCode>
                <c:ptCount val="8"/>
                <c:pt idx="0">
                  <c:v>1.1632342</c:v>
                </c:pt>
                <c:pt idx="1">
                  <c:v>0.12963155000000001</c:v>
                </c:pt>
                <c:pt idx="2">
                  <c:v>0.87661754999999997</c:v>
                </c:pt>
                <c:pt idx="3">
                  <c:v>0.18858533</c:v>
                </c:pt>
                <c:pt idx="4">
                  <c:v>0.89450163000000005</c:v>
                </c:pt>
                <c:pt idx="5">
                  <c:v>0.29984620000000001</c:v>
                </c:pt>
                <c:pt idx="6">
                  <c:v>1.2635763</c:v>
                </c:pt>
                <c:pt idx="7">
                  <c:v>0.37181056000000001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164A-9BCD-E83734F392CD}"/>
            </c:ext>
          </c:extLst>
        </c:ser>
        <c:ser>
          <c:idx val="1"/>
          <c:order val="1"/>
          <c:tx>
            <c:strRef>
              <c:f>'redun by voxBG'!$A$119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plus>
            <c:minus>
              <c:numRef>
                <c:f>'redun by voxBG'!$B$126:$I$126</c:f>
                <c:numCache>
                  <c:formatCode>General</c:formatCode>
                  <c:ptCount val="8"/>
                  <c:pt idx="0">
                    <c:v>0.29766572000000002</c:v>
                  </c:pt>
                  <c:pt idx="1">
                    <c:v>0.12334237000000001</c:v>
                  </c:pt>
                  <c:pt idx="2">
                    <c:v>0.21335193999999999</c:v>
                  </c:pt>
                  <c:pt idx="3">
                    <c:v>0.11032544</c:v>
                  </c:pt>
                  <c:pt idx="4">
                    <c:v>0.21921215999999999</c:v>
                  </c:pt>
                  <c:pt idx="5">
                    <c:v>0.1108533</c:v>
                  </c:pt>
                  <c:pt idx="6">
                    <c:v>0.24717194000000001</c:v>
                  </c:pt>
                  <c:pt idx="7">
                    <c:v>0.12972242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'redun by voxBG'!$B$116:$I$117</c:f>
              <c:multiLvlStrCache>
                <c:ptCount val="8"/>
                <c:lvl>
                  <c:pt idx="0">
                    <c:v>Same-Single</c:v>
                  </c:pt>
                  <c:pt idx="1">
                    <c:v>Same-Different</c:v>
                  </c:pt>
                  <c:pt idx="2">
                    <c:v>Same-Single</c:v>
                  </c:pt>
                  <c:pt idx="3">
                    <c:v>Same-Different</c:v>
                  </c:pt>
                  <c:pt idx="4">
                    <c:v>Same-Single</c:v>
                  </c:pt>
                  <c:pt idx="5">
                    <c:v>Same-Different</c:v>
                  </c:pt>
                  <c:pt idx="6">
                    <c:v>Same-Single</c:v>
                  </c:pt>
                  <c:pt idx="7">
                    <c:v>Same-Different</c:v>
                  </c:pt>
                </c:lvl>
                <c:lvl>
                  <c:pt idx="0">
                    <c:v>V1</c:v>
                  </c:pt>
                  <c:pt idx="2">
                    <c:v>V2</c:v>
                  </c:pt>
                  <c:pt idx="4">
                    <c:v>V3</c:v>
                  </c:pt>
                  <c:pt idx="6">
                    <c:v>V4</c:v>
                  </c:pt>
                </c:lvl>
              </c:multiLvlStrCache>
            </c:multiLvlStrRef>
          </c:cat>
          <c:val>
            <c:numRef>
              <c:f>'redun by voxBG'!$B$119:$I$119</c:f>
              <c:numCache>
                <c:formatCode>General</c:formatCode>
                <c:ptCount val="8"/>
                <c:pt idx="0">
                  <c:v>1.5376147</c:v>
                </c:pt>
                <c:pt idx="1">
                  <c:v>0.180006</c:v>
                </c:pt>
                <c:pt idx="2">
                  <c:v>1.2922221</c:v>
                </c:pt>
                <c:pt idx="3">
                  <c:v>0.26649024999999998</c:v>
                </c:pt>
                <c:pt idx="4">
                  <c:v>1.2491425</c:v>
                </c:pt>
                <c:pt idx="5">
                  <c:v>0.41258996999999997</c:v>
                </c:pt>
                <c:pt idx="6">
                  <c:v>1.7253202000000001</c:v>
                </c:pt>
                <c:pt idx="7">
                  <c:v>0.52552915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2-164A-9BCD-E83734F3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97791"/>
        <c:axId val="683099423"/>
      </c:barChart>
      <c:catAx>
        <c:axId val="6830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9423"/>
        <c:crosses val="autoZero"/>
        <c:auto val="1"/>
        <c:lblAlgn val="ctr"/>
        <c:lblOffset val="100"/>
        <c:noMultiLvlLbl val="0"/>
      </c:catAx>
      <c:valAx>
        <c:axId val="683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0</xdr:row>
      <xdr:rowOff>127000</xdr:rowOff>
    </xdr:from>
    <xdr:to>
      <xdr:col>15</xdr:col>
      <xdr:colOff>177800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C1A96-2C6D-C341-BB2B-1D6C980A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152400</xdr:rowOff>
    </xdr:from>
    <xdr:to>
      <xdr:col>8</xdr:col>
      <xdr:colOff>469900</xdr:colOff>
      <xdr:row>90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FEEB6-1DC3-B544-9E33-50D1B356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71</xdr:row>
      <xdr:rowOff>152400</xdr:rowOff>
    </xdr:from>
    <xdr:to>
      <xdr:col>17</xdr:col>
      <xdr:colOff>304800</xdr:colOff>
      <xdr:row>90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A16A5-C40F-CB45-9A19-688AF867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45</xdr:row>
      <xdr:rowOff>152400</xdr:rowOff>
    </xdr:from>
    <xdr:to>
      <xdr:col>8</xdr:col>
      <xdr:colOff>469900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C176-DE18-B941-A9ED-4FE3DE5D4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115</xdr:row>
      <xdr:rowOff>127000</xdr:rowOff>
    </xdr:from>
    <xdr:to>
      <xdr:col>28</xdr:col>
      <xdr:colOff>203200</xdr:colOff>
      <xdr:row>135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72FBD-17BD-684B-97A3-9CC0FD4A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134</xdr:row>
      <xdr:rowOff>114300</xdr:rowOff>
    </xdr:from>
    <xdr:to>
      <xdr:col>9</xdr:col>
      <xdr:colOff>38100</xdr:colOff>
      <xdr:row>154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865BF-4DA5-2A40-83A6-C7CBA3D4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32</xdr:col>
      <xdr:colOff>495300</xdr:colOff>
      <xdr:row>114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60F7E-F555-2D4D-9751-9944FE08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135</xdr:row>
      <xdr:rowOff>0</xdr:rowOff>
    </xdr:from>
    <xdr:to>
      <xdr:col>17</xdr:col>
      <xdr:colOff>812800</xdr:colOff>
      <xdr:row>154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A376F-F834-7641-BDCC-CEFB4334D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135</xdr:row>
      <xdr:rowOff>0</xdr:rowOff>
    </xdr:from>
    <xdr:to>
      <xdr:col>26</xdr:col>
      <xdr:colOff>812800</xdr:colOff>
      <xdr:row>154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C8022D-88ED-E54C-A84E-4518EDA8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177800</xdr:colOff>
      <xdr:row>92</xdr:row>
      <xdr:rowOff>76200</xdr:rowOff>
    </xdr:from>
    <xdr:to>
      <xdr:col>9</xdr:col>
      <xdr:colOff>190500</xdr:colOff>
      <xdr:row>112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D9D4B2-3E10-FF43-AACE-8AA524666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18</xdr:col>
      <xdr:colOff>12700</xdr:colOff>
      <xdr:row>111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F4FF8B-8999-054F-935C-0FF076C9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35</xdr:row>
      <xdr:rowOff>44450</xdr:rowOff>
    </xdr:from>
    <xdr:to>
      <xdr:col>8</xdr:col>
      <xdr:colOff>228600</xdr:colOff>
      <xdr:row>55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3D389-29F1-7E48-BBD7-7395779C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6E38-2142-9049-A2A7-96EB7501A510}">
  <dimension ref="A1:G24"/>
  <sheetViews>
    <sheetView workbookViewId="0">
      <selection activeCell="P28" sqref="P28"/>
    </sheetView>
  </sheetViews>
  <sheetFormatPr baseColWidth="10" defaultRowHeight="16" x14ac:dyDescent="0.2"/>
  <sheetData>
    <row r="1" spans="1:7" x14ac:dyDescent="0.2">
      <c r="A1" t="s">
        <v>9</v>
      </c>
    </row>
    <row r="2" spans="1:7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">
      <c r="A3" t="s">
        <v>0</v>
      </c>
      <c r="B3">
        <v>0.71429807000000001</v>
      </c>
      <c r="C3">
        <v>1.0609514</v>
      </c>
      <c r="D3">
        <v>1.0797013</v>
      </c>
      <c r="E3">
        <v>1.0324108999999999</v>
      </c>
      <c r="F3">
        <v>6.1567660000000003E-2</v>
      </c>
      <c r="G3">
        <v>6.0943507000000001E-2</v>
      </c>
    </row>
    <row r="4" spans="1:7" x14ac:dyDescent="0.2">
      <c r="A4" t="s">
        <v>1</v>
      </c>
      <c r="B4">
        <v>2.0636047999999998</v>
      </c>
      <c r="C4">
        <v>2.1453695000000002</v>
      </c>
      <c r="D4">
        <v>2.1518842999999999</v>
      </c>
      <c r="E4">
        <v>2.5272830000000002</v>
      </c>
      <c r="F4">
        <v>0.21813102000000001</v>
      </c>
      <c r="G4">
        <v>0.41112047000000002</v>
      </c>
    </row>
    <row r="5" spans="1:7" x14ac:dyDescent="0.2">
      <c r="A5" t="s">
        <v>2</v>
      </c>
      <c r="B5">
        <v>1.9089666999999999</v>
      </c>
      <c r="C5">
        <v>1.9177854999999999</v>
      </c>
      <c r="D5">
        <v>1.7958927</v>
      </c>
      <c r="E5">
        <v>2.0784862</v>
      </c>
      <c r="F5">
        <v>0.18827327999999999</v>
      </c>
      <c r="G5">
        <v>0.27004841000000002</v>
      </c>
    </row>
    <row r="8" spans="1:7" x14ac:dyDescent="0.2">
      <c r="A8" t="s">
        <v>10</v>
      </c>
    </row>
    <row r="9" spans="1:7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1:7" x14ac:dyDescent="0.2">
      <c r="A10" t="s">
        <v>0</v>
      </c>
      <c r="B10">
        <v>0.27430195000000002</v>
      </c>
      <c r="C10">
        <v>0.2195338</v>
      </c>
      <c r="D10">
        <v>0.22499607999999999</v>
      </c>
      <c r="E10">
        <v>0.22459756</v>
      </c>
      <c r="F10">
        <v>3.4169673999999997E-2</v>
      </c>
      <c r="G10">
        <v>3.7231989E-2</v>
      </c>
    </row>
    <row r="11" spans="1:7" x14ac:dyDescent="0.2">
      <c r="A11" t="s">
        <v>1</v>
      </c>
      <c r="B11">
        <v>0.52036631</v>
      </c>
      <c r="C11">
        <v>0.38627194999999998</v>
      </c>
      <c r="D11">
        <v>0.38559475999999998</v>
      </c>
      <c r="E11">
        <v>0.41684698999999997</v>
      </c>
      <c r="F11">
        <v>6.3094898999999996E-2</v>
      </c>
      <c r="G11">
        <v>8.0683820000000003E-2</v>
      </c>
    </row>
    <row r="12" spans="1:7" x14ac:dyDescent="0.2">
      <c r="A12" t="s">
        <v>2</v>
      </c>
      <c r="B12">
        <v>0.52999222000000001</v>
      </c>
      <c r="C12">
        <v>0.40198310999999998</v>
      </c>
      <c r="D12">
        <v>0.37815690000000002</v>
      </c>
      <c r="E12">
        <v>0.37917097999999999</v>
      </c>
      <c r="F12">
        <v>6.5801798999999994E-2</v>
      </c>
      <c r="G12">
        <v>8.6269312000000001E-2</v>
      </c>
    </row>
    <row r="15" spans="1:7" x14ac:dyDescent="0.2">
      <c r="A15" t="s">
        <v>11</v>
      </c>
    </row>
    <row r="16" spans="1:7" x14ac:dyDescent="0.2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</row>
    <row r="17" spans="1:7" x14ac:dyDescent="0.2">
      <c r="A17" t="s">
        <v>12</v>
      </c>
      <c r="B17">
        <v>-4.9881630000000001</v>
      </c>
      <c r="C17">
        <v>-5.5744943999999998</v>
      </c>
      <c r="D17">
        <v>-5.5249610000000002</v>
      </c>
      <c r="E17">
        <v>-6.7398876999999997</v>
      </c>
      <c r="F17">
        <v>-4.1846623000000003</v>
      </c>
      <c r="G17">
        <v>-6.8151907999999999</v>
      </c>
    </row>
    <row r="18" spans="1:7" x14ac:dyDescent="0.2">
      <c r="A18" t="s">
        <v>13</v>
      </c>
      <c r="B18">
        <v>-1.5798326</v>
      </c>
      <c r="C18">
        <v>-2.3950836999999998</v>
      </c>
      <c r="D18">
        <v>-3.6106584000000002</v>
      </c>
      <c r="E18">
        <v>-3.7770481</v>
      </c>
      <c r="F18">
        <v>-0.77441937000000005</v>
      </c>
      <c r="G18">
        <v>-4.6109409000000001</v>
      </c>
    </row>
    <row r="21" spans="1:7" x14ac:dyDescent="0.2">
      <c r="A21" t="s">
        <v>14</v>
      </c>
    </row>
    <row r="22" spans="1:7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8</v>
      </c>
    </row>
    <row r="23" spans="1:7" x14ac:dyDescent="0.2">
      <c r="A23" t="s">
        <v>12</v>
      </c>
      <c r="B23">
        <v>1.6204538000000001E-4</v>
      </c>
      <c r="C23" s="1">
        <v>5.3118183000000003E-5</v>
      </c>
      <c r="D23" s="1">
        <v>5.8266003000000002E-5</v>
      </c>
      <c r="E23" s="1">
        <v>6.6377306E-6</v>
      </c>
      <c r="F23">
        <v>7.9722929999999999E-4</v>
      </c>
      <c r="G23" s="1">
        <v>5.8403743000000004E-6</v>
      </c>
    </row>
    <row r="24" spans="1:7" x14ac:dyDescent="0.2">
      <c r="A24" t="s">
        <v>13</v>
      </c>
      <c r="B24">
        <v>0.13499776999999999</v>
      </c>
      <c r="C24">
        <v>3.0112823E-2</v>
      </c>
      <c r="D24">
        <v>2.5688973000000002E-3</v>
      </c>
      <c r="E24">
        <v>1.8269982999999999E-3</v>
      </c>
      <c r="F24">
        <v>0.45071787000000002</v>
      </c>
      <c r="G24">
        <v>3.3953759999999999E-4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7537-11C0-2947-9052-9B50C5093269}">
  <dimension ref="A2:S65"/>
  <sheetViews>
    <sheetView workbookViewId="0">
      <selection activeCell="G65" sqref="G65"/>
    </sheetView>
  </sheetViews>
  <sheetFormatPr baseColWidth="10" defaultRowHeight="16" x14ac:dyDescent="0.2"/>
  <sheetData>
    <row r="2" spans="1:19" x14ac:dyDescent="0.2">
      <c r="A2" t="s">
        <v>15</v>
      </c>
    </row>
    <row r="3" spans="1:19" x14ac:dyDescent="0.2">
      <c r="A3" t="s">
        <v>7</v>
      </c>
      <c r="K3" t="s">
        <v>8</v>
      </c>
    </row>
    <row r="4" spans="1:19" x14ac:dyDescent="0.2">
      <c r="B4" t="s">
        <v>3</v>
      </c>
      <c r="D4" t="s">
        <v>4</v>
      </c>
      <c r="F4" t="s">
        <v>5</v>
      </c>
      <c r="H4" t="s">
        <v>6</v>
      </c>
      <c r="L4" t="s">
        <v>3</v>
      </c>
      <c r="N4" t="s">
        <v>4</v>
      </c>
      <c r="P4" t="s">
        <v>5</v>
      </c>
      <c r="R4" t="s">
        <v>6</v>
      </c>
    </row>
    <row r="5" spans="1:19" x14ac:dyDescent="0.2">
      <c r="B5" t="s">
        <v>16</v>
      </c>
      <c r="C5" t="s">
        <v>17</v>
      </c>
      <c r="D5" t="s">
        <v>16</v>
      </c>
      <c r="E5" t="s">
        <v>17</v>
      </c>
      <c r="F5" t="s">
        <v>16</v>
      </c>
      <c r="G5" t="s">
        <v>17</v>
      </c>
      <c r="H5" t="s">
        <v>16</v>
      </c>
      <c r="I5" t="s">
        <v>17</v>
      </c>
      <c r="L5" t="s">
        <v>16</v>
      </c>
      <c r="M5" t="s">
        <v>17</v>
      </c>
      <c r="N5" t="s">
        <v>16</v>
      </c>
      <c r="O5" t="s">
        <v>17</v>
      </c>
      <c r="P5" t="s">
        <v>16</v>
      </c>
      <c r="Q5" t="s">
        <v>17</v>
      </c>
      <c r="R5" t="s">
        <v>16</v>
      </c>
      <c r="S5" t="s">
        <v>17</v>
      </c>
    </row>
    <row r="6" spans="1:19" x14ac:dyDescent="0.2">
      <c r="A6">
        <v>1</v>
      </c>
      <c r="B6">
        <v>0.64412599999999998</v>
      </c>
      <c r="C6">
        <v>0.51631731000000003</v>
      </c>
      <c r="D6">
        <v>0.66064071999999996</v>
      </c>
      <c r="E6">
        <v>0.55030519</v>
      </c>
      <c r="F6">
        <v>0.69999420999999995</v>
      </c>
      <c r="G6">
        <v>0.61318653999999995</v>
      </c>
      <c r="H6">
        <v>0.66760790000000003</v>
      </c>
      <c r="I6">
        <v>0.61930335000000003</v>
      </c>
      <c r="L6">
        <v>0.44881776000000001</v>
      </c>
      <c r="M6">
        <v>0.42253023000000001</v>
      </c>
      <c r="N6">
        <v>0.44539031000000001</v>
      </c>
      <c r="O6">
        <v>0.39101269999999999</v>
      </c>
      <c r="P6">
        <v>0.49629711999999998</v>
      </c>
      <c r="Q6">
        <v>0.48455215000000001</v>
      </c>
      <c r="R6">
        <v>0.44035964999999999</v>
      </c>
      <c r="S6">
        <v>0.45748200999999999</v>
      </c>
    </row>
    <row r="7" spans="1:19" x14ac:dyDescent="0.2">
      <c r="A7">
        <v>2</v>
      </c>
      <c r="B7">
        <v>0.33841749999999998</v>
      </c>
      <c r="C7">
        <v>0.2322351</v>
      </c>
      <c r="D7">
        <v>0.52118443999999997</v>
      </c>
      <c r="E7">
        <v>0.43617456999999998</v>
      </c>
      <c r="F7">
        <v>0.69391625999999995</v>
      </c>
      <c r="G7">
        <v>0.58283859000000005</v>
      </c>
      <c r="H7">
        <v>0.5381996</v>
      </c>
      <c r="I7">
        <v>0.46204835</v>
      </c>
      <c r="L7">
        <v>0.12750982999999999</v>
      </c>
      <c r="M7">
        <v>0.22327433999999999</v>
      </c>
      <c r="N7">
        <v>0.25260549999999998</v>
      </c>
      <c r="O7">
        <v>0.31384814</v>
      </c>
      <c r="P7">
        <v>0.38624963000000001</v>
      </c>
      <c r="Q7">
        <v>0.36136531999999999</v>
      </c>
      <c r="R7">
        <v>0.28141685999999999</v>
      </c>
      <c r="S7">
        <v>0.29936450999999997</v>
      </c>
    </row>
    <row r="8" spans="1:19" x14ac:dyDescent="0.2">
      <c r="A8">
        <v>3</v>
      </c>
      <c r="B8">
        <v>0.11866396999999999</v>
      </c>
      <c r="C8">
        <v>7.3477991000000006E-2</v>
      </c>
      <c r="D8">
        <v>0.34946625999999997</v>
      </c>
      <c r="E8">
        <v>0.36890304000000002</v>
      </c>
      <c r="F8">
        <v>0.55550361000000004</v>
      </c>
      <c r="G8">
        <v>0.58607750999999997</v>
      </c>
      <c r="H8">
        <v>0.56288463</v>
      </c>
      <c r="I8">
        <v>0.56338750999999998</v>
      </c>
      <c r="L8">
        <v>1.9793153000000001E-2</v>
      </c>
      <c r="M8">
        <v>4.6408150000000002E-2</v>
      </c>
      <c r="N8">
        <v>0.18204780000000001</v>
      </c>
      <c r="O8">
        <v>0.29625182999999999</v>
      </c>
      <c r="P8">
        <v>0.43291723999999998</v>
      </c>
      <c r="Q8">
        <v>0.47945815000000003</v>
      </c>
      <c r="R8">
        <v>0.40476549000000001</v>
      </c>
      <c r="S8">
        <v>0.42363399000000002</v>
      </c>
    </row>
    <row r="9" spans="1:19" x14ac:dyDescent="0.2">
      <c r="A9">
        <v>4</v>
      </c>
      <c r="B9">
        <v>0.47139117000000003</v>
      </c>
      <c r="C9">
        <v>0.34539219999999998</v>
      </c>
      <c r="D9">
        <v>0.52504592999999999</v>
      </c>
      <c r="E9">
        <v>0.37188986000000002</v>
      </c>
      <c r="F9">
        <v>0.60404192999999995</v>
      </c>
      <c r="G9">
        <v>0.49218893000000002</v>
      </c>
      <c r="H9">
        <v>0.63476860999999996</v>
      </c>
      <c r="I9">
        <v>0.50121753999999996</v>
      </c>
      <c r="L9">
        <v>7.2293296000000007E-2</v>
      </c>
      <c r="M9">
        <v>5.5989972999999998E-2</v>
      </c>
      <c r="N9">
        <v>0.15107404999999999</v>
      </c>
      <c r="O9">
        <v>0.11330584</v>
      </c>
      <c r="P9">
        <v>0.29147487999999999</v>
      </c>
      <c r="Q9">
        <v>0.24714491</v>
      </c>
      <c r="R9">
        <v>0.32829562000000001</v>
      </c>
      <c r="S9">
        <v>0.26548709999999998</v>
      </c>
    </row>
    <row r="10" spans="1:19" x14ac:dyDescent="0.2">
      <c r="A10">
        <v>5</v>
      </c>
      <c r="B10">
        <v>0.43924331999999999</v>
      </c>
      <c r="C10">
        <v>0.36289090000000002</v>
      </c>
      <c r="D10">
        <v>0.47409122999999997</v>
      </c>
      <c r="E10">
        <v>0.42888439</v>
      </c>
      <c r="F10">
        <v>0.49434242</v>
      </c>
      <c r="G10">
        <v>0.42001446999999997</v>
      </c>
      <c r="H10">
        <v>0.42721081</v>
      </c>
      <c r="I10">
        <v>0.28699276000000001</v>
      </c>
      <c r="L10">
        <v>0.17539245000000001</v>
      </c>
      <c r="M10">
        <v>0.42408413</v>
      </c>
      <c r="N10">
        <v>0.22403523</v>
      </c>
      <c r="O10">
        <v>0.46823364000000001</v>
      </c>
      <c r="P10">
        <v>0.31420004000000001</v>
      </c>
      <c r="Q10">
        <v>0.45543492000000002</v>
      </c>
      <c r="R10">
        <v>0.25267988000000002</v>
      </c>
      <c r="S10">
        <v>0.35402396000000003</v>
      </c>
    </row>
    <row r="11" spans="1:19" x14ac:dyDescent="0.2">
      <c r="A11">
        <v>6</v>
      </c>
      <c r="B11">
        <v>0.55403941999999995</v>
      </c>
      <c r="C11">
        <v>0.54586637000000005</v>
      </c>
      <c r="D11">
        <v>0.54434680999999996</v>
      </c>
      <c r="E11">
        <v>0.53859137999999995</v>
      </c>
      <c r="F11">
        <v>0.69227808999999996</v>
      </c>
      <c r="G11">
        <v>0.61326528000000002</v>
      </c>
      <c r="H11">
        <v>0.70246536000000004</v>
      </c>
      <c r="I11">
        <v>0.64272874999999996</v>
      </c>
      <c r="L11">
        <v>0.38259961999999997</v>
      </c>
      <c r="M11">
        <v>0.52742577000000002</v>
      </c>
      <c r="N11">
        <v>0.39317935999999998</v>
      </c>
      <c r="O11">
        <v>0.53035045000000003</v>
      </c>
      <c r="P11">
        <v>0.60128205999999995</v>
      </c>
      <c r="Q11">
        <v>0.65348839999999997</v>
      </c>
      <c r="R11">
        <v>0.49090379000000001</v>
      </c>
      <c r="S11">
        <v>0.53529119000000003</v>
      </c>
    </row>
    <row r="12" spans="1:19" x14ac:dyDescent="0.2">
      <c r="A12">
        <v>7</v>
      </c>
      <c r="B12">
        <v>0.45767653000000003</v>
      </c>
      <c r="C12">
        <v>0.44421171999999998</v>
      </c>
      <c r="D12">
        <v>0.48938071999999999</v>
      </c>
      <c r="E12">
        <v>0.49214714999999998</v>
      </c>
      <c r="F12">
        <v>0.65088058000000004</v>
      </c>
      <c r="G12">
        <v>0.61576324999999998</v>
      </c>
      <c r="H12">
        <v>0.59399420000000003</v>
      </c>
      <c r="I12">
        <v>0.57203077999999996</v>
      </c>
      <c r="L12">
        <v>0.29812789000000001</v>
      </c>
      <c r="M12">
        <v>0.35879737</v>
      </c>
      <c r="N12">
        <v>0.28242972</v>
      </c>
      <c r="O12">
        <v>0.32234147000000002</v>
      </c>
      <c r="P12">
        <v>0.39807513</v>
      </c>
      <c r="Q12">
        <v>0.41145152000000002</v>
      </c>
      <c r="R12">
        <v>0.3391169</v>
      </c>
      <c r="S12">
        <v>0.39882571</v>
      </c>
    </row>
    <row r="13" spans="1:19" x14ac:dyDescent="0.2">
      <c r="A13">
        <v>8</v>
      </c>
      <c r="B13">
        <v>0.31352194999999999</v>
      </c>
      <c r="C13">
        <v>0.29780999000000002</v>
      </c>
      <c r="D13">
        <v>0.28569331999999997</v>
      </c>
      <c r="E13">
        <v>0.24389501</v>
      </c>
      <c r="F13">
        <v>0.40359318</v>
      </c>
      <c r="G13">
        <v>0.34669678999999998</v>
      </c>
      <c r="H13">
        <v>0.37693205000000002</v>
      </c>
      <c r="I13">
        <v>0.32517010000000002</v>
      </c>
      <c r="L13">
        <v>0.21202102</v>
      </c>
      <c r="M13">
        <v>0.28931962999999999</v>
      </c>
      <c r="N13">
        <v>0.19124258</v>
      </c>
      <c r="O13">
        <v>0.31380075000000002</v>
      </c>
      <c r="P13">
        <v>0.34604567000000003</v>
      </c>
      <c r="Q13">
        <v>0.40216376999999998</v>
      </c>
      <c r="R13">
        <v>0.32773015</v>
      </c>
      <c r="S13">
        <v>0.38560766000000002</v>
      </c>
    </row>
    <row r="14" spans="1:19" x14ac:dyDescent="0.2">
      <c r="A14">
        <v>9</v>
      </c>
      <c r="B14">
        <v>0.23449481</v>
      </c>
      <c r="C14">
        <v>0.38725548999999998</v>
      </c>
      <c r="D14">
        <v>0.37735033000000001</v>
      </c>
      <c r="E14">
        <v>0.49555799</v>
      </c>
      <c r="F14">
        <v>0.41451621</v>
      </c>
      <c r="G14">
        <v>0.49659713999999999</v>
      </c>
      <c r="H14">
        <v>0.40464270000000002</v>
      </c>
      <c r="I14">
        <v>0.49453472999999998</v>
      </c>
      <c r="L14">
        <v>0.26818251999999998</v>
      </c>
      <c r="M14">
        <v>0.32254349999999998</v>
      </c>
      <c r="N14">
        <v>0.30594107999999998</v>
      </c>
      <c r="O14">
        <v>0.28187421000000001</v>
      </c>
      <c r="P14">
        <v>0.36667602999999999</v>
      </c>
      <c r="Q14">
        <v>0.34207901000000002</v>
      </c>
      <c r="R14">
        <v>0.42715632999999997</v>
      </c>
      <c r="S14">
        <v>0.39362820999999998</v>
      </c>
    </row>
    <row r="15" spans="1:19" x14ac:dyDescent="0.2">
      <c r="A15">
        <v>10</v>
      </c>
      <c r="B15">
        <v>0.31346917000000002</v>
      </c>
      <c r="C15">
        <v>0.2188483</v>
      </c>
      <c r="D15">
        <v>0.37319787999999998</v>
      </c>
      <c r="E15">
        <v>0.38105898999999999</v>
      </c>
      <c r="F15">
        <v>0.51845103999999997</v>
      </c>
      <c r="G15">
        <v>0.51474112000000005</v>
      </c>
      <c r="H15">
        <v>0.47207662</v>
      </c>
      <c r="I15">
        <v>0.43827115999999999</v>
      </c>
      <c r="L15">
        <v>0.31123304000000002</v>
      </c>
      <c r="M15">
        <v>0.39630818000000001</v>
      </c>
      <c r="N15">
        <v>0.34470230000000002</v>
      </c>
      <c r="O15">
        <v>0.40841897999999999</v>
      </c>
      <c r="P15">
        <v>0.52379279999999995</v>
      </c>
      <c r="Q15">
        <v>0.56462747000000002</v>
      </c>
      <c r="R15">
        <v>0.45568764</v>
      </c>
      <c r="S15">
        <v>0.53008986000000002</v>
      </c>
    </row>
    <row r="16" spans="1:19" x14ac:dyDescent="0.2">
      <c r="A16">
        <v>11</v>
      </c>
      <c r="B16">
        <v>0.33530742000000002</v>
      </c>
      <c r="C16">
        <v>0.38924934999999999</v>
      </c>
      <c r="D16">
        <v>0.41378369999999998</v>
      </c>
      <c r="E16">
        <v>0.41842082000000003</v>
      </c>
      <c r="F16">
        <v>0.43474624000000001</v>
      </c>
      <c r="G16">
        <v>0.42746454</v>
      </c>
      <c r="H16">
        <v>0.40155204999999999</v>
      </c>
      <c r="I16">
        <v>0.40096298000000002</v>
      </c>
      <c r="L16">
        <v>0.43652566999999998</v>
      </c>
      <c r="M16">
        <v>0.34149489</v>
      </c>
      <c r="N16">
        <v>0.38223215999999999</v>
      </c>
      <c r="O16">
        <v>0.35874920999999999</v>
      </c>
      <c r="P16">
        <v>0.36734234999999998</v>
      </c>
      <c r="Q16">
        <v>0.32200307</v>
      </c>
      <c r="R16">
        <v>0.25461787000000002</v>
      </c>
      <c r="S16">
        <v>0.30191773</v>
      </c>
    </row>
    <row r="17" spans="1:19" x14ac:dyDescent="0.2">
      <c r="A17">
        <v>12</v>
      </c>
      <c r="B17">
        <v>0.26042259000000001</v>
      </c>
      <c r="C17">
        <v>0.28498158000000001</v>
      </c>
      <c r="D17">
        <v>0.31170081999999999</v>
      </c>
      <c r="E17">
        <v>0.38876611</v>
      </c>
      <c r="F17">
        <v>0.42147966999999997</v>
      </c>
      <c r="G17">
        <v>0.42279710999999998</v>
      </c>
      <c r="H17">
        <v>0.46187805999999998</v>
      </c>
      <c r="I17">
        <v>0.39021283000000001</v>
      </c>
      <c r="L17">
        <v>0.29919585999999998</v>
      </c>
      <c r="M17">
        <v>0.23788843000000001</v>
      </c>
      <c r="N17">
        <v>0.35705712000000001</v>
      </c>
      <c r="O17">
        <v>0.25167695000000001</v>
      </c>
      <c r="P17">
        <v>0.30909386</v>
      </c>
      <c r="Q17">
        <v>0.27856915999999998</v>
      </c>
      <c r="R17">
        <v>0.24023294000000001</v>
      </c>
      <c r="S17">
        <v>0.25520888000000003</v>
      </c>
    </row>
    <row r="18" spans="1:19" x14ac:dyDescent="0.2">
      <c r="A18">
        <v>13</v>
      </c>
      <c r="B18">
        <v>0.54114245999999999</v>
      </c>
      <c r="C18">
        <v>0.36859035000000001</v>
      </c>
      <c r="D18">
        <v>0.59838908999999996</v>
      </c>
      <c r="E18">
        <v>0.38038846999999998</v>
      </c>
      <c r="F18">
        <v>0.68181734999999999</v>
      </c>
      <c r="G18">
        <v>0.48127392000000002</v>
      </c>
      <c r="H18">
        <v>0.63123326999999996</v>
      </c>
      <c r="I18">
        <v>0.44743189</v>
      </c>
      <c r="L18">
        <v>0.31559398999999999</v>
      </c>
      <c r="M18">
        <v>0.45440712999999999</v>
      </c>
      <c r="N18">
        <v>0.28797509999999998</v>
      </c>
      <c r="O18">
        <v>0.47075911999999998</v>
      </c>
      <c r="P18">
        <v>0.33338003999999999</v>
      </c>
      <c r="Q18">
        <v>0.54440743000000003</v>
      </c>
      <c r="R18">
        <v>0.34775426999999998</v>
      </c>
      <c r="S18">
        <v>0.5815205</v>
      </c>
    </row>
    <row r="19" spans="1:19" x14ac:dyDescent="0.2">
      <c r="A19">
        <v>14</v>
      </c>
      <c r="B19">
        <v>0.48009223000000001</v>
      </c>
      <c r="C19">
        <v>0.30622505999999999</v>
      </c>
      <c r="D19">
        <v>0.58837801000000001</v>
      </c>
      <c r="E19">
        <v>0.47731030000000002</v>
      </c>
      <c r="F19">
        <v>0.74169861999999998</v>
      </c>
      <c r="G19">
        <v>0.68117362000000004</v>
      </c>
      <c r="H19">
        <v>0.72461456000000002</v>
      </c>
      <c r="I19">
        <v>0.640733</v>
      </c>
      <c r="L19">
        <v>0.24552678999999999</v>
      </c>
      <c r="M19">
        <v>0.22507885</v>
      </c>
      <c r="N19">
        <v>0.38173502999999998</v>
      </c>
      <c r="O19">
        <v>0.39264175000000001</v>
      </c>
      <c r="P19">
        <v>0.66414297</v>
      </c>
      <c r="Q19">
        <v>0.63634162999999999</v>
      </c>
      <c r="R19">
        <v>0.62033397000000001</v>
      </c>
      <c r="S19">
        <v>0.61735994000000005</v>
      </c>
    </row>
    <row r="20" spans="1:19" x14ac:dyDescent="0.2">
      <c r="A20">
        <v>15</v>
      </c>
      <c r="B20">
        <v>0.38366487999999999</v>
      </c>
      <c r="C20">
        <v>0.22368938999999999</v>
      </c>
      <c r="D20">
        <v>0.39622732999999999</v>
      </c>
      <c r="E20">
        <v>0.28160453000000002</v>
      </c>
      <c r="F20">
        <v>0.46382322999999998</v>
      </c>
      <c r="G20">
        <v>0.30045717999999999</v>
      </c>
      <c r="H20">
        <v>0.43613285000000002</v>
      </c>
      <c r="I20">
        <v>0.29260989999999998</v>
      </c>
      <c r="L20">
        <v>0.30964184</v>
      </c>
      <c r="M20">
        <v>0.16988905000000001</v>
      </c>
      <c r="N20">
        <v>0.28608256999999998</v>
      </c>
      <c r="O20">
        <v>0.31844538</v>
      </c>
      <c r="P20">
        <v>0.41865391000000002</v>
      </c>
      <c r="Q20">
        <v>0.33636004000000003</v>
      </c>
      <c r="R20">
        <v>0.40779036000000002</v>
      </c>
      <c r="S20">
        <v>0.32439393</v>
      </c>
    </row>
    <row r="21" spans="1:19" x14ac:dyDescent="0.2">
      <c r="A21">
        <v>16</v>
      </c>
      <c r="B21">
        <v>0.37068122999999997</v>
      </c>
      <c r="C21">
        <v>0.40364834999999999</v>
      </c>
      <c r="D21">
        <v>0.43701311999999998</v>
      </c>
      <c r="E21">
        <v>0.47137854000000001</v>
      </c>
      <c r="F21">
        <v>0.50672525000000002</v>
      </c>
      <c r="G21">
        <v>0.55100744999999995</v>
      </c>
      <c r="H21">
        <v>0.58542751999999998</v>
      </c>
      <c r="I21">
        <v>0.53748435000000006</v>
      </c>
      <c r="L21">
        <v>5.1734727000000001E-2</v>
      </c>
      <c r="M21">
        <v>5.3773250000000002E-2</v>
      </c>
      <c r="N21">
        <v>0.11072364</v>
      </c>
      <c r="O21">
        <v>0.10793357000000001</v>
      </c>
      <c r="P21">
        <v>0.19352546000000001</v>
      </c>
      <c r="Q21">
        <v>0.26529797999999999</v>
      </c>
      <c r="R21">
        <v>0.25273289999999998</v>
      </c>
      <c r="S21">
        <v>0.26669516999999998</v>
      </c>
    </row>
    <row r="23" spans="1:19" x14ac:dyDescent="0.2">
      <c r="A23" t="s">
        <v>18</v>
      </c>
    </row>
    <row r="24" spans="1:19" x14ac:dyDescent="0.2">
      <c r="A24" t="s">
        <v>7</v>
      </c>
      <c r="K24" t="s">
        <v>8</v>
      </c>
    </row>
    <row r="25" spans="1:19" x14ac:dyDescent="0.2">
      <c r="B25" t="s">
        <v>3</v>
      </c>
      <c r="D25" t="s">
        <v>4</v>
      </c>
      <c r="F25" t="s">
        <v>5</v>
      </c>
      <c r="H25" t="s">
        <v>6</v>
      </c>
      <c r="L25" t="s">
        <v>3</v>
      </c>
      <c r="N25" t="s">
        <v>4</v>
      </c>
      <c r="P25" t="s">
        <v>5</v>
      </c>
      <c r="R25" t="s">
        <v>6</v>
      </c>
    </row>
    <row r="26" spans="1:19" x14ac:dyDescent="0.2">
      <c r="B26" t="s">
        <v>16</v>
      </c>
      <c r="C26" t="s">
        <v>17</v>
      </c>
      <c r="D26" t="s">
        <v>16</v>
      </c>
      <c r="E26" t="s">
        <v>17</v>
      </c>
      <c r="F26" t="s">
        <v>16</v>
      </c>
      <c r="G26" t="s">
        <v>17</v>
      </c>
      <c r="H26" t="s">
        <v>16</v>
      </c>
      <c r="I26" t="s">
        <v>17</v>
      </c>
      <c r="L26" t="s">
        <v>16</v>
      </c>
      <c r="M26" t="s">
        <v>17</v>
      </c>
      <c r="N26" t="s">
        <v>16</v>
      </c>
      <c r="O26" t="s">
        <v>17</v>
      </c>
      <c r="P26" t="s">
        <v>16</v>
      </c>
      <c r="Q26" t="s">
        <v>17</v>
      </c>
      <c r="R26" t="s">
        <v>16</v>
      </c>
      <c r="S26" t="s">
        <v>17</v>
      </c>
    </row>
    <row r="27" spans="1:19" x14ac:dyDescent="0.2">
      <c r="A27">
        <v>1</v>
      </c>
      <c r="B27">
        <v>0.64281493000000001</v>
      </c>
      <c r="C27">
        <v>0.51306896999999996</v>
      </c>
      <c r="D27">
        <v>0.60278927999999998</v>
      </c>
      <c r="E27">
        <v>0.48777517999999997</v>
      </c>
      <c r="F27">
        <v>0.65601372999999996</v>
      </c>
      <c r="G27">
        <v>0.55577730999999997</v>
      </c>
      <c r="H27">
        <v>0.66760790000000003</v>
      </c>
      <c r="I27">
        <v>0.61930335000000003</v>
      </c>
      <c r="L27">
        <v>0.38072559</v>
      </c>
      <c r="M27">
        <v>0.33695227</v>
      </c>
      <c r="N27">
        <v>0.39518123999999999</v>
      </c>
      <c r="O27">
        <v>0.34583726999999997</v>
      </c>
      <c r="P27">
        <v>0.40796405000000002</v>
      </c>
      <c r="Q27">
        <v>0.37192713999999999</v>
      </c>
      <c r="R27">
        <v>0.44035964999999999</v>
      </c>
      <c r="S27">
        <v>0.45748200999999999</v>
      </c>
    </row>
    <row r="28" spans="1:19" x14ac:dyDescent="0.2">
      <c r="A28">
        <v>2</v>
      </c>
      <c r="B28">
        <v>0.40743393</v>
      </c>
      <c r="C28">
        <v>0.34278521000000001</v>
      </c>
      <c r="D28">
        <v>0.43193951000000003</v>
      </c>
      <c r="E28">
        <v>0.40508222999999999</v>
      </c>
      <c r="F28">
        <v>0.44312732999999999</v>
      </c>
      <c r="G28">
        <v>0.38015275999999998</v>
      </c>
      <c r="H28">
        <v>0.5381996</v>
      </c>
      <c r="I28">
        <v>0.46204835</v>
      </c>
      <c r="L28">
        <v>0.1154888</v>
      </c>
      <c r="M28">
        <v>0.15182693</v>
      </c>
      <c r="N28">
        <v>0.16494549999999999</v>
      </c>
      <c r="O28">
        <v>0.14968387999999999</v>
      </c>
      <c r="P28">
        <v>0.15813288</v>
      </c>
      <c r="Q28">
        <v>0.11896195</v>
      </c>
      <c r="R28">
        <v>0.28141685999999999</v>
      </c>
      <c r="S28">
        <v>0.29936450999999997</v>
      </c>
    </row>
    <row r="29" spans="1:19" x14ac:dyDescent="0.2">
      <c r="A29">
        <v>3</v>
      </c>
      <c r="B29">
        <v>0.31168813000000001</v>
      </c>
      <c r="C29">
        <v>0.23502940999999999</v>
      </c>
      <c r="D29">
        <v>0.42191111999999997</v>
      </c>
      <c r="E29">
        <v>0.35164592</v>
      </c>
      <c r="F29">
        <v>0.45654707999999999</v>
      </c>
      <c r="G29">
        <v>0.33934322</v>
      </c>
      <c r="H29">
        <v>0.56288463</v>
      </c>
      <c r="I29">
        <v>0.56338750999999998</v>
      </c>
      <c r="L29">
        <v>0.14084895</v>
      </c>
      <c r="M29">
        <v>0.17138396</v>
      </c>
      <c r="N29">
        <v>0.24958698000000001</v>
      </c>
      <c r="O29">
        <v>0.23050490000000001</v>
      </c>
      <c r="P29">
        <v>0.25842412999999997</v>
      </c>
      <c r="Q29">
        <v>0.22953868999999999</v>
      </c>
      <c r="R29">
        <v>0.40476549000000001</v>
      </c>
      <c r="S29">
        <v>0.42363399000000002</v>
      </c>
    </row>
    <row r="30" spans="1:19" x14ac:dyDescent="0.2">
      <c r="A30">
        <v>4</v>
      </c>
      <c r="B30">
        <v>0.19322753000000001</v>
      </c>
      <c r="C30">
        <v>0.21612428</v>
      </c>
      <c r="D30">
        <v>0.34443825</v>
      </c>
      <c r="E30">
        <v>0.21479376999999999</v>
      </c>
      <c r="F30">
        <v>0.35948693999999998</v>
      </c>
      <c r="G30">
        <v>0.15677018000000001</v>
      </c>
      <c r="H30">
        <v>0.63476860999999996</v>
      </c>
      <c r="I30">
        <v>0.50121753999999996</v>
      </c>
      <c r="L30">
        <v>-6.2221874000000003E-2</v>
      </c>
      <c r="M30">
        <v>-1.4489432999999999E-2</v>
      </c>
      <c r="N30">
        <v>0.19863701</v>
      </c>
      <c r="O30">
        <v>0.11668128999999999</v>
      </c>
      <c r="P30">
        <v>0.19670597000000001</v>
      </c>
      <c r="Q30">
        <v>8.8109813999999995E-2</v>
      </c>
      <c r="R30">
        <v>0.32829562000000001</v>
      </c>
      <c r="S30">
        <v>0.26548709999999998</v>
      </c>
    </row>
    <row r="31" spans="1:19" x14ac:dyDescent="0.2">
      <c r="A31">
        <v>5</v>
      </c>
      <c r="B31">
        <v>0.38650233000000001</v>
      </c>
      <c r="C31">
        <v>0.41970488</v>
      </c>
      <c r="D31">
        <v>0.31248680000000001</v>
      </c>
      <c r="E31">
        <v>0.4022252</v>
      </c>
      <c r="F31">
        <v>0.22458738</v>
      </c>
      <c r="G31">
        <v>0.26793829000000002</v>
      </c>
      <c r="H31">
        <v>0.42721081</v>
      </c>
      <c r="I31">
        <v>0.28699276000000001</v>
      </c>
      <c r="L31">
        <v>0.22154665000000001</v>
      </c>
      <c r="M31">
        <v>0.39827689999999999</v>
      </c>
      <c r="N31">
        <v>0.24195655999999999</v>
      </c>
      <c r="O31">
        <v>0.42529952999999998</v>
      </c>
      <c r="P31">
        <v>0.10862051</v>
      </c>
      <c r="Q31">
        <v>0.36861410999999999</v>
      </c>
      <c r="R31">
        <v>0.25267988000000002</v>
      </c>
      <c r="S31">
        <v>0.35402396000000003</v>
      </c>
    </row>
    <row r="32" spans="1:19" x14ac:dyDescent="0.2">
      <c r="A32">
        <v>6</v>
      </c>
      <c r="B32">
        <v>0.46600070999999998</v>
      </c>
      <c r="C32">
        <v>0.42617822</v>
      </c>
      <c r="D32">
        <v>0.46412671</v>
      </c>
      <c r="E32">
        <v>0.48019423999999999</v>
      </c>
      <c r="F32">
        <v>0.41566261999999998</v>
      </c>
      <c r="G32">
        <v>0.52308726000000005</v>
      </c>
      <c r="H32">
        <v>0.70246536000000004</v>
      </c>
      <c r="I32">
        <v>0.64272874999999996</v>
      </c>
      <c r="L32">
        <v>0.35709070999999998</v>
      </c>
      <c r="M32">
        <v>0.37228855</v>
      </c>
      <c r="N32">
        <v>0.43697353999999999</v>
      </c>
      <c r="O32">
        <v>0.49804753000000002</v>
      </c>
      <c r="P32">
        <v>0.46832201000000001</v>
      </c>
      <c r="Q32">
        <v>0.55526781000000003</v>
      </c>
      <c r="R32">
        <v>0.49090379000000001</v>
      </c>
      <c r="S32">
        <v>0.53529119000000003</v>
      </c>
    </row>
    <row r="33" spans="1:19" x14ac:dyDescent="0.2">
      <c r="A33">
        <v>7</v>
      </c>
      <c r="B33">
        <v>0.48215127000000002</v>
      </c>
      <c r="C33">
        <v>0.48639571999999998</v>
      </c>
      <c r="D33">
        <v>0.51881849999999996</v>
      </c>
      <c r="E33">
        <v>0.46154385999999997</v>
      </c>
      <c r="F33">
        <v>0.49647578999999997</v>
      </c>
      <c r="G33">
        <v>0.47092032</v>
      </c>
      <c r="H33">
        <v>0.59399420000000003</v>
      </c>
      <c r="I33">
        <v>0.57203077999999996</v>
      </c>
      <c r="L33">
        <v>0.26302785000000001</v>
      </c>
      <c r="M33">
        <v>0.29820168000000002</v>
      </c>
      <c r="N33">
        <v>0.2828097</v>
      </c>
      <c r="O33">
        <v>0.26787200999999999</v>
      </c>
      <c r="P33">
        <v>0.24212139999999999</v>
      </c>
      <c r="Q33">
        <v>0.25352299</v>
      </c>
      <c r="R33">
        <v>0.3391169</v>
      </c>
      <c r="S33">
        <v>0.39882571</v>
      </c>
    </row>
    <row r="34" spans="1:19" x14ac:dyDescent="0.2">
      <c r="A34">
        <v>8</v>
      </c>
      <c r="B34">
        <v>0.25907984000000001</v>
      </c>
      <c r="C34">
        <v>0.23063794000000001</v>
      </c>
      <c r="D34">
        <v>0.20333051999999999</v>
      </c>
      <c r="E34">
        <v>0.16438090999999999</v>
      </c>
      <c r="F34">
        <v>0.21607055999999999</v>
      </c>
      <c r="G34">
        <v>0.13114844000000001</v>
      </c>
      <c r="H34">
        <v>0.37693205000000002</v>
      </c>
      <c r="I34">
        <v>0.32517010000000002</v>
      </c>
      <c r="L34">
        <v>0.15480526</v>
      </c>
      <c r="M34">
        <v>0.21607390000000001</v>
      </c>
      <c r="N34">
        <v>0.10036999000000001</v>
      </c>
      <c r="O34">
        <v>9.5838516999999998E-2</v>
      </c>
      <c r="P34">
        <v>9.7296506000000005E-2</v>
      </c>
      <c r="Q34">
        <v>9.8498449000000002E-2</v>
      </c>
      <c r="R34">
        <v>0.32773015</v>
      </c>
      <c r="S34">
        <v>0.38560766000000002</v>
      </c>
    </row>
    <row r="35" spans="1:19" x14ac:dyDescent="0.2">
      <c r="A35">
        <v>9</v>
      </c>
      <c r="B35">
        <v>0.29839239000000001</v>
      </c>
      <c r="C35">
        <v>0.39360967000000002</v>
      </c>
      <c r="D35">
        <v>0.43399959999999999</v>
      </c>
      <c r="E35">
        <v>0.50915122000000002</v>
      </c>
      <c r="F35">
        <v>0.41222507000000003</v>
      </c>
      <c r="G35">
        <v>0.49550348999999999</v>
      </c>
      <c r="H35">
        <v>0.40464270000000002</v>
      </c>
      <c r="I35">
        <v>0.49453472999999998</v>
      </c>
      <c r="L35">
        <v>0.20534996999999999</v>
      </c>
      <c r="M35">
        <v>0.23928572000000001</v>
      </c>
      <c r="N35">
        <v>0.32329780000000002</v>
      </c>
      <c r="O35">
        <v>0.23802131000000001</v>
      </c>
      <c r="P35">
        <v>0.27163219</v>
      </c>
      <c r="Q35">
        <v>0.16234781000000001</v>
      </c>
      <c r="R35">
        <v>0.42715632999999997</v>
      </c>
      <c r="S35">
        <v>0.39362820999999998</v>
      </c>
    </row>
    <row r="36" spans="1:19" x14ac:dyDescent="0.2">
      <c r="A36">
        <v>10</v>
      </c>
      <c r="B36">
        <v>0.38265535000000001</v>
      </c>
      <c r="C36">
        <v>0.30716366000000001</v>
      </c>
      <c r="D36">
        <v>0.46916290999999999</v>
      </c>
      <c r="E36">
        <v>0.45104181999999998</v>
      </c>
      <c r="F36">
        <v>0.47940493000000001</v>
      </c>
      <c r="G36">
        <v>0.43822819000000002</v>
      </c>
      <c r="H36">
        <v>0.47207662</v>
      </c>
      <c r="I36">
        <v>0.43827115999999999</v>
      </c>
      <c r="L36">
        <v>0.34074533000000001</v>
      </c>
      <c r="M36">
        <v>0.35660925999999998</v>
      </c>
      <c r="N36">
        <v>0.3577109</v>
      </c>
      <c r="O36">
        <v>0.35579105999999999</v>
      </c>
      <c r="P36">
        <v>0.35647556000000002</v>
      </c>
      <c r="Q36">
        <v>0.39898652000000001</v>
      </c>
      <c r="R36">
        <v>0.45568764</v>
      </c>
      <c r="S36">
        <v>0.53008986000000002</v>
      </c>
    </row>
    <row r="37" spans="1:19" x14ac:dyDescent="0.2">
      <c r="A37">
        <v>11</v>
      </c>
      <c r="B37">
        <v>0.35576758000000003</v>
      </c>
      <c r="C37">
        <v>0.37676725</v>
      </c>
      <c r="D37">
        <v>0.43041858</v>
      </c>
      <c r="E37">
        <v>0.37351467999999999</v>
      </c>
      <c r="F37">
        <v>0.45537242</v>
      </c>
      <c r="G37">
        <v>0.34787699999999999</v>
      </c>
      <c r="H37">
        <v>0.40155204999999999</v>
      </c>
      <c r="I37">
        <v>0.40096298000000002</v>
      </c>
      <c r="L37">
        <v>0.38591185</v>
      </c>
      <c r="M37">
        <v>0.31484564999999998</v>
      </c>
      <c r="N37">
        <v>0.31100705000000001</v>
      </c>
      <c r="O37">
        <v>0.28717586000000001</v>
      </c>
      <c r="P37">
        <v>0.29011893</v>
      </c>
      <c r="Q37">
        <v>0.32805219000000002</v>
      </c>
      <c r="R37">
        <v>0.25461787000000002</v>
      </c>
      <c r="S37">
        <v>0.30191773</v>
      </c>
    </row>
    <row r="38" spans="1:19" x14ac:dyDescent="0.2">
      <c r="A38">
        <v>12</v>
      </c>
      <c r="B38">
        <v>0.21790155999999999</v>
      </c>
      <c r="C38">
        <v>0.25949115</v>
      </c>
      <c r="D38">
        <v>0.18188467999999999</v>
      </c>
      <c r="E38">
        <v>0.23520025999999999</v>
      </c>
      <c r="F38">
        <v>0.18929091000000001</v>
      </c>
      <c r="G38">
        <v>0.22070977</v>
      </c>
      <c r="H38">
        <v>0.46187805999999998</v>
      </c>
      <c r="I38">
        <v>0.39021283000000001</v>
      </c>
      <c r="L38">
        <v>0.23734619000000001</v>
      </c>
      <c r="M38">
        <v>0.18458641000000001</v>
      </c>
      <c r="N38">
        <v>0.16066983000000001</v>
      </c>
      <c r="O38">
        <v>0.11196652</v>
      </c>
      <c r="P38">
        <v>0.21194834000000001</v>
      </c>
      <c r="Q38">
        <v>0.13831624000000001</v>
      </c>
      <c r="R38">
        <v>0.24023294000000001</v>
      </c>
      <c r="S38">
        <v>0.25520888000000003</v>
      </c>
    </row>
    <row r="39" spans="1:19" x14ac:dyDescent="0.2">
      <c r="A39">
        <v>13</v>
      </c>
      <c r="B39">
        <v>0.51788473000000002</v>
      </c>
      <c r="C39">
        <v>0.41234186</v>
      </c>
      <c r="D39">
        <v>0.32516861000000002</v>
      </c>
      <c r="E39">
        <v>0.37717002999999999</v>
      </c>
      <c r="F39">
        <v>0.34749347000000003</v>
      </c>
      <c r="G39">
        <v>0.41245291000000001</v>
      </c>
      <c r="H39">
        <v>0.63123326999999996</v>
      </c>
      <c r="I39">
        <v>0.44743189</v>
      </c>
      <c r="L39">
        <v>0.37141985</v>
      </c>
      <c r="M39">
        <v>0.50348287999999997</v>
      </c>
      <c r="N39">
        <v>0.41065615</v>
      </c>
      <c r="O39">
        <v>0.48778489000000003</v>
      </c>
      <c r="P39">
        <v>0.47272888000000002</v>
      </c>
      <c r="Q39">
        <v>0.56103164000000005</v>
      </c>
      <c r="R39">
        <v>0.34775426999999998</v>
      </c>
      <c r="S39">
        <v>0.5815205</v>
      </c>
    </row>
    <row r="40" spans="1:19" x14ac:dyDescent="0.2">
      <c r="A40">
        <v>14</v>
      </c>
      <c r="B40">
        <v>0.63147514999999999</v>
      </c>
      <c r="C40">
        <v>0.48539978</v>
      </c>
      <c r="D40">
        <v>0.54151212999999998</v>
      </c>
      <c r="E40">
        <v>0.45377213</v>
      </c>
      <c r="F40">
        <v>0.51204943999999997</v>
      </c>
      <c r="G40">
        <v>0.46999580000000002</v>
      </c>
      <c r="H40">
        <v>0.72461456000000002</v>
      </c>
      <c r="I40">
        <v>0.640733</v>
      </c>
      <c r="L40">
        <v>0.45452704999999999</v>
      </c>
      <c r="M40">
        <v>0.49256467999999998</v>
      </c>
      <c r="N40">
        <v>0.45646626000000001</v>
      </c>
      <c r="O40">
        <v>0.48840988000000002</v>
      </c>
      <c r="P40">
        <v>0.54011995000000002</v>
      </c>
      <c r="Q40">
        <v>0.49423313000000002</v>
      </c>
      <c r="R40">
        <v>0.62033397000000001</v>
      </c>
      <c r="S40">
        <v>0.61735994000000005</v>
      </c>
    </row>
    <row r="41" spans="1:19" x14ac:dyDescent="0.2">
      <c r="A41">
        <v>15</v>
      </c>
      <c r="B41">
        <v>0.30290240000000002</v>
      </c>
      <c r="C41">
        <v>0.13103103999999999</v>
      </c>
      <c r="D41">
        <v>0.20803944999999999</v>
      </c>
      <c r="E41">
        <v>2.2826223E-2</v>
      </c>
      <c r="F41">
        <v>0.23291756</v>
      </c>
      <c r="G41">
        <v>2.8992917E-2</v>
      </c>
      <c r="H41">
        <v>0.43613285000000002</v>
      </c>
      <c r="I41">
        <v>0.29260989999999998</v>
      </c>
      <c r="L41">
        <v>0.28761630999999999</v>
      </c>
      <c r="M41">
        <v>0.10653712999999999</v>
      </c>
      <c r="N41">
        <v>0.1897411</v>
      </c>
      <c r="O41">
        <v>7.1307971999999997E-2</v>
      </c>
      <c r="P41">
        <v>0.25410380999999999</v>
      </c>
      <c r="Q41">
        <v>0.13285689000000001</v>
      </c>
      <c r="R41">
        <v>0.40779036000000002</v>
      </c>
      <c r="S41">
        <v>0.32439393</v>
      </c>
    </row>
    <row r="42" spans="1:19" x14ac:dyDescent="0.2">
      <c r="A42">
        <v>16</v>
      </c>
      <c r="B42">
        <v>0.36006688999999997</v>
      </c>
      <c r="C42">
        <v>0.36758158000000002</v>
      </c>
      <c r="D42">
        <v>0.36795464</v>
      </c>
      <c r="E42">
        <v>0.41272186999999999</v>
      </c>
      <c r="F42">
        <v>0.42669612000000001</v>
      </c>
      <c r="G42">
        <v>0.44851397999999998</v>
      </c>
      <c r="H42">
        <v>0.58542751999999998</v>
      </c>
      <c r="I42">
        <v>0.53748435000000006</v>
      </c>
      <c r="L42">
        <v>2.6580296E-2</v>
      </c>
      <c r="M42">
        <v>2.9882586999999999E-2</v>
      </c>
      <c r="N42">
        <v>7.3760509000000002E-2</v>
      </c>
      <c r="O42">
        <v>0.15485024</v>
      </c>
      <c r="P42">
        <v>0.18520945</v>
      </c>
      <c r="Q42">
        <v>0.24327700999999999</v>
      </c>
      <c r="R42">
        <v>0.25273289999999998</v>
      </c>
      <c r="S42">
        <v>0.26669516999999998</v>
      </c>
    </row>
    <row r="44" spans="1:19" x14ac:dyDescent="0.2">
      <c r="A44" t="s">
        <v>19</v>
      </c>
    </row>
    <row r="45" spans="1:19" x14ac:dyDescent="0.2">
      <c r="A45" t="s">
        <v>15</v>
      </c>
      <c r="K45" t="s">
        <v>18</v>
      </c>
    </row>
    <row r="46" spans="1:19" x14ac:dyDescent="0.2">
      <c r="B46" t="s">
        <v>7</v>
      </c>
      <c r="F46" t="s">
        <v>8</v>
      </c>
      <c r="L46" t="s">
        <v>7</v>
      </c>
      <c r="P46" t="s">
        <v>8</v>
      </c>
    </row>
    <row r="47" spans="1:19" x14ac:dyDescent="0.2">
      <c r="B47" t="s">
        <v>3</v>
      </c>
      <c r="C47" t="s">
        <v>4</v>
      </c>
      <c r="D47" t="s">
        <v>5</v>
      </c>
      <c r="E47" t="s">
        <v>6</v>
      </c>
      <c r="F47" t="s">
        <v>3</v>
      </c>
      <c r="G47" t="s">
        <v>4</v>
      </c>
      <c r="H47" t="s">
        <v>5</v>
      </c>
      <c r="I47" t="s">
        <v>6</v>
      </c>
      <c r="L47" t="s">
        <v>3</v>
      </c>
      <c r="M47" t="s">
        <v>4</v>
      </c>
      <c r="N47" t="s">
        <v>5</v>
      </c>
      <c r="O47" t="s">
        <v>6</v>
      </c>
      <c r="P47" t="s">
        <v>3</v>
      </c>
      <c r="Q47" t="s">
        <v>4</v>
      </c>
      <c r="R47" t="s">
        <v>5</v>
      </c>
      <c r="S47" t="s">
        <v>6</v>
      </c>
    </row>
    <row r="48" spans="1:19" x14ac:dyDescent="0.2">
      <c r="A48" t="s">
        <v>16</v>
      </c>
      <c r="B48">
        <v>0.39102218</v>
      </c>
      <c r="C48">
        <v>0.45911809999999997</v>
      </c>
      <c r="D48">
        <v>0.56111299999999997</v>
      </c>
      <c r="E48">
        <v>0.53885126000000005</v>
      </c>
      <c r="F48">
        <v>0.24838682000000001</v>
      </c>
      <c r="G48">
        <v>0.28615334999999997</v>
      </c>
      <c r="H48">
        <v>0.40269685</v>
      </c>
      <c r="I48">
        <v>0.36697340000000001</v>
      </c>
      <c r="K48" t="s">
        <v>16</v>
      </c>
      <c r="L48">
        <v>0.38849655</v>
      </c>
      <c r="M48">
        <v>0.39112380000000002</v>
      </c>
      <c r="N48">
        <v>0.39521387000000002</v>
      </c>
      <c r="O48">
        <v>0.53885126000000005</v>
      </c>
      <c r="P48">
        <v>0.24255056999999999</v>
      </c>
      <c r="Q48">
        <v>0.27211064000000001</v>
      </c>
      <c r="R48">
        <v>0.28249529000000001</v>
      </c>
      <c r="S48">
        <v>0.36697340000000001</v>
      </c>
    </row>
    <row r="49" spans="1:19" x14ac:dyDescent="0.2">
      <c r="A49" t="s">
        <v>17</v>
      </c>
      <c r="B49">
        <v>0.33754309999999998</v>
      </c>
      <c r="C49">
        <v>0.42032975</v>
      </c>
      <c r="D49">
        <v>0.50909643999999998</v>
      </c>
      <c r="E49">
        <v>0.47594497000000002</v>
      </c>
      <c r="F49">
        <v>0.28432584</v>
      </c>
      <c r="G49">
        <v>0.33372769000000002</v>
      </c>
      <c r="H49">
        <v>0.42404655000000002</v>
      </c>
      <c r="I49">
        <v>0.39940812999999997</v>
      </c>
      <c r="K49" t="s">
        <v>17</v>
      </c>
      <c r="L49">
        <v>0.35020694000000002</v>
      </c>
      <c r="M49">
        <v>0.36268996999999997</v>
      </c>
      <c r="N49">
        <v>0.35546324000000001</v>
      </c>
      <c r="O49">
        <v>0.47594497000000002</v>
      </c>
      <c r="P49">
        <v>0.25989431000000002</v>
      </c>
      <c r="Q49">
        <v>0.27031707999999999</v>
      </c>
      <c r="R49">
        <v>0.28397139999999998</v>
      </c>
      <c r="S49">
        <v>0.39940812999999997</v>
      </c>
    </row>
    <row r="52" spans="1:19" x14ac:dyDescent="0.2">
      <c r="A52" t="s">
        <v>20</v>
      </c>
    </row>
    <row r="53" spans="1:19" x14ac:dyDescent="0.2">
      <c r="A53" t="s">
        <v>15</v>
      </c>
      <c r="K53" t="s">
        <v>18</v>
      </c>
    </row>
    <row r="54" spans="1:19" x14ac:dyDescent="0.2">
      <c r="B54" t="s">
        <v>7</v>
      </c>
      <c r="F54" t="s">
        <v>8</v>
      </c>
      <c r="L54" t="s">
        <v>7</v>
      </c>
      <c r="P54" t="s">
        <v>8</v>
      </c>
    </row>
    <row r="55" spans="1:19" x14ac:dyDescent="0.2">
      <c r="B55" t="s">
        <v>3</v>
      </c>
      <c r="C55" t="s">
        <v>4</v>
      </c>
      <c r="D55" t="s">
        <v>5</v>
      </c>
      <c r="E55" t="s">
        <v>6</v>
      </c>
      <c r="F55" t="s">
        <v>3</v>
      </c>
      <c r="G55" t="s">
        <v>4</v>
      </c>
      <c r="H55" t="s">
        <v>5</v>
      </c>
      <c r="I55" t="s">
        <v>6</v>
      </c>
      <c r="L55" t="s">
        <v>3</v>
      </c>
      <c r="M55" t="s">
        <v>4</v>
      </c>
      <c r="N55" t="s">
        <v>5</v>
      </c>
      <c r="O55" t="s">
        <v>6</v>
      </c>
      <c r="P55" t="s">
        <v>3</v>
      </c>
      <c r="Q55" t="s">
        <v>4</v>
      </c>
      <c r="R55" t="s">
        <v>5</v>
      </c>
      <c r="S55" t="s">
        <v>6</v>
      </c>
    </row>
    <row r="56" spans="1:19" x14ac:dyDescent="0.2">
      <c r="A56" t="s">
        <v>16</v>
      </c>
      <c r="B56">
        <v>3.3443302000000001E-2</v>
      </c>
      <c r="C56">
        <v>2.7211931000000002E-2</v>
      </c>
      <c r="D56">
        <v>2.9700806E-2</v>
      </c>
      <c r="E56">
        <v>2.8712496000000001E-2</v>
      </c>
      <c r="F56">
        <v>3.2561107999999998E-2</v>
      </c>
      <c r="G56">
        <v>2.3969961000000001E-2</v>
      </c>
      <c r="H56">
        <v>2.9996736E-2</v>
      </c>
      <c r="I56">
        <v>2.6285645999999999E-2</v>
      </c>
      <c r="K56" t="s">
        <v>16</v>
      </c>
      <c r="L56">
        <v>3.3093177000000001E-2</v>
      </c>
      <c r="M56">
        <v>3.0751560000000001E-2</v>
      </c>
      <c r="N56">
        <v>3.1877901E-2</v>
      </c>
      <c r="O56">
        <v>2.8712496000000001E-2</v>
      </c>
      <c r="P56">
        <v>3.5471036999999997E-2</v>
      </c>
      <c r="Q56">
        <v>2.9820552E-2</v>
      </c>
      <c r="R56">
        <v>3.3122013999999998E-2</v>
      </c>
      <c r="S56">
        <v>2.6285645999999999E-2</v>
      </c>
    </row>
    <row r="57" spans="1:19" x14ac:dyDescent="0.2">
      <c r="A57" t="s">
        <v>17</v>
      </c>
      <c r="B57">
        <v>2.9658706999999999E-2</v>
      </c>
      <c r="C57">
        <v>2.1151820000000002E-2</v>
      </c>
      <c r="D57">
        <v>2.6535649000000001E-2</v>
      </c>
      <c r="E57">
        <v>2.9198965E-2</v>
      </c>
      <c r="F57">
        <v>3.7298581999999997E-2</v>
      </c>
      <c r="G57">
        <v>2.887019E-2</v>
      </c>
      <c r="H57">
        <v>3.2062761000000002E-2</v>
      </c>
      <c r="I57">
        <v>2.9150074000000002E-2</v>
      </c>
      <c r="K57" t="s">
        <v>17</v>
      </c>
      <c r="L57">
        <v>2.7720181E-2</v>
      </c>
      <c r="M57">
        <v>3.3914812000000003E-2</v>
      </c>
      <c r="N57">
        <v>3.8522948000000001E-2</v>
      </c>
      <c r="O57">
        <v>2.9198965E-2</v>
      </c>
      <c r="P57">
        <v>3.78743E-2</v>
      </c>
      <c r="Q57">
        <v>3.7264592999999999E-2</v>
      </c>
      <c r="R57">
        <v>4.0260906999999999E-2</v>
      </c>
      <c r="S57">
        <v>2.9150074000000002E-2</v>
      </c>
    </row>
    <row r="60" spans="1:19" x14ac:dyDescent="0.2">
      <c r="A60" t="s">
        <v>21</v>
      </c>
      <c r="K60" t="s">
        <v>21</v>
      </c>
    </row>
    <row r="61" spans="1:19" x14ac:dyDescent="0.2">
      <c r="A61" t="s">
        <v>15</v>
      </c>
      <c r="K61" t="s">
        <v>18</v>
      </c>
    </row>
    <row r="62" spans="1:19" x14ac:dyDescent="0.2">
      <c r="B62" t="s">
        <v>3</v>
      </c>
      <c r="C62" t="s">
        <v>4</v>
      </c>
      <c r="D62" t="s">
        <v>5</v>
      </c>
      <c r="E62" t="s">
        <v>6</v>
      </c>
      <c r="L62" t="s">
        <v>3</v>
      </c>
      <c r="M62" t="s">
        <v>4</v>
      </c>
      <c r="N62" t="s">
        <v>5</v>
      </c>
      <c r="O62" t="s">
        <v>6</v>
      </c>
    </row>
    <row r="63" spans="1:19" x14ac:dyDescent="0.2">
      <c r="A63" t="s">
        <v>7</v>
      </c>
      <c r="B63">
        <v>3.5495169E-2</v>
      </c>
      <c r="C63">
        <v>9.9568613E-2</v>
      </c>
      <c r="D63">
        <v>1.4759342999999999E-2</v>
      </c>
      <c r="E63">
        <v>1.8856840999999999E-3</v>
      </c>
      <c r="K63" t="s">
        <v>7</v>
      </c>
      <c r="L63">
        <v>6.1950262999999998E-2</v>
      </c>
      <c r="M63">
        <v>0.17267648999999999</v>
      </c>
      <c r="N63">
        <v>0.11329525999999999</v>
      </c>
      <c r="O63">
        <v>1.8856840999999999E-3</v>
      </c>
    </row>
    <row r="64" spans="1:19" x14ac:dyDescent="0.2">
      <c r="A64" t="s">
        <v>8</v>
      </c>
      <c r="B64">
        <v>0.16413836000000001</v>
      </c>
      <c r="C64">
        <v>5.9692836999999999E-2</v>
      </c>
      <c r="D64">
        <v>0.27733257</v>
      </c>
      <c r="E64">
        <v>9.2456721000000006E-2</v>
      </c>
      <c r="K64" t="s">
        <v>8</v>
      </c>
      <c r="L64">
        <v>0.40660086000000001</v>
      </c>
      <c r="M64">
        <v>0.92536509</v>
      </c>
      <c r="N64">
        <v>0.95195282000000003</v>
      </c>
      <c r="O64">
        <v>9.2456721000000006E-2</v>
      </c>
    </row>
    <row r="65" spans="1:15" x14ac:dyDescent="0.2">
      <c r="A65" t="s">
        <v>23</v>
      </c>
      <c r="B65">
        <v>1.8846689E-2</v>
      </c>
      <c r="C65">
        <v>3.1005707E-2</v>
      </c>
      <c r="D65">
        <v>2.3775535E-2</v>
      </c>
      <c r="E65">
        <v>3.7633168999999999E-3</v>
      </c>
      <c r="K65" t="s">
        <v>22</v>
      </c>
      <c r="L65">
        <v>3.1897608000000001E-2</v>
      </c>
      <c r="M65">
        <v>0.13959397000000001</v>
      </c>
      <c r="N65">
        <v>0.10295294000000001</v>
      </c>
      <c r="O65">
        <v>3.7633168999999999E-3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DA3D-7596-0B41-AF32-0DEEB1BBD0A1}">
  <dimension ref="A1:S39"/>
  <sheetViews>
    <sheetView topLeftCell="A17" workbookViewId="0">
      <selection activeCell="J44" sqref="J44"/>
    </sheetView>
  </sheetViews>
  <sheetFormatPr baseColWidth="10" defaultRowHeight="16" x14ac:dyDescent="0.2"/>
  <sheetData>
    <row r="1" spans="1:19" x14ac:dyDescent="0.2">
      <c r="A1" t="s">
        <v>7</v>
      </c>
      <c r="K1" t="s">
        <v>8</v>
      </c>
    </row>
    <row r="2" spans="1:19" x14ac:dyDescent="0.2">
      <c r="B2" t="s">
        <v>3</v>
      </c>
      <c r="D2" t="s">
        <v>4</v>
      </c>
      <c r="F2" t="s">
        <v>5</v>
      </c>
      <c r="H2" t="s">
        <v>6</v>
      </c>
      <c r="L2" t="s">
        <v>3</v>
      </c>
      <c r="N2" t="s">
        <v>4</v>
      </c>
      <c r="P2" t="s">
        <v>5</v>
      </c>
      <c r="R2" t="s">
        <v>6</v>
      </c>
    </row>
    <row r="3" spans="1:19" x14ac:dyDescent="0.2">
      <c r="B3" t="s">
        <v>16</v>
      </c>
      <c r="C3" t="s">
        <v>17</v>
      </c>
      <c r="D3" t="s">
        <v>16</v>
      </c>
      <c r="E3" t="s">
        <v>17</v>
      </c>
      <c r="F3" t="s">
        <v>16</v>
      </c>
      <c r="G3" t="s">
        <v>17</v>
      </c>
      <c r="H3" t="s">
        <v>16</v>
      </c>
      <c r="I3" t="s">
        <v>17</v>
      </c>
      <c r="L3" t="s">
        <v>16</v>
      </c>
      <c r="M3" t="s">
        <v>17</v>
      </c>
      <c r="N3" t="s">
        <v>16</v>
      </c>
      <c r="O3" t="s">
        <v>17</v>
      </c>
      <c r="P3" t="s">
        <v>16</v>
      </c>
      <c r="Q3" t="s">
        <v>17</v>
      </c>
      <c r="R3" t="s">
        <v>16</v>
      </c>
      <c r="S3" t="s">
        <v>17</v>
      </c>
    </row>
    <row r="4" spans="1:19" x14ac:dyDescent="0.2">
      <c r="A4">
        <v>1</v>
      </c>
      <c r="B4">
        <v>0.38079727000000002</v>
      </c>
      <c r="C4">
        <v>0.43300274</v>
      </c>
      <c r="D4">
        <v>0.32698926</v>
      </c>
      <c r="E4">
        <v>0.32824587999999999</v>
      </c>
      <c r="F4">
        <v>0.43921929999999998</v>
      </c>
      <c r="G4">
        <v>0.34705492999999998</v>
      </c>
      <c r="H4">
        <v>0.45673794000000001</v>
      </c>
      <c r="I4">
        <v>0.40669962999999998</v>
      </c>
      <c r="L4">
        <v>0.33017324999999997</v>
      </c>
      <c r="M4">
        <v>0.38076263999999999</v>
      </c>
      <c r="N4">
        <v>0.23401158</v>
      </c>
      <c r="O4">
        <v>0.24865424999999999</v>
      </c>
      <c r="P4">
        <v>0.27677032000000001</v>
      </c>
      <c r="Q4">
        <v>0.25870302000000001</v>
      </c>
      <c r="R4">
        <v>0.24785130999999999</v>
      </c>
      <c r="S4">
        <v>0.29081947000000002</v>
      </c>
    </row>
    <row r="5" spans="1:19" x14ac:dyDescent="0.2">
      <c r="A5">
        <v>2</v>
      </c>
      <c r="B5">
        <v>0.2595906</v>
      </c>
      <c r="C5">
        <v>0.25222593999999998</v>
      </c>
      <c r="D5">
        <v>0.33650218999999998</v>
      </c>
      <c r="E5">
        <v>0.2441026</v>
      </c>
      <c r="F5">
        <v>0.39959489999999998</v>
      </c>
      <c r="G5">
        <v>0.29500895999999999</v>
      </c>
      <c r="H5">
        <v>0.38149577000000001</v>
      </c>
      <c r="I5">
        <v>0.37006819000000002</v>
      </c>
      <c r="L5">
        <v>7.8214019999999995E-2</v>
      </c>
      <c r="M5">
        <v>0.15870408999999999</v>
      </c>
      <c r="N5">
        <v>0.10132246</v>
      </c>
      <c r="O5">
        <v>0.13719533</v>
      </c>
      <c r="P5">
        <v>0.13482229000000001</v>
      </c>
      <c r="Q5">
        <v>0.1949302</v>
      </c>
      <c r="R5">
        <v>8.5970826E-2</v>
      </c>
      <c r="S5">
        <v>0.26497569999999998</v>
      </c>
    </row>
    <row r="6" spans="1:19" x14ac:dyDescent="0.2">
      <c r="A6">
        <v>3</v>
      </c>
      <c r="B6">
        <v>0.35549539000000002</v>
      </c>
      <c r="C6">
        <v>0.35188034000000001</v>
      </c>
      <c r="D6">
        <v>0.45400456</v>
      </c>
      <c r="E6">
        <v>0.42563790000000001</v>
      </c>
      <c r="F6">
        <v>0.49643219</v>
      </c>
      <c r="G6">
        <v>0.41723441999999999</v>
      </c>
      <c r="H6">
        <v>0.54866647999999996</v>
      </c>
      <c r="I6">
        <v>0.47964953999999999</v>
      </c>
      <c r="L6">
        <v>-3.8639384999999998E-2</v>
      </c>
      <c r="M6">
        <v>7.2816751999999998E-2</v>
      </c>
      <c r="N6">
        <v>2.5133816999999999E-2</v>
      </c>
      <c r="O6">
        <v>0.20466118999999999</v>
      </c>
      <c r="P6">
        <v>0.11953402</v>
      </c>
      <c r="Q6">
        <v>0.29914944999999998</v>
      </c>
      <c r="R6">
        <v>0.28214391999999999</v>
      </c>
      <c r="S6">
        <v>0.48166835000000002</v>
      </c>
    </row>
    <row r="7" spans="1:19" x14ac:dyDescent="0.2">
      <c r="A7">
        <v>4</v>
      </c>
      <c r="B7">
        <v>0.28796843</v>
      </c>
      <c r="C7">
        <v>0.23934517999999999</v>
      </c>
      <c r="D7">
        <v>0.37485554999999998</v>
      </c>
      <c r="E7">
        <v>0.33017063000000002</v>
      </c>
      <c r="F7">
        <v>0.36417570999999999</v>
      </c>
      <c r="G7">
        <v>0.35572030999999998</v>
      </c>
      <c r="H7">
        <v>0.58584290999999999</v>
      </c>
      <c r="I7">
        <v>0.53904456000000001</v>
      </c>
      <c r="L7">
        <v>5.3474028E-2</v>
      </c>
      <c r="M7">
        <v>0.14099972</v>
      </c>
      <c r="N7">
        <v>0.22322839</v>
      </c>
      <c r="O7">
        <v>0.32436025000000002</v>
      </c>
      <c r="P7">
        <v>0.21293582</v>
      </c>
      <c r="Q7">
        <v>0.34570107</v>
      </c>
      <c r="R7">
        <v>0.39100242000000002</v>
      </c>
      <c r="S7">
        <v>0.42935880999999998</v>
      </c>
    </row>
    <row r="8" spans="1:19" x14ac:dyDescent="0.2">
      <c r="A8">
        <v>5</v>
      </c>
      <c r="B8">
        <v>0.40938809999999998</v>
      </c>
      <c r="C8">
        <v>0.20904653000000001</v>
      </c>
      <c r="D8">
        <v>0.42804610999999998</v>
      </c>
      <c r="E8">
        <v>0.17897168999999999</v>
      </c>
      <c r="F8">
        <v>0.42330955999999997</v>
      </c>
      <c r="G8">
        <v>0.17282209000000001</v>
      </c>
      <c r="H8">
        <v>0.51220816000000002</v>
      </c>
      <c r="I8">
        <v>0.21574846</v>
      </c>
      <c r="L8">
        <v>0.16616417</v>
      </c>
      <c r="M8">
        <v>8.9212857000000007E-2</v>
      </c>
      <c r="N8">
        <v>0.20421937000000001</v>
      </c>
      <c r="O8">
        <v>7.1897595999999994E-2</v>
      </c>
      <c r="P8">
        <v>0.17450710999999999</v>
      </c>
      <c r="Q8">
        <v>8.8488533999999994E-2</v>
      </c>
      <c r="R8">
        <v>0.24401107</v>
      </c>
      <c r="S8">
        <v>0.19985078000000001</v>
      </c>
    </row>
    <row r="9" spans="1:19" x14ac:dyDescent="0.2">
      <c r="A9">
        <v>6</v>
      </c>
      <c r="B9">
        <v>0.67090099999999997</v>
      </c>
      <c r="C9">
        <v>0.49143239999999999</v>
      </c>
      <c r="D9">
        <v>0.58566320000000005</v>
      </c>
      <c r="E9">
        <v>0.37862553999999998</v>
      </c>
      <c r="F9">
        <v>0.58165997000000003</v>
      </c>
      <c r="G9">
        <v>0.40479316999999998</v>
      </c>
      <c r="H9">
        <v>0.63348906999999999</v>
      </c>
      <c r="I9">
        <v>0.62509888000000002</v>
      </c>
      <c r="L9">
        <v>0.49173117</v>
      </c>
      <c r="M9">
        <v>0.36791599000000003</v>
      </c>
      <c r="N9">
        <v>0.51434964000000005</v>
      </c>
      <c r="O9">
        <v>0.31822461000000002</v>
      </c>
      <c r="P9">
        <v>0.53076029000000002</v>
      </c>
      <c r="Q9">
        <v>0.32896640999999999</v>
      </c>
      <c r="R9">
        <v>0.50682943999999996</v>
      </c>
      <c r="S9">
        <v>0.47148517000000001</v>
      </c>
    </row>
    <row r="10" spans="1:19" x14ac:dyDescent="0.2">
      <c r="A10">
        <v>7</v>
      </c>
      <c r="B10">
        <v>0.41931158000000002</v>
      </c>
      <c r="C10">
        <v>0.49421871000000001</v>
      </c>
      <c r="D10">
        <v>0.39614883000000001</v>
      </c>
      <c r="E10">
        <v>0.48511893</v>
      </c>
      <c r="F10">
        <v>0.42002740999999999</v>
      </c>
      <c r="G10">
        <v>0.39186191999999997</v>
      </c>
      <c r="H10">
        <v>0.52737486</v>
      </c>
      <c r="I10">
        <v>0.46813416000000002</v>
      </c>
      <c r="L10">
        <v>0.39512771000000002</v>
      </c>
      <c r="M10">
        <v>0.40848598000000003</v>
      </c>
      <c r="N10">
        <v>0.37114345999999998</v>
      </c>
      <c r="O10">
        <v>0.36771296999999997</v>
      </c>
      <c r="P10">
        <v>0.38130751000000002</v>
      </c>
      <c r="Q10">
        <v>0.31542003000000002</v>
      </c>
      <c r="R10">
        <v>0.45669910000000002</v>
      </c>
      <c r="S10">
        <v>0.30567884000000001</v>
      </c>
    </row>
    <row r="11" spans="1:19" x14ac:dyDescent="0.2">
      <c r="A11">
        <v>8</v>
      </c>
      <c r="B11">
        <v>0.30611139999999998</v>
      </c>
      <c r="C11">
        <v>0.24966379</v>
      </c>
      <c r="D11">
        <v>0.1936155</v>
      </c>
      <c r="E11">
        <v>0.24718063000000001</v>
      </c>
      <c r="F11">
        <v>0.16851425</v>
      </c>
      <c r="G11">
        <v>0.22115431999999999</v>
      </c>
      <c r="H11">
        <v>0.36513224</v>
      </c>
      <c r="I11">
        <v>0.30331585</v>
      </c>
      <c r="L11">
        <v>0.23970625000000001</v>
      </c>
      <c r="M11">
        <v>0.17992732</v>
      </c>
      <c r="N11">
        <v>0.12979805</v>
      </c>
      <c r="O11">
        <v>0.16753355</v>
      </c>
      <c r="P11">
        <v>6.3033908999999999E-2</v>
      </c>
      <c r="Q11">
        <v>0.23036345999999999</v>
      </c>
      <c r="R11">
        <v>0.35185355000000001</v>
      </c>
      <c r="S11">
        <v>0.37030268</v>
      </c>
    </row>
    <row r="12" spans="1:19" x14ac:dyDescent="0.2">
      <c r="A12">
        <v>9</v>
      </c>
      <c r="B12">
        <v>0.34941973999999998</v>
      </c>
      <c r="C12">
        <v>0.20969226999999999</v>
      </c>
      <c r="D12">
        <v>0.48227519000000002</v>
      </c>
      <c r="E12">
        <v>0.31568003</v>
      </c>
      <c r="F12">
        <v>0.55016761999999997</v>
      </c>
      <c r="G12">
        <v>0.33576924000000002</v>
      </c>
      <c r="H12">
        <v>0.68321228000000001</v>
      </c>
      <c r="I12">
        <v>0.44409290000000001</v>
      </c>
      <c r="L12">
        <v>0.19131227000000001</v>
      </c>
      <c r="M12">
        <v>0.14654231000000001</v>
      </c>
      <c r="N12">
        <v>0.31470543000000001</v>
      </c>
      <c r="O12">
        <v>0.19176704999999999</v>
      </c>
      <c r="P12">
        <v>0.35853431000000002</v>
      </c>
      <c r="Q12">
        <v>0.20630846999999999</v>
      </c>
      <c r="R12">
        <v>0.55596232000000001</v>
      </c>
      <c r="S12">
        <v>0.32940760000000002</v>
      </c>
    </row>
    <row r="13" spans="1:19" x14ac:dyDescent="0.2">
      <c r="A13">
        <v>10</v>
      </c>
      <c r="B13">
        <v>0.1981253</v>
      </c>
      <c r="C13">
        <v>0.13505519999999999</v>
      </c>
      <c r="D13">
        <v>0.27296543000000001</v>
      </c>
      <c r="E13">
        <v>0.27920129999999999</v>
      </c>
      <c r="F13">
        <v>0.29930601000000001</v>
      </c>
      <c r="G13">
        <v>0.26988529999999999</v>
      </c>
      <c r="H13">
        <v>0.31208688000000001</v>
      </c>
      <c r="I13">
        <v>0.22381482</v>
      </c>
      <c r="L13">
        <v>0.1300028</v>
      </c>
      <c r="M13">
        <v>0.28210327000000002</v>
      </c>
      <c r="N13">
        <v>0.15265334</v>
      </c>
      <c r="O13">
        <v>0.29663490999999997</v>
      </c>
      <c r="P13">
        <v>0.16753578</v>
      </c>
      <c r="Q13">
        <v>0.33425564000000002</v>
      </c>
      <c r="R13">
        <v>0.24231765999999999</v>
      </c>
      <c r="S13">
        <v>0.33206615</v>
      </c>
    </row>
    <row r="14" spans="1:19" x14ac:dyDescent="0.2">
      <c r="A14">
        <v>11</v>
      </c>
      <c r="B14">
        <v>0.35199943</v>
      </c>
      <c r="C14">
        <v>0.39255738000000001</v>
      </c>
      <c r="D14">
        <v>0.41402185000000002</v>
      </c>
      <c r="E14">
        <v>0.34814876</v>
      </c>
      <c r="F14">
        <v>0.44834685000000002</v>
      </c>
      <c r="G14">
        <v>0.33120780999999999</v>
      </c>
      <c r="H14">
        <v>0.41955775000000001</v>
      </c>
      <c r="I14">
        <v>0.33092593999999997</v>
      </c>
      <c r="L14">
        <v>0.35539546999999999</v>
      </c>
      <c r="M14">
        <v>0.32935962000000002</v>
      </c>
      <c r="N14">
        <v>0.24743414999999999</v>
      </c>
      <c r="O14">
        <v>0.28938427999999999</v>
      </c>
      <c r="P14">
        <v>0.26702239999999999</v>
      </c>
      <c r="Q14">
        <v>0.30065449999999999</v>
      </c>
      <c r="R14">
        <v>0.33526193999999998</v>
      </c>
      <c r="S14">
        <v>0.28738671999999998</v>
      </c>
    </row>
    <row r="15" spans="1:19" x14ac:dyDescent="0.2">
      <c r="A15">
        <v>12</v>
      </c>
      <c r="B15">
        <v>0.15203795000000001</v>
      </c>
      <c r="C15">
        <v>0.16956362</v>
      </c>
      <c r="D15">
        <v>0.18549657</v>
      </c>
      <c r="E15">
        <v>0.18466362</v>
      </c>
      <c r="F15">
        <v>0.14700643999999999</v>
      </c>
      <c r="G15">
        <v>0.14949614999999999</v>
      </c>
      <c r="H15">
        <v>0.17554301</v>
      </c>
      <c r="I15">
        <v>0.24006881999999999</v>
      </c>
      <c r="L15">
        <v>0.11028026</v>
      </c>
      <c r="M15">
        <v>0.1229591</v>
      </c>
      <c r="N15">
        <v>0.1247656</v>
      </c>
      <c r="O15">
        <v>0.13080026</v>
      </c>
      <c r="P15">
        <v>0.12922025000000001</v>
      </c>
      <c r="Q15">
        <v>0.16437386000000001</v>
      </c>
      <c r="R15">
        <v>0.20840929</v>
      </c>
      <c r="S15">
        <v>0.17874296000000001</v>
      </c>
    </row>
    <row r="16" spans="1:19" x14ac:dyDescent="0.2">
      <c r="A16">
        <v>13</v>
      </c>
      <c r="B16">
        <v>0.42463863000000002</v>
      </c>
      <c r="C16">
        <v>0.29409939000000002</v>
      </c>
      <c r="D16">
        <v>0.33056033000000001</v>
      </c>
      <c r="E16">
        <v>0.24100315999999999</v>
      </c>
      <c r="F16">
        <v>0.29340822</v>
      </c>
      <c r="G16">
        <v>0.26839649999999998</v>
      </c>
      <c r="H16">
        <v>0.58110457999999998</v>
      </c>
      <c r="I16">
        <v>0.36985475000000001</v>
      </c>
      <c r="L16">
        <v>0.44749337</v>
      </c>
      <c r="M16">
        <v>0.42501628000000002</v>
      </c>
      <c r="N16">
        <v>0.45704347000000001</v>
      </c>
      <c r="O16">
        <v>0.43685454000000001</v>
      </c>
      <c r="P16">
        <v>0.40790104999999999</v>
      </c>
      <c r="Q16">
        <v>0.49900758000000001</v>
      </c>
      <c r="R16">
        <v>0.40270060000000002</v>
      </c>
      <c r="S16">
        <v>0.41824739999999999</v>
      </c>
    </row>
    <row r="17" spans="1:19" x14ac:dyDescent="0.2">
      <c r="A17">
        <v>14</v>
      </c>
      <c r="B17">
        <v>0.25971474999999999</v>
      </c>
      <c r="C17">
        <v>0.23961030999999999</v>
      </c>
      <c r="D17">
        <v>0.22543372</v>
      </c>
      <c r="E17">
        <v>0.25271054999999998</v>
      </c>
      <c r="F17">
        <v>0.28688446000000001</v>
      </c>
      <c r="G17">
        <v>0.37790807999999998</v>
      </c>
      <c r="H17">
        <v>0.50340121999999998</v>
      </c>
      <c r="I17">
        <v>0.49139526</v>
      </c>
      <c r="L17">
        <v>0.24230363999999999</v>
      </c>
      <c r="M17">
        <v>0.35399607</v>
      </c>
      <c r="N17">
        <v>0.30894308999999998</v>
      </c>
      <c r="O17">
        <v>0.30999409999999999</v>
      </c>
      <c r="P17">
        <v>0.38807932000000001</v>
      </c>
      <c r="Q17">
        <v>0.37932515</v>
      </c>
      <c r="R17">
        <v>0.55429834</v>
      </c>
      <c r="S17">
        <v>0.54246901999999997</v>
      </c>
    </row>
    <row r="18" spans="1:19" x14ac:dyDescent="0.2">
      <c r="A18">
        <v>15</v>
      </c>
      <c r="B18">
        <v>-8.9648812999999997E-3</v>
      </c>
      <c r="C18">
        <v>0.18668514</v>
      </c>
      <c r="D18">
        <v>0.12099414</v>
      </c>
      <c r="E18">
        <v>0.21097393</v>
      </c>
      <c r="F18">
        <v>0.16355042</v>
      </c>
      <c r="G18">
        <v>0.21590856</v>
      </c>
      <c r="H18">
        <v>0.20119327000000001</v>
      </c>
      <c r="I18">
        <v>0.23849571</v>
      </c>
      <c r="L18">
        <v>0.12258179</v>
      </c>
      <c r="M18">
        <v>0.12726631999999999</v>
      </c>
      <c r="N18">
        <v>6.5963715000000006E-2</v>
      </c>
      <c r="O18">
        <v>0.10122006</v>
      </c>
      <c r="P18">
        <v>0.19945185000000001</v>
      </c>
      <c r="Q18">
        <v>0.18966345000000001</v>
      </c>
      <c r="R18">
        <v>0.28323453999999998</v>
      </c>
      <c r="S18">
        <v>0.13385372000000001</v>
      </c>
    </row>
    <row r="19" spans="1:19" x14ac:dyDescent="0.2">
      <c r="A19">
        <v>16</v>
      </c>
      <c r="B19">
        <v>0.21430216999999999</v>
      </c>
      <c r="C19">
        <v>0.32098776000000001</v>
      </c>
      <c r="D19">
        <v>0.40598582999999999</v>
      </c>
      <c r="E19">
        <v>0.46913971999999998</v>
      </c>
      <c r="F19">
        <v>0.57271247999999997</v>
      </c>
      <c r="G19">
        <v>0.56375050999999998</v>
      </c>
      <c r="H19">
        <v>0.59206402000000002</v>
      </c>
      <c r="I19">
        <v>0.66608887999999999</v>
      </c>
      <c r="L19">
        <v>9.5855205999999998E-2</v>
      </c>
      <c r="M19">
        <v>9.5471769999999997E-2</v>
      </c>
      <c r="N19">
        <v>0.29885437999999998</v>
      </c>
      <c r="O19">
        <v>0.20498148999999999</v>
      </c>
      <c r="P19">
        <v>0.42469089999999998</v>
      </c>
      <c r="Q19">
        <v>0.29984587000000001</v>
      </c>
      <c r="R19">
        <v>0.44353414000000002</v>
      </c>
      <c r="S19">
        <v>0.34993668999999999</v>
      </c>
    </row>
    <row r="21" spans="1:19" x14ac:dyDescent="0.2">
      <c r="A21" t="s">
        <v>19</v>
      </c>
    </row>
    <row r="22" spans="1:19" x14ac:dyDescent="0.2">
      <c r="B22" t="s">
        <v>7</v>
      </c>
      <c r="F22" t="s">
        <v>8</v>
      </c>
    </row>
    <row r="23" spans="1:19" x14ac:dyDescent="0.2">
      <c r="B23" t="s">
        <v>3</v>
      </c>
      <c r="C23" t="s">
        <v>4</v>
      </c>
      <c r="D23" t="s">
        <v>5</v>
      </c>
      <c r="E23" t="s">
        <v>6</v>
      </c>
      <c r="F23" t="s">
        <v>3</v>
      </c>
      <c r="G23" t="s">
        <v>4</v>
      </c>
      <c r="H23" t="s">
        <v>5</v>
      </c>
      <c r="I23" t="s">
        <v>6</v>
      </c>
    </row>
    <row r="24" spans="1:19" x14ac:dyDescent="0.2">
      <c r="A24" t="s">
        <v>16</v>
      </c>
      <c r="B24">
        <v>0.31442729000000003</v>
      </c>
      <c r="C24">
        <v>0.34584740000000003</v>
      </c>
      <c r="D24">
        <v>0.37839472000000002</v>
      </c>
      <c r="E24">
        <v>0.46744442000000003</v>
      </c>
      <c r="F24">
        <v>0.21319850000000001</v>
      </c>
      <c r="G24">
        <v>0.23584811</v>
      </c>
      <c r="H24">
        <v>0.26475671000000001</v>
      </c>
      <c r="I24">
        <v>0.34950501</v>
      </c>
    </row>
    <row r="25" spans="1:19" x14ac:dyDescent="0.2">
      <c r="A25" t="s">
        <v>17</v>
      </c>
      <c r="B25">
        <v>0.29181665000000001</v>
      </c>
      <c r="C25">
        <v>0.30747339000000001</v>
      </c>
      <c r="D25">
        <v>0.31987326999999999</v>
      </c>
      <c r="E25">
        <v>0.4007811</v>
      </c>
      <c r="F25">
        <v>0.23009626999999999</v>
      </c>
      <c r="G25">
        <v>0.2376173</v>
      </c>
      <c r="H25">
        <v>0.27719729999999998</v>
      </c>
      <c r="I25">
        <v>0.33664063</v>
      </c>
    </row>
    <row r="28" spans="1:19" x14ac:dyDescent="0.2">
      <c r="A28" t="s">
        <v>20</v>
      </c>
    </row>
    <row r="29" spans="1:19" x14ac:dyDescent="0.2">
      <c r="B29" t="s">
        <v>7</v>
      </c>
      <c r="F29" t="s">
        <v>8</v>
      </c>
    </row>
    <row r="30" spans="1:19" x14ac:dyDescent="0.2">
      <c r="B30" t="s">
        <v>3</v>
      </c>
      <c r="C30" t="s">
        <v>4</v>
      </c>
      <c r="D30" t="s">
        <v>5</v>
      </c>
      <c r="E30" t="s">
        <v>6</v>
      </c>
      <c r="F30" t="s">
        <v>3</v>
      </c>
      <c r="G30" t="s">
        <v>4</v>
      </c>
      <c r="H30" t="s">
        <v>5</v>
      </c>
      <c r="I30" t="s">
        <v>6</v>
      </c>
    </row>
    <row r="31" spans="1:19" x14ac:dyDescent="0.2">
      <c r="A31" t="s">
        <v>16</v>
      </c>
      <c r="B31">
        <v>3.7038254999999999E-2</v>
      </c>
      <c r="C31">
        <v>3.0696681E-2</v>
      </c>
      <c r="D31">
        <v>3.5420712E-2</v>
      </c>
      <c r="E31">
        <v>3.7113208000000002E-2</v>
      </c>
      <c r="F31">
        <v>3.8208116E-2</v>
      </c>
      <c r="G31">
        <v>3.4368675000000001E-2</v>
      </c>
      <c r="H31">
        <v>3.3920570999999997E-2</v>
      </c>
      <c r="I31">
        <v>3.3269562000000003E-2</v>
      </c>
    </row>
    <row r="32" spans="1:19" x14ac:dyDescent="0.2">
      <c r="A32" t="s">
        <v>17</v>
      </c>
      <c r="B32">
        <v>2.8014134999999999E-2</v>
      </c>
      <c r="C32">
        <v>2.3818990000000002E-2</v>
      </c>
      <c r="D32">
        <v>2.6148253999999999E-2</v>
      </c>
      <c r="E32">
        <v>3.5041649000000001E-2</v>
      </c>
      <c r="F32">
        <v>3.2062097999999997E-2</v>
      </c>
      <c r="G32">
        <v>2.5730349E-2</v>
      </c>
      <c r="H32">
        <v>2.4460452000000001E-2</v>
      </c>
      <c r="I32">
        <v>2.8402362E-2</v>
      </c>
    </row>
    <row r="35" spans="1:5" x14ac:dyDescent="0.2">
      <c r="A35" t="s">
        <v>21</v>
      </c>
    </row>
    <row r="36" spans="1:5" x14ac:dyDescent="0.2">
      <c r="B36" t="s">
        <v>3</v>
      </c>
      <c r="C36" t="s">
        <v>4</v>
      </c>
      <c r="D36" t="s">
        <v>5</v>
      </c>
      <c r="E36" t="s">
        <v>6</v>
      </c>
    </row>
    <row r="37" spans="1:5" x14ac:dyDescent="0.2">
      <c r="A37" t="s">
        <v>7</v>
      </c>
      <c r="B37">
        <v>0.40983765999999999</v>
      </c>
      <c r="C37">
        <v>0.15360187</v>
      </c>
      <c r="D37">
        <v>2.8929275000000001E-2</v>
      </c>
      <c r="E37">
        <v>2.1646631999999999E-2</v>
      </c>
    </row>
    <row r="38" spans="1:5" x14ac:dyDescent="0.2">
      <c r="A38" t="s">
        <v>8</v>
      </c>
      <c r="B38">
        <v>0.39285569999999997</v>
      </c>
      <c r="C38">
        <v>0.94441193000000001</v>
      </c>
      <c r="D38">
        <v>0.67946351000000005</v>
      </c>
      <c r="E38">
        <v>0.65647876000000005</v>
      </c>
    </row>
    <row r="39" spans="1:5" x14ac:dyDescent="0.2">
      <c r="A39" t="s">
        <v>23</v>
      </c>
      <c r="B39">
        <v>0.16226589999999999</v>
      </c>
      <c r="C39">
        <v>0.12153912</v>
      </c>
      <c r="D39">
        <v>2.2873913999999999E-2</v>
      </c>
      <c r="E39">
        <v>0.15763005999999999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8B08-C359-BF4E-9E99-0F7AFF943FA1}">
  <dimension ref="A1:AH162"/>
  <sheetViews>
    <sheetView tabSelected="1" topLeftCell="A19" workbookViewId="0">
      <selection activeCell="T50" sqref="T50"/>
    </sheetView>
  </sheetViews>
  <sheetFormatPr baseColWidth="10" defaultRowHeight="16" x14ac:dyDescent="0.2"/>
  <sheetData>
    <row r="1" spans="1:34" x14ac:dyDescent="0.2">
      <c r="A1" t="s">
        <v>29</v>
      </c>
      <c r="AA1" t="s">
        <v>56</v>
      </c>
    </row>
    <row r="2" spans="1:34" x14ac:dyDescent="0.2">
      <c r="B2" t="s">
        <v>3</v>
      </c>
      <c r="H2" t="s">
        <v>4</v>
      </c>
      <c r="N2" s="2" t="s">
        <v>5</v>
      </c>
      <c r="O2" s="2"/>
      <c r="P2" s="2"/>
      <c r="Q2" s="2"/>
      <c r="R2" s="2"/>
      <c r="S2" s="2"/>
      <c r="T2" s="2" t="s">
        <v>6</v>
      </c>
      <c r="U2" s="2"/>
      <c r="V2" s="2"/>
      <c r="W2" s="2"/>
      <c r="X2" s="2"/>
      <c r="Y2" s="2"/>
      <c r="AA2" t="s">
        <v>3</v>
      </c>
      <c r="AC2" t="s">
        <v>4</v>
      </c>
      <c r="AE2" s="2" t="s">
        <v>5</v>
      </c>
      <c r="AF2" s="2"/>
      <c r="AG2" s="2" t="s">
        <v>6</v>
      </c>
      <c r="AH2" s="2"/>
    </row>
    <row r="3" spans="1:34" x14ac:dyDescent="0.2">
      <c r="B3" t="s">
        <v>27</v>
      </c>
      <c r="E3" t="s">
        <v>28</v>
      </c>
      <c r="H3" t="s">
        <v>27</v>
      </c>
      <c r="K3" t="s">
        <v>28</v>
      </c>
      <c r="N3" s="2" t="s">
        <v>27</v>
      </c>
      <c r="O3" s="2"/>
      <c r="P3" s="2"/>
      <c r="Q3" s="2" t="s">
        <v>28</v>
      </c>
      <c r="R3" s="2"/>
      <c r="S3" s="2"/>
      <c r="T3" s="2" t="s">
        <v>27</v>
      </c>
      <c r="U3" s="2"/>
      <c r="V3" s="2"/>
      <c r="W3" s="2" t="s">
        <v>28</v>
      </c>
      <c r="X3" s="2"/>
      <c r="Y3" s="2"/>
      <c r="AA3" t="s">
        <v>27</v>
      </c>
      <c r="AB3" t="s">
        <v>28</v>
      </c>
      <c r="AC3" t="s">
        <v>27</v>
      </c>
      <c r="AD3" t="s">
        <v>28</v>
      </c>
      <c r="AE3" s="2" t="s">
        <v>27</v>
      </c>
      <c r="AF3" s="2" t="s">
        <v>28</v>
      </c>
      <c r="AG3" s="2" t="s">
        <v>27</v>
      </c>
      <c r="AH3" s="2" t="s">
        <v>28</v>
      </c>
    </row>
    <row r="4" spans="1:34" x14ac:dyDescent="0.2">
      <c r="B4" t="s">
        <v>24</v>
      </c>
      <c r="C4" t="s">
        <v>25</v>
      </c>
      <c r="D4" t="s">
        <v>26</v>
      </c>
      <c r="E4" t="s">
        <v>24</v>
      </c>
      <c r="F4" t="s">
        <v>25</v>
      </c>
      <c r="G4" t="s">
        <v>26</v>
      </c>
      <c r="H4" t="s">
        <v>24</v>
      </c>
      <c r="I4" t="s">
        <v>25</v>
      </c>
      <c r="J4" t="s">
        <v>26</v>
      </c>
      <c r="K4" t="s">
        <v>24</v>
      </c>
      <c r="L4" t="s">
        <v>25</v>
      </c>
      <c r="M4" t="s">
        <v>26</v>
      </c>
      <c r="N4" s="2" t="s">
        <v>24</v>
      </c>
      <c r="O4" s="2" t="s">
        <v>25</v>
      </c>
      <c r="P4" s="2" t="s">
        <v>26</v>
      </c>
      <c r="Q4" s="2" t="s">
        <v>24</v>
      </c>
      <c r="R4" s="2" t="s">
        <v>25</v>
      </c>
      <c r="S4" s="2" t="s">
        <v>26</v>
      </c>
      <c r="T4" s="2" t="s">
        <v>24</v>
      </c>
      <c r="U4" s="2" t="s">
        <v>25</v>
      </c>
      <c r="V4" s="2" t="s">
        <v>26</v>
      </c>
      <c r="W4" s="2" t="s">
        <v>24</v>
      </c>
      <c r="X4" s="2" t="s">
        <v>25</v>
      </c>
      <c r="Y4" s="2" t="s">
        <v>26</v>
      </c>
      <c r="AE4" s="2"/>
      <c r="AF4" s="2"/>
      <c r="AG4" s="2"/>
      <c r="AH4" s="2"/>
    </row>
    <row r="5" spans="1:34" x14ac:dyDescent="0.2">
      <c r="A5">
        <v>1</v>
      </c>
      <c r="B5">
        <v>1.1481321</v>
      </c>
      <c r="C5">
        <v>2.9489529000000001</v>
      </c>
      <c r="D5">
        <v>2.7223215000000001</v>
      </c>
      <c r="E5">
        <v>0.41812342000000002</v>
      </c>
      <c r="F5">
        <v>1.1167499000000001</v>
      </c>
      <c r="G5">
        <v>1.0492159999999999</v>
      </c>
      <c r="H5">
        <v>1.6089677</v>
      </c>
      <c r="I5">
        <v>2.5716350000000001</v>
      </c>
      <c r="J5">
        <v>2.3196067999999999</v>
      </c>
      <c r="K5">
        <v>0.94839167999999996</v>
      </c>
      <c r="L5">
        <v>1.4971730000000001</v>
      </c>
      <c r="M5">
        <v>1.3035049000000001</v>
      </c>
      <c r="N5">
        <v>1.3321943999999999</v>
      </c>
      <c r="O5">
        <v>2.1513941000000001</v>
      </c>
      <c r="P5">
        <v>1.8194044</v>
      </c>
      <c r="Q5">
        <v>0.60782265999999996</v>
      </c>
      <c r="R5">
        <v>1.092209</v>
      </c>
      <c r="S5">
        <v>0.75718545999999998</v>
      </c>
      <c r="T5">
        <v>1.0018887999999999</v>
      </c>
      <c r="U5">
        <v>1.6865424</v>
      </c>
      <c r="V5">
        <v>1.5088337999999999</v>
      </c>
      <c r="W5">
        <v>1.1200829000000001</v>
      </c>
      <c r="X5">
        <v>2.4547460000000001</v>
      </c>
      <c r="Y5">
        <v>2.2251213000000001</v>
      </c>
      <c r="AA5">
        <f>AVERAGE(B5:D5)</f>
        <v>2.2731355</v>
      </c>
      <c r="AB5">
        <f>AVERAGE(E5:G5)</f>
        <v>0.8613631066666666</v>
      </c>
      <c r="AC5">
        <f>AVERAGE(H5:J5)</f>
        <v>2.1667364999999998</v>
      </c>
      <c r="AD5">
        <f>AVERAGE(K5:M5)</f>
        <v>1.2496898599999999</v>
      </c>
      <c r="AE5" s="2">
        <f>AVERAGE(N5:P5)</f>
        <v>1.7676642999999999</v>
      </c>
      <c r="AF5" s="2">
        <f>AVERAGE(Q5:S5)</f>
        <v>0.81907237333333338</v>
      </c>
      <c r="AG5" s="2">
        <f>AVERAGE(T5:V5)</f>
        <v>1.3990883333333333</v>
      </c>
      <c r="AH5" s="2">
        <f>AVERAGE(W5:Y5)</f>
        <v>1.9333167333333332</v>
      </c>
    </row>
    <row r="6" spans="1:34" x14ac:dyDescent="0.2">
      <c r="A6">
        <v>2</v>
      </c>
      <c r="B6">
        <v>1.1059885</v>
      </c>
      <c r="C6">
        <v>2.4021707000000001</v>
      </c>
      <c r="D6">
        <v>2.2241428000000001</v>
      </c>
      <c r="E6">
        <v>1.9657629000000001</v>
      </c>
      <c r="F6">
        <v>4.4802217000000004</v>
      </c>
      <c r="G6">
        <v>3.7097077000000001</v>
      </c>
      <c r="H6">
        <v>1.3980846</v>
      </c>
      <c r="I6">
        <v>2.4981563000000002</v>
      </c>
      <c r="J6">
        <v>2.1607327000000001</v>
      </c>
      <c r="K6">
        <v>2.2741666</v>
      </c>
      <c r="L6">
        <v>4.4492455</v>
      </c>
      <c r="M6">
        <v>3.7297555999999998</v>
      </c>
      <c r="N6">
        <v>2.1374667000000001</v>
      </c>
      <c r="O6">
        <v>3.7169184999999998</v>
      </c>
      <c r="P6">
        <v>3.1446258999999999</v>
      </c>
      <c r="Q6">
        <v>2.5875968999999999</v>
      </c>
      <c r="R6">
        <v>4.6072287999999997</v>
      </c>
      <c r="S6">
        <v>3.7959117999999998</v>
      </c>
      <c r="T6">
        <v>2.3289021999999999</v>
      </c>
      <c r="U6">
        <v>4.6990689999999997</v>
      </c>
      <c r="V6">
        <v>3.8365946000000002</v>
      </c>
      <c r="W6">
        <v>3.2373500000000002</v>
      </c>
      <c r="X6">
        <v>6.2460627999999998</v>
      </c>
      <c r="Y6">
        <v>5.1141148000000003</v>
      </c>
      <c r="AA6">
        <f t="shared" ref="AA6:AA20" si="0">AVERAGE(B6:D6)</f>
        <v>1.9107673333333335</v>
      </c>
      <c r="AB6">
        <f t="shared" ref="AB6:AB20" si="1">AVERAGE(E6:G6)</f>
        <v>3.3852307666666674</v>
      </c>
      <c r="AC6">
        <f t="shared" ref="AC6:AC19" si="2">AVERAGE(H6:J6)</f>
        <v>2.0189912000000003</v>
      </c>
      <c r="AD6">
        <f t="shared" ref="AD6:AD19" si="3">AVERAGE(K6:M6)</f>
        <v>3.4843892333333333</v>
      </c>
      <c r="AE6" s="2">
        <f t="shared" ref="AE6:AE20" si="4">AVERAGE(N6:P6)</f>
        <v>2.9996703666666664</v>
      </c>
      <c r="AF6" s="2">
        <f t="shared" ref="AF6:AF20" si="5">AVERAGE(Q6:S6)</f>
        <v>3.6635791666666662</v>
      </c>
      <c r="AG6" s="2">
        <f t="shared" ref="AG6:AG20" si="6">AVERAGE(T6:V6)</f>
        <v>3.6215219333333333</v>
      </c>
      <c r="AH6" s="2">
        <f t="shared" ref="AH6:AH20" si="7">AVERAGE(W6:Y6)</f>
        <v>4.8658425333333328</v>
      </c>
    </row>
    <row r="7" spans="1:34" x14ac:dyDescent="0.2">
      <c r="A7">
        <v>3</v>
      </c>
      <c r="B7">
        <v>0.45296895999999998</v>
      </c>
      <c r="C7">
        <v>1.7706344999999999</v>
      </c>
      <c r="D7">
        <v>2.0057119999999999</v>
      </c>
      <c r="E7">
        <v>0.57696420000000004</v>
      </c>
      <c r="F7">
        <v>1.9848182999999999</v>
      </c>
      <c r="G7">
        <v>1.7669895</v>
      </c>
      <c r="H7">
        <v>0.60940081000000001</v>
      </c>
      <c r="I7">
        <v>1.9711086</v>
      </c>
      <c r="J7">
        <v>2.0498797999999998</v>
      </c>
      <c r="K7">
        <v>1.3521525000000001</v>
      </c>
      <c r="L7">
        <v>3.3119841000000001</v>
      </c>
      <c r="M7">
        <v>3.1023293000000001</v>
      </c>
      <c r="N7">
        <v>0.44600414999999999</v>
      </c>
      <c r="O7">
        <v>1.3398787999999999</v>
      </c>
      <c r="P7">
        <v>1.2003585999999999</v>
      </c>
      <c r="Q7">
        <v>1.2115705000000001</v>
      </c>
      <c r="R7">
        <v>2.7162961999999999</v>
      </c>
      <c r="S7">
        <v>2.2585540000000002</v>
      </c>
      <c r="T7">
        <v>1.0452763</v>
      </c>
      <c r="U7">
        <v>2.742588</v>
      </c>
      <c r="V7">
        <v>2.2574458000000002</v>
      </c>
      <c r="W7">
        <v>1.2744732999999999</v>
      </c>
      <c r="X7">
        <v>3.0750608000000001</v>
      </c>
      <c r="Y7">
        <v>2.4963386000000001</v>
      </c>
      <c r="AA7">
        <f t="shared" si="0"/>
        <v>1.4097718199999998</v>
      </c>
      <c r="AB7">
        <f t="shared" si="1"/>
        <v>1.4429239999999999</v>
      </c>
      <c r="AC7">
        <f t="shared" si="2"/>
        <v>1.5434630699999998</v>
      </c>
      <c r="AD7">
        <f t="shared" si="3"/>
        <v>2.5888219666666665</v>
      </c>
      <c r="AE7" s="2">
        <f t="shared" si="4"/>
        <v>0.99541384999999993</v>
      </c>
      <c r="AF7" s="2">
        <f t="shared" si="5"/>
        <v>2.0621402333333334</v>
      </c>
      <c r="AG7" s="2">
        <f t="shared" si="6"/>
        <v>2.0151033666666667</v>
      </c>
      <c r="AH7" s="2">
        <f t="shared" si="7"/>
        <v>2.2819575666666663</v>
      </c>
    </row>
    <row r="8" spans="1:34" x14ac:dyDescent="0.2">
      <c r="A8">
        <v>4</v>
      </c>
      <c r="B8">
        <v>-0.35407472000000001</v>
      </c>
      <c r="C8">
        <v>-3.8869485000000002E-2</v>
      </c>
      <c r="D8">
        <v>-0.88406890999999999</v>
      </c>
      <c r="E8">
        <v>-2.5718622E-2</v>
      </c>
      <c r="F8">
        <v>1.5073711000000001</v>
      </c>
      <c r="G8">
        <v>8.7677419000000006E-2</v>
      </c>
      <c r="H8" s="1">
        <v>9.2662871000000004E-5</v>
      </c>
      <c r="I8">
        <v>0.28939784000000002</v>
      </c>
      <c r="J8">
        <v>-0.69911444</v>
      </c>
      <c r="K8">
        <v>0.32560948000000001</v>
      </c>
      <c r="L8">
        <v>1.6518117999999999</v>
      </c>
      <c r="M8">
        <v>0.21830695999999999</v>
      </c>
      <c r="N8">
        <v>6.6645361E-2</v>
      </c>
      <c r="O8">
        <v>0.67252672000000002</v>
      </c>
      <c r="P8">
        <v>-0.33785808000000001</v>
      </c>
      <c r="Q8">
        <v>0.22357439000000001</v>
      </c>
      <c r="R8">
        <v>1.1870746999999999</v>
      </c>
      <c r="S8">
        <v>-0.20485738000000001</v>
      </c>
      <c r="T8">
        <v>-0.38179424000000001</v>
      </c>
      <c r="U8">
        <v>0.86638141000000002</v>
      </c>
      <c r="V8">
        <v>-0.57343887999999998</v>
      </c>
      <c r="W8">
        <v>0.80455648999999996</v>
      </c>
      <c r="X8">
        <v>3.0032307999999999</v>
      </c>
      <c r="Y8">
        <v>1.2809874000000001</v>
      </c>
      <c r="AA8">
        <f t="shared" si="0"/>
        <v>-0.42567103833333331</v>
      </c>
      <c r="AB8">
        <f t="shared" si="1"/>
        <v>0.52310996566666668</v>
      </c>
      <c r="AC8">
        <f t="shared" si="2"/>
        <v>-0.13654131237633332</v>
      </c>
      <c r="AD8">
        <f t="shared" si="3"/>
        <v>0.73190941333333326</v>
      </c>
      <c r="AE8" s="2">
        <f t="shared" si="4"/>
        <v>0.13377133366666666</v>
      </c>
      <c r="AF8" s="2">
        <f t="shared" si="5"/>
        <v>0.40193056999999999</v>
      </c>
      <c r="AG8" s="2">
        <f t="shared" si="6"/>
        <v>-2.9617236666666658E-2</v>
      </c>
      <c r="AH8" s="2">
        <f t="shared" si="7"/>
        <v>1.69625823</v>
      </c>
    </row>
    <row r="9" spans="1:34" x14ac:dyDescent="0.2">
      <c r="A9">
        <v>5</v>
      </c>
      <c r="B9">
        <v>-0.26177268999999997</v>
      </c>
      <c r="C9">
        <v>0.25449693000000001</v>
      </c>
      <c r="D9">
        <v>2.9204383E-2</v>
      </c>
      <c r="E9">
        <v>-2.6579201E-2</v>
      </c>
      <c r="F9">
        <v>0.98936438999999998</v>
      </c>
      <c r="G9">
        <v>0.73830593</v>
      </c>
      <c r="H9">
        <v>0.57165021000000005</v>
      </c>
      <c r="I9">
        <v>1.6777194</v>
      </c>
      <c r="J9">
        <v>1.406566</v>
      </c>
      <c r="K9">
        <v>0.24014789</v>
      </c>
      <c r="L9">
        <v>1.2867816999999999</v>
      </c>
      <c r="M9">
        <v>1.044543</v>
      </c>
      <c r="N9">
        <v>0.69087653999999998</v>
      </c>
      <c r="O9">
        <v>2.1721906999999998</v>
      </c>
      <c r="P9">
        <v>1.5425544</v>
      </c>
      <c r="Q9">
        <v>-0.15171355</v>
      </c>
      <c r="R9">
        <v>0.74359929999999996</v>
      </c>
      <c r="S9">
        <v>0.49136512999999998</v>
      </c>
      <c r="T9">
        <v>0.86265974999999995</v>
      </c>
      <c r="U9">
        <v>2.8738505999999999</v>
      </c>
      <c r="V9">
        <v>2.0960374000000002</v>
      </c>
      <c r="W9">
        <v>0.84395927000000004</v>
      </c>
      <c r="X9">
        <v>2.8416375999999999</v>
      </c>
      <c r="Y9">
        <v>1.9656925000000001</v>
      </c>
      <c r="AA9">
        <f t="shared" si="0"/>
        <v>7.3095410000000123E-3</v>
      </c>
      <c r="AB9">
        <f t="shared" si="1"/>
        <v>0.56703037300000003</v>
      </c>
      <c r="AC9">
        <f t="shared" si="2"/>
        <v>1.2186452033333335</v>
      </c>
      <c r="AD9">
        <f t="shared" si="3"/>
        <v>0.85715752999999995</v>
      </c>
      <c r="AE9" s="2">
        <f t="shared" si="4"/>
        <v>1.4685405466666666</v>
      </c>
      <c r="AF9" s="2">
        <f t="shared" si="5"/>
        <v>0.36108362666666666</v>
      </c>
      <c r="AG9" s="2">
        <f t="shared" si="6"/>
        <v>1.9441825833333333</v>
      </c>
      <c r="AH9" s="2">
        <f t="shared" si="7"/>
        <v>1.8837631233333332</v>
      </c>
    </row>
    <row r="10" spans="1:34" x14ac:dyDescent="0.2">
      <c r="A10">
        <v>6</v>
      </c>
      <c r="B10">
        <v>0.57064044000000003</v>
      </c>
      <c r="C10">
        <v>0.83041030000000005</v>
      </c>
      <c r="D10">
        <v>0.56477648000000003</v>
      </c>
      <c r="E10">
        <v>0.2166554</v>
      </c>
      <c r="F10">
        <v>0.84091996999999996</v>
      </c>
      <c r="G10">
        <v>0.50355649000000002</v>
      </c>
      <c r="H10">
        <v>1.0283247</v>
      </c>
      <c r="I10">
        <v>1.6852988</v>
      </c>
      <c r="J10">
        <v>1.0675774</v>
      </c>
      <c r="K10">
        <v>0.67740880999999997</v>
      </c>
      <c r="L10">
        <v>1.2478194</v>
      </c>
      <c r="M10">
        <v>0.38878321999999998</v>
      </c>
      <c r="N10">
        <v>1.1229235</v>
      </c>
      <c r="O10">
        <v>1.9390978999999999</v>
      </c>
      <c r="P10">
        <v>1.1739398999999999</v>
      </c>
      <c r="Q10">
        <v>1.1612952999999999</v>
      </c>
      <c r="R10">
        <v>2.0215239999999999</v>
      </c>
      <c r="S10">
        <v>1.0919216</v>
      </c>
      <c r="T10">
        <v>0.58172274000000002</v>
      </c>
      <c r="U10">
        <v>1.4374922999999999</v>
      </c>
      <c r="V10">
        <v>0.72051399999999999</v>
      </c>
      <c r="W10">
        <v>0.74401640999999996</v>
      </c>
      <c r="X10">
        <v>1.5952156</v>
      </c>
      <c r="Y10">
        <v>0.70094699000000005</v>
      </c>
      <c r="AA10">
        <f t="shared" si="0"/>
        <v>0.65527574</v>
      </c>
      <c r="AB10">
        <f t="shared" si="1"/>
        <v>0.52037728666666661</v>
      </c>
      <c r="AC10">
        <f t="shared" si="2"/>
        <v>1.2604002999999999</v>
      </c>
      <c r="AD10">
        <f t="shared" si="3"/>
        <v>0.77133714333333325</v>
      </c>
      <c r="AE10" s="2">
        <f t="shared" si="4"/>
        <v>1.4119870999999999</v>
      </c>
      <c r="AF10" s="2">
        <f t="shared" si="5"/>
        <v>1.4249136333333332</v>
      </c>
      <c r="AG10" s="2">
        <f t="shared" si="6"/>
        <v>0.91324301333333324</v>
      </c>
      <c r="AH10" s="2">
        <f t="shared" si="7"/>
        <v>1.013393</v>
      </c>
    </row>
    <row r="11" spans="1:34" x14ac:dyDescent="0.2">
      <c r="A11">
        <v>7</v>
      </c>
      <c r="B11">
        <v>0.11867999999999999</v>
      </c>
      <c r="C11">
        <v>-0.31192940000000002</v>
      </c>
      <c r="D11">
        <v>-7.4872643000000003E-2</v>
      </c>
      <c r="E11">
        <v>0.21246151999999999</v>
      </c>
      <c r="F11">
        <v>0.25192985000000001</v>
      </c>
      <c r="G11">
        <v>0.55615455000000003</v>
      </c>
      <c r="H11">
        <v>0.57853781999999998</v>
      </c>
      <c r="I11">
        <v>8.4742664999999995E-2</v>
      </c>
      <c r="J11">
        <v>0.41586664000000001</v>
      </c>
      <c r="K11">
        <v>1.0817239999999999</v>
      </c>
      <c r="L11">
        <v>1.3402426999999999</v>
      </c>
      <c r="M11">
        <v>1.5706518</v>
      </c>
      <c r="N11">
        <v>0.81335919999999995</v>
      </c>
      <c r="O11">
        <v>0.38601083000000003</v>
      </c>
      <c r="P11">
        <v>0.83067643999999996</v>
      </c>
      <c r="Q11">
        <v>1.5824678000000001</v>
      </c>
      <c r="R11">
        <v>1.9998887999999999</v>
      </c>
      <c r="S11">
        <v>2.1499326000000001</v>
      </c>
      <c r="T11">
        <v>1.0215961</v>
      </c>
      <c r="U11">
        <v>1.5193517999999999</v>
      </c>
      <c r="V11">
        <v>1.5685978</v>
      </c>
      <c r="W11">
        <v>1.4047487000000001</v>
      </c>
      <c r="X11">
        <v>2.8284125000000002</v>
      </c>
      <c r="Y11">
        <v>2.774832</v>
      </c>
      <c r="AA11">
        <f t="shared" si="0"/>
        <v>-8.9374014333333349E-2</v>
      </c>
      <c r="AB11">
        <f t="shared" si="1"/>
        <v>0.34018197333333333</v>
      </c>
      <c r="AC11">
        <f t="shared" si="2"/>
        <v>0.35971570833333333</v>
      </c>
      <c r="AD11">
        <f t="shared" si="3"/>
        <v>1.3308728333333333</v>
      </c>
      <c r="AE11" s="2">
        <f t="shared" si="4"/>
        <v>0.67668215666666665</v>
      </c>
      <c r="AF11" s="2">
        <f t="shared" si="5"/>
        <v>1.9107630666666668</v>
      </c>
      <c r="AG11" s="2">
        <f t="shared" si="6"/>
        <v>1.3698485666666667</v>
      </c>
      <c r="AH11" s="2">
        <f t="shared" si="7"/>
        <v>2.3359977333333335</v>
      </c>
    </row>
    <row r="12" spans="1:34" x14ac:dyDescent="0.2">
      <c r="A12">
        <v>8</v>
      </c>
      <c r="B12">
        <v>-1.3403475</v>
      </c>
      <c r="C12">
        <v>-2.2861861999999999</v>
      </c>
      <c r="D12">
        <v>-2.5469827999999999</v>
      </c>
      <c r="E12">
        <v>-1.6067187999999999</v>
      </c>
      <c r="F12">
        <v>-2.7139034</v>
      </c>
      <c r="G12">
        <v>-2.9376682999999999</v>
      </c>
      <c r="H12">
        <v>-0.51229912</v>
      </c>
      <c r="I12">
        <v>-1.4695563</v>
      </c>
      <c r="J12">
        <v>-1.7592714</v>
      </c>
      <c r="K12">
        <v>-1.5191823E-2</v>
      </c>
      <c r="L12">
        <v>-0.55155993000000003</v>
      </c>
      <c r="M12">
        <v>-0.68027925</v>
      </c>
      <c r="N12">
        <v>-0.17370552</v>
      </c>
      <c r="O12">
        <v>-0.95023804999999995</v>
      </c>
      <c r="P12">
        <v>-1.1839499</v>
      </c>
      <c r="Q12">
        <v>0.27580624999999998</v>
      </c>
      <c r="R12">
        <v>-0.33888718000000001</v>
      </c>
      <c r="S12">
        <v>-0.44488823</v>
      </c>
      <c r="T12">
        <v>-0.22268529000000001</v>
      </c>
      <c r="U12">
        <v>-0.68957542999999999</v>
      </c>
      <c r="V12">
        <v>-0.65175521000000003</v>
      </c>
      <c r="W12">
        <v>0.197934</v>
      </c>
      <c r="X12">
        <v>4.7716774000000003E-2</v>
      </c>
      <c r="Y12">
        <v>3.7293062E-3</v>
      </c>
      <c r="AA12">
        <f t="shared" si="0"/>
        <v>-2.0578388333333333</v>
      </c>
      <c r="AB12">
        <f t="shared" si="1"/>
        <v>-2.4194301666666664</v>
      </c>
      <c r="AC12">
        <f t="shared" si="2"/>
        <v>-1.2470422733333333</v>
      </c>
      <c r="AD12">
        <f t="shared" si="3"/>
        <v>-0.41567700099999999</v>
      </c>
      <c r="AE12" s="2">
        <f t="shared" si="4"/>
        <v>-0.7692978233333333</v>
      </c>
      <c r="AF12" s="2">
        <f t="shared" si="5"/>
        <v>-0.16932305333333333</v>
      </c>
      <c r="AG12" s="2">
        <f t="shared" si="6"/>
        <v>-0.52133864333333335</v>
      </c>
      <c r="AH12" s="2">
        <f t="shared" si="7"/>
        <v>8.3126693400000007E-2</v>
      </c>
    </row>
    <row r="13" spans="1:34" x14ac:dyDescent="0.2">
      <c r="A13">
        <v>9</v>
      </c>
      <c r="B13">
        <v>0.68143629999999999</v>
      </c>
      <c r="C13">
        <v>1.4712962999999999</v>
      </c>
      <c r="D13">
        <v>2.0102403</v>
      </c>
      <c r="E13">
        <v>-0.17265916000000001</v>
      </c>
      <c r="F13">
        <v>0.80711365000000002</v>
      </c>
      <c r="G13">
        <v>1.5123951</v>
      </c>
      <c r="H13">
        <v>1.2872492</v>
      </c>
      <c r="I13">
        <v>2.0549846000000001</v>
      </c>
      <c r="J13">
        <v>2.4164104000000002</v>
      </c>
      <c r="K13">
        <v>1.5960715000000001</v>
      </c>
      <c r="L13">
        <v>3.1376178000000001</v>
      </c>
      <c r="M13">
        <v>3.5106644999999999</v>
      </c>
      <c r="N13">
        <v>1.1269212</v>
      </c>
      <c r="O13">
        <v>1.9297838</v>
      </c>
      <c r="P13">
        <v>2.1592150000000001</v>
      </c>
      <c r="Q13">
        <v>1.1084385000000001</v>
      </c>
      <c r="R13">
        <v>2.0648171999999998</v>
      </c>
      <c r="S13">
        <v>2.4207234</v>
      </c>
      <c r="T13">
        <v>0.61078721000000002</v>
      </c>
      <c r="U13">
        <v>1.2526442</v>
      </c>
      <c r="V13">
        <v>1.2860583999999999</v>
      </c>
      <c r="W13">
        <v>0.36642470999999999</v>
      </c>
      <c r="X13">
        <v>0.82494497</v>
      </c>
      <c r="Y13">
        <v>0.79240756999999995</v>
      </c>
      <c r="AA13">
        <f t="shared" si="0"/>
        <v>1.3876576333333333</v>
      </c>
      <c r="AB13">
        <f t="shared" si="1"/>
        <v>0.71561653000000003</v>
      </c>
      <c r="AC13">
        <f t="shared" si="2"/>
        <v>1.9195480666666667</v>
      </c>
      <c r="AD13">
        <f t="shared" si="3"/>
        <v>2.748117933333333</v>
      </c>
      <c r="AE13" s="2">
        <f t="shared" si="4"/>
        <v>1.7386400000000002</v>
      </c>
      <c r="AF13" s="2">
        <f t="shared" si="5"/>
        <v>1.8646597</v>
      </c>
      <c r="AG13" s="2">
        <f t="shared" si="6"/>
        <v>1.0498299366666666</v>
      </c>
      <c r="AH13" s="2">
        <f t="shared" si="7"/>
        <v>0.66125908333333328</v>
      </c>
    </row>
    <row r="14" spans="1:34" x14ac:dyDescent="0.2">
      <c r="A14">
        <v>10</v>
      </c>
      <c r="B14">
        <v>2.2798227999999998</v>
      </c>
      <c r="C14">
        <v>4.2841616</v>
      </c>
      <c r="D14">
        <v>4.5590339000000002</v>
      </c>
      <c r="E14">
        <v>4.0585693999999997</v>
      </c>
      <c r="F14">
        <v>7.6747550999999996</v>
      </c>
      <c r="G14">
        <v>7.8795118000000004</v>
      </c>
      <c r="H14">
        <v>2.6029391</v>
      </c>
      <c r="I14">
        <v>4.8007521999999998</v>
      </c>
      <c r="J14">
        <v>4.6580243000000001</v>
      </c>
      <c r="K14">
        <v>3.6099872999999998</v>
      </c>
      <c r="L14">
        <v>6.2801719</v>
      </c>
      <c r="M14">
        <v>6.0827989999999996</v>
      </c>
      <c r="N14">
        <v>2.9305243000000001</v>
      </c>
      <c r="O14">
        <v>5.2830830000000004</v>
      </c>
      <c r="P14">
        <v>5.0019850999999997</v>
      </c>
      <c r="Q14">
        <v>3.6347165000000001</v>
      </c>
      <c r="R14">
        <v>6.3366528000000004</v>
      </c>
      <c r="S14">
        <v>5.8797569000000003</v>
      </c>
      <c r="T14">
        <v>2.6668801000000002</v>
      </c>
      <c r="U14">
        <v>5.3045401999999999</v>
      </c>
      <c r="V14">
        <v>5.0576901000000003</v>
      </c>
      <c r="W14">
        <v>2.6419244000000002</v>
      </c>
      <c r="X14">
        <v>5.5310860000000002</v>
      </c>
      <c r="Y14">
        <v>4.8667902999999999</v>
      </c>
      <c r="AA14">
        <f t="shared" si="0"/>
        <v>3.7076727666666667</v>
      </c>
      <c r="AB14">
        <f t="shared" si="1"/>
        <v>6.5376120999999996</v>
      </c>
      <c r="AC14">
        <f t="shared" si="2"/>
        <v>4.0205718666666668</v>
      </c>
      <c r="AD14">
        <f t="shared" si="3"/>
        <v>5.3243193999999994</v>
      </c>
      <c r="AE14" s="2">
        <f t="shared" si="4"/>
        <v>4.4051974666666665</v>
      </c>
      <c r="AF14" s="2">
        <f t="shared" si="5"/>
        <v>5.2837087333333335</v>
      </c>
      <c r="AG14" s="2">
        <f t="shared" si="6"/>
        <v>4.3430368000000001</v>
      </c>
      <c r="AH14" s="2">
        <f t="shared" si="7"/>
        <v>4.3466002333333336</v>
      </c>
    </row>
    <row r="15" spans="1:34" x14ac:dyDescent="0.2">
      <c r="A15">
        <v>11</v>
      </c>
      <c r="B15">
        <v>1.7517818999999999</v>
      </c>
      <c r="C15">
        <v>4.5650363</v>
      </c>
      <c r="D15">
        <v>4.3089848000000002</v>
      </c>
      <c r="E15">
        <v>1.6109054</v>
      </c>
      <c r="F15">
        <v>4.7224196999999997</v>
      </c>
      <c r="G15">
        <v>4.3593554000000001</v>
      </c>
      <c r="H15">
        <v>1.6725852000000001</v>
      </c>
      <c r="I15">
        <v>3.3075876000000002</v>
      </c>
      <c r="J15">
        <v>3.2188268</v>
      </c>
      <c r="K15">
        <v>2.5606661000000002</v>
      </c>
      <c r="L15">
        <v>4.8659724999999998</v>
      </c>
      <c r="M15">
        <v>4.6611098999999996</v>
      </c>
      <c r="N15">
        <v>1.2067269</v>
      </c>
      <c r="O15">
        <v>2.6345353</v>
      </c>
      <c r="P15">
        <v>2.4146934</v>
      </c>
      <c r="Q15">
        <v>2.0038767000000002</v>
      </c>
      <c r="R15">
        <v>4.2499018</v>
      </c>
      <c r="S15">
        <v>3.7507646000000001</v>
      </c>
      <c r="T15">
        <v>1.1639360000000001</v>
      </c>
      <c r="U15">
        <v>3.4492783999999999</v>
      </c>
      <c r="V15">
        <v>3.2690302999999998</v>
      </c>
      <c r="W15">
        <v>1.7185527</v>
      </c>
      <c r="X15">
        <v>4.8648027999999996</v>
      </c>
      <c r="Y15">
        <v>4.216011</v>
      </c>
      <c r="AA15">
        <f t="shared" si="0"/>
        <v>3.5419343333333337</v>
      </c>
      <c r="AB15">
        <f t="shared" si="1"/>
        <v>3.5642268333333331</v>
      </c>
      <c r="AC15">
        <f t="shared" si="2"/>
        <v>2.7329998666666668</v>
      </c>
      <c r="AD15">
        <f t="shared" si="3"/>
        <v>4.0292494999999997</v>
      </c>
      <c r="AE15" s="2">
        <f t="shared" si="4"/>
        <v>2.0853185333333335</v>
      </c>
      <c r="AF15" s="2">
        <f t="shared" si="5"/>
        <v>3.3348476999999996</v>
      </c>
      <c r="AG15" s="2">
        <f t="shared" si="6"/>
        <v>2.6274149000000002</v>
      </c>
      <c r="AH15" s="2">
        <f t="shared" si="7"/>
        <v>3.5997888333333332</v>
      </c>
    </row>
    <row r="16" spans="1:34" x14ac:dyDescent="0.2">
      <c r="A16">
        <v>12</v>
      </c>
      <c r="B16">
        <v>1.0472170999999999</v>
      </c>
      <c r="C16">
        <v>3.6556163000000002</v>
      </c>
      <c r="D16">
        <v>3.2397562999999998</v>
      </c>
      <c r="E16">
        <v>0.68812673999999996</v>
      </c>
      <c r="F16">
        <v>2.6888187000000001</v>
      </c>
      <c r="G16">
        <v>2.3274837000000002</v>
      </c>
      <c r="H16">
        <v>1.2644116999999999</v>
      </c>
      <c r="I16">
        <v>2.6136586999999998</v>
      </c>
      <c r="J16">
        <v>2.2299205999999998</v>
      </c>
      <c r="K16">
        <v>1.3701603</v>
      </c>
      <c r="L16">
        <v>2.7911739</v>
      </c>
      <c r="M16">
        <v>2.4839058000000001</v>
      </c>
      <c r="N16">
        <v>0.98321073999999997</v>
      </c>
      <c r="O16">
        <v>2.2120981</v>
      </c>
      <c r="P16">
        <v>1.7405603000000001</v>
      </c>
      <c r="Q16">
        <v>1.6055853</v>
      </c>
      <c r="R16">
        <v>3.4818050999999999</v>
      </c>
      <c r="S16">
        <v>2.8956826000000002</v>
      </c>
      <c r="T16">
        <v>0.92733502000000001</v>
      </c>
      <c r="U16">
        <v>2.6872715999999999</v>
      </c>
      <c r="V16">
        <v>2.2396645999999998</v>
      </c>
      <c r="W16">
        <v>1.289871</v>
      </c>
      <c r="X16">
        <v>3.7553763</v>
      </c>
      <c r="Y16">
        <v>3.0902504999999998</v>
      </c>
      <c r="AA16">
        <f t="shared" si="0"/>
        <v>2.6475298999999999</v>
      </c>
      <c r="AB16">
        <f t="shared" si="1"/>
        <v>1.9014763800000001</v>
      </c>
      <c r="AC16">
        <f t="shared" si="2"/>
        <v>2.0359969999999996</v>
      </c>
      <c r="AD16">
        <f t="shared" si="3"/>
        <v>2.2150799999999999</v>
      </c>
      <c r="AE16" s="2">
        <f t="shared" si="4"/>
        <v>1.6452897133333335</v>
      </c>
      <c r="AF16" s="2">
        <f t="shared" si="5"/>
        <v>2.6610243333333337</v>
      </c>
      <c r="AG16" s="2">
        <f t="shared" si="6"/>
        <v>1.9514237399999999</v>
      </c>
      <c r="AH16" s="2">
        <f t="shared" si="7"/>
        <v>2.7118325999999997</v>
      </c>
    </row>
    <row r="17" spans="1:34" x14ac:dyDescent="0.2">
      <c r="A17">
        <v>13</v>
      </c>
      <c r="B17">
        <v>0.69152378999999997</v>
      </c>
      <c r="C17">
        <v>2.4547956000000002</v>
      </c>
      <c r="D17">
        <v>2.2726617</v>
      </c>
      <c r="E17">
        <v>1.4108407000000001</v>
      </c>
      <c r="F17">
        <v>4.0287781000000003</v>
      </c>
      <c r="G17">
        <v>3.9017496</v>
      </c>
      <c r="H17">
        <v>6.6299856000000004E-2</v>
      </c>
      <c r="I17">
        <v>1.0838459</v>
      </c>
      <c r="J17">
        <v>1.1283128</v>
      </c>
      <c r="K17">
        <v>1.8690735000000001</v>
      </c>
      <c r="L17">
        <v>4.1036196</v>
      </c>
      <c r="M17">
        <v>4.0405483000000002</v>
      </c>
      <c r="N17">
        <v>0.31889305000000001</v>
      </c>
      <c r="O17">
        <v>1.4102743</v>
      </c>
      <c r="P17">
        <v>1.3519855000000001</v>
      </c>
      <c r="Q17">
        <v>2.3748860000000001</v>
      </c>
      <c r="R17">
        <v>4.9489793999999998</v>
      </c>
      <c r="S17">
        <v>4.5637727000000003</v>
      </c>
      <c r="T17">
        <v>1.4757016000000001</v>
      </c>
      <c r="U17">
        <v>2.7321692</v>
      </c>
      <c r="V17">
        <v>2.4804415999999998</v>
      </c>
      <c r="W17">
        <v>2.3030890999999998</v>
      </c>
      <c r="X17">
        <v>4.6733226999999999</v>
      </c>
      <c r="Y17">
        <v>4.3449802000000002</v>
      </c>
      <c r="AA17">
        <f t="shared" si="0"/>
        <v>1.8063270300000003</v>
      </c>
      <c r="AB17">
        <f t="shared" si="1"/>
        <v>3.1137894666666668</v>
      </c>
      <c r="AC17">
        <f t="shared" si="2"/>
        <v>0.75948618533333345</v>
      </c>
      <c r="AD17">
        <f t="shared" si="3"/>
        <v>3.3377471333333335</v>
      </c>
      <c r="AE17" s="2">
        <f t="shared" si="4"/>
        <v>1.02705095</v>
      </c>
      <c r="AF17" s="2">
        <f t="shared" si="5"/>
        <v>3.9625460333333336</v>
      </c>
      <c r="AG17" s="2">
        <f t="shared" si="6"/>
        <v>2.2294374666666665</v>
      </c>
      <c r="AH17" s="2">
        <f t="shared" si="7"/>
        <v>3.773797333333333</v>
      </c>
    </row>
    <row r="18" spans="1:34" x14ac:dyDescent="0.2">
      <c r="A18">
        <v>14</v>
      </c>
      <c r="B18">
        <v>0.16906992000000001</v>
      </c>
      <c r="C18">
        <v>0.78767151000000002</v>
      </c>
      <c r="D18">
        <v>0.57614553000000002</v>
      </c>
      <c r="E18">
        <v>1.5942042000000001</v>
      </c>
      <c r="F18">
        <v>2.9473275999999999</v>
      </c>
      <c r="G18">
        <v>3.4022931999999999</v>
      </c>
      <c r="H18">
        <v>0.21413961000000001</v>
      </c>
      <c r="I18">
        <v>0.74105858999999996</v>
      </c>
      <c r="J18">
        <v>0.63219201999999997</v>
      </c>
      <c r="K18">
        <v>1.3922346000000001</v>
      </c>
      <c r="L18">
        <v>2.3744721000000002</v>
      </c>
      <c r="M18">
        <v>2.4207584999999998</v>
      </c>
      <c r="N18">
        <v>0.34759477</v>
      </c>
      <c r="O18">
        <v>0.73730993</v>
      </c>
      <c r="P18">
        <v>0.52221406000000004</v>
      </c>
      <c r="Q18">
        <v>1.0481374999999999</v>
      </c>
      <c r="R18">
        <v>1.8188329999999999</v>
      </c>
      <c r="S18">
        <v>1.7251539</v>
      </c>
      <c r="T18">
        <v>0.27539486000000002</v>
      </c>
      <c r="U18">
        <v>0.86135125000000001</v>
      </c>
      <c r="V18">
        <v>0.74236082999999997</v>
      </c>
      <c r="W18">
        <v>0.13655039999999999</v>
      </c>
      <c r="X18">
        <v>0.48676491</v>
      </c>
      <c r="Y18">
        <v>0.66138291000000005</v>
      </c>
      <c r="AA18">
        <f t="shared" si="0"/>
        <v>0.51096231999999997</v>
      </c>
      <c r="AB18">
        <f t="shared" si="1"/>
        <v>2.6479416666666666</v>
      </c>
      <c r="AC18">
        <f t="shared" si="2"/>
        <v>0.52913007333333339</v>
      </c>
      <c r="AD18">
        <f t="shared" si="3"/>
        <v>2.0624883999999999</v>
      </c>
      <c r="AE18" s="2">
        <f t="shared" si="4"/>
        <v>0.53570625333333333</v>
      </c>
      <c r="AF18" s="2">
        <f t="shared" si="5"/>
        <v>1.5307081333333332</v>
      </c>
      <c r="AG18" s="2">
        <f t="shared" si="6"/>
        <v>0.62636897999999996</v>
      </c>
      <c r="AH18" s="2">
        <f t="shared" si="7"/>
        <v>0.42823274000000006</v>
      </c>
    </row>
    <row r="19" spans="1:34" x14ac:dyDescent="0.2">
      <c r="A19">
        <v>15</v>
      </c>
      <c r="B19">
        <v>2.2645198999999998</v>
      </c>
      <c r="C19">
        <v>4.7754145000000001</v>
      </c>
      <c r="D19">
        <v>4.4240370000000002</v>
      </c>
      <c r="E19">
        <v>2.1780938999999999</v>
      </c>
      <c r="F19">
        <v>4.4904852000000002</v>
      </c>
      <c r="G19">
        <v>4.0854492000000002</v>
      </c>
      <c r="H19">
        <v>1.7710999999999999</v>
      </c>
      <c r="I19">
        <v>3.3192194000000002</v>
      </c>
      <c r="J19">
        <v>2.9894774000000002</v>
      </c>
      <c r="K19">
        <v>1.2341875</v>
      </c>
      <c r="L19">
        <v>2.5185236999999998</v>
      </c>
      <c r="M19">
        <v>2.0640371000000002</v>
      </c>
      <c r="N19">
        <v>1.1410205</v>
      </c>
      <c r="O19">
        <v>2.2627215000000001</v>
      </c>
      <c r="P19">
        <v>1.6799883</v>
      </c>
      <c r="Q19">
        <v>1.6876116000000001</v>
      </c>
      <c r="R19">
        <v>3.1558250999999999</v>
      </c>
      <c r="S19">
        <v>2.3148917999999998</v>
      </c>
      <c r="T19">
        <v>0.89257591999999997</v>
      </c>
      <c r="U19">
        <v>2.278616</v>
      </c>
      <c r="V19">
        <v>1.5845043999999999</v>
      </c>
      <c r="W19">
        <v>1.7633976</v>
      </c>
      <c r="X19">
        <v>3.9137192000000001</v>
      </c>
      <c r="Y19">
        <v>3.0314888999999998</v>
      </c>
      <c r="AA19">
        <f t="shared" si="0"/>
        <v>3.8213238</v>
      </c>
      <c r="AB19">
        <f t="shared" si="1"/>
        <v>3.5846761000000007</v>
      </c>
      <c r="AC19">
        <f t="shared" si="2"/>
        <v>2.6932656000000001</v>
      </c>
      <c r="AD19">
        <f t="shared" si="3"/>
        <v>1.9389161000000001</v>
      </c>
      <c r="AE19" s="2">
        <f t="shared" si="4"/>
        <v>1.6945767666666667</v>
      </c>
      <c r="AF19" s="2">
        <f t="shared" si="5"/>
        <v>2.3861094999999999</v>
      </c>
      <c r="AG19" s="2">
        <f t="shared" si="6"/>
        <v>1.5852321066666668</v>
      </c>
      <c r="AH19" s="2">
        <f t="shared" si="7"/>
        <v>2.9028685666666667</v>
      </c>
    </row>
    <row r="20" spans="1:34" x14ac:dyDescent="0.2">
      <c r="A20">
        <v>16</v>
      </c>
      <c r="B20">
        <v>-0.52256530999999995</v>
      </c>
      <c r="C20">
        <v>0.85109687000000001</v>
      </c>
      <c r="D20">
        <v>0.90957224000000003</v>
      </c>
      <c r="E20">
        <v>-3.9615369999999997E-2</v>
      </c>
      <c r="F20">
        <v>1.8440839</v>
      </c>
      <c r="G20">
        <v>1.8389804000000001</v>
      </c>
      <c r="H20">
        <v>-0.29587450999999998</v>
      </c>
      <c r="I20">
        <v>0.66188150999999995</v>
      </c>
      <c r="J20">
        <v>0.63911753999999998</v>
      </c>
      <c r="K20">
        <v>-0.43833041</v>
      </c>
      <c r="L20">
        <v>0.44896292999999998</v>
      </c>
      <c r="M20">
        <v>0.54875004000000005</v>
      </c>
      <c r="N20">
        <v>-0.54866773000000002</v>
      </c>
      <c r="O20">
        <v>0.35642837999999999</v>
      </c>
      <c r="P20">
        <v>0.39608103</v>
      </c>
      <c r="Q20">
        <v>-0.31393921000000002</v>
      </c>
      <c r="R20">
        <v>0.54826587000000004</v>
      </c>
      <c r="S20">
        <v>0.58670253000000006</v>
      </c>
      <c r="T20">
        <v>-0.72386634000000005</v>
      </c>
      <c r="U20">
        <v>4.1959111E-2</v>
      </c>
      <c r="V20">
        <v>0.37198192000000002</v>
      </c>
      <c r="W20">
        <v>-0.34461141000000001</v>
      </c>
      <c r="X20">
        <v>0.9653427</v>
      </c>
      <c r="Y20">
        <v>1.1339029</v>
      </c>
      <c r="AA20">
        <f t="shared" si="0"/>
        <v>0.41270126666666673</v>
      </c>
      <c r="AB20">
        <f t="shared" si="1"/>
        <v>1.2144829766666667</v>
      </c>
      <c r="AC20">
        <f>AVERAGE(H20:J20)</f>
        <v>0.33504151333333332</v>
      </c>
      <c r="AD20">
        <f>AVERAGE(K20:M20)</f>
        <v>0.18646085333333332</v>
      </c>
      <c r="AE20" s="2">
        <f t="shared" si="4"/>
        <v>6.7947226666666652E-2</v>
      </c>
      <c r="AF20" s="2">
        <f t="shared" si="5"/>
        <v>0.27367639666666671</v>
      </c>
      <c r="AG20" s="2">
        <f t="shared" si="6"/>
        <v>-0.10330843633333332</v>
      </c>
      <c r="AH20" s="2">
        <f t="shared" si="7"/>
        <v>0.58487806333333336</v>
      </c>
    </row>
    <row r="21" spans="1:34" x14ac:dyDescent="0.2">
      <c r="AE21" s="2"/>
      <c r="AF21" s="2"/>
      <c r="AG21" s="2"/>
      <c r="AH21" s="2"/>
    </row>
    <row r="22" spans="1:34" x14ac:dyDescent="0.2">
      <c r="A22" t="s">
        <v>19</v>
      </c>
      <c r="B22">
        <f>AVERAGE(B5:B21)</f>
        <v>0.61268884312500005</v>
      </c>
      <c r="C22">
        <f t="shared" ref="C22:Y22" si="8">AVERAGE(C5:C21)</f>
        <v>1.7759230765624998</v>
      </c>
      <c r="D22">
        <f t="shared" si="8"/>
        <v>1.6462915362500004</v>
      </c>
      <c r="E22">
        <f t="shared" si="8"/>
        <v>0.81621353918750006</v>
      </c>
      <c r="F22">
        <f t="shared" si="8"/>
        <v>2.3538283600000001</v>
      </c>
      <c r="G22">
        <f t="shared" si="8"/>
        <v>2.1738223555624998</v>
      </c>
      <c r="H22">
        <f t="shared" si="8"/>
        <v>0.86660059617943763</v>
      </c>
      <c r="I22">
        <f t="shared" si="8"/>
        <v>1.7432181753125002</v>
      </c>
      <c r="J22">
        <f t="shared" si="8"/>
        <v>1.554632835</v>
      </c>
      <c r="K22">
        <f t="shared" si="8"/>
        <v>1.2549037204375002</v>
      </c>
      <c r="L22">
        <f t="shared" si="8"/>
        <v>2.5471257937499998</v>
      </c>
      <c r="M22">
        <f t="shared" si="8"/>
        <v>2.2806355418749997</v>
      </c>
      <c r="N22">
        <f t="shared" si="8"/>
        <v>0.87137425381249989</v>
      </c>
      <c r="O22">
        <f t="shared" si="8"/>
        <v>1.765875863125</v>
      </c>
      <c r="P22">
        <f t="shared" si="8"/>
        <v>1.4660296468750003</v>
      </c>
      <c r="Q22">
        <f t="shared" si="8"/>
        <v>1.29048332125</v>
      </c>
      <c r="R22">
        <f t="shared" si="8"/>
        <v>2.5396258681249999</v>
      </c>
      <c r="S22">
        <f t="shared" si="8"/>
        <v>2.1270358381249999</v>
      </c>
      <c r="T22">
        <f t="shared" si="8"/>
        <v>0.84539442062500003</v>
      </c>
      <c r="U22">
        <f t="shared" si="8"/>
        <v>2.1089706275625</v>
      </c>
      <c r="V22">
        <f t="shared" si="8"/>
        <v>1.7371600912500003</v>
      </c>
      <c r="W22">
        <f t="shared" si="8"/>
        <v>1.2188949731250003</v>
      </c>
      <c r="X22">
        <f t="shared" si="8"/>
        <v>2.9442151533750001</v>
      </c>
      <c r="Y22">
        <f t="shared" si="8"/>
        <v>2.4186860735125002</v>
      </c>
      <c r="AA22">
        <f>AVERAGE(AA5:AA21)</f>
        <v>1.3449678186458334</v>
      </c>
      <c r="AB22">
        <f t="shared" ref="AB22:AD22" si="9">AVERAGE(AB5:AB21)</f>
        <v>1.7812880849166668</v>
      </c>
      <c r="AC22">
        <f>AVERAGE(AC5:AC21)</f>
        <v>1.3881505354973125</v>
      </c>
      <c r="AD22">
        <f t="shared" si="9"/>
        <v>2.0275550186875</v>
      </c>
      <c r="AE22" s="2">
        <v>1.3449678199999999</v>
      </c>
      <c r="AF22" s="2">
        <v>1.7812880799999999</v>
      </c>
      <c r="AG22" s="2">
        <v>1.3449678199999999</v>
      </c>
      <c r="AH22" s="2">
        <v>1.7812880799999999</v>
      </c>
    </row>
    <row r="23" spans="1:34" x14ac:dyDescent="0.2">
      <c r="A23" t="s">
        <v>43</v>
      </c>
      <c r="B23">
        <f>C22-B22</f>
        <v>1.1632342334374997</v>
      </c>
      <c r="D23">
        <f>C22-D22</f>
        <v>0.12963154031249946</v>
      </c>
      <c r="E23">
        <f>F22-E22</f>
        <v>1.5376148208125</v>
      </c>
      <c r="G23">
        <f>F22-G22</f>
        <v>0.18000600443750026</v>
      </c>
      <c r="H23">
        <f>I22-H22</f>
        <v>0.8766175791330626</v>
      </c>
      <c r="J23">
        <f>I22-J22</f>
        <v>0.18858534031250018</v>
      </c>
      <c r="K23">
        <f>L22-K22</f>
        <v>1.2922220733124996</v>
      </c>
      <c r="M23">
        <f>L22-M22</f>
        <v>0.26649025187500008</v>
      </c>
      <c r="N23">
        <f>O22-N22</f>
        <v>0.89450160931250011</v>
      </c>
      <c r="P23">
        <f>O22-P22</f>
        <v>0.29984621624999974</v>
      </c>
      <c r="Q23">
        <f>R22-Q22</f>
        <v>1.2491425468749999</v>
      </c>
      <c r="S23">
        <f>R22-S22</f>
        <v>0.41259003000000005</v>
      </c>
      <c r="T23">
        <f>U22-T22</f>
        <v>1.2635762069375001</v>
      </c>
      <c r="V23">
        <f>U22-V22</f>
        <v>0.37181053631249972</v>
      </c>
      <c r="W23">
        <f>X22-W22</f>
        <v>1.7253201802499998</v>
      </c>
      <c r="Y23">
        <f>X22-Y22</f>
        <v>0.52552907986249986</v>
      </c>
      <c r="AE23" s="2"/>
      <c r="AF23" s="2"/>
      <c r="AG23" s="2"/>
      <c r="AH23" s="2"/>
    </row>
    <row r="24" spans="1:34" x14ac:dyDescent="0.2">
      <c r="A24" t="s">
        <v>42</v>
      </c>
      <c r="B24">
        <f>TTEST(C5:C21,B5:B21,2,1)</f>
        <v>6.3214624962894435E-4</v>
      </c>
      <c r="D24">
        <f>TTEST(C5:C21,D5:D21,2,1)</f>
        <v>0.13754122286531409</v>
      </c>
      <c r="E24">
        <f>TTEST(F5:F21,E5:E21,2,1)</f>
        <v>1.1509685106064721E-4</v>
      </c>
      <c r="G24">
        <f>TTEST(F5:F21,G5:G21,2,1)</f>
        <v>0.16507882103981139</v>
      </c>
      <c r="H24">
        <f>TTEST(I5:I21,H5:H21,2,1)</f>
        <v>4.2906371225939191E-4</v>
      </c>
      <c r="K24">
        <f>TTEST(L5:L21,K5:K21,2,1)</f>
        <v>2.1960776108577107E-5</v>
      </c>
      <c r="M24">
        <f>TTEST(L5:L21,M5:M21,2,1)</f>
        <v>2.8934679441981921E-2</v>
      </c>
      <c r="N24">
        <f>TTEST(O5:O21,N5:N21,2,1)</f>
        <v>2.3248957760396398E-4</v>
      </c>
      <c r="P24">
        <f>TTEST(O5:O21,P5:P21,2,1)</f>
        <v>5.5968912427707589E-3</v>
      </c>
      <c r="Q24">
        <f>TTEST(R5:R21,Q5:Q21,2,1)</f>
        <v>4.2212270511384717E-5</v>
      </c>
      <c r="S24">
        <f>TTEST(R5:R21,S5:S21,2,1)</f>
        <v>2.0450828082284301E-3</v>
      </c>
      <c r="T24">
        <f>TTEST(U5:U21,T5:T21,2,1)</f>
        <v>2.0791006254155893E-5</v>
      </c>
      <c r="V24">
        <f>TTEST(U5:U21,V5:V21,2,1)</f>
        <v>4.3935895090919334E-3</v>
      </c>
      <c r="W24">
        <f>TTEST(X5:X21,W5:W21,2,1)</f>
        <v>4.4237467006092709E-6</v>
      </c>
      <c r="Y24">
        <f>TTEST(X5:X21,Y5:Y21,2,1)</f>
        <v>1.0447878153903945E-3</v>
      </c>
      <c r="AA24">
        <f>TTEST(AB5:AB21,AA5:AA21,2,1)</f>
        <v>0.13849610383622196</v>
      </c>
      <c r="AC24">
        <f>TTEST(AD5:AD21,AC5:AC21,2,1)</f>
        <v>1.8239888526343517E-2</v>
      </c>
      <c r="AE24">
        <f>TTEST(AF5:AF21,AE5:AE21,2,1)</f>
        <v>1.8220132571560878E-2</v>
      </c>
      <c r="AF24" s="2"/>
      <c r="AG24">
        <f>TTEST(AH5:AH21,AG5:AG21,2,1)</f>
        <v>1.3225750587209512E-3</v>
      </c>
      <c r="AH24" s="2"/>
    </row>
    <row r="25" spans="1:34" x14ac:dyDescent="0.2">
      <c r="J25">
        <f>TTEST(I5:I21,J5:J21,2,1)</f>
        <v>3.9050564719680547E-2</v>
      </c>
    </row>
    <row r="27" spans="1:34" x14ac:dyDescent="0.2">
      <c r="A27" t="s">
        <v>45</v>
      </c>
    </row>
    <row r="28" spans="1:34" x14ac:dyDescent="0.2">
      <c r="B28" t="s">
        <v>3</v>
      </c>
      <c r="H28" t="s">
        <v>4</v>
      </c>
      <c r="N28" t="s">
        <v>5</v>
      </c>
      <c r="T28" t="s">
        <v>6</v>
      </c>
    </row>
    <row r="29" spans="1:34" x14ac:dyDescent="0.2">
      <c r="B29" t="s">
        <v>27</v>
      </c>
      <c r="E29" t="s">
        <v>28</v>
      </c>
      <c r="H29" t="s">
        <v>27</v>
      </c>
      <c r="K29" t="s">
        <v>28</v>
      </c>
      <c r="N29" t="s">
        <v>27</v>
      </c>
      <c r="Q29" t="s">
        <v>28</v>
      </c>
      <c r="T29" t="s">
        <v>27</v>
      </c>
      <c r="W29" t="s">
        <v>28</v>
      </c>
    </row>
    <row r="30" spans="1:34" x14ac:dyDescent="0.2">
      <c r="B30" t="s">
        <v>40</v>
      </c>
      <c r="C30" t="s">
        <v>41</v>
      </c>
      <c r="E30" t="s">
        <v>40</v>
      </c>
      <c r="F30" t="s">
        <v>41</v>
      </c>
      <c r="H30" t="s">
        <v>40</v>
      </c>
      <c r="I30" t="s">
        <v>41</v>
      </c>
      <c r="K30" t="s">
        <v>40</v>
      </c>
      <c r="L30" t="s">
        <v>41</v>
      </c>
      <c r="N30" t="s">
        <v>40</v>
      </c>
      <c r="O30" t="s">
        <v>41</v>
      </c>
      <c r="Q30" t="s">
        <v>40</v>
      </c>
      <c r="R30" t="s">
        <v>41</v>
      </c>
      <c r="T30" t="s">
        <v>40</v>
      </c>
      <c r="U30" t="s">
        <v>41</v>
      </c>
      <c r="W30" t="s">
        <v>40</v>
      </c>
      <c r="X30" t="s">
        <v>41</v>
      </c>
    </row>
    <row r="31" spans="1:34" x14ac:dyDescent="0.2">
      <c r="A31">
        <v>1</v>
      </c>
      <c r="B31">
        <f t="shared" ref="B31" si="10">C5-B5</f>
        <v>1.8008208000000001</v>
      </c>
      <c r="C31">
        <f t="shared" ref="C31" si="11">C5-D5</f>
        <v>0.22663140000000004</v>
      </c>
      <c r="E31">
        <f t="shared" ref="E31" si="12">F5-E5</f>
        <v>0.69862648000000005</v>
      </c>
      <c r="F31">
        <f t="shared" ref="F31" si="13">F5-G5</f>
        <v>6.7533900000000147E-2</v>
      </c>
      <c r="H31">
        <f t="shared" ref="H31" si="14">I5-H5</f>
        <v>0.96266730000000011</v>
      </c>
      <c r="I31">
        <f t="shared" ref="I31" si="15">I5-J5</f>
        <v>0.25202820000000026</v>
      </c>
      <c r="K31">
        <f t="shared" ref="K31" si="16">L5-K5</f>
        <v>0.54878132000000013</v>
      </c>
      <c r="L31">
        <f t="shared" ref="L31" si="17">L5-M5</f>
        <v>0.19366810000000001</v>
      </c>
      <c r="N31">
        <f t="shared" ref="N31" si="18">O5-N5</f>
        <v>0.8191997000000002</v>
      </c>
      <c r="O31">
        <f t="shared" ref="O31" si="19">O5-P5</f>
        <v>0.33198970000000005</v>
      </c>
      <c r="Q31">
        <f t="shared" ref="Q31" si="20">R5-Q5</f>
        <v>0.48438634000000003</v>
      </c>
      <c r="R31">
        <f t="shared" ref="R31" si="21">R5-S5</f>
        <v>0.33502354000000001</v>
      </c>
      <c r="T31">
        <f t="shared" ref="T31" si="22">U5-T5</f>
        <v>0.68465360000000008</v>
      </c>
      <c r="U31">
        <f t="shared" ref="U31" si="23">U5-V5</f>
        <v>0.17770860000000011</v>
      </c>
      <c r="W31">
        <f t="shared" ref="W31" si="24">X5-W5</f>
        <v>1.3346631</v>
      </c>
      <c r="X31">
        <f t="shared" ref="X31" si="25">X5-Y5</f>
        <v>0.22962470000000001</v>
      </c>
    </row>
    <row r="32" spans="1:34" x14ac:dyDescent="0.2">
      <c r="A32">
        <v>2</v>
      </c>
      <c r="B32">
        <f t="shared" ref="B32:B46" si="26">C6-B6</f>
        <v>1.2961822000000001</v>
      </c>
      <c r="C32">
        <f t="shared" ref="C32:C46" si="27">C6-D6</f>
        <v>0.17802790000000002</v>
      </c>
      <c r="E32">
        <f t="shared" ref="E32:E46" si="28">F6-E6</f>
        <v>2.5144588000000003</v>
      </c>
      <c r="F32">
        <f t="shared" ref="F32:F46" si="29">F6-G6</f>
        <v>0.77051400000000037</v>
      </c>
      <c r="H32">
        <f t="shared" ref="H32:H46" si="30">I6-H6</f>
        <v>1.1000717000000002</v>
      </c>
      <c r="I32">
        <f t="shared" ref="I32:I46" si="31">I6-J6</f>
        <v>0.33742360000000016</v>
      </c>
      <c r="K32">
        <f t="shared" ref="K32:K46" si="32">L6-K6</f>
        <v>2.1750788999999999</v>
      </c>
      <c r="L32">
        <f t="shared" ref="L32:L46" si="33">L6-M6</f>
        <v>0.71948990000000013</v>
      </c>
      <c r="N32">
        <f t="shared" ref="N32:N46" si="34">O6-N6</f>
        <v>1.5794517999999997</v>
      </c>
      <c r="O32">
        <f t="shared" ref="O32:O46" si="35">O6-P6</f>
        <v>0.57229259999999993</v>
      </c>
      <c r="Q32">
        <f t="shared" ref="Q32:Q46" si="36">R6-Q6</f>
        <v>2.0196318999999998</v>
      </c>
      <c r="R32">
        <f t="shared" ref="R32:R46" si="37">R6-S6</f>
        <v>0.81131699999999984</v>
      </c>
      <c r="T32">
        <f t="shared" ref="T32:T46" si="38">U6-T6</f>
        <v>2.3701667999999998</v>
      </c>
      <c r="U32">
        <f t="shared" ref="U32:U46" si="39">U6-V6</f>
        <v>0.86247439999999953</v>
      </c>
      <c r="W32">
        <f t="shared" ref="W32:W46" si="40">X6-W6</f>
        <v>3.0087127999999996</v>
      </c>
      <c r="X32">
        <f t="shared" ref="X32:X46" si="41">X6-Y6</f>
        <v>1.1319479999999995</v>
      </c>
    </row>
    <row r="33" spans="1:24" x14ac:dyDescent="0.2">
      <c r="A33">
        <v>3</v>
      </c>
      <c r="B33">
        <f t="shared" si="26"/>
        <v>1.3176655399999999</v>
      </c>
      <c r="C33">
        <f t="shared" si="27"/>
        <v>-0.23507750000000005</v>
      </c>
      <c r="E33">
        <f t="shared" si="28"/>
        <v>1.4078540999999998</v>
      </c>
      <c r="F33">
        <f t="shared" si="29"/>
        <v>0.21782879999999993</v>
      </c>
      <c r="H33">
        <f t="shared" si="30"/>
        <v>1.3617077900000001</v>
      </c>
      <c r="I33">
        <f t="shared" si="31"/>
        <v>-7.8771199999999819E-2</v>
      </c>
      <c r="K33">
        <f t="shared" si="32"/>
        <v>1.9598316</v>
      </c>
      <c r="L33">
        <f t="shared" si="33"/>
        <v>0.20965480000000003</v>
      </c>
      <c r="N33">
        <f t="shared" si="34"/>
        <v>0.89387464999999988</v>
      </c>
      <c r="O33">
        <f t="shared" si="35"/>
        <v>0.13952019999999998</v>
      </c>
      <c r="Q33">
        <f t="shared" si="36"/>
        <v>1.5047256999999998</v>
      </c>
      <c r="R33">
        <f t="shared" si="37"/>
        <v>0.45774219999999977</v>
      </c>
      <c r="T33">
        <f t="shared" si="38"/>
        <v>1.6973117</v>
      </c>
      <c r="U33">
        <f t="shared" si="39"/>
        <v>0.48514219999999986</v>
      </c>
      <c r="W33">
        <f t="shared" si="40"/>
        <v>1.8005875000000002</v>
      </c>
      <c r="X33">
        <f t="shared" si="41"/>
        <v>0.57872220000000008</v>
      </c>
    </row>
    <row r="34" spans="1:24" x14ac:dyDescent="0.2">
      <c r="A34">
        <v>4</v>
      </c>
      <c r="B34">
        <f t="shared" si="26"/>
        <v>0.31520523500000003</v>
      </c>
      <c r="C34">
        <f t="shared" si="27"/>
        <v>0.845199425</v>
      </c>
      <c r="E34">
        <f t="shared" si="28"/>
        <v>1.5330897220000002</v>
      </c>
      <c r="F34">
        <f t="shared" si="29"/>
        <v>1.419693681</v>
      </c>
      <c r="H34">
        <f t="shared" si="30"/>
        <v>0.289305177129</v>
      </c>
      <c r="I34">
        <f t="shared" si="31"/>
        <v>0.98851228000000002</v>
      </c>
      <c r="K34">
        <f t="shared" si="32"/>
        <v>1.3262023199999999</v>
      </c>
      <c r="L34">
        <f t="shared" si="33"/>
        <v>1.4335048399999999</v>
      </c>
      <c r="N34">
        <f t="shared" si="34"/>
        <v>0.60588135900000006</v>
      </c>
      <c r="O34">
        <f t="shared" si="35"/>
        <v>1.0103848</v>
      </c>
      <c r="Q34">
        <f t="shared" si="36"/>
        <v>0.96350030999999992</v>
      </c>
      <c r="R34">
        <f t="shared" si="37"/>
        <v>1.3919320799999999</v>
      </c>
      <c r="T34">
        <f t="shared" si="38"/>
        <v>1.2481756500000001</v>
      </c>
      <c r="U34">
        <f t="shared" si="39"/>
        <v>1.4398202900000001</v>
      </c>
      <c r="W34">
        <f t="shared" si="40"/>
        <v>2.1986743099999999</v>
      </c>
      <c r="X34">
        <f t="shared" si="41"/>
        <v>1.7222433999999998</v>
      </c>
    </row>
    <row r="35" spans="1:24" x14ac:dyDescent="0.2">
      <c r="A35">
        <v>5</v>
      </c>
      <c r="B35">
        <f t="shared" si="26"/>
        <v>0.51626961999999998</v>
      </c>
      <c r="C35">
        <f t="shared" si="27"/>
        <v>0.22529254700000001</v>
      </c>
      <c r="E35">
        <f t="shared" si="28"/>
        <v>1.0159435910000001</v>
      </c>
      <c r="F35">
        <f t="shared" si="29"/>
        <v>0.25105845999999998</v>
      </c>
      <c r="H35">
        <f t="shared" si="30"/>
        <v>1.1060691899999999</v>
      </c>
      <c r="I35">
        <f t="shared" si="31"/>
        <v>0.27115339999999999</v>
      </c>
      <c r="K35">
        <f t="shared" si="32"/>
        <v>1.0466338099999999</v>
      </c>
      <c r="L35">
        <f t="shared" si="33"/>
        <v>0.24223869999999992</v>
      </c>
      <c r="N35">
        <f t="shared" si="34"/>
        <v>1.4813141599999997</v>
      </c>
      <c r="O35">
        <f t="shared" si="35"/>
        <v>0.62963629999999982</v>
      </c>
      <c r="Q35">
        <f t="shared" si="36"/>
        <v>0.89531284999999994</v>
      </c>
      <c r="R35">
        <f t="shared" si="37"/>
        <v>0.25223416999999998</v>
      </c>
      <c r="T35">
        <f t="shared" si="38"/>
        <v>2.0111908500000002</v>
      </c>
      <c r="U35">
        <f t="shared" si="39"/>
        <v>0.77781319999999976</v>
      </c>
      <c r="W35">
        <f t="shared" si="40"/>
        <v>1.9976783299999998</v>
      </c>
      <c r="X35">
        <f t="shared" si="41"/>
        <v>0.87594509999999981</v>
      </c>
    </row>
    <row r="36" spans="1:24" x14ac:dyDescent="0.2">
      <c r="A36">
        <v>6</v>
      </c>
      <c r="B36">
        <f t="shared" si="26"/>
        <v>0.25976986000000002</v>
      </c>
      <c r="C36">
        <f t="shared" si="27"/>
        <v>0.26563382000000002</v>
      </c>
      <c r="E36">
        <f t="shared" si="28"/>
        <v>0.62426457000000002</v>
      </c>
      <c r="F36">
        <f t="shared" si="29"/>
        <v>0.33736347999999994</v>
      </c>
      <c r="H36">
        <f t="shared" si="30"/>
        <v>0.65697410000000001</v>
      </c>
      <c r="I36">
        <f t="shared" si="31"/>
        <v>0.61772139999999998</v>
      </c>
      <c r="K36">
        <f t="shared" si="32"/>
        <v>0.57041059000000005</v>
      </c>
      <c r="L36">
        <f t="shared" si="33"/>
        <v>0.85903618000000004</v>
      </c>
      <c r="N36">
        <f t="shared" si="34"/>
        <v>0.81617439999999997</v>
      </c>
      <c r="O36">
        <f t="shared" si="35"/>
        <v>0.765158</v>
      </c>
      <c r="Q36">
        <f t="shared" si="36"/>
        <v>0.86022869999999996</v>
      </c>
      <c r="R36">
        <f t="shared" si="37"/>
        <v>0.92960239999999983</v>
      </c>
      <c r="T36">
        <f t="shared" si="38"/>
        <v>0.85576955999999993</v>
      </c>
      <c r="U36">
        <f t="shared" si="39"/>
        <v>0.71697829999999996</v>
      </c>
      <c r="W36">
        <f t="shared" si="40"/>
        <v>0.85119918999999999</v>
      </c>
      <c r="X36">
        <f t="shared" si="41"/>
        <v>0.89426860999999991</v>
      </c>
    </row>
    <row r="37" spans="1:24" x14ac:dyDescent="0.2">
      <c r="A37">
        <v>7</v>
      </c>
      <c r="B37">
        <f t="shared" si="26"/>
        <v>-0.43060940000000003</v>
      </c>
      <c r="C37">
        <f t="shared" si="27"/>
        <v>-0.23705675700000001</v>
      </c>
      <c r="E37">
        <f t="shared" si="28"/>
        <v>3.9468330000000024E-2</v>
      </c>
      <c r="F37">
        <f t="shared" si="29"/>
        <v>-0.30422470000000001</v>
      </c>
      <c r="H37">
        <f t="shared" si="30"/>
        <v>-0.49379515499999999</v>
      </c>
      <c r="I37">
        <f t="shared" si="31"/>
        <v>-0.33112397500000001</v>
      </c>
      <c r="K37">
        <f t="shared" si="32"/>
        <v>0.25851869999999999</v>
      </c>
      <c r="L37">
        <f t="shared" si="33"/>
        <v>-0.23040910000000014</v>
      </c>
      <c r="N37">
        <f t="shared" si="34"/>
        <v>-0.42734836999999992</v>
      </c>
      <c r="O37">
        <f t="shared" si="35"/>
        <v>-0.44466560999999993</v>
      </c>
      <c r="Q37">
        <f t="shared" si="36"/>
        <v>0.41742099999999982</v>
      </c>
      <c r="R37">
        <f t="shared" si="37"/>
        <v>-0.15004380000000017</v>
      </c>
      <c r="T37">
        <f t="shared" si="38"/>
        <v>0.49775569999999991</v>
      </c>
      <c r="U37">
        <f t="shared" si="39"/>
        <v>-4.9246000000000123E-2</v>
      </c>
      <c r="W37">
        <f t="shared" si="40"/>
        <v>1.4236638000000001</v>
      </c>
      <c r="X37">
        <f t="shared" si="41"/>
        <v>5.3580500000000253E-2</v>
      </c>
    </row>
    <row r="38" spans="1:24" x14ac:dyDescent="0.2">
      <c r="A38">
        <v>8</v>
      </c>
      <c r="B38">
        <f t="shared" si="26"/>
        <v>-0.94583869999999992</v>
      </c>
      <c r="C38">
        <f t="shared" si="27"/>
        <v>0.26079659999999993</v>
      </c>
      <c r="E38">
        <f t="shared" si="28"/>
        <v>-1.1071846000000001</v>
      </c>
      <c r="F38">
        <f t="shared" si="29"/>
        <v>0.22376489999999993</v>
      </c>
      <c r="H38">
        <f t="shared" si="30"/>
        <v>-0.95725718000000004</v>
      </c>
      <c r="I38">
        <f t="shared" si="31"/>
        <v>0.2897151</v>
      </c>
      <c r="K38">
        <f t="shared" si="32"/>
        <v>-0.53636810700000004</v>
      </c>
      <c r="L38">
        <f t="shared" si="33"/>
        <v>0.12871931999999997</v>
      </c>
      <c r="N38">
        <f t="shared" si="34"/>
        <v>-0.77653252999999989</v>
      </c>
      <c r="O38">
        <f t="shared" si="35"/>
        <v>0.23371185000000005</v>
      </c>
      <c r="Q38">
        <f t="shared" si="36"/>
        <v>-0.61469342999999999</v>
      </c>
      <c r="R38">
        <f t="shared" si="37"/>
        <v>0.10600104999999999</v>
      </c>
      <c r="T38">
        <f t="shared" si="38"/>
        <v>-0.46689013999999995</v>
      </c>
      <c r="U38">
        <f t="shared" si="39"/>
        <v>-3.782021999999996E-2</v>
      </c>
      <c r="W38">
        <f t="shared" si="40"/>
        <v>-0.15021722599999998</v>
      </c>
      <c r="X38">
        <f t="shared" si="41"/>
        <v>4.3987467800000006E-2</v>
      </c>
    </row>
    <row r="39" spans="1:24" x14ac:dyDescent="0.2">
      <c r="A39">
        <v>9</v>
      </c>
      <c r="B39">
        <f t="shared" si="26"/>
        <v>0.7898599999999999</v>
      </c>
      <c r="C39">
        <f t="shared" si="27"/>
        <v>-0.53894400000000009</v>
      </c>
      <c r="E39">
        <f t="shared" si="28"/>
        <v>0.97977281000000005</v>
      </c>
      <c r="F39">
        <f t="shared" si="29"/>
        <v>-0.70528144999999998</v>
      </c>
      <c r="H39">
        <f t="shared" si="30"/>
        <v>0.76773540000000007</v>
      </c>
      <c r="I39">
        <f t="shared" si="31"/>
        <v>-0.36142580000000013</v>
      </c>
      <c r="K39">
        <f t="shared" si="32"/>
        <v>1.5415463</v>
      </c>
      <c r="L39">
        <f t="shared" si="33"/>
        <v>-0.37304669999999973</v>
      </c>
      <c r="N39">
        <f t="shared" si="34"/>
        <v>0.80286260000000009</v>
      </c>
      <c r="O39">
        <f t="shared" si="35"/>
        <v>-0.22943120000000006</v>
      </c>
      <c r="Q39">
        <f t="shared" si="36"/>
        <v>0.95637869999999969</v>
      </c>
      <c r="R39">
        <f t="shared" si="37"/>
        <v>-0.35590620000000017</v>
      </c>
      <c r="T39">
        <f t="shared" si="38"/>
        <v>0.64185698999999996</v>
      </c>
      <c r="U39">
        <f t="shared" si="39"/>
        <v>-3.3414199999999949E-2</v>
      </c>
      <c r="W39">
        <f t="shared" si="40"/>
        <v>0.45852026000000001</v>
      </c>
      <c r="X39">
        <f t="shared" si="41"/>
        <v>3.253740000000005E-2</v>
      </c>
    </row>
    <row r="40" spans="1:24" x14ac:dyDescent="0.2">
      <c r="A40">
        <v>10</v>
      </c>
      <c r="B40">
        <f t="shared" si="26"/>
        <v>2.0043388000000002</v>
      </c>
      <c r="C40">
        <f t="shared" si="27"/>
        <v>-0.27487230000000018</v>
      </c>
      <c r="E40">
        <f t="shared" si="28"/>
        <v>3.6161856999999999</v>
      </c>
      <c r="F40">
        <f t="shared" si="29"/>
        <v>-0.20475670000000079</v>
      </c>
      <c r="H40">
        <f t="shared" si="30"/>
        <v>2.1978130999999999</v>
      </c>
      <c r="I40">
        <f t="shared" si="31"/>
        <v>0.14272789999999969</v>
      </c>
      <c r="K40">
        <f t="shared" si="32"/>
        <v>2.6701846000000002</v>
      </c>
      <c r="L40">
        <f t="shared" si="33"/>
        <v>0.19737290000000041</v>
      </c>
      <c r="N40">
        <f t="shared" si="34"/>
        <v>2.3525587000000003</v>
      </c>
      <c r="O40">
        <f t="shared" si="35"/>
        <v>0.28109790000000068</v>
      </c>
      <c r="Q40">
        <f t="shared" si="36"/>
        <v>2.7019363000000003</v>
      </c>
      <c r="R40">
        <f t="shared" si="37"/>
        <v>0.45689590000000013</v>
      </c>
      <c r="T40">
        <f t="shared" si="38"/>
        <v>2.6376600999999997</v>
      </c>
      <c r="U40">
        <f t="shared" si="39"/>
        <v>0.24685009999999963</v>
      </c>
      <c r="W40">
        <f t="shared" si="40"/>
        <v>2.8891616</v>
      </c>
      <c r="X40">
        <f t="shared" si="41"/>
        <v>0.66429570000000027</v>
      </c>
    </row>
    <row r="41" spans="1:24" x14ac:dyDescent="0.2">
      <c r="A41">
        <v>11</v>
      </c>
      <c r="B41">
        <f t="shared" si="26"/>
        <v>2.8132543999999999</v>
      </c>
      <c r="C41">
        <f t="shared" si="27"/>
        <v>0.25605149999999988</v>
      </c>
      <c r="E41">
        <f t="shared" si="28"/>
        <v>3.1115142999999996</v>
      </c>
      <c r="F41">
        <f t="shared" si="29"/>
        <v>0.36306429999999956</v>
      </c>
      <c r="H41">
        <f t="shared" si="30"/>
        <v>1.6350024000000001</v>
      </c>
      <c r="I41">
        <f t="shared" si="31"/>
        <v>8.8760800000000195E-2</v>
      </c>
      <c r="K41">
        <f t="shared" si="32"/>
        <v>2.3053063999999996</v>
      </c>
      <c r="L41">
        <f t="shared" si="33"/>
        <v>0.20486260000000023</v>
      </c>
      <c r="N41">
        <f t="shared" si="34"/>
        <v>1.4278084</v>
      </c>
      <c r="O41">
        <f t="shared" si="35"/>
        <v>0.21984190000000003</v>
      </c>
      <c r="Q41">
        <f t="shared" si="36"/>
        <v>2.2460250999999998</v>
      </c>
      <c r="R41">
        <f t="shared" si="37"/>
        <v>0.49913719999999984</v>
      </c>
      <c r="T41">
        <f t="shared" si="38"/>
        <v>2.2853423999999998</v>
      </c>
      <c r="U41">
        <f t="shared" si="39"/>
        <v>0.18024810000000002</v>
      </c>
      <c r="W41">
        <f t="shared" si="40"/>
        <v>3.1462500999999996</v>
      </c>
      <c r="X41">
        <f t="shared" si="41"/>
        <v>0.6487917999999997</v>
      </c>
    </row>
    <row r="42" spans="1:24" x14ac:dyDescent="0.2">
      <c r="A42">
        <v>12</v>
      </c>
      <c r="B42">
        <f t="shared" si="26"/>
        <v>2.6083992</v>
      </c>
      <c r="C42">
        <f t="shared" si="27"/>
        <v>0.41586000000000034</v>
      </c>
      <c r="E42">
        <f t="shared" si="28"/>
        <v>2.0006919600000002</v>
      </c>
      <c r="F42">
        <f t="shared" si="29"/>
        <v>0.36133499999999996</v>
      </c>
      <c r="H42">
        <f t="shared" si="30"/>
        <v>1.3492469999999999</v>
      </c>
      <c r="I42">
        <f t="shared" si="31"/>
        <v>0.38373809999999997</v>
      </c>
      <c r="K42">
        <f t="shared" si="32"/>
        <v>1.4210136</v>
      </c>
      <c r="L42">
        <f t="shared" si="33"/>
        <v>0.30726809999999993</v>
      </c>
      <c r="N42">
        <f t="shared" si="34"/>
        <v>1.2288873599999999</v>
      </c>
      <c r="O42">
        <f t="shared" si="35"/>
        <v>0.4715377999999999</v>
      </c>
      <c r="Q42">
        <f t="shared" si="36"/>
        <v>1.8762197999999999</v>
      </c>
      <c r="R42">
        <f t="shared" si="37"/>
        <v>0.58612249999999966</v>
      </c>
      <c r="T42">
        <f t="shared" si="38"/>
        <v>1.7599365799999998</v>
      </c>
      <c r="U42">
        <f t="shared" si="39"/>
        <v>0.44760700000000009</v>
      </c>
      <c r="W42">
        <f t="shared" si="40"/>
        <v>2.4655053000000002</v>
      </c>
      <c r="X42">
        <f t="shared" si="41"/>
        <v>0.66512580000000021</v>
      </c>
    </row>
    <row r="43" spans="1:24" x14ac:dyDescent="0.2">
      <c r="A43">
        <v>13</v>
      </c>
      <c r="B43">
        <f t="shared" si="26"/>
        <v>1.7632718100000002</v>
      </c>
      <c r="C43">
        <f t="shared" si="27"/>
        <v>0.18213390000000018</v>
      </c>
      <c r="E43">
        <f t="shared" si="28"/>
        <v>2.6179374000000002</v>
      </c>
      <c r="F43">
        <f t="shared" si="29"/>
        <v>0.12702850000000021</v>
      </c>
      <c r="H43">
        <f t="shared" si="30"/>
        <v>1.0175460439999999</v>
      </c>
      <c r="I43">
        <f t="shared" si="31"/>
        <v>-4.4466899999999976E-2</v>
      </c>
      <c r="K43">
        <f t="shared" si="32"/>
        <v>2.2345461000000002</v>
      </c>
      <c r="L43">
        <f t="shared" si="33"/>
        <v>6.307129999999983E-2</v>
      </c>
      <c r="N43">
        <f t="shared" si="34"/>
        <v>1.09138125</v>
      </c>
      <c r="O43">
        <f t="shared" si="35"/>
        <v>5.8288799999999918E-2</v>
      </c>
      <c r="Q43">
        <f t="shared" si="36"/>
        <v>2.5740933999999998</v>
      </c>
      <c r="R43">
        <f t="shared" si="37"/>
        <v>0.38520669999999946</v>
      </c>
      <c r="T43">
        <f t="shared" si="38"/>
        <v>1.2564675999999999</v>
      </c>
      <c r="U43">
        <f t="shared" si="39"/>
        <v>0.25172760000000016</v>
      </c>
      <c r="W43">
        <f t="shared" si="40"/>
        <v>2.3702336000000002</v>
      </c>
      <c r="X43">
        <f t="shared" si="41"/>
        <v>0.32834249999999976</v>
      </c>
    </row>
    <row r="44" spans="1:24" x14ac:dyDescent="0.2">
      <c r="A44">
        <v>14</v>
      </c>
      <c r="B44">
        <f t="shared" si="26"/>
        <v>0.61860159000000003</v>
      </c>
      <c r="C44">
        <f t="shared" si="27"/>
        <v>0.21152598</v>
      </c>
      <c r="E44">
        <f t="shared" si="28"/>
        <v>1.3531233999999999</v>
      </c>
      <c r="F44">
        <f t="shared" si="29"/>
        <v>-0.45496559999999997</v>
      </c>
      <c r="H44">
        <f t="shared" si="30"/>
        <v>0.52691897999999993</v>
      </c>
      <c r="I44">
        <f t="shared" si="31"/>
        <v>0.10886657</v>
      </c>
      <c r="K44">
        <f t="shared" si="32"/>
        <v>0.9822375000000001</v>
      </c>
      <c r="L44">
        <f t="shared" si="33"/>
        <v>-4.6286399999999617E-2</v>
      </c>
      <c r="N44">
        <f t="shared" si="34"/>
        <v>0.38971516</v>
      </c>
      <c r="O44">
        <f t="shared" si="35"/>
        <v>0.21509586999999997</v>
      </c>
      <c r="Q44">
        <f t="shared" si="36"/>
        <v>0.77069549999999998</v>
      </c>
      <c r="R44">
        <f t="shared" si="37"/>
        <v>9.3679099999999904E-2</v>
      </c>
      <c r="T44">
        <f t="shared" si="38"/>
        <v>0.58595638999999999</v>
      </c>
      <c r="U44">
        <f t="shared" si="39"/>
        <v>0.11899042000000004</v>
      </c>
      <c r="W44">
        <f t="shared" si="40"/>
        <v>0.35021451000000003</v>
      </c>
      <c r="X44">
        <f t="shared" si="41"/>
        <v>-0.17461800000000005</v>
      </c>
    </row>
    <row r="45" spans="1:24" x14ac:dyDescent="0.2">
      <c r="A45">
        <v>15</v>
      </c>
      <c r="B45">
        <f t="shared" si="26"/>
        <v>2.5108946000000003</v>
      </c>
      <c r="C45">
        <f t="shared" si="27"/>
        <v>0.3513774999999999</v>
      </c>
      <c r="E45">
        <f t="shared" si="28"/>
        <v>2.3123913000000003</v>
      </c>
      <c r="F45">
        <f t="shared" si="29"/>
        <v>0.40503599999999995</v>
      </c>
      <c r="H45">
        <f t="shared" si="30"/>
        <v>1.5481194000000003</v>
      </c>
      <c r="I45">
        <f t="shared" si="31"/>
        <v>0.32974199999999998</v>
      </c>
      <c r="K45">
        <f t="shared" si="32"/>
        <v>1.2843361999999998</v>
      </c>
      <c r="L45">
        <f t="shared" si="33"/>
        <v>0.45448659999999963</v>
      </c>
      <c r="N45">
        <f t="shared" si="34"/>
        <v>1.1217010000000001</v>
      </c>
      <c r="O45">
        <f t="shared" si="35"/>
        <v>0.58273320000000006</v>
      </c>
      <c r="Q45">
        <f t="shared" si="36"/>
        <v>1.4682134999999998</v>
      </c>
      <c r="R45">
        <f t="shared" si="37"/>
        <v>0.84093330000000011</v>
      </c>
      <c r="T45">
        <f t="shared" si="38"/>
        <v>1.3860400799999999</v>
      </c>
      <c r="U45">
        <f t="shared" si="39"/>
        <v>0.69411160000000005</v>
      </c>
      <c r="W45">
        <f t="shared" si="40"/>
        <v>2.1503215999999998</v>
      </c>
      <c r="X45">
        <f t="shared" si="41"/>
        <v>0.88223030000000024</v>
      </c>
    </row>
    <row r="46" spans="1:24" x14ac:dyDescent="0.2">
      <c r="A46">
        <v>16</v>
      </c>
      <c r="B46">
        <f t="shared" si="26"/>
        <v>1.37366218</v>
      </c>
      <c r="C46">
        <f t="shared" si="27"/>
        <v>-5.8475370000000026E-2</v>
      </c>
      <c r="E46">
        <f t="shared" si="28"/>
        <v>1.8836992699999999</v>
      </c>
      <c r="F46">
        <f t="shared" si="29"/>
        <v>5.1034999999999275E-3</v>
      </c>
      <c r="H46">
        <f t="shared" si="30"/>
        <v>0.95775601999999993</v>
      </c>
      <c r="I46">
        <f t="shared" si="31"/>
        <v>2.2763969999999967E-2</v>
      </c>
      <c r="K46">
        <f t="shared" si="32"/>
        <v>0.88729334000000004</v>
      </c>
      <c r="L46">
        <f t="shared" si="33"/>
        <v>-9.9787110000000068E-2</v>
      </c>
      <c r="N46">
        <f t="shared" si="34"/>
        <v>0.90509611000000001</v>
      </c>
      <c r="O46">
        <f t="shared" si="35"/>
        <v>-3.9652650000000011E-2</v>
      </c>
      <c r="Q46">
        <f t="shared" si="36"/>
        <v>0.86220508000000007</v>
      </c>
      <c r="R46">
        <f t="shared" si="37"/>
        <v>-3.8436660000000011E-2</v>
      </c>
      <c r="T46">
        <f t="shared" si="38"/>
        <v>0.7658254510000001</v>
      </c>
      <c r="U46">
        <f t="shared" si="39"/>
        <v>-0.33002280900000003</v>
      </c>
      <c r="W46">
        <f t="shared" si="40"/>
        <v>1.3099541100000001</v>
      </c>
      <c r="X46">
        <f t="shared" si="41"/>
        <v>-0.16856020000000005</v>
      </c>
    </row>
    <row r="48" spans="1:24" x14ac:dyDescent="0.2">
      <c r="A48" t="s">
        <v>19</v>
      </c>
      <c r="B48">
        <f>AVERAGE(B31:B47)</f>
        <v>1.1632342334375003</v>
      </c>
      <c r="C48">
        <f>AVERAGE(C31:C47)</f>
        <v>0.12963154031250002</v>
      </c>
      <c r="E48">
        <f>AVERAGE(E31:E47)</f>
        <v>1.5376148208125002</v>
      </c>
      <c r="F48">
        <f>AVERAGE(F31:F47)</f>
        <v>0.18000600443749998</v>
      </c>
      <c r="H48">
        <f>AVERAGE(H31:H47)</f>
        <v>0.87661757913306249</v>
      </c>
      <c r="I48">
        <f>AVERAGE(I31:I47)</f>
        <v>0.18858534031250002</v>
      </c>
      <c r="K48">
        <f>AVERAGE(K31:K47)</f>
        <v>1.2922220733124998</v>
      </c>
      <c r="L48">
        <f>AVERAGE(L31:L47)</f>
        <v>0.26649025187500003</v>
      </c>
      <c r="N48">
        <f>AVERAGE(N31:N47)</f>
        <v>0.8945016093125</v>
      </c>
      <c r="O48">
        <f>AVERAGE(O31:O47)</f>
        <v>0.29984621624999996</v>
      </c>
      <c r="Q48">
        <f>AVERAGE(Q31:Q47)</f>
        <v>1.2491425468749999</v>
      </c>
      <c r="R48">
        <f>AVERAGE(R31:R47)</f>
        <v>0.41259002999999983</v>
      </c>
      <c r="T48">
        <f>AVERAGE(T31:T47)</f>
        <v>1.2635762069375003</v>
      </c>
      <c r="U48">
        <f>AVERAGE(U31:U47)</f>
        <v>0.3718105363125</v>
      </c>
      <c r="W48">
        <f>AVERAGE(W31:W47)</f>
        <v>1.7253201802499998</v>
      </c>
      <c r="X48">
        <f>AVERAGE(X31:X47)</f>
        <v>0.52552907986250008</v>
      </c>
    </row>
    <row r="49" spans="1:25" x14ac:dyDescent="0.2">
      <c r="A49" t="s">
        <v>44</v>
      </c>
      <c r="B49">
        <f>TTEST(B31:B47,E31:E47,2,1)</f>
        <v>4.7763472036131578E-2</v>
      </c>
      <c r="C49">
        <f>TTEST(C31:C47,F31:F47,2,1)</f>
        <v>0.51713552229206727</v>
      </c>
      <c r="H49">
        <f>TTEST(H31:H47,K31:K47,2,1)</f>
        <v>4.7859490578604485E-3</v>
      </c>
      <c r="I49">
        <f>TTEST(I31:I47,L31:L47,2,1)</f>
        <v>0.11404174811240063</v>
      </c>
      <c r="N49">
        <f>TTEST(N31:N47,Q31:Q47,2,1)</f>
        <v>1.0906676335355794E-2</v>
      </c>
      <c r="O49">
        <f>TTEST(O31:O47,R31:R47,2,1)</f>
        <v>5.4231785956201081E-2</v>
      </c>
      <c r="T49">
        <f>TTEST(T31:T47,W31:W47,2,1)</f>
        <v>6.675278104413603E-4</v>
      </c>
      <c r="U49">
        <f>TTEST(U31:U47,X31:X47,2,1)</f>
        <v>2.7491712147927482E-3</v>
      </c>
    </row>
    <row r="50" spans="1:25" x14ac:dyDescent="0.2">
      <c r="A50" t="s">
        <v>55</v>
      </c>
      <c r="B50">
        <f>E48-B48</f>
        <v>0.37438058737499991</v>
      </c>
      <c r="C50">
        <f>F48-C48</f>
        <v>5.0374464124999963E-2</v>
      </c>
      <c r="H50">
        <f>K48-H48</f>
        <v>0.41560449417943734</v>
      </c>
      <c r="I50">
        <f>L48-I48</f>
        <v>7.7904911562500012E-2</v>
      </c>
      <c r="N50">
        <f>Q48-N48</f>
        <v>0.35464093756249992</v>
      </c>
      <c r="O50">
        <f>R48-O48</f>
        <v>0.11274381374999987</v>
      </c>
      <c r="T50">
        <f>W48-T48</f>
        <v>0.4617439733124995</v>
      </c>
      <c r="U50">
        <f>X48-U48</f>
        <v>0.15371854355000009</v>
      </c>
    </row>
    <row r="53" spans="1:25" x14ac:dyDescent="0.2">
      <c r="A53" t="s">
        <v>30</v>
      </c>
    </row>
    <row r="54" spans="1:25" x14ac:dyDescent="0.2">
      <c r="B54" t="s">
        <v>3</v>
      </c>
      <c r="H54" t="s">
        <v>4</v>
      </c>
      <c r="N54" s="2" t="s">
        <v>5</v>
      </c>
      <c r="O54" s="2"/>
      <c r="P54" s="2"/>
      <c r="Q54" s="2"/>
      <c r="R54" s="2"/>
      <c r="S54" s="2"/>
      <c r="T54" s="2" t="s">
        <v>6</v>
      </c>
      <c r="U54" s="2"/>
      <c r="V54" s="2"/>
      <c r="W54" s="2"/>
      <c r="X54" s="2"/>
      <c r="Y54" s="2"/>
    </row>
    <row r="55" spans="1:25" x14ac:dyDescent="0.2">
      <c r="B55" t="s">
        <v>27</v>
      </c>
      <c r="E55" t="s">
        <v>28</v>
      </c>
      <c r="H55" t="s">
        <v>27</v>
      </c>
      <c r="K55" t="s">
        <v>28</v>
      </c>
      <c r="N55" s="2" t="s">
        <v>27</v>
      </c>
      <c r="O55" s="2"/>
      <c r="P55" s="2"/>
      <c r="Q55" s="2" t="s">
        <v>28</v>
      </c>
      <c r="R55" s="2"/>
      <c r="S55" s="2"/>
      <c r="T55" s="2" t="s">
        <v>27</v>
      </c>
      <c r="U55" s="2"/>
      <c r="V55" s="2"/>
      <c r="W55" s="2" t="s">
        <v>28</v>
      </c>
      <c r="X55" s="2"/>
      <c r="Y55" s="2"/>
    </row>
    <row r="56" spans="1:25" x14ac:dyDescent="0.2">
      <c r="B56" t="s">
        <v>24</v>
      </c>
      <c r="C56" t="s">
        <v>25</v>
      </c>
      <c r="D56" t="s">
        <v>26</v>
      </c>
      <c r="E56" t="s">
        <v>24</v>
      </c>
      <c r="F56" t="s">
        <v>25</v>
      </c>
      <c r="G56" t="s">
        <v>26</v>
      </c>
      <c r="H56" t="s">
        <v>24</v>
      </c>
      <c r="I56" t="s">
        <v>25</v>
      </c>
      <c r="J56" t="s">
        <v>26</v>
      </c>
      <c r="K56" t="s">
        <v>24</v>
      </c>
      <c r="L56" t="s">
        <v>25</v>
      </c>
      <c r="M56" t="s">
        <v>26</v>
      </c>
      <c r="N56" s="2" t="s">
        <v>24</v>
      </c>
      <c r="O56" s="2" t="s">
        <v>25</v>
      </c>
      <c r="P56" s="2" t="s">
        <v>26</v>
      </c>
      <c r="Q56" s="2" t="s">
        <v>24</v>
      </c>
      <c r="R56" s="2" t="s">
        <v>25</v>
      </c>
      <c r="S56" s="2" t="s">
        <v>26</v>
      </c>
      <c r="T56" s="2" t="s">
        <v>24</v>
      </c>
      <c r="U56" s="2" t="s">
        <v>25</v>
      </c>
      <c r="V56" s="2" t="s">
        <v>26</v>
      </c>
      <c r="W56" s="2" t="s">
        <v>24</v>
      </c>
      <c r="X56" s="2" t="s">
        <v>25</v>
      </c>
      <c r="Y56" s="2" t="s">
        <v>26</v>
      </c>
    </row>
    <row r="57" spans="1:25" x14ac:dyDescent="0.2">
      <c r="A57">
        <v>1</v>
      </c>
      <c r="B57">
        <v>1.3104846000000001</v>
      </c>
      <c r="C57">
        <v>3.3413460000000001</v>
      </c>
      <c r="D57">
        <v>3.0905254000000002</v>
      </c>
      <c r="E57">
        <v>0.25596824000000001</v>
      </c>
      <c r="F57">
        <v>0.72600078999999995</v>
      </c>
      <c r="G57">
        <v>0.68255496000000004</v>
      </c>
      <c r="H57">
        <v>1.6554651</v>
      </c>
      <c r="I57">
        <v>2.7279108000000001</v>
      </c>
      <c r="J57">
        <v>2.5571969000000001</v>
      </c>
      <c r="K57">
        <v>0.90206425999999995</v>
      </c>
      <c r="L57">
        <v>1.3415219</v>
      </c>
      <c r="M57">
        <v>1.0668643</v>
      </c>
      <c r="N57">
        <v>1.3431966</v>
      </c>
      <c r="O57">
        <v>2.2833705000000002</v>
      </c>
      <c r="P57">
        <v>1.8862067</v>
      </c>
      <c r="Q57">
        <v>0.59697365999999996</v>
      </c>
      <c r="R57">
        <v>0.96038621999999996</v>
      </c>
      <c r="S57">
        <v>0.69046079999999999</v>
      </c>
      <c r="T57">
        <v>1.0666561999999999</v>
      </c>
      <c r="U57">
        <v>1.9362153</v>
      </c>
      <c r="V57">
        <v>1.7782989</v>
      </c>
      <c r="W57">
        <v>1.0554646000000001</v>
      </c>
      <c r="X57">
        <v>2.2058973000000002</v>
      </c>
      <c r="Y57">
        <v>1.9565456000000001</v>
      </c>
    </row>
    <row r="58" spans="1:25" x14ac:dyDescent="0.2">
      <c r="A58">
        <v>2</v>
      </c>
      <c r="B58">
        <v>1.8571422</v>
      </c>
      <c r="C58">
        <v>4.3859748999999999</v>
      </c>
      <c r="D58">
        <v>3.7174554</v>
      </c>
      <c r="E58">
        <v>1.2180456</v>
      </c>
      <c r="F58">
        <v>2.5047296999999999</v>
      </c>
      <c r="G58">
        <v>2.2226522000000002</v>
      </c>
      <c r="H58">
        <v>2.0347749999999998</v>
      </c>
      <c r="I58">
        <v>3.8904445000000001</v>
      </c>
      <c r="J58">
        <v>3.1982311999999999</v>
      </c>
      <c r="K58">
        <v>1.6400367</v>
      </c>
      <c r="L58">
        <v>3.0625205000000002</v>
      </c>
      <c r="M58">
        <v>2.6964033000000001</v>
      </c>
      <c r="N58">
        <v>2.3224442000000001</v>
      </c>
      <c r="O58">
        <v>4.1356834999999998</v>
      </c>
      <c r="P58">
        <v>3.4319118999999998</v>
      </c>
      <c r="Q58">
        <v>2.4025884</v>
      </c>
      <c r="R58">
        <v>4.1889510000000003</v>
      </c>
      <c r="S58">
        <v>3.5089610000000002</v>
      </c>
      <c r="T58">
        <v>2.6813030000000002</v>
      </c>
      <c r="U58">
        <v>5.4314708999999999</v>
      </c>
      <c r="V58">
        <v>4.4548249000000002</v>
      </c>
      <c r="W58">
        <v>2.8859273999999999</v>
      </c>
      <c r="X58">
        <v>5.5160770000000001</v>
      </c>
      <c r="Y58">
        <v>4.4979247999999998</v>
      </c>
    </row>
    <row r="59" spans="1:25" x14ac:dyDescent="0.2">
      <c r="A59">
        <v>3</v>
      </c>
      <c r="B59">
        <v>0.44115697999999998</v>
      </c>
      <c r="C59">
        <v>1.8833306000000001</v>
      </c>
      <c r="D59">
        <v>1.8990148</v>
      </c>
      <c r="E59">
        <v>0.58883560000000001</v>
      </c>
      <c r="F59">
        <v>1.8725942</v>
      </c>
      <c r="G59">
        <v>1.8732394000000001</v>
      </c>
      <c r="H59">
        <v>1.0629512000000001</v>
      </c>
      <c r="I59">
        <v>2.8866996999999999</v>
      </c>
      <c r="J59">
        <v>2.8645325000000001</v>
      </c>
      <c r="K59">
        <v>0.90040123000000005</v>
      </c>
      <c r="L59">
        <v>2.4000514000000002</v>
      </c>
      <c r="M59">
        <v>2.2909318999999999</v>
      </c>
      <c r="N59">
        <v>0.92536591999999995</v>
      </c>
      <c r="O59">
        <v>2.2594995</v>
      </c>
      <c r="P59">
        <v>1.9726952</v>
      </c>
      <c r="Q59">
        <v>0.73250055000000003</v>
      </c>
      <c r="R59">
        <v>1.7977459</v>
      </c>
      <c r="S59">
        <v>1.4871166</v>
      </c>
      <c r="T59">
        <v>1.2438963999999999</v>
      </c>
      <c r="U59">
        <v>3.3427916</v>
      </c>
      <c r="V59">
        <v>2.8642794999999999</v>
      </c>
      <c r="W59">
        <v>1.0762221999999999</v>
      </c>
      <c r="X59">
        <v>2.4768381000000002</v>
      </c>
      <c r="Y59">
        <v>1.8915069</v>
      </c>
    </row>
    <row r="60" spans="1:25" x14ac:dyDescent="0.2">
      <c r="A60">
        <v>4</v>
      </c>
      <c r="B60">
        <v>-0.15342718</v>
      </c>
      <c r="C60">
        <v>0.72986185999999997</v>
      </c>
      <c r="D60">
        <v>-0.39883690999999999</v>
      </c>
      <c r="E60">
        <v>-0.22557804000000001</v>
      </c>
      <c r="F60">
        <v>0.74186074999999996</v>
      </c>
      <c r="G60">
        <v>-0.39552143000000001</v>
      </c>
      <c r="H60" s="1">
        <v>0.15513979</v>
      </c>
      <c r="I60">
        <v>1.1334679000000001</v>
      </c>
      <c r="J60">
        <v>-0.16488214000000001</v>
      </c>
      <c r="K60">
        <v>0.17117605999999999</v>
      </c>
      <c r="L60">
        <v>0.81111443000000005</v>
      </c>
      <c r="M60">
        <v>-0.31379056</v>
      </c>
      <c r="N60">
        <v>-0.11066768</v>
      </c>
      <c r="O60">
        <v>0.66294324000000004</v>
      </c>
      <c r="P60">
        <v>-0.66726655000000001</v>
      </c>
      <c r="Q60">
        <v>0.40126684000000001</v>
      </c>
      <c r="R60">
        <v>1.1966469</v>
      </c>
      <c r="S60">
        <v>0.12416758</v>
      </c>
      <c r="T60">
        <v>-2.2905617999999998E-3</v>
      </c>
      <c r="U60">
        <v>1.7346809000000001</v>
      </c>
      <c r="V60">
        <v>7.9045057000000002E-2</v>
      </c>
      <c r="W60">
        <v>0.42646467999999998</v>
      </c>
      <c r="X60">
        <v>2.1377966000000002</v>
      </c>
      <c r="Y60">
        <v>0.63065671999999995</v>
      </c>
    </row>
    <row r="61" spans="1:25" x14ac:dyDescent="0.2">
      <c r="A61">
        <v>5</v>
      </c>
      <c r="B61">
        <v>-1.0345981</v>
      </c>
      <c r="C61">
        <v>-1.2781370999999999</v>
      </c>
      <c r="D61">
        <v>-1.4721385</v>
      </c>
      <c r="E61">
        <v>0.74301052000000001</v>
      </c>
      <c r="F61">
        <v>2.5155767999999998</v>
      </c>
      <c r="G61">
        <v>2.2333584000000002</v>
      </c>
      <c r="H61">
        <v>0.54361278000000002</v>
      </c>
      <c r="I61">
        <v>1.4318116000000001</v>
      </c>
      <c r="J61">
        <v>1.2514457000000001</v>
      </c>
      <c r="K61">
        <v>0.26806685000000002</v>
      </c>
      <c r="L61">
        <v>1.5317068</v>
      </c>
      <c r="M61">
        <v>1.1990433</v>
      </c>
      <c r="N61">
        <v>0.73540627999999997</v>
      </c>
      <c r="O61">
        <v>2.1993434000000001</v>
      </c>
      <c r="P61">
        <v>1.5727587999999999</v>
      </c>
      <c r="Q61">
        <v>5.7363179E-2</v>
      </c>
      <c r="R61">
        <v>0.95954691999999997</v>
      </c>
      <c r="S61">
        <v>0.64371920000000005</v>
      </c>
      <c r="T61">
        <v>0.88248152000000002</v>
      </c>
      <c r="U61">
        <v>2.7527347</v>
      </c>
      <c r="V61">
        <v>1.9699252</v>
      </c>
      <c r="W61">
        <v>0.82447523</v>
      </c>
      <c r="X61">
        <v>2.9623537</v>
      </c>
      <c r="Y61">
        <v>2.0913879999999998</v>
      </c>
    </row>
    <row r="62" spans="1:25" x14ac:dyDescent="0.2">
      <c r="A62">
        <v>6</v>
      </c>
      <c r="B62">
        <v>0.23401058</v>
      </c>
      <c r="C62">
        <v>0.51308465000000003</v>
      </c>
      <c r="D62">
        <v>6.6068783000000006E-2</v>
      </c>
      <c r="E62">
        <v>0.55171811999999998</v>
      </c>
      <c r="F62">
        <v>1.1569160000000001</v>
      </c>
      <c r="G62">
        <v>1.0001746</v>
      </c>
      <c r="H62">
        <v>0.78257500999999996</v>
      </c>
      <c r="I62">
        <v>1.2315989000000001</v>
      </c>
      <c r="J62">
        <v>0.5031004</v>
      </c>
      <c r="K62">
        <v>0.92218769</v>
      </c>
      <c r="L62">
        <v>1.6997062000000001</v>
      </c>
      <c r="M62">
        <v>0.95100450999999997</v>
      </c>
      <c r="N62">
        <v>0.98550009999999999</v>
      </c>
      <c r="O62">
        <v>1.6499223999999999</v>
      </c>
      <c r="P62">
        <v>0.72786485999999995</v>
      </c>
      <c r="Q62">
        <v>1.298721</v>
      </c>
      <c r="R62">
        <v>2.3103631</v>
      </c>
      <c r="S62">
        <v>1.5374775000000001</v>
      </c>
      <c r="T62">
        <v>0.71082038000000003</v>
      </c>
      <c r="U62">
        <v>1.4142121000000001</v>
      </c>
      <c r="V62">
        <v>0.74099093999999999</v>
      </c>
      <c r="W62">
        <v>0.61548203000000001</v>
      </c>
      <c r="X62">
        <v>1.6184187000000001</v>
      </c>
      <c r="Y62">
        <v>0.68053739999999996</v>
      </c>
    </row>
    <row r="63" spans="1:25" x14ac:dyDescent="0.2">
      <c r="A63">
        <v>7</v>
      </c>
      <c r="B63">
        <v>0.19844746999999999</v>
      </c>
      <c r="C63">
        <v>3.6343232000000003E-2</v>
      </c>
      <c r="D63">
        <v>0.38190359000000001</v>
      </c>
      <c r="E63">
        <v>0.13317107</v>
      </c>
      <c r="F63">
        <v>-9.4883530999999993E-2</v>
      </c>
      <c r="G63">
        <v>0.10129227</v>
      </c>
      <c r="H63">
        <v>0.79389423000000003</v>
      </c>
      <c r="I63">
        <v>0.49146980000000001</v>
      </c>
      <c r="J63">
        <v>0.77916806999999999</v>
      </c>
      <c r="K63">
        <v>0.8671875</v>
      </c>
      <c r="L63">
        <v>0.93514090999999999</v>
      </c>
      <c r="M63">
        <v>1.2088021</v>
      </c>
      <c r="N63">
        <v>1.1302327000000001</v>
      </c>
      <c r="O63">
        <v>0.93241470999999998</v>
      </c>
      <c r="P63">
        <v>1.2494027999999999</v>
      </c>
      <c r="Q63">
        <v>1.2662338</v>
      </c>
      <c r="R63">
        <v>1.4541211000000001</v>
      </c>
      <c r="S63">
        <v>1.7316935</v>
      </c>
      <c r="T63">
        <v>1.3826769999999999</v>
      </c>
      <c r="U63">
        <v>2.4628738999999999</v>
      </c>
      <c r="V63">
        <v>2.4407740000000002</v>
      </c>
      <c r="W63">
        <v>1.0458447</v>
      </c>
      <c r="X63">
        <v>1.8880041999999999</v>
      </c>
      <c r="Y63">
        <v>1.9055343</v>
      </c>
    </row>
    <row r="64" spans="1:25" x14ac:dyDescent="0.2">
      <c r="A64">
        <v>8</v>
      </c>
      <c r="B64">
        <v>-1.4352248000000001</v>
      </c>
      <c r="C64">
        <v>-2.4293637000000001</v>
      </c>
      <c r="D64">
        <v>-2.6621088999999998</v>
      </c>
      <c r="E64">
        <v>-1.5123035</v>
      </c>
      <c r="F64">
        <v>-2.5713263</v>
      </c>
      <c r="G64">
        <v>-2.8230246999999999</v>
      </c>
      <c r="H64">
        <v>-0.41131824</v>
      </c>
      <c r="I64">
        <v>-1.395648</v>
      </c>
      <c r="J64">
        <v>-1.6358935999999999</v>
      </c>
      <c r="K64">
        <v>-0.11576578</v>
      </c>
      <c r="L64">
        <v>-0.62517272999999995</v>
      </c>
      <c r="M64">
        <v>-0.80316394999999996</v>
      </c>
      <c r="N64">
        <v>4.4094384E-2</v>
      </c>
      <c r="O64">
        <v>-0.73894565999999995</v>
      </c>
      <c r="P64">
        <v>-0.87517272999999995</v>
      </c>
      <c r="Q64">
        <v>5.8358069999999998E-2</v>
      </c>
      <c r="R64">
        <v>-0.54993360999999996</v>
      </c>
      <c r="S64">
        <v>-0.75330602999999996</v>
      </c>
      <c r="T64">
        <v>-0.20981311999999999</v>
      </c>
      <c r="U64">
        <v>-0.75909417999999995</v>
      </c>
      <c r="V64">
        <v>-0.66440498999999997</v>
      </c>
      <c r="W64">
        <v>0.18485962</v>
      </c>
      <c r="X64">
        <v>0.11700608</v>
      </c>
      <c r="Y64">
        <v>1.6337405999999999E-2</v>
      </c>
    </row>
    <row r="65" spans="1:25" x14ac:dyDescent="0.2">
      <c r="A65">
        <v>9</v>
      </c>
      <c r="B65">
        <v>0.44168854000000002</v>
      </c>
      <c r="C65">
        <v>1.6601869</v>
      </c>
      <c r="D65">
        <v>2.2130196</v>
      </c>
      <c r="E65">
        <v>6.6276759000000005E-2</v>
      </c>
      <c r="F65">
        <v>0.61901450000000002</v>
      </c>
      <c r="G65">
        <v>1.3104657</v>
      </c>
      <c r="H65">
        <v>1.7769592000000001</v>
      </c>
      <c r="I65">
        <v>3.1480062000000002</v>
      </c>
      <c r="J65">
        <v>3.4907230999999999</v>
      </c>
      <c r="K65">
        <v>1.1083889</v>
      </c>
      <c r="L65">
        <v>2.0489639999999998</v>
      </c>
      <c r="M65">
        <v>2.4406439999999998</v>
      </c>
      <c r="N65">
        <v>1.2196271000000001</v>
      </c>
      <c r="O65">
        <v>2.1209552</v>
      </c>
      <c r="P65">
        <v>2.4313674000000001</v>
      </c>
      <c r="Q65">
        <v>1.0159465999999999</v>
      </c>
      <c r="R65">
        <v>1.8738684999999999</v>
      </c>
      <c r="S65">
        <v>2.1488876000000001</v>
      </c>
      <c r="T65">
        <v>0.56717943999999998</v>
      </c>
      <c r="U65">
        <v>1.2765880000000001</v>
      </c>
      <c r="V65">
        <v>1.1963077</v>
      </c>
      <c r="W65">
        <v>0.40962520000000002</v>
      </c>
      <c r="X65">
        <v>0.80108035</v>
      </c>
      <c r="Y65">
        <v>0.88186215999999995</v>
      </c>
    </row>
    <row r="66" spans="1:25" x14ac:dyDescent="0.2">
      <c r="A66">
        <v>10</v>
      </c>
      <c r="B66">
        <v>2.8422182</v>
      </c>
      <c r="C66">
        <v>5.3666725</v>
      </c>
      <c r="D66">
        <v>5.6337228000000001</v>
      </c>
      <c r="E66">
        <v>3.4984867999999998</v>
      </c>
      <c r="F66">
        <v>6.5967798000000002</v>
      </c>
      <c r="G66">
        <v>6.8093256999999996</v>
      </c>
      <c r="H66">
        <v>3.1848008999999999</v>
      </c>
      <c r="I66">
        <v>5.5904211999999998</v>
      </c>
      <c r="J66">
        <v>5.4693990000000001</v>
      </c>
      <c r="K66">
        <v>3.0303810000000002</v>
      </c>
      <c r="L66">
        <v>5.4936581000000002</v>
      </c>
      <c r="M66">
        <v>5.2746672999999999</v>
      </c>
      <c r="N66">
        <v>2.9805991999999999</v>
      </c>
      <c r="O66">
        <v>5.3528690000000001</v>
      </c>
      <c r="P66">
        <v>5.0613890000000001</v>
      </c>
      <c r="Q66">
        <v>3.584403</v>
      </c>
      <c r="R66">
        <v>6.2669487000000004</v>
      </c>
      <c r="S66">
        <v>5.8204222000000003</v>
      </c>
      <c r="T66">
        <v>2.7025318</v>
      </c>
      <c r="U66">
        <v>5.5496783000000001</v>
      </c>
      <c r="V66">
        <v>5.1303653999999996</v>
      </c>
      <c r="W66">
        <v>2.6073963999999998</v>
      </c>
      <c r="X66">
        <v>5.2867559999999996</v>
      </c>
      <c r="Y66">
        <v>4.7943553999999997</v>
      </c>
    </row>
    <row r="67" spans="1:25" x14ac:dyDescent="0.2">
      <c r="A67">
        <v>11</v>
      </c>
      <c r="B67">
        <v>1.6673496999999999</v>
      </c>
      <c r="C67">
        <v>4.3558655000000002</v>
      </c>
      <c r="D67">
        <v>4.1240644</v>
      </c>
      <c r="E67">
        <v>1.6942728</v>
      </c>
      <c r="F67">
        <v>4.9307137000000001</v>
      </c>
      <c r="G67">
        <v>4.5435018999999999</v>
      </c>
      <c r="H67">
        <v>2.1200578000000001</v>
      </c>
      <c r="I67">
        <v>3.9382166999999999</v>
      </c>
      <c r="J67">
        <v>3.8476838999999998</v>
      </c>
      <c r="K67">
        <v>2.1150353000000002</v>
      </c>
      <c r="L67">
        <v>4.2378634999999996</v>
      </c>
      <c r="M67">
        <v>4.0347657000000003</v>
      </c>
      <c r="N67">
        <v>1.5841240000000001</v>
      </c>
      <c r="O67">
        <v>3.3880463000000001</v>
      </c>
      <c r="P67">
        <v>3.0041394000000001</v>
      </c>
      <c r="Q67">
        <v>1.6267829</v>
      </c>
      <c r="R67">
        <v>3.497268</v>
      </c>
      <c r="S67">
        <v>3.1620045000000001</v>
      </c>
      <c r="T67">
        <v>1.4079714000000001</v>
      </c>
      <c r="U67">
        <v>4.1512408000000001</v>
      </c>
      <c r="V67">
        <v>3.8172674</v>
      </c>
      <c r="W67">
        <v>1.4743383999999999</v>
      </c>
      <c r="X67">
        <v>4.1651572999999997</v>
      </c>
      <c r="Y67">
        <v>3.6695828000000001</v>
      </c>
    </row>
    <row r="68" spans="1:25" x14ac:dyDescent="0.2">
      <c r="A68">
        <v>12</v>
      </c>
      <c r="B68">
        <v>0.90658695</v>
      </c>
      <c r="C68">
        <v>2.9863900999999999</v>
      </c>
      <c r="D68">
        <v>2.5046151000000001</v>
      </c>
      <c r="E68">
        <v>0.82803559000000004</v>
      </c>
      <c r="F68">
        <v>3.3552406000000001</v>
      </c>
      <c r="G68">
        <v>3.059545</v>
      </c>
      <c r="H68">
        <v>1.3977641999999999</v>
      </c>
      <c r="I68">
        <v>2.8017142000000002</v>
      </c>
      <c r="J68">
        <v>2.3730991000000001</v>
      </c>
      <c r="K68">
        <v>1.2373297000000001</v>
      </c>
      <c r="L68">
        <v>2.6038697000000002</v>
      </c>
      <c r="M68">
        <v>2.3412994999999999</v>
      </c>
      <c r="N68">
        <v>1.4431027999999999</v>
      </c>
      <c r="O68">
        <v>3.0720146000000002</v>
      </c>
      <c r="P68">
        <v>2.5222142000000001</v>
      </c>
      <c r="Q68">
        <v>1.1458256</v>
      </c>
      <c r="R68">
        <v>2.6228894999999999</v>
      </c>
      <c r="S68">
        <v>2.1149387000000002</v>
      </c>
      <c r="T68">
        <v>1.1552597</v>
      </c>
      <c r="U68">
        <v>3.3470273000000001</v>
      </c>
      <c r="V68">
        <v>2.7804446</v>
      </c>
      <c r="W68">
        <v>1.063053</v>
      </c>
      <c r="X68">
        <v>3.0977974000000001</v>
      </c>
      <c r="Y68">
        <v>2.5512551999999999</v>
      </c>
    </row>
    <row r="69" spans="1:25" x14ac:dyDescent="0.2">
      <c r="A69">
        <v>13</v>
      </c>
      <c r="B69">
        <v>0.80764639000000005</v>
      </c>
      <c r="C69">
        <v>3.0748262</v>
      </c>
      <c r="D69">
        <v>2.8975038999999998</v>
      </c>
      <c r="E69">
        <v>1.2952098000000001</v>
      </c>
      <c r="F69">
        <v>3.411346</v>
      </c>
      <c r="G69">
        <v>3.2795253</v>
      </c>
      <c r="H69">
        <v>0.28736222</v>
      </c>
      <c r="I69">
        <v>1.6003016999999999</v>
      </c>
      <c r="J69">
        <v>1.5751613</v>
      </c>
      <c r="K69">
        <v>1.6488364</v>
      </c>
      <c r="L69">
        <v>3.5892279</v>
      </c>
      <c r="M69">
        <v>3.5954853999999998</v>
      </c>
      <c r="N69">
        <v>1.0815237</v>
      </c>
      <c r="O69">
        <v>2.8207068</v>
      </c>
      <c r="P69">
        <v>2.6102156999999999</v>
      </c>
      <c r="Q69">
        <v>1.6128354</v>
      </c>
      <c r="R69">
        <v>3.5401886</v>
      </c>
      <c r="S69">
        <v>3.3070073</v>
      </c>
      <c r="T69">
        <v>1.9430801</v>
      </c>
      <c r="U69">
        <v>3.7933769000000002</v>
      </c>
      <c r="V69">
        <v>3.5016067</v>
      </c>
      <c r="W69">
        <v>1.8362801</v>
      </c>
      <c r="X69">
        <v>3.6156166000000001</v>
      </c>
      <c r="Y69">
        <v>3.3271847000000001</v>
      </c>
    </row>
    <row r="70" spans="1:25" x14ac:dyDescent="0.2">
      <c r="A70">
        <v>14</v>
      </c>
      <c r="B70">
        <v>0.88446784000000001</v>
      </c>
      <c r="C70">
        <v>1.8878465</v>
      </c>
      <c r="D70">
        <v>1.8132702000000001</v>
      </c>
      <c r="E70">
        <v>0.88274390000000003</v>
      </c>
      <c r="F70">
        <v>1.8517623000000001</v>
      </c>
      <c r="G70">
        <v>2.1703524999999999</v>
      </c>
      <c r="H70">
        <v>0.71881229000000002</v>
      </c>
      <c r="I70">
        <v>1.4286308000000001</v>
      </c>
      <c r="J70">
        <v>1.3089989</v>
      </c>
      <c r="K70">
        <v>0.88957894000000004</v>
      </c>
      <c r="L70">
        <v>1.6896557000000001</v>
      </c>
      <c r="M70">
        <v>1.7466638000000001</v>
      </c>
      <c r="N70">
        <v>0.85274178</v>
      </c>
      <c r="O70">
        <v>1.4044582999999999</v>
      </c>
      <c r="P70">
        <v>1.1755443999999999</v>
      </c>
      <c r="Q70">
        <v>0.54413509000000004</v>
      </c>
      <c r="R70">
        <v>1.1532416000000001</v>
      </c>
      <c r="S70">
        <v>1.0733488</v>
      </c>
      <c r="T70">
        <v>0.25843799000000001</v>
      </c>
      <c r="U70">
        <v>0.72812778</v>
      </c>
      <c r="V70">
        <v>0.64376538999999999</v>
      </c>
      <c r="W70">
        <v>0.15329748000000001</v>
      </c>
      <c r="X70">
        <v>0.61954867999999996</v>
      </c>
      <c r="Y70">
        <v>0.75965285000000005</v>
      </c>
    </row>
    <row r="71" spans="1:25" x14ac:dyDescent="0.2">
      <c r="A71">
        <v>15</v>
      </c>
      <c r="B71">
        <v>2.2340219000000001</v>
      </c>
      <c r="C71">
        <v>4.4971012999999997</v>
      </c>
      <c r="D71">
        <v>4.1388325999999998</v>
      </c>
      <c r="E71">
        <v>2.2091074000000002</v>
      </c>
      <c r="F71">
        <v>4.7676239000000002</v>
      </c>
      <c r="G71">
        <v>4.3694496000000003</v>
      </c>
      <c r="H71">
        <v>1.3360205000000001</v>
      </c>
      <c r="I71">
        <v>2.7042617999999998</v>
      </c>
      <c r="J71">
        <v>2.3689246000000002</v>
      </c>
      <c r="K71">
        <v>1.66777</v>
      </c>
      <c r="L71">
        <v>3.1316345000000001</v>
      </c>
      <c r="M71">
        <v>2.6827266000000001</v>
      </c>
      <c r="N71">
        <v>1.3669406</v>
      </c>
      <c r="O71">
        <v>2.6686907</v>
      </c>
      <c r="P71">
        <v>2.0345825999999998</v>
      </c>
      <c r="Q71">
        <v>1.4619397000000001</v>
      </c>
      <c r="R71">
        <v>2.7503285000000002</v>
      </c>
      <c r="S71">
        <v>1.9607105</v>
      </c>
      <c r="T71">
        <v>1.3007462000000001</v>
      </c>
      <c r="U71">
        <v>3.0721653</v>
      </c>
      <c r="V71">
        <v>2.3463151</v>
      </c>
      <c r="W71">
        <v>1.3572656999999999</v>
      </c>
      <c r="X71">
        <v>3.1227887000000001</v>
      </c>
      <c r="Y71">
        <v>2.2721922000000001</v>
      </c>
    </row>
    <row r="72" spans="1:25" x14ac:dyDescent="0.2">
      <c r="A72">
        <v>16</v>
      </c>
      <c r="B72">
        <v>0.15684991000000001</v>
      </c>
      <c r="C72">
        <v>2.3313828000000001</v>
      </c>
      <c r="D72">
        <v>2.2419543000000002</v>
      </c>
      <c r="E72">
        <v>-0.71699058999999998</v>
      </c>
      <c r="F72">
        <v>0.37</v>
      </c>
      <c r="G72">
        <v>0.51218068999999999</v>
      </c>
      <c r="H72">
        <v>-5.8450066E-3</v>
      </c>
      <c r="I72">
        <v>1.2737423000000001</v>
      </c>
      <c r="J72">
        <v>1.1652651000000001</v>
      </c>
      <c r="K72">
        <v>-0.72718846999999998</v>
      </c>
      <c r="L72">
        <v>-0.16045298999999999</v>
      </c>
      <c r="M72">
        <v>2.4704963E-2</v>
      </c>
      <c r="N72">
        <v>-0.27791142000000002</v>
      </c>
      <c r="O72">
        <v>0.78070097999999999</v>
      </c>
      <c r="P72">
        <v>0.78296339999999998</v>
      </c>
      <c r="Q72">
        <v>-0.58300269000000005</v>
      </c>
      <c r="R72">
        <v>0.12448706</v>
      </c>
      <c r="S72">
        <v>0.20027035000000001</v>
      </c>
      <c r="T72">
        <v>-0.60040872999999995</v>
      </c>
      <c r="U72">
        <v>0.51030933999999994</v>
      </c>
      <c r="V72">
        <v>0.74471675999999998</v>
      </c>
      <c r="W72">
        <v>-0.46747022999999999</v>
      </c>
      <c r="X72">
        <v>0.49853826000000001</v>
      </c>
      <c r="Y72">
        <v>0.76239800000000002</v>
      </c>
    </row>
    <row r="74" spans="1:25" x14ac:dyDescent="0.2">
      <c r="A74" t="s">
        <v>19</v>
      </c>
    </row>
    <row r="76" spans="1:25" x14ac:dyDescent="0.2">
      <c r="A76" t="s">
        <v>29</v>
      </c>
      <c r="K76" t="s">
        <v>30</v>
      </c>
    </row>
    <row r="77" spans="1:25" x14ac:dyDescent="0.2">
      <c r="B77" t="s">
        <v>3</v>
      </c>
      <c r="D77" t="s">
        <v>4</v>
      </c>
      <c r="F77" t="s">
        <v>5</v>
      </c>
      <c r="H77" t="s">
        <v>6</v>
      </c>
      <c r="L77" t="s">
        <v>3</v>
      </c>
      <c r="N77" t="s">
        <v>4</v>
      </c>
      <c r="P77" t="s">
        <v>5</v>
      </c>
      <c r="R77" t="s">
        <v>6</v>
      </c>
    </row>
    <row r="78" spans="1:25" x14ac:dyDescent="0.2">
      <c r="B78" t="s">
        <v>32</v>
      </c>
      <c r="C78" t="s">
        <v>33</v>
      </c>
      <c r="D78" t="s">
        <v>32</v>
      </c>
      <c r="E78" t="s">
        <v>33</v>
      </c>
      <c r="F78" t="s">
        <v>32</v>
      </c>
      <c r="G78" t="s">
        <v>33</v>
      </c>
      <c r="H78" t="s">
        <v>32</v>
      </c>
      <c r="I78" t="s">
        <v>33</v>
      </c>
      <c r="L78" t="s">
        <v>32</v>
      </c>
      <c r="M78" t="s">
        <v>33</v>
      </c>
      <c r="N78" t="s">
        <v>32</v>
      </c>
      <c r="O78" t="s">
        <v>33</v>
      </c>
      <c r="P78" t="s">
        <v>32</v>
      </c>
      <c r="Q78" t="s">
        <v>33</v>
      </c>
      <c r="R78" t="s">
        <v>32</v>
      </c>
      <c r="S78" t="s">
        <v>33</v>
      </c>
    </row>
    <row r="79" spans="1:25" x14ac:dyDescent="0.2">
      <c r="A79" t="s">
        <v>31</v>
      </c>
      <c r="B79">
        <v>0.61268884000000001</v>
      </c>
      <c r="C79">
        <v>0.81621354999999995</v>
      </c>
      <c r="D79">
        <v>0.86660062999999998</v>
      </c>
      <c r="E79">
        <v>1.2549039</v>
      </c>
      <c r="F79">
        <v>0.87137430999999999</v>
      </c>
      <c r="G79">
        <v>1.2904834000000001</v>
      </c>
      <c r="H79">
        <v>0.84539436999999995</v>
      </c>
      <c r="I79">
        <v>1.2188950000000001</v>
      </c>
      <c r="K79" t="s">
        <v>31</v>
      </c>
      <c r="L79">
        <v>0.70992637000000003</v>
      </c>
      <c r="M79">
        <v>0.71937561000000005</v>
      </c>
      <c r="N79">
        <v>1.0895642999999999</v>
      </c>
      <c r="O79">
        <v>1.0328428999999999</v>
      </c>
      <c r="P79">
        <v>1.101645</v>
      </c>
      <c r="Q79">
        <v>1.0764294000000001</v>
      </c>
      <c r="R79">
        <v>1.0306580999999999</v>
      </c>
      <c r="S79">
        <v>1.0342829</v>
      </c>
    </row>
    <row r="80" spans="1:25" x14ac:dyDescent="0.2">
      <c r="A80" t="s">
        <v>25</v>
      </c>
      <c r="B80">
        <v>1.7759233000000001</v>
      </c>
      <c r="C80">
        <v>2.3538283999999998</v>
      </c>
      <c r="D80">
        <v>1.7432183000000001</v>
      </c>
      <c r="E80">
        <v>2.5471257999999999</v>
      </c>
      <c r="F80">
        <v>1.7658761000000001</v>
      </c>
      <c r="G80">
        <v>2.5396261</v>
      </c>
      <c r="H80">
        <v>2.1089704</v>
      </c>
      <c r="I80">
        <v>2.9442151000000001</v>
      </c>
      <c r="K80" t="s">
        <v>25</v>
      </c>
      <c r="L80">
        <v>2.0839194999999999</v>
      </c>
      <c r="M80">
        <v>2.0471218000000002</v>
      </c>
      <c r="N80">
        <v>2.1801906</v>
      </c>
      <c r="O80">
        <v>2.1119379999999999</v>
      </c>
      <c r="P80">
        <v>2.1870419999999999</v>
      </c>
      <c r="Q80">
        <v>2.1341907999999998</v>
      </c>
      <c r="R80">
        <v>2.5465249999999999</v>
      </c>
      <c r="S80">
        <v>2.5081047999999999</v>
      </c>
    </row>
    <row r="81" spans="1:19" x14ac:dyDescent="0.2">
      <c r="A81" t="s">
        <v>26</v>
      </c>
      <c r="B81">
        <v>1.6462915</v>
      </c>
      <c r="C81">
        <v>2.1738225999999998</v>
      </c>
      <c r="D81">
        <v>1.5546329000000001</v>
      </c>
      <c r="E81">
        <v>2.2806356000000001</v>
      </c>
      <c r="F81">
        <v>1.4660298</v>
      </c>
      <c r="G81">
        <v>2.1270361000000002</v>
      </c>
      <c r="H81">
        <v>1.7371601999999999</v>
      </c>
      <c r="I81">
        <v>2.4186863999999999</v>
      </c>
      <c r="K81" t="s">
        <v>26</v>
      </c>
      <c r="L81">
        <v>1.8868041</v>
      </c>
      <c r="M81">
        <v>1.9343170000000001</v>
      </c>
      <c r="N81">
        <v>1.9345095000000001</v>
      </c>
      <c r="O81">
        <v>1.9023156999999999</v>
      </c>
      <c r="P81">
        <v>1.8075509999999999</v>
      </c>
      <c r="Q81">
        <v>1.7973675</v>
      </c>
      <c r="R81">
        <v>2.1140325</v>
      </c>
      <c r="S81">
        <v>2.0430571999999998</v>
      </c>
    </row>
    <row r="83" spans="1:19" x14ac:dyDescent="0.2">
      <c r="A83" t="s">
        <v>20</v>
      </c>
    </row>
    <row r="84" spans="1:19" x14ac:dyDescent="0.2">
      <c r="A84" t="s">
        <v>29</v>
      </c>
      <c r="K84" t="s">
        <v>30</v>
      </c>
    </row>
    <row r="85" spans="1:19" x14ac:dyDescent="0.2">
      <c r="B85" t="s">
        <v>3</v>
      </c>
      <c r="D85" t="s">
        <v>4</v>
      </c>
      <c r="F85" t="s">
        <v>5</v>
      </c>
      <c r="H85" t="s">
        <v>6</v>
      </c>
      <c r="L85" t="s">
        <v>3</v>
      </c>
      <c r="N85" t="s">
        <v>4</v>
      </c>
      <c r="P85" t="s">
        <v>5</v>
      </c>
      <c r="R85" t="s">
        <v>6</v>
      </c>
    </row>
    <row r="86" spans="1:19" x14ac:dyDescent="0.2">
      <c r="B86" t="s">
        <v>32</v>
      </c>
      <c r="C86" t="s">
        <v>33</v>
      </c>
      <c r="D86" t="s">
        <v>32</v>
      </c>
      <c r="E86" t="s">
        <v>33</v>
      </c>
      <c r="F86" t="s">
        <v>32</v>
      </c>
      <c r="G86" t="s">
        <v>33</v>
      </c>
      <c r="H86" t="s">
        <v>32</v>
      </c>
      <c r="I86" t="s">
        <v>33</v>
      </c>
      <c r="L86" t="s">
        <v>32</v>
      </c>
      <c r="M86" t="s">
        <v>33</v>
      </c>
      <c r="N86" t="s">
        <v>32</v>
      </c>
      <c r="O86" t="s">
        <v>33</v>
      </c>
      <c r="P86" t="s">
        <v>32</v>
      </c>
      <c r="Q86" t="s">
        <v>33</v>
      </c>
      <c r="R86" t="s">
        <v>32</v>
      </c>
      <c r="S86" t="s">
        <v>33</v>
      </c>
    </row>
    <row r="87" spans="1:19" x14ac:dyDescent="0.2">
      <c r="A87" t="s">
        <v>31</v>
      </c>
      <c r="B87">
        <v>0.24837643000000001</v>
      </c>
      <c r="C87">
        <v>0.3242659</v>
      </c>
      <c r="D87">
        <v>0.21392563000000001</v>
      </c>
      <c r="E87">
        <v>0.25541553</v>
      </c>
      <c r="F87">
        <v>0.21344854999999999</v>
      </c>
      <c r="G87">
        <v>0.26305756000000002</v>
      </c>
      <c r="H87">
        <v>0.2206139</v>
      </c>
      <c r="I87">
        <v>0.23975746000000001</v>
      </c>
      <c r="K87" t="s">
        <v>31</v>
      </c>
      <c r="L87">
        <v>0.28040346999999999</v>
      </c>
      <c r="M87">
        <v>0.29211187</v>
      </c>
      <c r="N87">
        <v>0.23166945999999999</v>
      </c>
      <c r="O87">
        <v>0.22545607000000001</v>
      </c>
      <c r="P87">
        <v>0.20661972000000001</v>
      </c>
      <c r="Q87">
        <v>0.24830933999999999</v>
      </c>
      <c r="R87">
        <v>0.23233727000000001</v>
      </c>
      <c r="S87">
        <v>0.21965483</v>
      </c>
    </row>
    <row r="88" spans="1:19" x14ac:dyDescent="0.2">
      <c r="A88" t="s">
        <v>25</v>
      </c>
      <c r="B88">
        <v>0.49208948000000002</v>
      </c>
      <c r="C88">
        <v>0.59709358000000001</v>
      </c>
      <c r="D88">
        <v>0.37773796999999998</v>
      </c>
      <c r="E88">
        <v>0.44261834</v>
      </c>
      <c r="F88">
        <v>0.36273022999999999</v>
      </c>
      <c r="G88">
        <v>0.45381367</v>
      </c>
      <c r="H88">
        <v>0.39459923000000002</v>
      </c>
      <c r="I88">
        <v>0.46011957999999997</v>
      </c>
      <c r="K88" t="s">
        <v>25</v>
      </c>
      <c r="L88">
        <v>0.54361742999999996</v>
      </c>
      <c r="M88">
        <v>0.56086760999999996</v>
      </c>
      <c r="N88">
        <v>0.40803769000000001</v>
      </c>
      <c r="O88">
        <v>0.39486986000000002</v>
      </c>
      <c r="P88">
        <v>0.36534756000000002</v>
      </c>
      <c r="Q88">
        <v>0.41968130999999997</v>
      </c>
      <c r="R88">
        <v>0.43483021999999999</v>
      </c>
      <c r="S88">
        <v>0.40473711000000001</v>
      </c>
    </row>
    <row r="89" spans="1:19" x14ac:dyDescent="0.2">
      <c r="A89" t="s">
        <v>26</v>
      </c>
      <c r="B89">
        <v>0.50164741000000002</v>
      </c>
      <c r="C89">
        <v>0.60480624000000005</v>
      </c>
      <c r="D89">
        <v>0.38914399999999999</v>
      </c>
      <c r="E89">
        <v>0.45735607</v>
      </c>
      <c r="F89">
        <v>0.35259497000000001</v>
      </c>
      <c r="G89">
        <v>0.4396137</v>
      </c>
      <c r="H89">
        <v>0.37762784999999999</v>
      </c>
      <c r="I89">
        <v>0.40239993000000002</v>
      </c>
      <c r="K89" t="s">
        <v>26</v>
      </c>
      <c r="L89">
        <v>0.55278444000000004</v>
      </c>
      <c r="M89">
        <v>0.56303775</v>
      </c>
      <c r="N89">
        <v>0.42781376999999998</v>
      </c>
      <c r="O89">
        <v>0.40321099999999999</v>
      </c>
      <c r="P89">
        <v>0.36850101000000002</v>
      </c>
      <c r="Q89">
        <v>0.40110048999999998</v>
      </c>
      <c r="R89">
        <v>0.4048157</v>
      </c>
      <c r="S89">
        <v>0.35851294</v>
      </c>
    </row>
    <row r="114" spans="1:19" x14ac:dyDescent="0.2">
      <c r="A114" t="s">
        <v>19</v>
      </c>
      <c r="K114" t="s">
        <v>19</v>
      </c>
    </row>
    <row r="115" spans="1:19" x14ac:dyDescent="0.2">
      <c r="A115" t="s">
        <v>29</v>
      </c>
      <c r="K115" t="s">
        <v>30</v>
      </c>
    </row>
    <row r="116" spans="1:19" x14ac:dyDescent="0.2">
      <c r="B116" t="s">
        <v>3</v>
      </c>
      <c r="D116" t="s">
        <v>4</v>
      </c>
      <c r="F116" t="s">
        <v>5</v>
      </c>
      <c r="H116" t="s">
        <v>6</v>
      </c>
      <c r="L116" t="s">
        <v>3</v>
      </c>
      <c r="N116" t="s">
        <v>4</v>
      </c>
      <c r="P116" t="s">
        <v>5</v>
      </c>
      <c r="R116" t="s">
        <v>6</v>
      </c>
    </row>
    <row r="117" spans="1:19" x14ac:dyDescent="0.2">
      <c r="B117" t="s">
        <v>34</v>
      </c>
      <c r="C117" t="s">
        <v>35</v>
      </c>
      <c r="D117" t="s">
        <v>34</v>
      </c>
      <c r="E117" t="s">
        <v>35</v>
      </c>
      <c r="F117" t="s">
        <v>34</v>
      </c>
      <c r="G117" t="s">
        <v>35</v>
      </c>
      <c r="H117" t="s">
        <v>34</v>
      </c>
      <c r="I117" t="s">
        <v>35</v>
      </c>
      <c r="L117" t="s">
        <v>34</v>
      </c>
      <c r="M117" t="s">
        <v>35</v>
      </c>
      <c r="N117" t="s">
        <v>34</v>
      </c>
      <c r="O117" t="s">
        <v>35</v>
      </c>
      <c r="P117" t="s">
        <v>34</v>
      </c>
      <c r="Q117" t="s">
        <v>35</v>
      </c>
      <c r="R117" t="s">
        <v>34</v>
      </c>
      <c r="S117" t="s">
        <v>35</v>
      </c>
    </row>
    <row r="118" spans="1:19" x14ac:dyDescent="0.2">
      <c r="A118" t="s">
        <v>32</v>
      </c>
      <c r="B118">
        <v>1.1632342</v>
      </c>
      <c r="C118">
        <v>0.12963155000000001</v>
      </c>
      <c r="D118">
        <v>0.87661754999999997</v>
      </c>
      <c r="E118">
        <v>0.18858533</v>
      </c>
      <c r="F118">
        <v>0.89450163000000005</v>
      </c>
      <c r="G118">
        <v>0.29984620000000001</v>
      </c>
      <c r="H118">
        <v>1.2635763</v>
      </c>
      <c r="I118">
        <v>0.37181056000000001</v>
      </c>
      <c r="K118" t="s">
        <v>32</v>
      </c>
      <c r="L118">
        <v>1.3739931999999999</v>
      </c>
      <c r="M118">
        <v>0.19711535999999999</v>
      </c>
      <c r="N118">
        <v>1.0906264999999999</v>
      </c>
      <c r="O118">
        <v>0.24568098999999999</v>
      </c>
      <c r="P118">
        <v>1.0853971</v>
      </c>
      <c r="Q118">
        <v>0.37949100000000002</v>
      </c>
      <c r="R118">
        <v>1.5158669</v>
      </c>
      <c r="S118">
        <v>0.43249222999999998</v>
      </c>
    </row>
    <row r="119" spans="1:19" x14ac:dyDescent="0.2">
      <c r="A119" t="s">
        <v>33</v>
      </c>
      <c r="B119">
        <v>1.5376147</v>
      </c>
      <c r="C119">
        <v>0.180006</v>
      </c>
      <c r="D119">
        <v>1.2922221</v>
      </c>
      <c r="E119">
        <v>0.26649024999999998</v>
      </c>
      <c r="F119">
        <v>1.2491425</v>
      </c>
      <c r="G119">
        <v>0.41258996999999997</v>
      </c>
      <c r="H119">
        <v>1.7253202000000001</v>
      </c>
      <c r="I119">
        <v>0.52552915</v>
      </c>
      <c r="K119" t="s">
        <v>33</v>
      </c>
      <c r="L119">
        <v>1.3277462</v>
      </c>
      <c r="M119">
        <v>0.11280482999999999</v>
      </c>
      <c r="N119">
        <v>1.0790952</v>
      </c>
      <c r="O119">
        <v>0.20962233999999999</v>
      </c>
      <c r="P119">
        <v>1.0577611</v>
      </c>
      <c r="Q119">
        <v>0.33682298999999999</v>
      </c>
      <c r="R119">
        <v>1.4738218000000001</v>
      </c>
      <c r="S119">
        <v>0.46504753999999998</v>
      </c>
    </row>
    <row r="121" spans="1:19" x14ac:dyDescent="0.2">
      <c r="A121" t="s">
        <v>20</v>
      </c>
      <c r="K121" t="s">
        <v>20</v>
      </c>
    </row>
    <row r="122" spans="1:19" x14ac:dyDescent="0.2">
      <c r="A122" t="s">
        <v>29</v>
      </c>
      <c r="K122" t="s">
        <v>30</v>
      </c>
    </row>
    <row r="123" spans="1:19" x14ac:dyDescent="0.2">
      <c r="B123" t="s">
        <v>3</v>
      </c>
      <c r="D123" t="s">
        <v>4</v>
      </c>
      <c r="F123" t="s">
        <v>5</v>
      </c>
      <c r="H123" t="s">
        <v>6</v>
      </c>
      <c r="L123" t="s">
        <v>3</v>
      </c>
      <c r="N123" t="s">
        <v>4</v>
      </c>
      <c r="P123" t="s">
        <v>5</v>
      </c>
      <c r="R123" t="s">
        <v>6</v>
      </c>
    </row>
    <row r="124" spans="1:19" x14ac:dyDescent="0.2">
      <c r="B124" t="s">
        <v>34</v>
      </c>
      <c r="C124" t="s">
        <v>35</v>
      </c>
      <c r="D124" t="s">
        <v>34</v>
      </c>
      <c r="E124" t="s">
        <v>35</v>
      </c>
      <c r="F124" t="s">
        <v>34</v>
      </c>
      <c r="G124" t="s">
        <v>35</v>
      </c>
      <c r="H124" t="s">
        <v>34</v>
      </c>
      <c r="I124" t="s">
        <v>35</v>
      </c>
      <c r="L124" t="s">
        <v>34</v>
      </c>
      <c r="M124" t="s">
        <v>35</v>
      </c>
      <c r="N124" t="s">
        <v>34</v>
      </c>
      <c r="O124" t="s">
        <v>35</v>
      </c>
      <c r="P124" t="s">
        <v>34</v>
      </c>
      <c r="Q124" t="s">
        <v>35</v>
      </c>
      <c r="R124" t="s">
        <v>34</v>
      </c>
      <c r="S124" t="s">
        <v>35</v>
      </c>
    </row>
    <row r="125" spans="1:19" x14ac:dyDescent="0.2">
      <c r="A125" t="s">
        <v>32</v>
      </c>
      <c r="B125">
        <v>0.27053651000000001</v>
      </c>
      <c r="C125">
        <v>8.2630134999999993E-2</v>
      </c>
      <c r="D125">
        <v>0.19509815</v>
      </c>
      <c r="E125">
        <v>8.3406530000000006E-2</v>
      </c>
      <c r="F125">
        <v>0.18623592</v>
      </c>
      <c r="G125">
        <v>9.2802658999999996E-2</v>
      </c>
      <c r="H125">
        <v>0.20757808</v>
      </c>
      <c r="I125">
        <v>0.11101859</v>
      </c>
      <c r="K125" t="s">
        <v>32</v>
      </c>
      <c r="L125">
        <v>0.28674771999999998</v>
      </c>
      <c r="M125">
        <v>0.10019864000000001</v>
      </c>
      <c r="N125">
        <v>0.20992954</v>
      </c>
      <c r="O125">
        <v>9.9909558999999995E-2</v>
      </c>
      <c r="P125">
        <v>0.19821621</v>
      </c>
      <c r="Q125">
        <v>0.10591188</v>
      </c>
      <c r="R125">
        <v>0.23622193999999999</v>
      </c>
      <c r="S125">
        <v>0.11762284000000001</v>
      </c>
    </row>
    <row r="126" spans="1:19" x14ac:dyDescent="0.2">
      <c r="A126" t="s">
        <v>33</v>
      </c>
      <c r="B126">
        <v>0.29766572000000002</v>
      </c>
      <c r="C126">
        <v>0.12334237000000001</v>
      </c>
      <c r="D126">
        <v>0.21335193999999999</v>
      </c>
      <c r="E126">
        <v>0.11032544</v>
      </c>
      <c r="F126">
        <v>0.21921215999999999</v>
      </c>
      <c r="G126">
        <v>0.1108533</v>
      </c>
      <c r="H126">
        <v>0.24717194000000001</v>
      </c>
      <c r="I126">
        <v>0.12972242</v>
      </c>
      <c r="K126" t="s">
        <v>33</v>
      </c>
      <c r="L126">
        <v>0.29472113</v>
      </c>
      <c r="M126">
        <v>0.10074371999999999</v>
      </c>
      <c r="N126">
        <v>0.19262359000000001</v>
      </c>
      <c r="O126">
        <v>9.3812220000000002E-2</v>
      </c>
      <c r="P126">
        <v>0.19674625000000001</v>
      </c>
      <c r="Q126">
        <v>9.393464E-2</v>
      </c>
      <c r="R126">
        <v>0.21226914</v>
      </c>
      <c r="S126">
        <v>0.12231235999999999</v>
      </c>
    </row>
    <row r="129" spans="1:19" x14ac:dyDescent="0.2">
      <c r="A129" t="s">
        <v>39</v>
      </c>
    </row>
    <row r="130" spans="1:19" x14ac:dyDescent="0.2">
      <c r="A130" t="s">
        <v>29</v>
      </c>
      <c r="K130" t="s">
        <v>30</v>
      </c>
    </row>
    <row r="131" spans="1:19" x14ac:dyDescent="0.2">
      <c r="B131" t="s">
        <v>3</v>
      </c>
      <c r="D131" t="s">
        <v>4</v>
      </c>
      <c r="F131" t="s">
        <v>5</v>
      </c>
      <c r="H131" t="s">
        <v>6</v>
      </c>
      <c r="L131" t="s">
        <v>3</v>
      </c>
      <c r="N131" t="s">
        <v>4</v>
      </c>
      <c r="P131" t="s">
        <v>5</v>
      </c>
      <c r="R131" t="s">
        <v>6</v>
      </c>
    </row>
    <row r="132" spans="1:19" x14ac:dyDescent="0.2">
      <c r="B132" t="s">
        <v>40</v>
      </c>
      <c r="C132" t="s">
        <v>41</v>
      </c>
      <c r="D132" t="s">
        <v>40</v>
      </c>
      <c r="E132" t="s">
        <v>41</v>
      </c>
      <c r="F132" t="s">
        <v>40</v>
      </c>
      <c r="G132" t="s">
        <v>41</v>
      </c>
      <c r="H132" t="s">
        <v>40</v>
      </c>
      <c r="I132" t="s">
        <v>41</v>
      </c>
      <c r="L132" t="s">
        <v>40</v>
      </c>
      <c r="M132" t="s">
        <v>41</v>
      </c>
      <c r="N132" t="s">
        <v>40</v>
      </c>
      <c r="O132" t="s">
        <v>41</v>
      </c>
      <c r="P132" t="s">
        <v>40</v>
      </c>
      <c r="Q132" t="s">
        <v>41</v>
      </c>
      <c r="R132" t="s">
        <v>40</v>
      </c>
      <c r="S132" t="s">
        <v>41</v>
      </c>
    </row>
    <row r="133" spans="1:19" x14ac:dyDescent="0.2">
      <c r="A133" t="s">
        <v>32</v>
      </c>
      <c r="B133">
        <v>6.3214597E-4</v>
      </c>
      <c r="C133">
        <v>0.13754116</v>
      </c>
      <c r="D133">
        <v>4.2906341999999998E-4</v>
      </c>
      <c r="E133">
        <v>3.9050590000000003E-2</v>
      </c>
      <c r="F133">
        <v>2.3248950000000001E-4</v>
      </c>
      <c r="G133">
        <v>5.5968952000000002E-3</v>
      </c>
      <c r="H133" s="1">
        <v>2.0790970999999999E-5</v>
      </c>
      <c r="I133">
        <v>4.3935933999999996E-3</v>
      </c>
      <c r="K133" t="s">
        <v>32</v>
      </c>
      <c r="L133">
        <v>2.3775207E-4</v>
      </c>
      <c r="M133">
        <v>6.7932225999999998E-2</v>
      </c>
      <c r="N133">
        <v>1.0874722E-4</v>
      </c>
      <c r="O133">
        <v>2.6565505E-2</v>
      </c>
      <c r="P133" s="1">
        <v>6.3885970999999999E-5</v>
      </c>
      <c r="Q133">
        <v>2.7183584999999999E-3</v>
      </c>
      <c r="R133" s="1">
        <v>1.1589214000000001E-5</v>
      </c>
      <c r="S133">
        <v>2.2425586000000002E-3</v>
      </c>
    </row>
    <row r="134" spans="1:19" x14ac:dyDescent="0.2">
      <c r="A134" t="s">
        <v>33</v>
      </c>
      <c r="B134">
        <v>1.1509690000000001E-4</v>
      </c>
      <c r="C134">
        <v>0.16507888000000001</v>
      </c>
      <c r="D134" s="1">
        <v>2.1960761000000002E-5</v>
      </c>
      <c r="E134">
        <v>2.8934664999999998E-2</v>
      </c>
      <c r="F134" s="1">
        <v>4.2212254000000003E-5</v>
      </c>
      <c r="G134">
        <v>2.0450845000000001E-3</v>
      </c>
      <c r="H134" s="1">
        <v>4.4237454E-6</v>
      </c>
      <c r="I134">
        <v>1.0447862000000001E-3</v>
      </c>
      <c r="K134" t="s">
        <v>33</v>
      </c>
      <c r="L134">
        <v>4.1902321E-4</v>
      </c>
      <c r="M134">
        <v>0.28044238999999999</v>
      </c>
      <c r="N134" s="1">
        <v>5.0457078000000002E-5</v>
      </c>
      <c r="O134">
        <v>4.1093193E-2</v>
      </c>
      <c r="P134" s="1">
        <v>7.7063988999999996E-5</v>
      </c>
      <c r="Q134">
        <v>2.7037115999999999E-3</v>
      </c>
      <c r="R134" s="1">
        <v>4.7070316000000003E-6</v>
      </c>
      <c r="S134">
        <v>1.7356528999999999E-3</v>
      </c>
    </row>
    <row r="157" spans="1:11" x14ac:dyDescent="0.2">
      <c r="A157" t="s">
        <v>38</v>
      </c>
    </row>
    <row r="158" spans="1:11" x14ac:dyDescent="0.2">
      <c r="A158" t="s">
        <v>37</v>
      </c>
    </row>
    <row r="159" spans="1:11" x14ac:dyDescent="0.2">
      <c r="A159" t="s">
        <v>29</v>
      </c>
      <c r="G159" t="s">
        <v>30</v>
      </c>
    </row>
    <row r="160" spans="1:11" x14ac:dyDescent="0.2">
      <c r="B160" t="s">
        <v>3</v>
      </c>
      <c r="C160" t="s">
        <v>4</v>
      </c>
      <c r="D160" t="s">
        <v>5</v>
      </c>
      <c r="E160" t="s">
        <v>6</v>
      </c>
      <c r="H160" t="s">
        <v>3</v>
      </c>
      <c r="I160" t="s">
        <v>4</v>
      </c>
      <c r="J160" t="s">
        <v>5</v>
      </c>
      <c r="K160" t="s">
        <v>6</v>
      </c>
    </row>
    <row r="161" spans="1:11" x14ac:dyDescent="0.2">
      <c r="A161" t="s">
        <v>34</v>
      </c>
      <c r="B161">
        <v>4.7763456000000003E-2</v>
      </c>
      <c r="C161">
        <v>4.7859494000000004E-3</v>
      </c>
      <c r="D161">
        <v>1.0906678E-2</v>
      </c>
      <c r="E161">
        <v>6.6752732000000003E-4</v>
      </c>
      <c r="G161" t="s">
        <v>34</v>
      </c>
      <c r="H161">
        <v>0.82976609000000001</v>
      </c>
      <c r="I161">
        <v>0.91357231000000005</v>
      </c>
      <c r="J161">
        <v>0.71224838000000001</v>
      </c>
      <c r="K161">
        <v>0.55864650000000005</v>
      </c>
    </row>
    <row r="162" spans="1:11" x14ac:dyDescent="0.2">
      <c r="A162" t="s">
        <v>36</v>
      </c>
      <c r="B162">
        <v>0.51713562000000002</v>
      </c>
      <c r="C162">
        <v>0.11404164999999999</v>
      </c>
      <c r="D162">
        <v>5.4231862999999998E-2</v>
      </c>
      <c r="E162">
        <v>2.7491727000000001E-3</v>
      </c>
      <c r="G162" t="s">
        <v>36</v>
      </c>
      <c r="H162">
        <v>8.0740802E-2</v>
      </c>
      <c r="I162">
        <v>0.35678782999999997</v>
      </c>
      <c r="J162">
        <v>0.21546779999999999</v>
      </c>
      <c r="K162">
        <v>0.34606042999999997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0ACA-E285-C146-B2C0-5C6434498C97}">
  <dimension ref="A1:Q32"/>
  <sheetViews>
    <sheetView workbookViewId="0">
      <selection activeCell="P36" sqref="P36"/>
    </sheetView>
  </sheetViews>
  <sheetFormatPr baseColWidth="10" defaultRowHeight="16" x14ac:dyDescent="0.2"/>
  <sheetData>
    <row r="1" spans="1:13" x14ac:dyDescent="0.2">
      <c r="A1" t="s">
        <v>19</v>
      </c>
    </row>
    <row r="2" spans="1:13" x14ac:dyDescent="0.2">
      <c r="B2" t="s">
        <v>3</v>
      </c>
      <c r="E2" t="s">
        <v>4</v>
      </c>
      <c r="H2" t="s">
        <v>5</v>
      </c>
      <c r="K2" t="s">
        <v>6</v>
      </c>
    </row>
    <row r="3" spans="1:13" x14ac:dyDescent="0.2">
      <c r="B3" t="s">
        <v>29</v>
      </c>
      <c r="C3" t="s">
        <v>51</v>
      </c>
      <c r="D3" t="s">
        <v>30</v>
      </c>
      <c r="E3" t="s">
        <v>29</v>
      </c>
      <c r="F3" t="s">
        <v>51</v>
      </c>
      <c r="G3" t="s">
        <v>30</v>
      </c>
      <c r="H3" t="s">
        <v>29</v>
      </c>
      <c r="I3" t="s">
        <v>51</v>
      </c>
      <c r="J3" t="s">
        <v>30</v>
      </c>
      <c r="K3" t="s">
        <v>29</v>
      </c>
      <c r="L3" t="s">
        <v>51</v>
      </c>
      <c r="M3" t="s">
        <v>30</v>
      </c>
    </row>
    <row r="4" spans="1:13" x14ac:dyDescent="0.2">
      <c r="A4" t="s">
        <v>46</v>
      </c>
      <c r="B4">
        <v>-1.9871522999999999E-3</v>
      </c>
      <c r="C4" s="1">
        <v>5.5408239999999997E-3</v>
      </c>
      <c r="D4">
        <v>-5.9148435999999997E-3</v>
      </c>
      <c r="E4">
        <v>1.5658541000000002E-2</v>
      </c>
      <c r="F4">
        <v>1.7455311000000001E-2</v>
      </c>
      <c r="G4">
        <v>-3.2023619999999998E-3</v>
      </c>
      <c r="H4">
        <v>1.5416315999999999E-2</v>
      </c>
      <c r="I4">
        <v>6.6933473999999998E-3</v>
      </c>
      <c r="J4">
        <v>1.2314098000000001E-2</v>
      </c>
      <c r="K4">
        <v>4.5247592000000003E-2</v>
      </c>
      <c r="L4">
        <v>3.7554186000000003E-2</v>
      </c>
      <c r="M4">
        <v>1.1108574E-2</v>
      </c>
    </row>
    <row r="5" spans="1:13" x14ac:dyDescent="0.2">
      <c r="A5" t="s">
        <v>47</v>
      </c>
      <c r="B5">
        <v>2.6301742999999999E-2</v>
      </c>
      <c r="C5">
        <v>3.3171236999999999E-2</v>
      </c>
      <c r="D5">
        <v>-9.5607750000000005E-3</v>
      </c>
      <c r="E5">
        <v>4.2875747999999998E-2</v>
      </c>
      <c r="F5">
        <v>4.3093693000000002E-2</v>
      </c>
      <c r="G5">
        <v>-5.4798968999999996E-3</v>
      </c>
      <c r="H5">
        <v>5.0154342999999997E-2</v>
      </c>
      <c r="I5">
        <v>5.1949859000000001E-2</v>
      </c>
      <c r="J5">
        <v>-7.0318701000000004E-3</v>
      </c>
      <c r="K5">
        <v>6.5519682999999995E-2</v>
      </c>
      <c r="L5">
        <v>7.2305604999999995E-2</v>
      </c>
      <c r="M5">
        <v>-6.1085046999999996E-3</v>
      </c>
    </row>
    <row r="6" spans="1:13" x14ac:dyDescent="0.2">
      <c r="A6" t="s">
        <v>48</v>
      </c>
      <c r="B6">
        <v>1.2981091E-2</v>
      </c>
      <c r="C6">
        <v>1.4114155E-2</v>
      </c>
      <c r="D6">
        <v>3.3822005999999999E-3</v>
      </c>
      <c r="E6">
        <v>3.0813687999999999E-2</v>
      </c>
      <c r="F6">
        <v>2.7183255E-2</v>
      </c>
      <c r="G6">
        <v>1.4723575E-3</v>
      </c>
      <c r="H6">
        <v>3.0542455999999999E-2</v>
      </c>
      <c r="I6">
        <v>2.6357984000000001E-2</v>
      </c>
      <c r="J6">
        <v>4.1913213000000001E-3</v>
      </c>
      <c r="K6">
        <v>4.6685111000000001E-2</v>
      </c>
      <c r="L6">
        <v>5.1509793999999998E-2</v>
      </c>
      <c r="M6">
        <v>-1.0894551000000001E-2</v>
      </c>
    </row>
    <row r="7" spans="1:13" x14ac:dyDescent="0.2">
      <c r="A7" t="s">
        <v>49</v>
      </c>
      <c r="B7">
        <v>3.6417734E-2</v>
      </c>
      <c r="C7">
        <v>4.0351640000000001E-2</v>
      </c>
      <c r="D7">
        <v>-8.0557167999999995E-3</v>
      </c>
      <c r="E7">
        <v>5.0722497999999998E-2</v>
      </c>
      <c r="F7">
        <v>4.8453771E-2</v>
      </c>
      <c r="G7">
        <v>-4.8667140999999999E-3</v>
      </c>
      <c r="H7">
        <v>5.6041509000000003E-2</v>
      </c>
      <c r="I7">
        <v>6.4534247000000003E-2</v>
      </c>
      <c r="J7">
        <v>-1.8101579E-2</v>
      </c>
      <c r="K7">
        <v>3.8092263000000001E-2</v>
      </c>
      <c r="L7">
        <v>5.3486503999999997E-2</v>
      </c>
      <c r="M7">
        <v>-1.6801935E-2</v>
      </c>
    </row>
    <row r="8" spans="1:13" x14ac:dyDescent="0.2">
      <c r="A8" t="s">
        <v>50</v>
      </c>
      <c r="B8">
        <v>2.2411688999999999E-2</v>
      </c>
      <c r="C8">
        <v>3.0509788999999999E-2</v>
      </c>
      <c r="D8">
        <v>-1.8101902999999999E-2</v>
      </c>
      <c r="E8">
        <v>2.5590043999999999E-2</v>
      </c>
      <c r="F8">
        <v>3.1408139000000002E-2</v>
      </c>
      <c r="G8">
        <v>-1.1319360000000001E-2</v>
      </c>
      <c r="H8">
        <v>2.6416183999999999E-2</v>
      </c>
      <c r="I8">
        <v>3.3950689999999999E-2</v>
      </c>
      <c r="J8">
        <v>-1.6368231E-2</v>
      </c>
      <c r="K8">
        <v>3.6914870000000002E-2</v>
      </c>
      <c r="L8">
        <v>3.9699710999999999E-2</v>
      </c>
      <c r="M8">
        <v>8.5997190000000005E-3</v>
      </c>
    </row>
    <row r="10" spans="1:13" x14ac:dyDescent="0.2">
      <c r="A10" t="s">
        <v>20</v>
      </c>
    </row>
    <row r="11" spans="1:13" x14ac:dyDescent="0.2">
      <c r="B11" t="s">
        <v>3</v>
      </c>
      <c r="E11" t="s">
        <v>4</v>
      </c>
      <c r="H11" t="s">
        <v>5</v>
      </c>
      <c r="K11" t="s">
        <v>6</v>
      </c>
    </row>
    <row r="12" spans="1:13" x14ac:dyDescent="0.2">
      <c r="B12" t="s">
        <v>29</v>
      </c>
      <c r="C12" t="s">
        <v>51</v>
      </c>
      <c r="D12" t="s">
        <v>30</v>
      </c>
      <c r="E12" t="s">
        <v>29</v>
      </c>
      <c r="F12" t="s">
        <v>51</v>
      </c>
      <c r="G12" t="s">
        <v>30</v>
      </c>
      <c r="H12" t="s">
        <v>29</v>
      </c>
      <c r="I12" t="s">
        <v>51</v>
      </c>
      <c r="J12" t="s">
        <v>30</v>
      </c>
      <c r="K12" t="s">
        <v>29</v>
      </c>
      <c r="L12" t="s">
        <v>51</v>
      </c>
      <c r="M12" t="s">
        <v>30</v>
      </c>
    </row>
    <row r="13" spans="1:13" x14ac:dyDescent="0.2">
      <c r="A13" t="s">
        <v>46</v>
      </c>
      <c r="B13">
        <v>1.8578115999999999E-2</v>
      </c>
      <c r="C13">
        <v>1.7186205999999999E-2</v>
      </c>
      <c r="D13">
        <v>1.142877E-2</v>
      </c>
      <c r="E13">
        <v>1.4898203E-2</v>
      </c>
      <c r="F13">
        <v>1.3349122999999999E-2</v>
      </c>
      <c r="G13">
        <v>9.5948986999999999E-3</v>
      </c>
      <c r="H13">
        <v>1.4373515E-2</v>
      </c>
      <c r="I13">
        <v>1.5783424000000001E-2</v>
      </c>
      <c r="J13">
        <v>1.2681103000000001E-2</v>
      </c>
      <c r="K13">
        <v>1.1271356999999999E-2</v>
      </c>
      <c r="L13">
        <v>1.2848610999999999E-2</v>
      </c>
      <c r="M13">
        <v>8.9567164000000001E-3</v>
      </c>
    </row>
    <row r="14" spans="1:13" x14ac:dyDescent="0.2">
      <c r="A14" t="s">
        <v>47</v>
      </c>
      <c r="B14">
        <v>1.7721866999999999E-2</v>
      </c>
      <c r="C14">
        <v>1.7902931E-2</v>
      </c>
      <c r="D14">
        <v>1.5439374000000001E-2</v>
      </c>
      <c r="E14">
        <v>1.5479880999999999E-2</v>
      </c>
      <c r="F14">
        <v>1.4149238999999999E-2</v>
      </c>
      <c r="G14">
        <v>1.0817594E-2</v>
      </c>
      <c r="H14">
        <v>1.6557582000000001E-2</v>
      </c>
      <c r="I14">
        <v>1.4179066000000001E-2</v>
      </c>
      <c r="J14">
        <v>1.1252453000000001E-2</v>
      </c>
      <c r="K14">
        <v>1.4463943999999999E-2</v>
      </c>
      <c r="L14">
        <v>1.4234693E-2</v>
      </c>
      <c r="M14">
        <v>6.5706484000000002E-3</v>
      </c>
    </row>
    <row r="15" spans="1:13" x14ac:dyDescent="0.2">
      <c r="A15" t="s">
        <v>48</v>
      </c>
      <c r="B15">
        <v>1.7733051999999999E-2</v>
      </c>
      <c r="C15">
        <v>1.7690028999999999E-2</v>
      </c>
      <c r="D15">
        <v>1.3974449E-2</v>
      </c>
      <c r="E15">
        <v>1.5750594E-2</v>
      </c>
      <c r="F15">
        <v>1.3789667E-2</v>
      </c>
      <c r="G15">
        <v>1.1072794E-2</v>
      </c>
      <c r="H15">
        <v>1.5781915000000001E-2</v>
      </c>
      <c r="I15">
        <v>1.4375604E-2</v>
      </c>
      <c r="J15">
        <v>1.2006437999999999E-2</v>
      </c>
      <c r="K15">
        <v>1.5395109000000001E-2</v>
      </c>
      <c r="L15">
        <v>1.5881448999999999E-2</v>
      </c>
      <c r="M15">
        <v>1.2579279000000001E-2</v>
      </c>
    </row>
    <row r="16" spans="1:13" x14ac:dyDescent="0.2">
      <c r="A16" t="s">
        <v>49</v>
      </c>
      <c r="B16">
        <v>1.3797647E-2</v>
      </c>
      <c r="C16">
        <v>1.3361341000000001E-2</v>
      </c>
      <c r="D16">
        <v>1.7727077000000001E-2</v>
      </c>
      <c r="E16">
        <v>1.2153646000000001E-2</v>
      </c>
      <c r="F16">
        <v>1.1390302999999999E-2</v>
      </c>
      <c r="G16">
        <v>1.3016731E-2</v>
      </c>
      <c r="H16">
        <v>1.4888459E-2</v>
      </c>
      <c r="I16">
        <v>1.2839501999999999E-2</v>
      </c>
      <c r="J16">
        <v>1.6453035000000001E-2</v>
      </c>
      <c r="K16">
        <v>1.1004969E-2</v>
      </c>
      <c r="L16">
        <v>1.1695738000000001E-2</v>
      </c>
      <c r="M16">
        <v>7.7691180999999998E-3</v>
      </c>
    </row>
    <row r="17" spans="1:17" x14ac:dyDescent="0.2">
      <c r="A17" t="s">
        <v>50</v>
      </c>
      <c r="B17">
        <v>1.8744841000000002E-2</v>
      </c>
      <c r="C17">
        <v>1.7920782999999999E-2</v>
      </c>
      <c r="D17">
        <v>1.3972023E-2</v>
      </c>
      <c r="E17">
        <v>1.4434763999999999E-2</v>
      </c>
      <c r="F17">
        <v>1.343011E-2</v>
      </c>
      <c r="G17">
        <v>9.8274917999999992E-3</v>
      </c>
      <c r="H17">
        <v>1.6072158E-2</v>
      </c>
      <c r="I17">
        <v>1.6902961000000001E-2</v>
      </c>
      <c r="J17">
        <v>9.9893827000000004E-3</v>
      </c>
      <c r="K17">
        <v>1.4518606E-2</v>
      </c>
      <c r="L17">
        <v>1.1096544999999999E-2</v>
      </c>
      <c r="M17">
        <v>1.6712208999999999E-2</v>
      </c>
    </row>
    <row r="19" spans="1:17" x14ac:dyDescent="0.2">
      <c r="A19" t="s">
        <v>39</v>
      </c>
    </row>
    <row r="20" spans="1:17" x14ac:dyDescent="0.2">
      <c r="B20" t="s">
        <v>3</v>
      </c>
      <c r="E20" t="s">
        <v>4</v>
      </c>
      <c r="H20" t="s">
        <v>5</v>
      </c>
      <c r="K20" t="s">
        <v>6</v>
      </c>
    </row>
    <row r="21" spans="1:17" x14ac:dyDescent="0.2">
      <c r="B21" t="s">
        <v>29</v>
      </c>
      <c r="C21" t="s">
        <v>51</v>
      </c>
      <c r="D21" t="s">
        <v>30</v>
      </c>
      <c r="E21" t="s">
        <v>29</v>
      </c>
      <c r="F21" t="s">
        <v>51</v>
      </c>
      <c r="G21" t="s">
        <v>30</v>
      </c>
      <c r="H21" t="s">
        <v>29</v>
      </c>
      <c r="I21" t="s">
        <v>51</v>
      </c>
      <c r="J21" t="s">
        <v>30</v>
      </c>
      <c r="K21" t="s">
        <v>29</v>
      </c>
      <c r="L21" t="s">
        <v>51</v>
      </c>
      <c r="M21" t="s">
        <v>30</v>
      </c>
    </row>
    <row r="22" spans="1:17" x14ac:dyDescent="0.2">
      <c r="A22" t="s">
        <v>46</v>
      </c>
      <c r="B22" s="3">
        <v>0.91623664000000005</v>
      </c>
      <c r="C22">
        <v>0.75159991000000004</v>
      </c>
      <c r="D22">
        <v>0.61232721999999995</v>
      </c>
      <c r="E22">
        <v>0.30988103</v>
      </c>
      <c r="F22">
        <v>0.21069677000000001</v>
      </c>
      <c r="G22">
        <v>0.74318331000000004</v>
      </c>
      <c r="H22">
        <v>0.30042609999999997</v>
      </c>
      <c r="I22">
        <v>0.67753047</v>
      </c>
      <c r="J22">
        <v>0.34691811</v>
      </c>
      <c r="K22">
        <v>1.1258894000000001E-3</v>
      </c>
      <c r="L22">
        <v>1.0497220999999999E-2</v>
      </c>
      <c r="M22">
        <v>0.23393357000000001</v>
      </c>
    </row>
    <row r="23" spans="1:17" x14ac:dyDescent="0.2">
      <c r="A23" t="s">
        <v>47</v>
      </c>
      <c r="B23">
        <v>0.15848002999999999</v>
      </c>
      <c r="C23">
        <v>8.3682834999999997E-2</v>
      </c>
      <c r="D23">
        <v>0.54504543999999999</v>
      </c>
      <c r="E23">
        <v>1.4305388E-2</v>
      </c>
      <c r="F23">
        <v>8.1756068000000005E-3</v>
      </c>
      <c r="G23">
        <v>0.61981916000000004</v>
      </c>
      <c r="H23">
        <v>8.4564927999999998E-3</v>
      </c>
      <c r="I23">
        <v>2.3035618999999998E-3</v>
      </c>
      <c r="J23">
        <v>0.54141468000000004</v>
      </c>
      <c r="K23">
        <v>3.9885668E-4</v>
      </c>
      <c r="L23">
        <v>1.3580261E-4</v>
      </c>
      <c r="M23">
        <v>0.36726490000000001</v>
      </c>
    </row>
    <row r="24" spans="1:17" x14ac:dyDescent="0.2">
      <c r="A24" t="s">
        <v>48</v>
      </c>
      <c r="B24">
        <v>0.47543429999999998</v>
      </c>
      <c r="C24">
        <v>0.4374015</v>
      </c>
      <c r="D24">
        <v>0.81203663000000004</v>
      </c>
      <c r="E24">
        <v>6.9307624999999998E-2</v>
      </c>
      <c r="F24">
        <v>6.7429616999999997E-2</v>
      </c>
      <c r="G24">
        <v>0.89598398999999995</v>
      </c>
      <c r="H24">
        <v>7.2039001000000005E-2</v>
      </c>
      <c r="I24">
        <v>8.6643188999999995E-2</v>
      </c>
      <c r="J24">
        <v>0.73187422999999996</v>
      </c>
      <c r="K24">
        <v>8.3984722999999994E-3</v>
      </c>
      <c r="L24">
        <v>5.4566702000000003E-3</v>
      </c>
      <c r="M24">
        <v>0.40009230000000001</v>
      </c>
    </row>
    <row r="25" spans="1:17" x14ac:dyDescent="0.2">
      <c r="A25" t="s">
        <v>49</v>
      </c>
      <c r="B25">
        <v>1.8580025E-2</v>
      </c>
      <c r="C25">
        <v>8.6140316000000005E-3</v>
      </c>
      <c r="D25">
        <v>0.65602612000000005</v>
      </c>
      <c r="E25">
        <v>8.1552285999999998E-4</v>
      </c>
      <c r="F25">
        <v>6.9318945000000002E-4</v>
      </c>
      <c r="G25">
        <v>0.71372442999999997</v>
      </c>
      <c r="H25">
        <v>1.8760733999999999E-3</v>
      </c>
      <c r="I25">
        <v>1.5052863000000001E-4</v>
      </c>
      <c r="J25">
        <v>0.28858989000000002</v>
      </c>
      <c r="K25">
        <v>3.4894699000000001E-3</v>
      </c>
      <c r="L25">
        <v>3.6596140000000002E-4</v>
      </c>
      <c r="M25">
        <v>4.7129593999999997E-2</v>
      </c>
    </row>
    <row r="26" spans="1:17" x14ac:dyDescent="0.2">
      <c r="A26" t="s">
        <v>50</v>
      </c>
      <c r="B26">
        <v>0.25040519</v>
      </c>
      <c r="C26">
        <v>0.10929161</v>
      </c>
      <c r="D26">
        <v>0.21470307999999999</v>
      </c>
      <c r="E26">
        <v>9.6562803000000003E-2</v>
      </c>
      <c r="F26">
        <v>3.3612101999999998E-2</v>
      </c>
      <c r="G26">
        <v>0.26742914000000001</v>
      </c>
      <c r="H26">
        <v>0.12104987</v>
      </c>
      <c r="I26">
        <v>6.2938101999999996E-2</v>
      </c>
      <c r="J26">
        <v>0.12210456</v>
      </c>
      <c r="K26">
        <v>2.2526348000000002E-2</v>
      </c>
      <c r="L26">
        <v>2.7487384999999999E-3</v>
      </c>
      <c r="M26">
        <v>0.61434686000000005</v>
      </c>
    </row>
    <row r="29" spans="1:17" x14ac:dyDescent="0.2">
      <c r="A29" t="s">
        <v>52</v>
      </c>
      <c r="G29" t="s">
        <v>53</v>
      </c>
      <c r="M29" t="s">
        <v>54</v>
      </c>
    </row>
    <row r="30" spans="1:17" x14ac:dyDescent="0.2">
      <c r="B30" t="s">
        <v>3</v>
      </c>
      <c r="C30" t="s">
        <v>4</v>
      </c>
      <c r="D30" t="s">
        <v>5</v>
      </c>
      <c r="E30" t="s">
        <v>6</v>
      </c>
      <c r="H30" t="s">
        <v>3</v>
      </c>
      <c r="I30" t="s">
        <v>4</v>
      </c>
      <c r="J30" t="s">
        <v>5</v>
      </c>
      <c r="K30" t="s">
        <v>6</v>
      </c>
      <c r="N30" t="s">
        <v>3</v>
      </c>
      <c r="O30" t="s">
        <v>4</v>
      </c>
      <c r="P30" t="s">
        <v>5</v>
      </c>
      <c r="Q30" t="s">
        <v>6</v>
      </c>
    </row>
    <row r="31" spans="1:17" x14ac:dyDescent="0.2">
      <c r="A31" t="s">
        <v>49</v>
      </c>
      <c r="B31">
        <f>B7</f>
        <v>3.6417734E-2</v>
      </c>
      <c r="C31">
        <f>E7</f>
        <v>5.0722497999999998E-2</v>
      </c>
      <c r="D31">
        <f>H7</f>
        <v>5.6041509000000003E-2</v>
      </c>
      <c r="E31">
        <f>K7</f>
        <v>3.8092263000000001E-2</v>
      </c>
      <c r="G31" t="s">
        <v>49</v>
      </c>
      <c r="H31">
        <f>B16</f>
        <v>1.3797647E-2</v>
      </c>
      <c r="I31">
        <f>E16</f>
        <v>1.2153646000000001E-2</v>
      </c>
      <c r="J31">
        <f>H16</f>
        <v>1.4888459E-2</v>
      </c>
      <c r="K31">
        <f>K16</f>
        <v>1.1004969E-2</v>
      </c>
      <c r="M31" t="s">
        <v>49</v>
      </c>
      <c r="N31">
        <f>B25</f>
        <v>1.8580025E-2</v>
      </c>
      <c r="O31">
        <f>E25</f>
        <v>8.1552285999999998E-4</v>
      </c>
      <c r="P31">
        <f>H25</f>
        <v>1.8760733999999999E-3</v>
      </c>
      <c r="Q31">
        <f>K25</f>
        <v>3.4894699000000001E-3</v>
      </c>
    </row>
    <row r="32" spans="1:17" x14ac:dyDescent="0.2">
      <c r="A32" t="s">
        <v>50</v>
      </c>
      <c r="B32">
        <f>B8</f>
        <v>2.2411688999999999E-2</v>
      </c>
      <c r="C32">
        <f>E8</f>
        <v>2.5590043999999999E-2</v>
      </c>
      <c r="D32">
        <f>H8</f>
        <v>2.6416183999999999E-2</v>
      </c>
      <c r="E32">
        <f>K8</f>
        <v>3.6914870000000002E-2</v>
      </c>
      <c r="G32" t="s">
        <v>50</v>
      </c>
      <c r="H32">
        <f>B17</f>
        <v>1.8744841000000002E-2</v>
      </c>
      <c r="I32">
        <f>E17</f>
        <v>1.4434763999999999E-2</v>
      </c>
      <c r="J32">
        <f>H17</f>
        <v>1.6072158E-2</v>
      </c>
      <c r="K32">
        <f>K17</f>
        <v>1.4518606E-2</v>
      </c>
      <c r="M32" t="s">
        <v>50</v>
      </c>
      <c r="N32">
        <f>B26</f>
        <v>0.25040519</v>
      </c>
      <c r="O32">
        <f>E26</f>
        <v>9.6562803000000003E-2</v>
      </c>
      <c r="P32">
        <f>H26</f>
        <v>0.12104987</v>
      </c>
      <c r="Q32">
        <f>K26</f>
        <v>2.2526348000000002E-2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redundancy gain</vt:lpstr>
      <vt:lpstr>background conn center</vt:lpstr>
      <vt:lpstr>background conn quad</vt:lpstr>
      <vt:lpstr>redun by voxBG</vt:lpstr>
      <vt:lpstr>corr redun x voxBG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Ghootae Kim</dc:creator>
  <cp:keywords/>
  <dc:description/>
  <cp:lastModifiedBy>Ghootae Kim</cp:lastModifiedBy>
  <dcterms:created xsi:type="dcterms:W3CDTF">2019-07-07T05:34:51Z</dcterms:created>
  <dcterms:modified xsi:type="dcterms:W3CDTF">2019-07-31T02:17:08Z</dcterms:modified>
  <cp:category/>
</cp:coreProperties>
</file>