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U:\Research\Projects\health\carrsq\imoveoddfmeca\"/>
    </mc:Choice>
  </mc:AlternateContent>
  <xr:revisionPtr revIDLastSave="0" documentId="13_ncr:1_{F1669A01-C4A4-49C3-9633-0F4A5834D7FF}" xr6:coauthVersionLast="47" xr6:coauthVersionMax="47" xr10:uidLastSave="{00000000-0000-0000-0000-000000000000}"/>
  <bookViews>
    <workbookView xWindow="-108" yWindow="-108" windowWidth="30936" windowHeight="16776" xr2:uid="{A57D7208-2114-49AF-9A28-78B543924558}"/>
  </bookViews>
  <sheets>
    <sheet name="Normal Condition" sheetId="6" r:id="rId1"/>
    <sheet name="Night Light - B Rear Camera" sheetId="12" r:id="rId2"/>
    <sheet name="Night Light - A Front Camera" sheetId="11" r:id="rId3"/>
    <sheet name="Center Road Paint" sheetId="8" r:id="rId4"/>
    <sheet name="Bar Charts" sheetId="9" r:id="rId5"/>
  </sheets>
  <definedNames>
    <definedName name="_xlnm.Print_Area" localSheetId="3">'Center Road Paint'!$B$1:$K$160</definedName>
    <definedName name="_xlnm.Print_Area" localSheetId="2">'Night Light - A Front Camera'!$B$1:$K$120</definedName>
    <definedName name="_xlnm.Print_Area" localSheetId="1">'Night Light - B Rear Camera'!$B$1:$K$125</definedName>
    <definedName name="_xlnm.Print_Area" localSheetId="0">'Normal Condition'!$B$1:$K$121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7" i="8" l="1"/>
  <c r="K199" i="11"/>
  <c r="K204" i="12"/>
  <c r="K191" i="6"/>
  <c r="K194" i="6"/>
  <c r="K195" i="6"/>
  <c r="E50" i="9"/>
  <c r="E49" i="9"/>
  <c r="E48" i="9"/>
  <c r="E47" i="9"/>
  <c r="E46" i="9"/>
  <c r="E45" i="9"/>
  <c r="E44" i="9"/>
  <c r="D50" i="9"/>
  <c r="D49" i="9"/>
  <c r="D48" i="9"/>
  <c r="D47" i="9"/>
  <c r="D46" i="9"/>
  <c r="D45" i="9"/>
  <c r="D44" i="9"/>
  <c r="B50" i="9"/>
  <c r="B49" i="9"/>
  <c r="B48" i="9"/>
  <c r="B47" i="9"/>
  <c r="B46" i="9"/>
  <c r="B45" i="9"/>
  <c r="B44" i="9"/>
  <c r="K202" i="12"/>
  <c r="K201" i="12"/>
  <c r="K200" i="12"/>
  <c r="K199" i="12"/>
  <c r="K198" i="12"/>
  <c r="K197" i="12"/>
  <c r="K196" i="12"/>
  <c r="K194" i="12"/>
  <c r="K193" i="12"/>
  <c r="K192" i="12"/>
  <c r="K189" i="12"/>
  <c r="K188" i="12"/>
  <c r="K187" i="12"/>
  <c r="K184" i="12"/>
  <c r="K183" i="12"/>
  <c r="K182" i="12"/>
  <c r="K179" i="12"/>
  <c r="K178" i="12"/>
  <c r="K177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8" i="12"/>
  <c r="K157" i="12"/>
  <c r="K156" i="12"/>
  <c r="K155" i="12"/>
  <c r="K154" i="12"/>
  <c r="K153" i="12"/>
  <c r="K152" i="12"/>
  <c r="K151" i="12"/>
  <c r="K150" i="12"/>
  <c r="K149" i="12"/>
  <c r="K148" i="12"/>
  <c r="K146" i="12"/>
  <c r="K145" i="12"/>
  <c r="K144" i="12"/>
  <c r="K143" i="12"/>
  <c r="K142" i="12"/>
  <c r="K141" i="12"/>
  <c r="K140" i="12"/>
  <c r="K139" i="12"/>
  <c r="K138" i="12"/>
  <c r="K137" i="12"/>
  <c r="K136" i="12"/>
  <c r="K134" i="12"/>
  <c r="K132" i="12"/>
  <c r="K129" i="12"/>
  <c r="K127" i="12"/>
  <c r="K126" i="12"/>
  <c r="K125" i="12"/>
  <c r="K122" i="12"/>
  <c r="K121" i="12"/>
  <c r="K120" i="12"/>
  <c r="K119" i="12"/>
  <c r="K118" i="12"/>
  <c r="K116" i="12"/>
  <c r="K115" i="12"/>
  <c r="K113" i="12"/>
  <c r="K112" i="12"/>
  <c r="K111" i="12"/>
  <c r="K110" i="12"/>
  <c r="K109" i="12"/>
  <c r="K107" i="12"/>
  <c r="K105" i="12"/>
  <c r="K104" i="12"/>
  <c r="K103" i="12"/>
  <c r="K102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1" i="12"/>
  <c r="K30" i="12"/>
  <c r="K29" i="12"/>
  <c r="K28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E39" i="9"/>
  <c r="E38" i="9"/>
  <c r="E37" i="9"/>
  <c r="E36" i="9"/>
  <c r="E35" i="9"/>
  <c r="E34" i="9"/>
  <c r="E33" i="9"/>
  <c r="E32" i="9"/>
  <c r="E31" i="9"/>
  <c r="K168" i="8"/>
  <c r="K169" i="8"/>
  <c r="E30" i="9"/>
  <c r="E29" i="9"/>
  <c r="E28" i="9"/>
  <c r="E27" i="9"/>
  <c r="E26" i="9"/>
  <c r="E25" i="9"/>
  <c r="E24" i="9"/>
  <c r="E23" i="9"/>
  <c r="E22" i="9"/>
  <c r="K129" i="11"/>
  <c r="D31" i="9" s="1"/>
  <c r="B39" i="9"/>
  <c r="B38" i="9"/>
  <c r="B37" i="9"/>
  <c r="B36" i="9"/>
  <c r="B35" i="9"/>
  <c r="B34" i="9"/>
  <c r="B33" i="9"/>
  <c r="B32" i="9"/>
  <c r="B31" i="9"/>
  <c r="K130" i="6"/>
  <c r="B30" i="9"/>
  <c r="B29" i="9"/>
  <c r="B28" i="9"/>
  <c r="B27" i="9"/>
  <c r="B26" i="9"/>
  <c r="B25" i="9"/>
  <c r="B24" i="9"/>
  <c r="B23" i="9"/>
  <c r="B22" i="9"/>
  <c r="E13" i="9"/>
  <c r="E12" i="9"/>
  <c r="E11" i="9"/>
  <c r="B17" i="9"/>
  <c r="B16" i="9"/>
  <c r="B15" i="9"/>
  <c r="B14" i="9"/>
  <c r="B13" i="9"/>
  <c r="B12" i="9"/>
  <c r="B11" i="9"/>
  <c r="K4" i="6"/>
  <c r="K226" i="8"/>
  <c r="K227" i="8"/>
  <c r="K228" i="8"/>
  <c r="K220" i="8"/>
  <c r="K221" i="8"/>
  <c r="K222" i="8"/>
  <c r="K213" i="8"/>
  <c r="K214" i="8"/>
  <c r="K215" i="8"/>
  <c r="K205" i="8"/>
  <c r="K206" i="8"/>
  <c r="K207" i="8"/>
  <c r="K208" i="8"/>
  <c r="K209" i="8"/>
  <c r="K127" i="8"/>
  <c r="K128" i="8"/>
  <c r="K129" i="8"/>
  <c r="K130" i="8"/>
  <c r="K121" i="8"/>
  <c r="K122" i="8"/>
  <c r="K123" i="8"/>
  <c r="K117" i="8"/>
  <c r="K116" i="8"/>
  <c r="K104" i="8"/>
  <c r="K105" i="8"/>
  <c r="K98" i="8"/>
  <c r="K99" i="8"/>
  <c r="K90" i="8"/>
  <c r="K91" i="8"/>
  <c r="K92" i="8"/>
  <c r="K93" i="8"/>
  <c r="K83" i="8"/>
  <c r="K84" i="8"/>
  <c r="K85" i="8"/>
  <c r="K86" i="8"/>
  <c r="K71" i="8"/>
  <c r="K72" i="8"/>
  <c r="E14" i="9" s="1"/>
  <c r="K73" i="8"/>
  <c r="K74" i="8"/>
  <c r="K64" i="8"/>
  <c r="K65" i="8"/>
  <c r="K66" i="8"/>
  <c r="K67" i="8"/>
  <c r="K57" i="8"/>
  <c r="K58" i="8"/>
  <c r="K56" i="8"/>
  <c r="K55" i="8"/>
  <c r="K197" i="11"/>
  <c r="K196" i="11"/>
  <c r="K195" i="11"/>
  <c r="K194" i="11"/>
  <c r="K193" i="11"/>
  <c r="K192" i="11"/>
  <c r="K191" i="11"/>
  <c r="K189" i="11"/>
  <c r="K188" i="11"/>
  <c r="K187" i="11"/>
  <c r="K184" i="11"/>
  <c r="K183" i="11"/>
  <c r="K182" i="11"/>
  <c r="K179" i="11"/>
  <c r="K178" i="11"/>
  <c r="K177" i="11"/>
  <c r="K174" i="11"/>
  <c r="K173" i="11"/>
  <c r="K172" i="11"/>
  <c r="K169" i="11"/>
  <c r="K168" i="11"/>
  <c r="K167" i="11"/>
  <c r="K166" i="11"/>
  <c r="K165" i="11"/>
  <c r="K164" i="11"/>
  <c r="K163" i="11"/>
  <c r="D37" i="9" s="1"/>
  <c r="K162" i="11"/>
  <c r="K161" i="11"/>
  <c r="K160" i="11"/>
  <c r="K159" i="11"/>
  <c r="K158" i="11"/>
  <c r="K157" i="11"/>
  <c r="K156" i="11"/>
  <c r="K155" i="11"/>
  <c r="K153" i="11"/>
  <c r="D35" i="9" s="1"/>
  <c r="K152" i="11"/>
  <c r="K151" i="11"/>
  <c r="K150" i="11"/>
  <c r="K149" i="11"/>
  <c r="K148" i="11"/>
  <c r="K147" i="11"/>
  <c r="K146" i="11"/>
  <c r="K145" i="11"/>
  <c r="K144" i="11"/>
  <c r="K143" i="11"/>
  <c r="K141" i="11"/>
  <c r="K140" i="11"/>
  <c r="K139" i="11"/>
  <c r="K138" i="11"/>
  <c r="K137" i="11"/>
  <c r="K136" i="11"/>
  <c r="K135" i="11"/>
  <c r="K134" i="11"/>
  <c r="K133" i="11"/>
  <c r="K132" i="11"/>
  <c r="K131" i="11"/>
  <c r="D32" i="9" s="1"/>
  <c r="K127" i="11"/>
  <c r="D30" i="9" s="1"/>
  <c r="K124" i="11"/>
  <c r="K122" i="11"/>
  <c r="K121" i="11"/>
  <c r="K120" i="11"/>
  <c r="K117" i="11"/>
  <c r="K116" i="11"/>
  <c r="K115" i="11"/>
  <c r="K114" i="11"/>
  <c r="K113" i="11"/>
  <c r="K111" i="11"/>
  <c r="K110" i="11"/>
  <c r="K108" i="11"/>
  <c r="K107" i="11"/>
  <c r="K106" i="11"/>
  <c r="K105" i="11"/>
  <c r="K104" i="11"/>
  <c r="D24" i="9" s="1"/>
  <c r="K102" i="11"/>
  <c r="D23" i="9" s="1"/>
  <c r="K100" i="11"/>
  <c r="K99" i="11"/>
  <c r="K98" i="11"/>
  <c r="K97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5" i="11"/>
  <c r="K74" i="11"/>
  <c r="K72" i="11"/>
  <c r="K71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1" i="11"/>
  <c r="K30" i="11"/>
  <c r="K29" i="11"/>
  <c r="K28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19" i="8"/>
  <c r="K124" i="8"/>
  <c r="K118" i="8"/>
  <c r="K106" i="8"/>
  <c r="K100" i="8"/>
  <c r="K94" i="8"/>
  <c r="K82" i="8"/>
  <c r="K75" i="8"/>
  <c r="K63" i="8"/>
  <c r="K59" i="8"/>
  <c r="K70" i="8"/>
  <c r="K76" i="8"/>
  <c r="K245" i="8"/>
  <c r="K244" i="8"/>
  <c r="K243" i="8"/>
  <c r="K242" i="8"/>
  <c r="K241" i="8"/>
  <c r="K240" i="8"/>
  <c r="K239" i="8"/>
  <c r="K237" i="8"/>
  <c r="K236" i="8"/>
  <c r="K235" i="8"/>
  <c r="K232" i="8"/>
  <c r="K231" i="8"/>
  <c r="K230" i="8"/>
  <c r="K225" i="8"/>
  <c r="K224" i="8"/>
  <c r="K223" i="8"/>
  <c r="K219" i="8"/>
  <c r="K218" i="8"/>
  <c r="K217" i="8"/>
  <c r="K212" i="8"/>
  <c r="K211" i="8"/>
  <c r="K210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1" i="8"/>
  <c r="K180" i="8"/>
  <c r="K179" i="8"/>
  <c r="K178" i="8"/>
  <c r="K177" i="8"/>
  <c r="K176" i="8"/>
  <c r="K175" i="8"/>
  <c r="K174" i="8"/>
  <c r="K173" i="8"/>
  <c r="K172" i="8"/>
  <c r="K171" i="8"/>
  <c r="K167" i="8"/>
  <c r="K164" i="8"/>
  <c r="K162" i="8"/>
  <c r="K161" i="8"/>
  <c r="K160" i="8"/>
  <c r="K157" i="8"/>
  <c r="K156" i="8"/>
  <c r="K155" i="8"/>
  <c r="K154" i="8"/>
  <c r="K153" i="8"/>
  <c r="K151" i="8"/>
  <c r="K150" i="8"/>
  <c r="K148" i="8"/>
  <c r="K147" i="8"/>
  <c r="K146" i="8"/>
  <c r="K145" i="8"/>
  <c r="K143" i="8"/>
  <c r="K141" i="8"/>
  <c r="K139" i="8"/>
  <c r="K138" i="8"/>
  <c r="K137" i="8"/>
  <c r="K136" i="8"/>
  <c r="K126" i="8"/>
  <c r="K125" i="8"/>
  <c r="K120" i="8"/>
  <c r="K119" i="8"/>
  <c r="K115" i="8"/>
  <c r="K114" i="8"/>
  <c r="K112" i="8"/>
  <c r="K111" i="8"/>
  <c r="K110" i="8"/>
  <c r="K109" i="8"/>
  <c r="K108" i="8"/>
  <c r="K107" i="8"/>
  <c r="K103" i="8"/>
  <c r="K102" i="8"/>
  <c r="K101" i="8"/>
  <c r="K97" i="8"/>
  <c r="K96" i="8"/>
  <c r="K95" i="8"/>
  <c r="K89" i="8"/>
  <c r="K88" i="8"/>
  <c r="K87" i="8"/>
  <c r="K81" i="8"/>
  <c r="K80" i="8"/>
  <c r="K78" i="8"/>
  <c r="K77" i="8"/>
  <c r="K69" i="8"/>
  <c r="K68" i="8"/>
  <c r="K62" i="8"/>
  <c r="K61" i="8"/>
  <c r="K60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7" i="8"/>
  <c r="K26" i="8"/>
  <c r="K25" i="8"/>
  <c r="K24" i="8"/>
  <c r="K22" i="8"/>
  <c r="K21" i="8"/>
  <c r="K20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3" i="6"/>
  <c r="K32" i="6"/>
  <c r="K31" i="6"/>
  <c r="K30" i="6"/>
  <c r="K29" i="6"/>
  <c r="K27" i="6"/>
  <c r="K26" i="6"/>
  <c r="K25" i="6"/>
  <c r="K24" i="6"/>
  <c r="K22" i="6"/>
  <c r="K21" i="6"/>
  <c r="K20" i="6"/>
  <c r="K19" i="6"/>
  <c r="K155" i="6"/>
  <c r="K156" i="6"/>
  <c r="K157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4" i="6"/>
  <c r="K153" i="6"/>
  <c r="K152" i="6"/>
  <c r="K151" i="6"/>
  <c r="K150" i="6"/>
  <c r="K149" i="6"/>
  <c r="K148" i="6"/>
  <c r="K147" i="6"/>
  <c r="K146" i="6"/>
  <c r="K145" i="6"/>
  <c r="K144" i="6"/>
  <c r="K142" i="6"/>
  <c r="K141" i="6"/>
  <c r="K140" i="6"/>
  <c r="K139" i="6"/>
  <c r="K138" i="6"/>
  <c r="K137" i="6"/>
  <c r="K136" i="6"/>
  <c r="K135" i="6"/>
  <c r="K134" i="6"/>
  <c r="K133" i="6"/>
  <c r="K132" i="6"/>
  <c r="K128" i="6"/>
  <c r="K125" i="6"/>
  <c r="K123" i="6"/>
  <c r="K122" i="6"/>
  <c r="K121" i="6"/>
  <c r="K118" i="6"/>
  <c r="K117" i="6"/>
  <c r="K116" i="6"/>
  <c r="K115" i="6"/>
  <c r="K114" i="6"/>
  <c r="K112" i="6"/>
  <c r="K111" i="6"/>
  <c r="K109" i="6"/>
  <c r="K108" i="6"/>
  <c r="K107" i="6"/>
  <c r="K106" i="6"/>
  <c r="K105" i="6"/>
  <c r="K104" i="6"/>
  <c r="K102" i="6"/>
  <c r="K100" i="6"/>
  <c r="K99" i="6"/>
  <c r="K98" i="6"/>
  <c r="K97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E17" i="9" l="1"/>
  <c r="E16" i="9"/>
  <c r="E15" i="9"/>
  <c r="T3" i="12"/>
  <c r="D15" i="9"/>
  <c r="D26" i="9"/>
  <c r="D17" i="9"/>
  <c r="D36" i="9"/>
  <c r="D22" i="9"/>
  <c r="D28" i="9"/>
  <c r="D33" i="9"/>
  <c r="D39" i="9"/>
  <c r="D25" i="9"/>
  <c r="D38" i="9"/>
  <c r="D16" i="9"/>
  <c r="D27" i="9"/>
  <c r="D34" i="9"/>
  <c r="D14" i="9"/>
  <c r="D13" i="9"/>
  <c r="D11" i="9"/>
  <c r="D12" i="9"/>
  <c r="D29" i="9"/>
  <c r="T3" i="11"/>
  <c r="T3" i="8"/>
  <c r="T3" i="6"/>
</calcChain>
</file>

<file path=xl/sharedStrings.xml><?xml version="1.0" encoding="utf-8"?>
<sst xmlns="http://schemas.openxmlformats.org/spreadsheetml/2006/main" count="2385" uniqueCount="271">
  <si>
    <t>Failure Mode</t>
  </si>
  <si>
    <t>Cause</t>
  </si>
  <si>
    <t>S</t>
  </si>
  <si>
    <t>O</t>
  </si>
  <si>
    <t>D</t>
  </si>
  <si>
    <t>RPN</t>
  </si>
  <si>
    <t>Corrective Action</t>
  </si>
  <si>
    <t>Part RPN 2</t>
  </si>
  <si>
    <t>Part RPN 1</t>
  </si>
  <si>
    <t>Current Controls / Fault Detection</t>
  </si>
  <si>
    <t>Potential Local Effect(s) of Failure</t>
  </si>
  <si>
    <t>Potential End Effect(s) of Failure</t>
  </si>
  <si>
    <t>ID</t>
  </si>
  <si>
    <t>Function Description</t>
  </si>
  <si>
    <t>A.1</t>
  </si>
  <si>
    <t>Input (Front Camera)</t>
  </si>
  <si>
    <t>(out of scope)</t>
  </si>
  <si>
    <t>A.2</t>
  </si>
  <si>
    <t>Convert Frames from RGB to HLS</t>
  </si>
  <si>
    <t>None currently</t>
  </si>
  <si>
    <t>A.3</t>
  </si>
  <si>
    <t>Create Region of Interest (Around Lane of Vehicles)</t>
  </si>
  <si>
    <t>Set region of interest doesn't match the actual required region of interest, entire ROI outside frame</t>
  </si>
  <si>
    <t>No ability to plan manouvers or locate current posistion</t>
  </si>
  <si>
    <t>Set region of interest doesn't match the actual required region of interest, partial close ROI within frame, distant out of frame</t>
  </si>
  <si>
    <t>Set region of interest doesn't match the actual required region of interest, partial distant ROI within frame, close out of frame</t>
  </si>
  <si>
    <t>Set region of interest doesn't match the actual required region of interest, partial left side ROI within frame, missing right</t>
  </si>
  <si>
    <t>Set region of interest doesn't match the actual required region of interest, partial right side ROI within frame, missing left</t>
  </si>
  <si>
    <t>Missing road data and only partial ability to plan future manouvers</t>
  </si>
  <si>
    <t>Missing road data, potential to loose current position on road and not know if in lane or not</t>
  </si>
  <si>
    <t>Potential to stray over right hand line and into oncoming traffic or other lane, no information on centre lines / islands etc</t>
  </si>
  <si>
    <t>Potential to stray onto shoulder or off roadway the the left, or into other lane due to lost left side information</t>
  </si>
  <si>
    <t>A.4 can't see any lines, so no edge detection</t>
  </si>
  <si>
    <t>Travelling down hill</t>
  </si>
  <si>
    <t>Road rises in the distance</t>
  </si>
  <si>
    <t>Travelling up hill</t>
  </si>
  <si>
    <t>Travelling over speed bump</t>
  </si>
  <si>
    <t>Travelling over a speed bump</t>
  </si>
  <si>
    <t>Travelling over a crest with rising road ahead</t>
  </si>
  <si>
    <t>Road turns right</t>
  </si>
  <si>
    <t>Car turning left</t>
  </si>
  <si>
    <t>Car just turned onto road (right hand turn onto road)</t>
  </si>
  <si>
    <t>Road widens</t>
  </si>
  <si>
    <t>Road turns left</t>
  </si>
  <si>
    <t>Car turning right</t>
  </si>
  <si>
    <t>Car just turned onto road (left hand turn onto road)</t>
  </si>
  <si>
    <t>At road crest</t>
  </si>
  <si>
    <t>none currently</t>
  </si>
  <si>
    <t>Potential actions:
- Use vehicle pitch, roll and yaw information to better manage ROI determination
- Use steering angle position information to move ROI determination
- Use time averaging of state to dampen results</t>
  </si>
  <si>
    <t>A.4</t>
  </si>
  <si>
    <t>Sobel Edge Detection</t>
  </si>
  <si>
    <t>Detecting an edge where there isn't one</t>
  </si>
  <si>
    <t>Detecting no edges at all</t>
  </si>
  <si>
    <t>Too much noise / edged detected everywhere</t>
  </si>
  <si>
    <t>A.5 and A.6 no edges to clean up, no edge found</t>
  </si>
  <si>
    <t>A.5 and A.6 also don't saturate and de-noise the important edge</t>
  </si>
  <si>
    <t>A.5 and A.6 make erroneous edges clearer</t>
  </si>
  <si>
    <t>A.5 and A.6 fail or result in rubbish</t>
  </si>
  <si>
    <t>No lines recognised, full loss of road features</t>
  </si>
  <si>
    <t>Not detecting a right hand lines, can detect left hand lines</t>
  </si>
  <si>
    <t>Not detecting a left hand lines, can detect right hand lines</t>
  </si>
  <si>
    <t>Not detecting lines near to car, can detect distant lines</t>
  </si>
  <si>
    <t>Not detecting distant lines, can detect lines near to car</t>
  </si>
  <si>
    <t>Only detecting part of a road feature like one line of a double line set (narrow or wide line)</t>
  </si>
  <si>
    <t>Misinterpreting the road rules relating to the line and executing an incorrect, dangerous or illegal manouver</t>
  </si>
  <si>
    <t>Executes a manouver to avoid or adjusts the cars path incorrectly</t>
  </si>
  <si>
    <t>Camera glare / colour correction</t>
  </si>
  <si>
    <t>Shadowing</t>
  </si>
  <si>
    <t>Vehicle obstruction in image</t>
  </si>
  <si>
    <t>Noise reduction algorithm A.6</t>
  </si>
  <si>
    <t>Potential actions:
- Temporal averaging
- Downstream checking of lines and management</t>
  </si>
  <si>
    <t>A.5</t>
  </si>
  <si>
    <t>Binary Thresholding for Saturation</t>
  </si>
  <si>
    <t>A.8 Identify incorrect pixels as lane</t>
  </si>
  <si>
    <t>Make the line when there is not a line</t>
  </si>
  <si>
    <t xml:space="preserve">Saturation threshold is too low </t>
  </si>
  <si>
    <t>does not make a line when there is a line</t>
  </si>
  <si>
    <t>A.6</t>
  </si>
  <si>
    <t>Bitwise and Operation to Reduce Noise</t>
  </si>
  <si>
    <t>Potential actions:
* Temporal averaging
* Downstream checking of lines and management</t>
  </si>
  <si>
    <t>does not create parallel line so creates concave</t>
  </si>
  <si>
    <t>does not create parallel line so creates convex line</t>
  </si>
  <si>
    <t>A.8 confuse the histogram distribution</t>
  </si>
  <si>
    <t>more white pixels than there should be</t>
  </si>
  <si>
    <t>A.8 will detect lane pixels when there shouldn't be</t>
  </si>
  <si>
    <t>inaccurately creates a right hand turn when there is not a right hand turn</t>
  </si>
  <si>
    <t>inaccurately creates a left hand turn when there is not a left hand turn</t>
  </si>
  <si>
    <t>Potential to stray onto shoulder or off roadway the the left, or into other lane due to incorrect left side information</t>
  </si>
  <si>
    <t>A.8</t>
  </si>
  <si>
    <t>Identify Lane Pixels Using Histogram</t>
  </si>
  <si>
    <t>identify pixel peak in the wrong position</t>
  </si>
  <si>
    <t>A.9 create a sliding window in the wrong position</t>
  </si>
  <si>
    <t>A.9 create a sliding window when there is not a lane line</t>
  </si>
  <si>
    <t>A.9 not creating a sliding window when there is a lane line</t>
  </si>
  <si>
    <t>identify pixel peak when there is not a lane line in current lane</t>
  </si>
  <si>
    <t>identify pixel peak when there is not a lane line in adjacent lane</t>
  </si>
  <si>
    <t>inaccurate determination of threshold for peak</t>
  </si>
  <si>
    <t>fail to identify the peak when there is a left lane line</t>
  </si>
  <si>
    <t>fail to identify the peak when there is a right lane line</t>
  </si>
  <si>
    <t>A.9</t>
  </si>
  <si>
    <t>Setting Sliding window for White Pixel Detection</t>
  </si>
  <si>
    <t>Set incorrect sliding windows for left lane line</t>
  </si>
  <si>
    <t>A.10 the filled in lane would be curving incorrectly</t>
  </si>
  <si>
    <t>Set incorrect sliding windows for right lane line</t>
  </si>
  <si>
    <t>incorrect setting of sliding window for adjacent lane line</t>
  </si>
  <si>
    <t>A.10</t>
  </si>
  <si>
    <t>Fill in the Lane Line</t>
  </si>
  <si>
    <t>A.11</t>
  </si>
  <si>
    <t>Overlay Lane Lines onto Original Image</t>
  </si>
  <si>
    <t>A.12</t>
  </si>
  <si>
    <t>Road's Structure</t>
  </si>
  <si>
    <t>C.1</t>
  </si>
  <si>
    <t>Input (LiDAR)</t>
  </si>
  <si>
    <t>C.2.1</t>
  </si>
  <si>
    <t>C.2.2</t>
  </si>
  <si>
    <t>Transition with identity matrix</t>
  </si>
  <si>
    <t xml:space="preserve">C.2.3 </t>
  </si>
  <si>
    <t>Downsampling</t>
  </si>
  <si>
    <t>losing details of the large objects in the reference point cloud frame</t>
  </si>
  <si>
    <t>C.2.4</t>
  </si>
  <si>
    <t>inaccurate determination of parameters for normalisation</t>
  </si>
  <si>
    <t>C.2.5</t>
  </si>
  <si>
    <t>fail to detect the object when there is one</t>
  </si>
  <si>
    <t>C.2.6 FPFH feature of point clouds</t>
  </si>
  <si>
    <t xml:space="preserve"> FPFH feature of point clouds</t>
  </si>
  <si>
    <t>C.2.6</t>
  </si>
  <si>
    <t>C.2.7</t>
  </si>
  <si>
    <t>RANSAC based registration</t>
  </si>
  <si>
    <t>C.2.8</t>
  </si>
  <si>
    <t>ICP registration</t>
  </si>
  <si>
    <t>C.2.9</t>
  </si>
  <si>
    <t>n Frames of Point Cloud Data</t>
  </si>
  <si>
    <t>One frame of point cloud data as reference frame</t>
  </si>
  <si>
    <t>C.2.10</t>
  </si>
  <si>
    <t>poor feature extraction</t>
  </si>
  <si>
    <t>C.2.7 RANSAC based registration</t>
  </si>
  <si>
    <t>do not converge (incorrect model fitting)</t>
  </si>
  <si>
    <t>C.2.8 ICP registration</t>
  </si>
  <si>
    <t>poor convergence or divergence</t>
  </si>
  <si>
    <t>poor initial transition matrix</t>
  </si>
  <si>
    <t>C.2.15 ICP registration</t>
  </si>
  <si>
    <t>C.2.11</t>
  </si>
  <si>
    <t>Down sampling</t>
  </si>
  <si>
    <t>C.2.13 FPFH feature of point cloud</t>
  </si>
  <si>
    <t>C.2.12</t>
  </si>
  <si>
    <t>C.2.13</t>
  </si>
  <si>
    <t>C.2.14</t>
  </si>
  <si>
    <t>C.2.15</t>
  </si>
  <si>
    <t>C.3</t>
  </si>
  <si>
    <t xml:space="preserve"> Plane Segmentation</t>
  </si>
  <si>
    <t>C.4</t>
  </si>
  <si>
    <t>ROI Detection</t>
  </si>
  <si>
    <t>C.5</t>
  </si>
  <si>
    <t>C.6</t>
  </si>
  <si>
    <t>Lane Line Detection</t>
  </si>
  <si>
    <t>C.7</t>
  </si>
  <si>
    <t xml:space="preserve">Polynomial fitting </t>
  </si>
  <si>
    <t>C.8</t>
  </si>
  <si>
    <t>Line Detection and Identification</t>
  </si>
  <si>
    <t>C.4 ROI Detection</t>
  </si>
  <si>
    <t>C.6 Lane Line Detection</t>
  </si>
  <si>
    <t>C.7 Polynomial fitting</t>
  </si>
  <si>
    <t>C.8 Line detection and identification</t>
  </si>
  <si>
    <t xml:space="preserve">C.5 can't find Peak intensity, can't see right lines, so cant detect related edges on right </t>
  </si>
  <si>
    <t>identify point cloud peak in the wrong position</t>
  </si>
  <si>
    <t>Potential actions:
* Temporal averaging
* Downstream checking of lines and management  * Adaptive saturation threshold based on camera lighting *adaptive threshold</t>
  </si>
  <si>
    <t>another lidar is blocking our lidar</t>
  </si>
  <si>
    <t>a frame with fake objects</t>
  </si>
  <si>
    <t>inaccurate determination of parameters for downsampling</t>
  </si>
  <si>
    <t xml:space="preserve">identify objects as the plane </t>
  </si>
  <si>
    <t>inaccurate determination of parameters for plane segmentation</t>
  </si>
  <si>
    <t xml:space="preserve">Peak intensity </t>
  </si>
  <si>
    <t>C.2.5 Select points where the height (z-value) exceeds the 70th percentile of all z values</t>
  </si>
  <si>
    <t>Future maneuvers may be planned based on inaccurate or misleading information derived from the  fake road data</t>
  </si>
  <si>
    <t>Select points where the height (z-value) exceeds the 70th percentile of all z values</t>
  </si>
  <si>
    <t>inaccurate determination of parameters for threshold of height</t>
  </si>
  <si>
    <t>inaccurate determination of parameters for RANSAC based registration</t>
  </si>
  <si>
    <t>inaccurate determination of parameters for FPFH feature</t>
  </si>
  <si>
    <t>inaccurate determination of parameters for ICP registration</t>
  </si>
  <si>
    <t>Transition matrix with ICP registration matrix of PC_i</t>
  </si>
  <si>
    <t>long processing time</t>
  </si>
  <si>
    <t>Failure to detect the structure of the real object when a fake object is generated by the LiDAR system of another vehicle</t>
  </si>
  <si>
    <t>C.2.14 RANSAC based registration</t>
  </si>
  <si>
    <t>C.3 plane segmentation</t>
  </si>
  <si>
    <t>identify point cloud peak intensity when there is not a real object there</t>
  </si>
  <si>
    <t>Output geometry incorrect, misrepresenting actual road layout</t>
  </si>
  <si>
    <t>Polynomial fit diverges or is biased - curved road to the left</t>
  </si>
  <si>
    <t>Polynomial fit diverges or is biased - curved road to the right</t>
  </si>
  <si>
    <t>Do not converge (incorrect model fitting)</t>
  </si>
  <si>
    <t>Estimate Normal</t>
  </si>
  <si>
    <t xml:space="preserve">Detect a fake object that is generated by the LiDAR system of another vehicle </t>
  </si>
  <si>
    <t>Detect a fake object that is generated by the LiDAR system of another vehicle</t>
  </si>
  <si>
    <t>long proccesing time for convergence</t>
  </si>
  <si>
    <t>Estimate normal</t>
  </si>
  <si>
    <t>misalaigned point clouds - identify left broken line as the continuous line</t>
  </si>
  <si>
    <t>misalaigned point clouds - identify right broken line as the continuous line</t>
  </si>
  <si>
    <t>misalaigned point clouds - identify right continuous line as the double continuous line</t>
  </si>
  <si>
    <t>misalaigned point clouds - identify left continuous line as the double continuous line</t>
  </si>
  <si>
    <t>misalaigned point clouds - identify left broken line as the double broken line</t>
  </si>
  <si>
    <t>misalaigned point clouds - identify right broken line as the double broken line</t>
  </si>
  <si>
    <t>a frame with no identifiable texture</t>
  </si>
  <si>
    <t>a frame with few repetible texture</t>
  </si>
  <si>
    <t>there is no object with identifiable texture on the road</t>
  </si>
  <si>
    <t>there are few objects with repetibe texture like a line of trees</t>
  </si>
  <si>
    <t>a frame with no high-height object</t>
  </si>
  <si>
    <t>there are just low-height objects in the environment</t>
  </si>
  <si>
    <t>frames with fake objects</t>
  </si>
  <si>
    <t>A.4 can't see distant lines, so can't detect related edges in distance</t>
  </si>
  <si>
    <t>A.4 can't see close lines, so can't detect related edges close to car</t>
  </si>
  <si>
    <t>A.4 can't see right lines, so can't detect related edges on right</t>
  </si>
  <si>
    <t>Potential to stray onto shoulder or off roadway the left, or into other lane due to lost left side information</t>
  </si>
  <si>
    <t>A.4 can't see left lines, so can't detect related edges on left</t>
  </si>
  <si>
    <t>frames with no identifiable texture</t>
  </si>
  <si>
    <t>frames with few repetible texture</t>
  </si>
  <si>
    <t xml:space="preserve">Saturation threshold is too high </t>
  </si>
  <si>
    <t>identify point cloud peak intensity when there is an obstruction there</t>
  </si>
  <si>
    <t xml:space="preserve">C.5 can't find Peak intensity, can't see right lines, so can't detect related edges on left </t>
  </si>
  <si>
    <t>Future maneuvers may be planned based on inaccurate or misleading information derived from the fake road data</t>
  </si>
  <si>
    <t xml:space="preserve">C.2.15 ICP registration </t>
  </si>
  <si>
    <t>no high-height object in the environment</t>
  </si>
  <si>
    <t>C.2.3</t>
  </si>
  <si>
    <t>A.7</t>
  </si>
  <si>
    <t xml:space="preserve">A.4 </t>
  </si>
  <si>
    <t>A6</t>
  </si>
  <si>
    <t>Apply Perspective Transform - BEV</t>
  </si>
  <si>
    <t>Centre Road Painting</t>
  </si>
  <si>
    <t>oncoming vehicle front beam</t>
  </si>
  <si>
    <t>low lane marking reflectivity</t>
  </si>
  <si>
    <t>Arrow or directional marking</t>
  </si>
  <si>
    <t>Painted Islands</t>
  </si>
  <si>
    <t>accidental painting markings on the lane line</t>
  </si>
  <si>
    <t xml:space="preserve">accidental painting markings in the middle of the lane </t>
  </si>
  <si>
    <t xml:space="preserve">accidental painting markings in the middle of the wide centre line </t>
  </si>
  <si>
    <t>painted island</t>
  </si>
  <si>
    <t>identify point cloud peak intensity when there is reflective painting on the road</t>
  </si>
  <si>
    <t xml:space="preserve">accidental reflective painting markings in the middle of the lane </t>
  </si>
  <si>
    <t xml:space="preserve">accidental reflective painting markings in the middle of the wide centre line </t>
  </si>
  <si>
    <t>Arrow or directional marking that is reflective</t>
  </si>
  <si>
    <t>Nnormal condition</t>
  </si>
  <si>
    <t>night light</t>
  </si>
  <si>
    <t>Following vehicle front beam</t>
  </si>
  <si>
    <t>B.1</t>
  </si>
  <si>
    <t>B.2</t>
  </si>
  <si>
    <t>B.3</t>
  </si>
  <si>
    <t xml:space="preserve">B.4 </t>
  </si>
  <si>
    <t>B.5</t>
  </si>
  <si>
    <t>B.6</t>
  </si>
  <si>
    <t>B.7</t>
  </si>
  <si>
    <t>B.8</t>
  </si>
  <si>
    <t>B.9</t>
  </si>
  <si>
    <t>B.10</t>
  </si>
  <si>
    <t>B.11</t>
  </si>
  <si>
    <t>B.12</t>
  </si>
  <si>
    <t>B.4</t>
  </si>
  <si>
    <t>D.1</t>
  </si>
  <si>
    <t>D.2</t>
  </si>
  <si>
    <t>D.3</t>
  </si>
  <si>
    <t>D.4</t>
  </si>
  <si>
    <t>External sensor (To percieve environment)</t>
  </si>
  <si>
    <t>Digital map</t>
  </si>
  <si>
    <t>Validation</t>
  </si>
  <si>
    <t>Merge the results</t>
  </si>
  <si>
    <t>discrepancy between the outcome of the three sensors</t>
  </si>
  <si>
    <t>D.4 Validation</t>
  </si>
  <si>
    <t>system could not be able to determine the road structure</t>
  </si>
  <si>
    <t>failure in the outcome of the sensors</t>
  </si>
  <si>
    <t>discrepancy between the outcome of the merged results and HD map</t>
  </si>
  <si>
    <t>failure in the HD map because of being out of date</t>
  </si>
  <si>
    <t>Normal Condition</t>
  </si>
  <si>
    <t>night light - A Front Camera</t>
  </si>
  <si>
    <t>night light - B Rear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</si>
</sst>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/>
    <xf numFmtId="0" fontId="0" fillId="0" borderId="3" xfId="0" applyBorder="1"/>
    <xf numFmtId="0" fontId="1" fillId="2" borderId="2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1" fillId="2" borderId="2" xfId="0" applyFont="1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1" fillId="2" borderId="2" xfId="0" applyFont="1" applyFill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3" xfId="0" applyFont="1" applyBorder="1" applyAlignment="1">
      <alignment vertical="top"/>
    </xf>
    <xf numFmtId="0" fontId="1" fillId="2" borderId="8" xfId="0" applyFont="1" applyFill="1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0" xfId="0" applyFont="1"/>
    <xf numFmtId="0" fontId="3" fillId="0" borderId="7" xfId="0" applyFont="1" applyBorder="1" applyAlignment="1">
      <alignment vertical="top"/>
    </xf>
    <xf numFmtId="0" fontId="3" fillId="0" borderId="0" xfId="0" applyFont="1"/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8" xfId="0" applyBorder="1"/>
    <xf numFmtId="0" fontId="0" fillId="0" borderId="2" xfId="0" applyBorder="1"/>
    <xf numFmtId="0" fontId="0" fillId="0" borderId="12" xfId="0" applyBorder="1"/>
    <xf numFmtId="0" fontId="3" fillId="0" borderId="4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10" xfId="0" applyFont="1" applyBorder="1" applyAlignment="1">
      <alignment vertical="top"/>
    </xf>
    <xf numFmtId="0" fontId="3" fillId="0" borderId="13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0" fillId="0" borderId="4" xfId="0" applyBorder="1" applyAlignment="1">
      <alignment horizontal="left" vertical="top"/>
    </xf>
    <xf numFmtId="0" fontId="0" fillId="0" borderId="0" xfId="0" applyAlignment="1">
      <alignment vertical="top"/>
    </xf>
    <xf numFmtId="0" fontId="4" fillId="0" borderId="3" xfId="0" applyFont="1" applyBorder="1" applyAlignment="1">
      <alignment vertical="top" wrapText="1"/>
    </xf>
    <xf numFmtId="0" fontId="0" fillId="0" borderId="5" xfId="0" applyBorder="1" applyAlignment="1">
      <alignment vertical="top"/>
    </xf>
    <xf numFmtId="0" fontId="5" fillId="0" borderId="3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0" fillId="0" borderId="9" xfId="0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0" borderId="8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0" fillId="0" borderId="14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14" xfId="0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0" fillId="0" borderId="0" xfId="0" applyBorder="1" applyAlignment="1">
      <alignment vertical="top"/>
    </xf>
    <xf numFmtId="0" fontId="1" fillId="2" borderId="2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6" fillId="2" borderId="2" xfId="0" applyFont="1" applyFill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Front Camera Data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 Condition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Charts'!$A$11:$A$17</c:f>
              <c:strCache>
                <c:ptCount val="7"/>
                <c:pt idx="0">
                  <c:v>A.3</c:v>
                </c:pt>
                <c:pt idx="1">
                  <c:v>A.4</c:v>
                </c:pt>
                <c:pt idx="2">
                  <c:v>A.5</c:v>
                </c:pt>
                <c:pt idx="3">
                  <c:v>A.6</c:v>
                </c:pt>
                <c:pt idx="4">
                  <c:v>A.7</c:v>
                </c:pt>
                <c:pt idx="5">
                  <c:v>A.8</c:v>
                </c:pt>
                <c:pt idx="6">
                  <c:v>A.9</c:v>
                </c:pt>
              </c:strCache>
            </c:strRef>
          </c:cat>
          <c:val>
            <c:numRef>
              <c:f>'Bar Charts'!$B$11:$B$17</c:f>
              <c:numCache>
                <c:formatCode>General</c:formatCode>
                <c:ptCount val="7"/>
                <c:pt idx="0">
                  <c:v>3490</c:v>
                </c:pt>
                <c:pt idx="1">
                  <c:v>4640</c:v>
                </c:pt>
                <c:pt idx="2">
                  <c:v>5484</c:v>
                </c:pt>
                <c:pt idx="3">
                  <c:v>1380</c:v>
                </c:pt>
                <c:pt idx="4">
                  <c:v>690</c:v>
                </c:pt>
                <c:pt idx="5">
                  <c:v>3320</c:v>
                </c:pt>
                <c:pt idx="6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1-4940-A79F-54F03EC00253}"/>
            </c:ext>
          </c:extLst>
        </c:ser>
        <c:ser>
          <c:idx val="2"/>
          <c:order val="1"/>
          <c:tx>
            <c:v>Night Light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Charts'!$A$11:$A$17</c:f>
              <c:strCache>
                <c:ptCount val="7"/>
                <c:pt idx="0">
                  <c:v>A.3</c:v>
                </c:pt>
                <c:pt idx="1">
                  <c:v>A.4</c:v>
                </c:pt>
                <c:pt idx="2">
                  <c:v>A.5</c:v>
                </c:pt>
                <c:pt idx="3">
                  <c:v>A.6</c:v>
                </c:pt>
                <c:pt idx="4">
                  <c:v>A.7</c:v>
                </c:pt>
                <c:pt idx="5">
                  <c:v>A.8</c:v>
                </c:pt>
                <c:pt idx="6">
                  <c:v>A.9</c:v>
                </c:pt>
              </c:strCache>
            </c:strRef>
          </c:cat>
          <c:val>
            <c:numRef>
              <c:f>'Bar Charts'!$D$11:$D$17</c:f>
              <c:numCache>
                <c:formatCode>General</c:formatCode>
                <c:ptCount val="7"/>
                <c:pt idx="0">
                  <c:v>3490</c:v>
                </c:pt>
                <c:pt idx="1">
                  <c:v>4640</c:v>
                </c:pt>
                <c:pt idx="2">
                  <c:v>4692</c:v>
                </c:pt>
                <c:pt idx="3">
                  <c:v>2320</c:v>
                </c:pt>
                <c:pt idx="4">
                  <c:v>780</c:v>
                </c:pt>
                <c:pt idx="5">
                  <c:v>2930</c:v>
                </c:pt>
                <c:pt idx="6">
                  <c:v>2220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31-4940-A79F-54F03EC00253}"/>
            </c:ext>
          </c:extLst>
        </c:ser>
        <c:ser>
          <c:idx val="3"/>
          <c:order val="2"/>
          <c:tx>
            <c:v>Centre Road Painting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Charts'!$A$11:$A$17</c:f>
              <c:strCache>
                <c:ptCount val="7"/>
                <c:pt idx="0">
                  <c:v>A.3</c:v>
                </c:pt>
                <c:pt idx="1">
                  <c:v>A.4</c:v>
                </c:pt>
                <c:pt idx="2">
                  <c:v>A.5</c:v>
                </c:pt>
                <c:pt idx="3">
                  <c:v>A.6</c:v>
                </c:pt>
                <c:pt idx="4">
                  <c:v>A.7</c:v>
                </c:pt>
                <c:pt idx="5">
                  <c:v>A.8</c:v>
                </c:pt>
                <c:pt idx="6">
                  <c:v>A.9</c:v>
                </c:pt>
              </c:strCache>
            </c:strRef>
          </c:cat>
          <c:val>
            <c:numRef>
              <c:f>'Bar Charts'!$E$11:$E$17</c:f>
              <c:numCache>
                <c:formatCode>General</c:formatCode>
                <c:ptCount val="7"/>
                <c:pt idx="0">
                  <c:v>3490</c:v>
                </c:pt>
                <c:pt idx="1">
                  <c:v>4640</c:v>
                </c:pt>
                <c:pt idx="2">
                  <c:v>6904</c:v>
                </c:pt>
                <c:pt idx="3">
                  <c:v>2400</c:v>
                </c:pt>
                <c:pt idx="4">
                  <c:v>1310</c:v>
                </c:pt>
                <c:pt idx="5">
                  <c:v>4460</c:v>
                </c:pt>
                <c:pt idx="6">
                  <c:v>2280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31-4940-A79F-54F03EC00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405904"/>
        <c:axId val="1021408304"/>
      </c:barChart>
      <c:catAx>
        <c:axId val="102140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Steps of Front Camera Data Analysis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08304"/>
        <c:crosses val="autoZero"/>
        <c:auto val="1"/>
        <c:lblAlgn val="ctr"/>
        <c:lblOffset val="100"/>
        <c:noMultiLvlLbl val="0"/>
      </c:catAx>
      <c:valAx>
        <c:axId val="10214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Sum of RPN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LiDAR</a:t>
            </a:r>
            <a:r>
              <a:rPr lang="en-A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Data Analysis</a:t>
            </a:r>
            <a:endParaRPr lang="en-A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 Condition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Charts'!$A$22:$A$39</c:f>
              <c:strCache>
                <c:ptCount val="18"/>
                <c:pt idx="0">
                  <c:v>C.2.1</c:v>
                </c:pt>
                <c:pt idx="1">
                  <c:v>C.2.3</c:v>
                </c:pt>
                <c:pt idx="2">
                  <c:v>C.2.4</c:v>
                </c:pt>
                <c:pt idx="3">
                  <c:v>C.2.5</c:v>
                </c:pt>
                <c:pt idx="4">
                  <c:v>C.2.6</c:v>
                </c:pt>
                <c:pt idx="5">
                  <c:v>C.2.7</c:v>
                </c:pt>
                <c:pt idx="6">
                  <c:v>C.2.8</c:v>
                </c:pt>
                <c:pt idx="7">
                  <c:v>C.2.9</c:v>
                </c:pt>
                <c:pt idx="8">
                  <c:v>C.2.11</c:v>
                </c:pt>
                <c:pt idx="9">
                  <c:v>C.2.12</c:v>
                </c:pt>
                <c:pt idx="10">
                  <c:v>C.2.13</c:v>
                </c:pt>
                <c:pt idx="11">
                  <c:v>C.2.14</c:v>
                </c:pt>
                <c:pt idx="12">
                  <c:v>C.2.15</c:v>
                </c:pt>
                <c:pt idx="13">
                  <c:v>C.3</c:v>
                </c:pt>
                <c:pt idx="14">
                  <c:v>C.4</c:v>
                </c:pt>
                <c:pt idx="15">
                  <c:v>C.5</c:v>
                </c:pt>
                <c:pt idx="16">
                  <c:v>C.6</c:v>
                </c:pt>
                <c:pt idx="17">
                  <c:v>C.7</c:v>
                </c:pt>
              </c:strCache>
            </c:strRef>
          </c:cat>
          <c:val>
            <c:numRef>
              <c:f>'Bar Charts'!$B$22:$B$39</c:f>
              <c:numCache>
                <c:formatCode>General</c:formatCode>
                <c:ptCount val="18"/>
                <c:pt idx="0">
                  <c:v>1530</c:v>
                </c:pt>
                <c:pt idx="1">
                  <c:v>100</c:v>
                </c:pt>
                <c:pt idx="2">
                  <c:v>100</c:v>
                </c:pt>
                <c:pt idx="3">
                  <c:v>540</c:v>
                </c:pt>
                <c:pt idx="4">
                  <c:v>140</c:v>
                </c:pt>
                <c:pt idx="5">
                  <c:v>500</c:v>
                </c:pt>
                <c:pt idx="6">
                  <c:v>1080</c:v>
                </c:pt>
                <c:pt idx="7">
                  <c:v>900</c:v>
                </c:pt>
                <c:pt idx="8">
                  <c:v>100</c:v>
                </c:pt>
                <c:pt idx="9">
                  <c:v>100</c:v>
                </c:pt>
                <c:pt idx="10">
                  <c:v>140</c:v>
                </c:pt>
                <c:pt idx="11">
                  <c:v>500</c:v>
                </c:pt>
                <c:pt idx="12">
                  <c:v>4570</c:v>
                </c:pt>
                <c:pt idx="13">
                  <c:v>150</c:v>
                </c:pt>
                <c:pt idx="14">
                  <c:v>3100</c:v>
                </c:pt>
                <c:pt idx="15">
                  <c:v>250</c:v>
                </c:pt>
                <c:pt idx="16">
                  <c:v>3280</c:v>
                </c:pt>
                <c:pt idx="17">
                  <c:v>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F-47C6-B64E-9AC39C102286}"/>
            </c:ext>
          </c:extLst>
        </c:ser>
        <c:ser>
          <c:idx val="2"/>
          <c:order val="1"/>
          <c:tx>
            <c:v>Night Light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Charts'!$A$22:$A$39</c:f>
              <c:strCache>
                <c:ptCount val="18"/>
                <c:pt idx="0">
                  <c:v>C.2.1</c:v>
                </c:pt>
                <c:pt idx="1">
                  <c:v>C.2.3</c:v>
                </c:pt>
                <c:pt idx="2">
                  <c:v>C.2.4</c:v>
                </c:pt>
                <c:pt idx="3">
                  <c:v>C.2.5</c:v>
                </c:pt>
                <c:pt idx="4">
                  <c:v>C.2.6</c:v>
                </c:pt>
                <c:pt idx="5">
                  <c:v>C.2.7</c:v>
                </c:pt>
                <c:pt idx="6">
                  <c:v>C.2.8</c:v>
                </c:pt>
                <c:pt idx="7">
                  <c:v>C.2.9</c:v>
                </c:pt>
                <c:pt idx="8">
                  <c:v>C.2.11</c:v>
                </c:pt>
                <c:pt idx="9">
                  <c:v>C.2.12</c:v>
                </c:pt>
                <c:pt idx="10">
                  <c:v>C.2.13</c:v>
                </c:pt>
                <c:pt idx="11">
                  <c:v>C.2.14</c:v>
                </c:pt>
                <c:pt idx="12">
                  <c:v>C.2.15</c:v>
                </c:pt>
                <c:pt idx="13">
                  <c:v>C.3</c:v>
                </c:pt>
                <c:pt idx="14">
                  <c:v>C.4</c:v>
                </c:pt>
                <c:pt idx="15">
                  <c:v>C.5</c:v>
                </c:pt>
                <c:pt idx="16">
                  <c:v>C.6</c:v>
                </c:pt>
                <c:pt idx="17">
                  <c:v>C.7</c:v>
                </c:pt>
              </c:strCache>
            </c:strRef>
          </c:cat>
          <c:val>
            <c:numRef>
              <c:f>'Bar Charts'!$D$22:$D$39</c:f>
              <c:numCache>
                <c:formatCode>General</c:formatCode>
                <c:ptCount val="18"/>
                <c:pt idx="0">
                  <c:v>1530</c:v>
                </c:pt>
                <c:pt idx="1">
                  <c:v>100</c:v>
                </c:pt>
                <c:pt idx="2">
                  <c:v>100</c:v>
                </c:pt>
                <c:pt idx="3">
                  <c:v>540</c:v>
                </c:pt>
                <c:pt idx="4">
                  <c:v>140</c:v>
                </c:pt>
                <c:pt idx="5">
                  <c:v>500</c:v>
                </c:pt>
                <c:pt idx="6">
                  <c:v>1080</c:v>
                </c:pt>
                <c:pt idx="7">
                  <c:v>900</c:v>
                </c:pt>
                <c:pt idx="8">
                  <c:v>100</c:v>
                </c:pt>
                <c:pt idx="9">
                  <c:v>100</c:v>
                </c:pt>
                <c:pt idx="10">
                  <c:v>140</c:v>
                </c:pt>
                <c:pt idx="11">
                  <c:v>500</c:v>
                </c:pt>
                <c:pt idx="12">
                  <c:v>4570</c:v>
                </c:pt>
                <c:pt idx="13">
                  <c:v>150</c:v>
                </c:pt>
                <c:pt idx="14">
                  <c:v>3100</c:v>
                </c:pt>
                <c:pt idx="15">
                  <c:v>250</c:v>
                </c:pt>
                <c:pt idx="16">
                  <c:v>3280</c:v>
                </c:pt>
                <c:pt idx="17">
                  <c:v>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F-47C6-B64E-9AC39C102286}"/>
            </c:ext>
          </c:extLst>
        </c:ser>
        <c:ser>
          <c:idx val="3"/>
          <c:order val="2"/>
          <c:tx>
            <c:v>Centre Road Painting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Charts'!$A$22:$A$39</c:f>
              <c:strCache>
                <c:ptCount val="18"/>
                <c:pt idx="0">
                  <c:v>C.2.1</c:v>
                </c:pt>
                <c:pt idx="1">
                  <c:v>C.2.3</c:v>
                </c:pt>
                <c:pt idx="2">
                  <c:v>C.2.4</c:v>
                </c:pt>
                <c:pt idx="3">
                  <c:v>C.2.5</c:v>
                </c:pt>
                <c:pt idx="4">
                  <c:v>C.2.6</c:v>
                </c:pt>
                <c:pt idx="5">
                  <c:v>C.2.7</c:v>
                </c:pt>
                <c:pt idx="6">
                  <c:v>C.2.8</c:v>
                </c:pt>
                <c:pt idx="7">
                  <c:v>C.2.9</c:v>
                </c:pt>
                <c:pt idx="8">
                  <c:v>C.2.11</c:v>
                </c:pt>
                <c:pt idx="9">
                  <c:v>C.2.12</c:v>
                </c:pt>
                <c:pt idx="10">
                  <c:v>C.2.13</c:v>
                </c:pt>
                <c:pt idx="11">
                  <c:v>C.2.14</c:v>
                </c:pt>
                <c:pt idx="12">
                  <c:v>C.2.15</c:v>
                </c:pt>
                <c:pt idx="13">
                  <c:v>C.3</c:v>
                </c:pt>
                <c:pt idx="14">
                  <c:v>C.4</c:v>
                </c:pt>
                <c:pt idx="15">
                  <c:v>C.5</c:v>
                </c:pt>
                <c:pt idx="16">
                  <c:v>C.6</c:v>
                </c:pt>
                <c:pt idx="17">
                  <c:v>C.7</c:v>
                </c:pt>
              </c:strCache>
            </c:strRef>
          </c:cat>
          <c:val>
            <c:numRef>
              <c:f>'Bar Charts'!$E$22:$E$39</c:f>
              <c:numCache>
                <c:formatCode>General</c:formatCode>
                <c:ptCount val="18"/>
                <c:pt idx="0">
                  <c:v>1530</c:v>
                </c:pt>
                <c:pt idx="1">
                  <c:v>100</c:v>
                </c:pt>
                <c:pt idx="2">
                  <c:v>100</c:v>
                </c:pt>
                <c:pt idx="3">
                  <c:v>540</c:v>
                </c:pt>
                <c:pt idx="4">
                  <c:v>140</c:v>
                </c:pt>
                <c:pt idx="5">
                  <c:v>500</c:v>
                </c:pt>
                <c:pt idx="6">
                  <c:v>1080</c:v>
                </c:pt>
                <c:pt idx="7">
                  <c:v>900</c:v>
                </c:pt>
                <c:pt idx="8">
                  <c:v>100</c:v>
                </c:pt>
                <c:pt idx="9">
                  <c:v>100</c:v>
                </c:pt>
                <c:pt idx="10">
                  <c:v>140</c:v>
                </c:pt>
                <c:pt idx="11">
                  <c:v>500</c:v>
                </c:pt>
                <c:pt idx="12">
                  <c:v>4570</c:v>
                </c:pt>
                <c:pt idx="13">
                  <c:v>150</c:v>
                </c:pt>
                <c:pt idx="14">
                  <c:v>3100</c:v>
                </c:pt>
                <c:pt idx="15">
                  <c:v>600</c:v>
                </c:pt>
                <c:pt idx="16">
                  <c:v>3970</c:v>
                </c:pt>
                <c:pt idx="17">
                  <c:v>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3F-47C6-B64E-9AC39C102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435104"/>
        <c:axId val="1140436544"/>
      </c:barChart>
      <c:catAx>
        <c:axId val="114043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Steps of LiDAR Data Analysis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36544"/>
        <c:crosses val="autoZero"/>
        <c:auto val="1"/>
        <c:lblAlgn val="ctr"/>
        <c:lblOffset val="100"/>
        <c:noMultiLvlLbl val="0"/>
      </c:catAx>
      <c:valAx>
        <c:axId val="11404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Sum of RPN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3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Rear Camera Data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Charts'!$B$43</c:f>
              <c:strCache>
                <c:ptCount val="1"/>
                <c:pt idx="0">
                  <c:v>Nnormal condition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Charts'!$A$44:$A$50</c:f>
              <c:strCache>
                <c:ptCount val="7"/>
                <c:pt idx="0">
                  <c:v>B.3</c:v>
                </c:pt>
                <c:pt idx="1">
                  <c:v>B.4</c:v>
                </c:pt>
                <c:pt idx="2">
                  <c:v>B.5</c:v>
                </c:pt>
                <c:pt idx="3">
                  <c:v>B.6</c:v>
                </c:pt>
                <c:pt idx="4">
                  <c:v>B.7</c:v>
                </c:pt>
                <c:pt idx="5">
                  <c:v>B.8</c:v>
                </c:pt>
                <c:pt idx="6">
                  <c:v>B.9</c:v>
                </c:pt>
              </c:strCache>
            </c:strRef>
          </c:cat>
          <c:val>
            <c:numRef>
              <c:f>'Bar Charts'!$B$44:$B$50</c:f>
              <c:numCache>
                <c:formatCode>General</c:formatCode>
                <c:ptCount val="7"/>
                <c:pt idx="0">
                  <c:v>3490</c:v>
                </c:pt>
                <c:pt idx="1">
                  <c:v>4640</c:v>
                </c:pt>
                <c:pt idx="2">
                  <c:v>5484</c:v>
                </c:pt>
                <c:pt idx="3">
                  <c:v>1380</c:v>
                </c:pt>
                <c:pt idx="4">
                  <c:v>690</c:v>
                </c:pt>
                <c:pt idx="5">
                  <c:v>3320</c:v>
                </c:pt>
                <c:pt idx="6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4-4744-944B-2D9817C41BC1}"/>
            </c:ext>
          </c:extLst>
        </c:ser>
        <c:ser>
          <c:idx val="2"/>
          <c:order val="2"/>
          <c:tx>
            <c:strRef>
              <c:f>'Bar Charts'!$D$43</c:f>
              <c:strCache>
                <c:ptCount val="1"/>
                <c:pt idx="0">
                  <c:v>night light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Charts'!$A$44:$A$50</c:f>
              <c:strCache>
                <c:ptCount val="7"/>
                <c:pt idx="0">
                  <c:v>B.3</c:v>
                </c:pt>
                <c:pt idx="1">
                  <c:v>B.4</c:v>
                </c:pt>
                <c:pt idx="2">
                  <c:v>B.5</c:v>
                </c:pt>
                <c:pt idx="3">
                  <c:v>B.6</c:v>
                </c:pt>
                <c:pt idx="4">
                  <c:v>B.7</c:v>
                </c:pt>
                <c:pt idx="5">
                  <c:v>B.8</c:v>
                </c:pt>
                <c:pt idx="6">
                  <c:v>B.9</c:v>
                </c:pt>
              </c:strCache>
            </c:strRef>
          </c:cat>
          <c:val>
            <c:numRef>
              <c:f>'Bar Charts'!$D$44:$D$50</c:f>
              <c:numCache>
                <c:formatCode>General</c:formatCode>
                <c:ptCount val="7"/>
                <c:pt idx="0">
                  <c:v>3490</c:v>
                </c:pt>
                <c:pt idx="1">
                  <c:v>4640</c:v>
                </c:pt>
                <c:pt idx="2">
                  <c:v>6052</c:v>
                </c:pt>
                <c:pt idx="3">
                  <c:v>2680</c:v>
                </c:pt>
                <c:pt idx="4">
                  <c:v>780</c:v>
                </c:pt>
                <c:pt idx="5">
                  <c:v>5220</c:v>
                </c:pt>
                <c:pt idx="6">
                  <c:v>2220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4-4744-944B-2D9817C41BC1}"/>
            </c:ext>
          </c:extLst>
        </c:ser>
        <c:ser>
          <c:idx val="3"/>
          <c:order val="3"/>
          <c:tx>
            <c:strRef>
              <c:f>'Bar Charts'!$E$43</c:f>
              <c:strCache>
                <c:ptCount val="1"/>
                <c:pt idx="0">
                  <c:v>Centre Road Painting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Charts'!$A$44:$A$50</c:f>
              <c:strCache>
                <c:ptCount val="7"/>
                <c:pt idx="0">
                  <c:v>B.3</c:v>
                </c:pt>
                <c:pt idx="1">
                  <c:v>B.4</c:v>
                </c:pt>
                <c:pt idx="2">
                  <c:v>B.5</c:v>
                </c:pt>
                <c:pt idx="3">
                  <c:v>B.6</c:v>
                </c:pt>
                <c:pt idx="4">
                  <c:v>B.7</c:v>
                </c:pt>
                <c:pt idx="5">
                  <c:v>B.8</c:v>
                </c:pt>
                <c:pt idx="6">
                  <c:v>B.9</c:v>
                </c:pt>
              </c:strCache>
            </c:strRef>
          </c:cat>
          <c:val>
            <c:numRef>
              <c:f>'Bar Charts'!$E$44:$E$50</c:f>
              <c:numCache>
                <c:formatCode>General</c:formatCode>
                <c:ptCount val="7"/>
                <c:pt idx="0">
                  <c:v>3490</c:v>
                </c:pt>
                <c:pt idx="1">
                  <c:v>4640</c:v>
                </c:pt>
                <c:pt idx="2">
                  <c:v>6904</c:v>
                </c:pt>
                <c:pt idx="3">
                  <c:v>2400</c:v>
                </c:pt>
                <c:pt idx="4">
                  <c:v>1310</c:v>
                </c:pt>
                <c:pt idx="5">
                  <c:v>4460</c:v>
                </c:pt>
                <c:pt idx="6">
                  <c:v>2280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4-4744-944B-2D9817C41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707424"/>
        <c:axId val="12807011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'Bar Charts'!$C$43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'Bar Charts'!$A$44:$A$50</c15:sqref>
                        </c15:formulaRef>
                      </c:ext>
                    </c:extLst>
                    <c:strCache>
                      <c:ptCount val="7"/>
                      <c:pt idx="0">
                        <c:v>B.3</c:v>
                      </c:pt>
                      <c:pt idx="1">
                        <c:v>B.4</c:v>
                      </c:pt>
                      <c:pt idx="2">
                        <c:v>B.5</c:v>
                      </c:pt>
                      <c:pt idx="3">
                        <c:v>B.6</c:v>
                      </c:pt>
                      <c:pt idx="4">
                        <c:v>B.7</c:v>
                      </c:pt>
                      <c:pt idx="5">
                        <c:v>B.8</c:v>
                      </c:pt>
                      <c:pt idx="6">
                        <c:v>B.9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'Bar Charts'!$C$44:$C$50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FC4-4744-944B-2D9817C41BC1}"/>
                  </c:ext>
                </c:extLst>
              </c15:ser>
            </c15:filteredBarSeries>
          </c:ext>
        </c:extLst>
      </c:barChart>
      <c:catAx>
        <c:axId val="128070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Steps</a:t>
                </a:r>
                <a:r>
                  <a:rPr lang="en-A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Rear Camera Data Analysis</a:t>
                </a:r>
                <a:endParaRPr lang="en-AU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701184"/>
        <c:crosses val="autoZero"/>
        <c:auto val="1"/>
        <c:lblAlgn val="ctr"/>
        <c:lblOffset val="100"/>
        <c:noMultiLvlLbl val="0"/>
      </c:catAx>
      <c:valAx>
        <c:axId val="12807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Sum</a:t>
                </a:r>
                <a:r>
                  <a:rPr lang="en-A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RPN Values</a:t>
                </a:r>
                <a:endParaRPr lang="en-AU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70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Charts'!$B$58</c:f>
              <c:strCache>
                <c:ptCount val="1"/>
                <c:pt idx="0">
                  <c:v>Normal Condition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Charts'!$A$59:$A$60</c:f>
              <c:strCache>
                <c:ptCount val="2"/>
                <c:pt idx="0">
                  <c:v>D.1</c:v>
                </c:pt>
                <c:pt idx="1">
                  <c:v>D.4</c:v>
                </c:pt>
              </c:strCache>
            </c:strRef>
          </c:cat>
          <c:val>
            <c:numRef>
              <c:f>'Bar Charts'!$B$59:$B$60</c:f>
              <c:numCache>
                <c:formatCode>General</c:formatCode>
                <c:ptCount val="2"/>
                <c:pt idx="0">
                  <c:v>400</c:v>
                </c:pt>
                <c:pt idx="1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4-45D8-9752-5BE4952527CD}"/>
            </c:ext>
          </c:extLst>
        </c:ser>
        <c:ser>
          <c:idx val="1"/>
          <c:order val="1"/>
          <c:tx>
            <c:strRef>
              <c:f>'Bar Charts'!$C$58</c:f>
              <c:strCache>
                <c:ptCount val="1"/>
                <c:pt idx="0">
                  <c:v>night light - B Rear Camera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Charts'!$A$59:$A$60</c:f>
              <c:strCache>
                <c:ptCount val="2"/>
                <c:pt idx="0">
                  <c:v>D.1</c:v>
                </c:pt>
                <c:pt idx="1">
                  <c:v>D.4</c:v>
                </c:pt>
              </c:strCache>
            </c:strRef>
          </c:cat>
          <c:val>
            <c:numRef>
              <c:f>'Bar Charts'!$C$59:$C$60</c:f>
              <c:numCache>
                <c:formatCode>General</c:formatCode>
                <c:ptCount val="2"/>
                <c:pt idx="0">
                  <c:v>480</c:v>
                </c:pt>
                <c:pt idx="1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4-45D8-9752-5BE4952527CD}"/>
            </c:ext>
          </c:extLst>
        </c:ser>
        <c:ser>
          <c:idx val="2"/>
          <c:order val="2"/>
          <c:tx>
            <c:strRef>
              <c:f>'Bar Charts'!$D$58</c:f>
              <c:strCache>
                <c:ptCount val="1"/>
                <c:pt idx="0">
                  <c:v>night light - A Front Camera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Charts'!$A$59:$A$60</c:f>
              <c:strCache>
                <c:ptCount val="2"/>
                <c:pt idx="0">
                  <c:v>D.1</c:v>
                </c:pt>
                <c:pt idx="1">
                  <c:v>D.4</c:v>
                </c:pt>
              </c:strCache>
            </c:strRef>
          </c:cat>
          <c:val>
            <c:numRef>
              <c:f>'Bar Charts'!$D$59:$D$60</c:f>
              <c:numCache>
                <c:formatCode>General</c:formatCode>
                <c:ptCount val="2"/>
                <c:pt idx="0">
                  <c:v>400</c:v>
                </c:pt>
                <c:pt idx="1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14-45D8-9752-5BE4952527CD}"/>
            </c:ext>
          </c:extLst>
        </c:ser>
        <c:ser>
          <c:idx val="3"/>
          <c:order val="3"/>
          <c:tx>
            <c:strRef>
              <c:f>'Bar Charts'!$E$58</c:f>
              <c:strCache>
                <c:ptCount val="1"/>
                <c:pt idx="0">
                  <c:v>Centre Road Painting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Charts'!$A$59:$A$60</c:f>
              <c:strCache>
                <c:ptCount val="2"/>
                <c:pt idx="0">
                  <c:v>D.1</c:v>
                </c:pt>
                <c:pt idx="1">
                  <c:v>D.4</c:v>
                </c:pt>
              </c:strCache>
            </c:strRef>
          </c:cat>
          <c:val>
            <c:numRef>
              <c:f>'Bar Charts'!$E$59:$E$60</c:f>
              <c:numCache>
                <c:formatCode>General</c:formatCode>
                <c:ptCount val="2"/>
                <c:pt idx="0">
                  <c:v>400</c:v>
                </c:pt>
                <c:pt idx="1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14-45D8-9752-5BE495252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941887"/>
        <c:axId val="743932767"/>
      </c:barChart>
      <c:catAx>
        <c:axId val="74394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Steps</a:t>
                </a:r>
                <a:r>
                  <a:rPr lang="en-A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Merging and Validating of Results</a:t>
                </a:r>
                <a:endParaRPr lang="en-AU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32767"/>
        <c:crosses val="autoZero"/>
        <c:auto val="1"/>
        <c:lblAlgn val="ctr"/>
        <c:lblOffset val="100"/>
        <c:noMultiLvlLbl val="0"/>
      </c:catAx>
      <c:valAx>
        <c:axId val="7439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Sum</a:t>
                </a:r>
                <a:r>
                  <a:rPr lang="en-A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RPN  Values</a:t>
                </a:r>
                <a:endParaRPr lang="en-AU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4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</xdr:row>
      <xdr:rowOff>179070</xdr:rowOff>
    </xdr:from>
    <xdr:to>
      <xdr:col>18</xdr:col>
      <xdr:colOff>297180</xdr:colOff>
      <xdr:row>16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AE555F-1594-8AD7-93FF-9A45E48CA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20</xdr:row>
      <xdr:rowOff>179070</xdr:rowOff>
    </xdr:from>
    <xdr:to>
      <xdr:col>23</xdr:col>
      <xdr:colOff>601980</xdr:colOff>
      <xdr:row>37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8C5CCE-55BC-AA21-0829-A1FBE0A9F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</xdr:colOff>
      <xdr:row>40</xdr:row>
      <xdr:rowOff>80010</xdr:rowOff>
    </xdr:from>
    <xdr:to>
      <xdr:col>19</xdr:col>
      <xdr:colOff>335280</xdr:colOff>
      <xdr:row>55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B11EC-F337-A1A0-8DE5-D88C193EC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541020</xdr:colOff>
      <xdr:row>58</xdr:row>
      <xdr:rowOff>72390</xdr:rowOff>
    </xdr:from>
    <xdr:to>
      <xdr:col>18</xdr:col>
      <xdr:colOff>236220</xdr:colOff>
      <xdr:row>73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E50DE6-5B37-7AA9-DFD9-558B3688D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01091-AF37-4A34-919A-894A03B1919D}">
  <sheetPr>
    <pageSetUpPr fitToPage="1"/>
  </sheetPr>
  <dimension ref="A1:AD211"/>
  <sheetViews>
    <sheetView tabSelected="1" topLeftCell="A180" zoomScale="90" zoomScaleNormal="90" workbookViewId="0">
      <selection activeCell="B94" sqref="B94"/>
    </sheetView>
  </sheetViews>
  <sheetFormatPr defaultRowHeight="14.4" x14ac:dyDescent="0.3"/>
  <cols>
    <col min="1" max="1" width="8.77734375" style="19"/>
    <col min="2" max="2" width="28.33203125" style="8" bestFit="1" customWidth="1"/>
    <col min="3" max="3" width="32.21875" style="8" bestFit="1" customWidth="1"/>
    <col min="4" max="5" width="30.6640625" style="8" customWidth="1"/>
    <col min="6" max="6" width="8.77734375" style="10"/>
    <col min="7" max="7" width="30.6640625" style="8" customWidth="1"/>
    <col min="8" max="8" width="8.77734375" style="10"/>
    <col min="9" max="9" width="31.44140625" style="57" customWidth="1"/>
    <col min="10" max="11" width="8.77734375" style="10"/>
    <col min="12" max="12" width="46" style="10" customWidth="1"/>
    <col min="18" max="19" width="10.21875" bestFit="1" customWidth="1"/>
  </cols>
  <sheetData>
    <row r="1" spans="1:20" x14ac:dyDescent="0.3">
      <c r="A1" s="13" t="s">
        <v>12</v>
      </c>
      <c r="B1" s="13" t="s">
        <v>13</v>
      </c>
      <c r="C1" s="13" t="s">
        <v>0</v>
      </c>
      <c r="D1" s="13" t="s">
        <v>10</v>
      </c>
      <c r="E1" s="13" t="s">
        <v>11</v>
      </c>
      <c r="F1" s="18" t="s">
        <v>2</v>
      </c>
      <c r="G1" s="13" t="s">
        <v>1</v>
      </c>
      <c r="H1" s="18" t="s">
        <v>3</v>
      </c>
      <c r="I1" s="78" t="s">
        <v>9</v>
      </c>
      <c r="J1" s="18" t="s">
        <v>4</v>
      </c>
      <c r="K1" s="18" t="s">
        <v>5</v>
      </c>
      <c r="L1" s="18" t="s">
        <v>6</v>
      </c>
      <c r="M1" s="22" t="s">
        <v>2</v>
      </c>
      <c r="N1" s="3" t="s">
        <v>3</v>
      </c>
      <c r="O1" s="3" t="s">
        <v>4</v>
      </c>
      <c r="P1" s="3" t="s">
        <v>5</v>
      </c>
      <c r="R1" s="3" t="s">
        <v>8</v>
      </c>
      <c r="S1" s="3" t="s">
        <v>7</v>
      </c>
    </row>
    <row r="2" spans="1:20" s="5" customFormat="1" x14ac:dyDescent="0.3">
      <c r="A2" s="14" t="s">
        <v>14</v>
      </c>
      <c r="B2" s="15" t="s">
        <v>15</v>
      </c>
      <c r="C2" s="15" t="s">
        <v>16</v>
      </c>
      <c r="D2" s="15"/>
      <c r="E2" s="15"/>
      <c r="F2" s="14"/>
      <c r="G2" s="15"/>
      <c r="H2" s="14"/>
      <c r="I2" s="79"/>
      <c r="J2" s="14"/>
      <c r="K2" s="14"/>
      <c r="L2" s="14"/>
      <c r="M2" s="23"/>
      <c r="N2" s="1"/>
      <c r="O2" s="1"/>
      <c r="P2" s="1"/>
      <c r="R2" s="1"/>
      <c r="S2" s="1"/>
    </row>
    <row r="3" spans="1:20" s="6" customFormat="1" x14ac:dyDescent="0.3">
      <c r="A3" s="14" t="s">
        <v>17</v>
      </c>
      <c r="B3" s="14" t="s">
        <v>18</v>
      </c>
      <c r="C3" s="15" t="s">
        <v>19</v>
      </c>
      <c r="D3" s="15"/>
      <c r="E3" s="15"/>
      <c r="F3" s="14"/>
      <c r="G3" s="15"/>
      <c r="H3" s="14"/>
      <c r="I3" s="79"/>
      <c r="J3" s="14"/>
      <c r="K3" s="14"/>
      <c r="L3" s="14"/>
      <c r="M3" s="23"/>
      <c r="N3" s="1"/>
      <c r="O3" s="1"/>
      <c r="P3" s="1"/>
      <c r="R3" s="1"/>
      <c r="S3" s="1"/>
      <c r="T3" s="6">
        <f>SUM(K4:K148)</f>
        <v>29504</v>
      </c>
    </row>
    <row r="4" spans="1:20" ht="79.5" customHeight="1" x14ac:dyDescent="0.3">
      <c r="A4" s="10" t="s">
        <v>20</v>
      </c>
      <c r="B4" s="8" t="s">
        <v>21</v>
      </c>
      <c r="C4" s="8" t="s">
        <v>24</v>
      </c>
      <c r="D4" s="8" t="s">
        <v>207</v>
      </c>
      <c r="E4" s="8" t="s">
        <v>28</v>
      </c>
      <c r="F4" s="10">
        <v>1</v>
      </c>
      <c r="G4" s="8" t="s">
        <v>33</v>
      </c>
      <c r="H4" s="10">
        <v>4</v>
      </c>
      <c r="I4" s="57" t="s">
        <v>47</v>
      </c>
      <c r="J4" s="10">
        <v>10</v>
      </c>
      <c r="K4" s="10">
        <f>J4*H4*F4</f>
        <v>40</v>
      </c>
      <c r="L4" s="63" t="s">
        <v>48</v>
      </c>
      <c r="M4" s="24"/>
      <c r="N4" s="2"/>
      <c r="O4" s="2"/>
      <c r="P4" s="2"/>
      <c r="R4" s="2"/>
      <c r="S4" s="2"/>
    </row>
    <row r="5" spans="1:20" x14ac:dyDescent="0.3">
      <c r="A5" s="10"/>
      <c r="F5" s="10">
        <v>1</v>
      </c>
      <c r="G5" s="8" t="s">
        <v>34</v>
      </c>
      <c r="H5" s="10">
        <v>4</v>
      </c>
      <c r="I5" s="57" t="s">
        <v>47</v>
      </c>
      <c r="J5" s="10">
        <v>10</v>
      </c>
      <c r="K5" s="10">
        <f t="shared" ref="K5:K68" si="0">J5*H5*F5</f>
        <v>40</v>
      </c>
      <c r="L5" s="66"/>
      <c r="M5" s="24"/>
      <c r="N5" s="2"/>
      <c r="O5" s="2"/>
      <c r="P5" s="2"/>
      <c r="R5" s="2"/>
      <c r="S5" s="2"/>
    </row>
    <row r="6" spans="1:20" x14ac:dyDescent="0.3">
      <c r="A6" s="10"/>
      <c r="F6" s="10">
        <v>1</v>
      </c>
      <c r="G6" s="8" t="s">
        <v>35</v>
      </c>
      <c r="H6" s="10">
        <v>4</v>
      </c>
      <c r="I6" s="57" t="s">
        <v>47</v>
      </c>
      <c r="J6" s="10">
        <v>10</v>
      </c>
      <c r="K6" s="10">
        <f t="shared" si="0"/>
        <v>40</v>
      </c>
      <c r="L6" s="66"/>
      <c r="M6" s="24"/>
      <c r="N6" s="2"/>
      <c r="O6" s="2"/>
      <c r="P6" s="2"/>
      <c r="R6" s="2"/>
      <c r="S6" s="2"/>
    </row>
    <row r="7" spans="1:20" x14ac:dyDescent="0.3">
      <c r="A7" s="10"/>
      <c r="F7" s="10">
        <v>1</v>
      </c>
      <c r="G7" s="8" t="s">
        <v>36</v>
      </c>
      <c r="H7" s="10">
        <v>1</v>
      </c>
      <c r="I7" s="57" t="s">
        <v>47</v>
      </c>
      <c r="J7" s="10">
        <v>10</v>
      </c>
      <c r="K7" s="10">
        <f t="shared" si="0"/>
        <v>10</v>
      </c>
      <c r="L7" s="66"/>
      <c r="M7" s="24"/>
      <c r="N7" s="2"/>
      <c r="O7" s="2"/>
      <c r="P7" s="2"/>
      <c r="R7" s="2"/>
      <c r="S7" s="2"/>
    </row>
    <row r="8" spans="1:20" ht="57.6" x14ac:dyDescent="0.3">
      <c r="A8" s="10"/>
      <c r="C8" s="8" t="s">
        <v>25</v>
      </c>
      <c r="D8" s="8" t="s">
        <v>208</v>
      </c>
      <c r="E8" s="8" t="s">
        <v>29</v>
      </c>
      <c r="F8" s="10">
        <v>6</v>
      </c>
      <c r="G8" s="8" t="s">
        <v>38</v>
      </c>
      <c r="H8" s="10">
        <v>2</v>
      </c>
      <c r="I8" s="57" t="s">
        <v>47</v>
      </c>
      <c r="J8" s="10">
        <v>10</v>
      </c>
      <c r="K8" s="10">
        <f t="shared" si="0"/>
        <v>120</v>
      </c>
      <c r="L8" s="66"/>
      <c r="M8" s="24"/>
      <c r="N8" s="2"/>
      <c r="O8" s="2"/>
      <c r="P8" s="2"/>
      <c r="R8" s="2"/>
      <c r="S8" s="2"/>
    </row>
    <row r="9" spans="1:20" x14ac:dyDescent="0.3">
      <c r="A9" s="10"/>
      <c r="F9" s="10">
        <v>6</v>
      </c>
      <c r="G9" s="8" t="s">
        <v>37</v>
      </c>
      <c r="H9" s="10">
        <v>1</v>
      </c>
      <c r="I9" s="57" t="s">
        <v>47</v>
      </c>
      <c r="J9" s="10">
        <v>10</v>
      </c>
      <c r="K9" s="10">
        <f t="shared" si="0"/>
        <v>60</v>
      </c>
      <c r="L9" s="66"/>
      <c r="M9" s="24"/>
      <c r="N9" s="2"/>
      <c r="O9" s="2"/>
      <c r="P9" s="2"/>
      <c r="R9" s="2"/>
      <c r="S9" s="2"/>
    </row>
    <row r="10" spans="1:20" ht="57.6" x14ac:dyDescent="0.3">
      <c r="A10" s="10"/>
      <c r="C10" s="8" t="s">
        <v>26</v>
      </c>
      <c r="D10" s="8" t="s">
        <v>209</v>
      </c>
      <c r="E10" s="8" t="s">
        <v>30</v>
      </c>
      <c r="F10" s="10">
        <v>6</v>
      </c>
      <c r="G10" s="8" t="s">
        <v>39</v>
      </c>
      <c r="H10" s="10">
        <v>8</v>
      </c>
      <c r="I10" s="57" t="s">
        <v>47</v>
      </c>
      <c r="J10" s="10">
        <v>10</v>
      </c>
      <c r="K10" s="10">
        <f t="shared" si="0"/>
        <v>480</v>
      </c>
      <c r="L10" s="66"/>
      <c r="M10" s="24"/>
      <c r="N10" s="2"/>
      <c r="O10" s="2"/>
      <c r="P10" s="2"/>
      <c r="R10" s="2"/>
      <c r="S10" s="2"/>
    </row>
    <row r="11" spans="1:20" x14ac:dyDescent="0.3">
      <c r="A11" s="10"/>
      <c r="F11" s="10">
        <v>6</v>
      </c>
      <c r="G11" s="8" t="s">
        <v>40</v>
      </c>
      <c r="H11" s="10">
        <v>10</v>
      </c>
      <c r="I11" s="57" t="s">
        <v>47</v>
      </c>
      <c r="J11" s="10">
        <v>10</v>
      </c>
      <c r="K11" s="10">
        <f t="shared" si="0"/>
        <v>600</v>
      </c>
      <c r="L11" s="66"/>
      <c r="M11" s="24"/>
      <c r="N11" s="2"/>
      <c r="O11" s="2"/>
      <c r="P11" s="2"/>
      <c r="R11" s="2"/>
      <c r="S11" s="2"/>
    </row>
    <row r="12" spans="1:20" ht="28.8" x14ac:dyDescent="0.3">
      <c r="A12" s="10"/>
      <c r="F12" s="10">
        <v>6</v>
      </c>
      <c r="G12" s="8" t="s">
        <v>41</v>
      </c>
      <c r="H12" s="10">
        <v>10</v>
      </c>
      <c r="I12" s="57" t="s">
        <v>47</v>
      </c>
      <c r="J12" s="10">
        <v>10</v>
      </c>
      <c r="K12" s="10">
        <f t="shared" si="0"/>
        <v>600</v>
      </c>
      <c r="L12" s="66"/>
      <c r="M12" s="24"/>
      <c r="N12" s="2"/>
      <c r="O12" s="2"/>
      <c r="P12" s="2"/>
      <c r="R12" s="2"/>
      <c r="S12" s="2"/>
    </row>
    <row r="13" spans="1:20" x14ac:dyDescent="0.3">
      <c r="A13" s="10"/>
      <c r="F13" s="10">
        <v>6</v>
      </c>
      <c r="G13" s="8" t="s">
        <v>42</v>
      </c>
      <c r="H13" s="10">
        <v>2</v>
      </c>
      <c r="I13" s="57" t="s">
        <v>47</v>
      </c>
      <c r="J13" s="10">
        <v>10</v>
      </c>
      <c r="K13" s="10">
        <f t="shared" si="0"/>
        <v>120</v>
      </c>
      <c r="L13" s="66"/>
      <c r="M13" s="24"/>
      <c r="N13" s="2"/>
      <c r="O13" s="2"/>
      <c r="P13" s="2"/>
      <c r="R13" s="2"/>
      <c r="S13" s="2"/>
    </row>
    <row r="14" spans="1:20" ht="57.6" x14ac:dyDescent="0.3">
      <c r="A14" s="10"/>
      <c r="C14" s="8" t="s">
        <v>27</v>
      </c>
      <c r="D14" s="8" t="s">
        <v>211</v>
      </c>
      <c r="E14" s="8" t="s">
        <v>210</v>
      </c>
      <c r="F14" s="10">
        <v>4</v>
      </c>
      <c r="G14" s="8" t="s">
        <v>43</v>
      </c>
      <c r="H14" s="10">
        <v>8</v>
      </c>
      <c r="I14" s="57" t="s">
        <v>47</v>
      </c>
      <c r="J14" s="10">
        <v>10</v>
      </c>
      <c r="K14" s="10">
        <f t="shared" si="0"/>
        <v>320</v>
      </c>
      <c r="L14" s="66"/>
      <c r="M14" s="24"/>
      <c r="N14" s="2"/>
      <c r="O14" s="2"/>
      <c r="P14" s="2"/>
      <c r="R14" s="2"/>
      <c r="S14" s="2"/>
    </row>
    <row r="15" spans="1:20" x14ac:dyDescent="0.3">
      <c r="A15" s="10"/>
      <c r="F15" s="10">
        <v>4</v>
      </c>
      <c r="G15" s="8" t="s">
        <v>44</v>
      </c>
      <c r="H15" s="10">
        <v>10</v>
      </c>
      <c r="I15" s="57" t="s">
        <v>47</v>
      </c>
      <c r="J15" s="10">
        <v>10</v>
      </c>
      <c r="K15" s="10">
        <f t="shared" si="0"/>
        <v>400</v>
      </c>
      <c r="L15" s="66"/>
      <c r="M15" s="24"/>
      <c r="N15" s="2"/>
      <c r="O15" s="2"/>
      <c r="P15" s="2"/>
      <c r="R15" s="2"/>
      <c r="S15" s="2"/>
    </row>
    <row r="16" spans="1:20" ht="28.8" x14ac:dyDescent="0.3">
      <c r="A16" s="10"/>
      <c r="F16" s="10">
        <v>4</v>
      </c>
      <c r="G16" s="8" t="s">
        <v>45</v>
      </c>
      <c r="H16" s="10">
        <v>10</v>
      </c>
      <c r="I16" s="57" t="s">
        <v>47</v>
      </c>
      <c r="J16" s="10">
        <v>10</v>
      </c>
      <c r="K16" s="10">
        <f t="shared" si="0"/>
        <v>400</v>
      </c>
      <c r="L16" s="66"/>
      <c r="M16" s="24"/>
      <c r="N16" s="2"/>
      <c r="O16" s="2"/>
      <c r="P16" s="2"/>
      <c r="R16" s="2"/>
      <c r="S16" s="2"/>
    </row>
    <row r="17" spans="1:20" x14ac:dyDescent="0.3">
      <c r="A17" s="10"/>
      <c r="F17" s="10">
        <v>4</v>
      </c>
      <c r="G17" s="8" t="s">
        <v>42</v>
      </c>
      <c r="H17" s="10">
        <v>2</v>
      </c>
      <c r="I17" s="57" t="s">
        <v>47</v>
      </c>
      <c r="J17" s="10">
        <v>10</v>
      </c>
      <c r="K17" s="10">
        <f t="shared" si="0"/>
        <v>80</v>
      </c>
      <c r="L17" s="66"/>
      <c r="M17" s="24"/>
      <c r="N17" s="2"/>
      <c r="O17" s="2"/>
      <c r="P17" s="2"/>
      <c r="R17" s="2"/>
      <c r="S17" s="2"/>
    </row>
    <row r="18" spans="1:20" s="5" customFormat="1" ht="43.2" x14ac:dyDescent="0.3">
      <c r="A18" s="12"/>
      <c r="B18" s="11"/>
      <c r="C18" s="11" t="s">
        <v>22</v>
      </c>
      <c r="D18" s="11" t="s">
        <v>32</v>
      </c>
      <c r="E18" s="11" t="s">
        <v>23</v>
      </c>
      <c r="F18" s="12">
        <v>9</v>
      </c>
      <c r="G18" s="11" t="s">
        <v>46</v>
      </c>
      <c r="H18" s="12">
        <v>2</v>
      </c>
      <c r="I18" s="58" t="s">
        <v>47</v>
      </c>
      <c r="J18" s="12">
        <v>10</v>
      </c>
      <c r="K18" s="12">
        <f t="shared" si="0"/>
        <v>180</v>
      </c>
      <c r="L18" s="67"/>
      <c r="M18" s="25"/>
      <c r="N18" s="4"/>
      <c r="O18" s="4"/>
      <c r="P18" s="4"/>
      <c r="R18" s="4"/>
      <c r="S18" s="4"/>
    </row>
    <row r="19" spans="1:20" ht="28.8" x14ac:dyDescent="0.3">
      <c r="A19" s="10" t="s">
        <v>222</v>
      </c>
      <c r="B19" s="8" t="s">
        <v>224</v>
      </c>
      <c r="C19" s="8" t="s">
        <v>80</v>
      </c>
      <c r="D19" s="8" t="s">
        <v>82</v>
      </c>
      <c r="E19" s="8" t="s">
        <v>65</v>
      </c>
      <c r="F19" s="10">
        <v>8</v>
      </c>
      <c r="G19" s="17" t="s">
        <v>33</v>
      </c>
      <c r="H19" s="10">
        <v>4</v>
      </c>
      <c r="I19" s="57" t="s">
        <v>47</v>
      </c>
      <c r="J19" s="10">
        <v>10</v>
      </c>
      <c r="K19" s="10">
        <f t="shared" ref="K19:K22" si="1">J19*H19*F19</f>
        <v>320</v>
      </c>
      <c r="L19" s="66" t="s">
        <v>79</v>
      </c>
      <c r="M19" s="2"/>
      <c r="N19" s="2"/>
      <c r="O19" s="2"/>
      <c r="P19" s="2"/>
      <c r="Q19" s="24"/>
      <c r="R19" s="2"/>
      <c r="S19" s="2"/>
      <c r="T19" s="2"/>
    </row>
    <row r="20" spans="1:20" x14ac:dyDescent="0.3">
      <c r="A20" s="10"/>
      <c r="F20" s="10">
        <v>8</v>
      </c>
      <c r="G20" s="17" t="s">
        <v>34</v>
      </c>
      <c r="H20" s="10">
        <v>4</v>
      </c>
      <c r="I20" s="57" t="s">
        <v>47</v>
      </c>
      <c r="J20" s="10">
        <v>10</v>
      </c>
      <c r="K20" s="10">
        <f t="shared" si="1"/>
        <v>320</v>
      </c>
      <c r="L20" s="64"/>
      <c r="M20" s="24"/>
      <c r="N20" s="2"/>
      <c r="O20" s="2"/>
      <c r="P20" s="2"/>
      <c r="R20" s="2"/>
      <c r="S20" s="2"/>
    </row>
    <row r="21" spans="1:20" ht="28.8" x14ac:dyDescent="0.3">
      <c r="A21" s="10"/>
      <c r="C21" s="8" t="s">
        <v>81</v>
      </c>
      <c r="D21" s="8" t="s">
        <v>82</v>
      </c>
      <c r="E21" s="8" t="s">
        <v>65</v>
      </c>
      <c r="F21" s="10">
        <v>8</v>
      </c>
      <c r="G21" s="17" t="s">
        <v>35</v>
      </c>
      <c r="H21" s="10">
        <v>4</v>
      </c>
      <c r="I21" s="57" t="s">
        <v>47</v>
      </c>
      <c r="J21" s="10">
        <v>10</v>
      </c>
      <c r="K21" s="10">
        <f t="shared" si="1"/>
        <v>320</v>
      </c>
      <c r="L21" s="64"/>
      <c r="M21" s="24"/>
      <c r="N21" s="2"/>
      <c r="O21" s="2"/>
      <c r="P21" s="2"/>
      <c r="R21" s="2"/>
      <c r="S21" s="2"/>
    </row>
    <row r="22" spans="1:20" x14ac:dyDescent="0.3">
      <c r="A22" s="10"/>
      <c r="F22" s="10">
        <v>8</v>
      </c>
      <c r="G22" s="17" t="s">
        <v>36</v>
      </c>
      <c r="H22" s="10">
        <v>1</v>
      </c>
      <c r="I22" s="57" t="s">
        <v>47</v>
      </c>
      <c r="J22" s="10">
        <v>10</v>
      </c>
      <c r="K22" s="10">
        <f t="shared" si="1"/>
        <v>80</v>
      </c>
      <c r="L22" s="64"/>
      <c r="M22" s="24"/>
      <c r="N22" s="2"/>
      <c r="O22" s="2"/>
      <c r="P22" s="2"/>
      <c r="R22" s="2"/>
      <c r="S22" s="2"/>
    </row>
    <row r="23" spans="1:20" x14ac:dyDescent="0.3">
      <c r="A23" s="10"/>
      <c r="G23" s="17"/>
      <c r="L23" s="64"/>
      <c r="M23" s="24"/>
      <c r="N23" s="2"/>
      <c r="O23" s="2"/>
      <c r="P23" s="2"/>
      <c r="R23" s="2"/>
      <c r="S23" s="2"/>
    </row>
    <row r="24" spans="1:20" ht="57.6" x14ac:dyDescent="0.3">
      <c r="A24" s="10"/>
      <c r="C24" s="8" t="s">
        <v>86</v>
      </c>
      <c r="D24" s="8" t="s">
        <v>82</v>
      </c>
      <c r="E24" s="8" t="s">
        <v>87</v>
      </c>
      <c r="F24" s="10">
        <v>5</v>
      </c>
      <c r="G24" s="17" t="s">
        <v>39</v>
      </c>
      <c r="H24" s="10">
        <v>8</v>
      </c>
      <c r="I24" s="57" t="s">
        <v>47</v>
      </c>
      <c r="J24" s="10">
        <v>10</v>
      </c>
      <c r="K24" s="10">
        <f t="shared" ref="K24:K27" si="2">J24*H24*F24</f>
        <v>400</v>
      </c>
      <c r="L24" s="64"/>
      <c r="M24" s="24"/>
      <c r="N24" s="2"/>
      <c r="O24" s="2"/>
      <c r="P24" s="2"/>
      <c r="R24" s="2"/>
      <c r="S24" s="2"/>
    </row>
    <row r="25" spans="1:20" x14ac:dyDescent="0.3">
      <c r="A25" s="10"/>
      <c r="F25" s="10">
        <v>5</v>
      </c>
      <c r="G25" s="17" t="s">
        <v>40</v>
      </c>
      <c r="H25" s="10">
        <v>10</v>
      </c>
      <c r="I25" s="57" t="s">
        <v>47</v>
      </c>
      <c r="J25" s="10">
        <v>10</v>
      </c>
      <c r="K25" s="10">
        <f t="shared" si="2"/>
        <v>500</v>
      </c>
      <c r="L25" s="64"/>
      <c r="M25" s="24"/>
      <c r="N25" s="2"/>
      <c r="O25" s="2"/>
      <c r="P25" s="2"/>
      <c r="R25" s="2"/>
      <c r="S25" s="2"/>
    </row>
    <row r="26" spans="1:20" ht="28.8" x14ac:dyDescent="0.3">
      <c r="A26" s="10"/>
      <c r="F26" s="10">
        <v>5</v>
      </c>
      <c r="G26" s="17" t="s">
        <v>41</v>
      </c>
      <c r="H26" s="10">
        <v>10</v>
      </c>
      <c r="I26" s="57" t="s">
        <v>47</v>
      </c>
      <c r="J26" s="10">
        <v>10</v>
      </c>
      <c r="K26" s="10">
        <f t="shared" si="2"/>
        <v>500</v>
      </c>
      <c r="L26" s="64"/>
      <c r="M26" s="24"/>
      <c r="N26" s="2"/>
      <c r="O26" s="2"/>
      <c r="P26" s="2"/>
      <c r="R26" s="2"/>
      <c r="S26" s="2"/>
    </row>
    <row r="27" spans="1:20" x14ac:dyDescent="0.3">
      <c r="A27" s="10"/>
      <c r="F27" s="10">
        <v>5</v>
      </c>
      <c r="G27" s="17" t="s">
        <v>42</v>
      </c>
      <c r="H27" s="10">
        <v>2</v>
      </c>
      <c r="I27" s="57" t="s">
        <v>47</v>
      </c>
      <c r="J27" s="10">
        <v>10</v>
      </c>
      <c r="K27" s="10">
        <f t="shared" si="2"/>
        <v>100</v>
      </c>
      <c r="L27" s="64"/>
      <c r="M27" s="24"/>
      <c r="N27" s="2"/>
      <c r="O27" s="2"/>
      <c r="P27" s="2"/>
      <c r="R27" s="2"/>
      <c r="S27" s="2"/>
    </row>
    <row r="28" spans="1:20" x14ac:dyDescent="0.3">
      <c r="A28" s="10"/>
      <c r="G28" s="17"/>
      <c r="L28" s="64"/>
      <c r="M28" s="24"/>
      <c r="N28" s="2"/>
      <c r="O28" s="2"/>
      <c r="P28" s="2"/>
      <c r="R28" s="2"/>
      <c r="S28" s="2"/>
    </row>
    <row r="29" spans="1:20" ht="57.6" x14ac:dyDescent="0.3">
      <c r="A29" s="10"/>
      <c r="C29" s="8" t="s">
        <v>85</v>
      </c>
      <c r="D29" s="8" t="s">
        <v>82</v>
      </c>
      <c r="E29" s="8" t="s">
        <v>30</v>
      </c>
      <c r="F29" s="10">
        <v>7</v>
      </c>
      <c r="G29" s="17" t="s">
        <v>43</v>
      </c>
      <c r="H29" s="10">
        <v>8</v>
      </c>
      <c r="I29" s="57" t="s">
        <v>47</v>
      </c>
      <c r="J29" s="10">
        <v>10</v>
      </c>
      <c r="K29" s="10">
        <f t="shared" ref="K29:K33" si="3">J29*H29*F29</f>
        <v>560</v>
      </c>
      <c r="L29" s="64"/>
      <c r="M29" s="24"/>
      <c r="N29" s="2"/>
      <c r="O29" s="2"/>
      <c r="P29" s="2"/>
      <c r="R29" s="2"/>
      <c r="S29" s="2"/>
    </row>
    <row r="30" spans="1:20" x14ac:dyDescent="0.3">
      <c r="A30" s="10"/>
      <c r="F30" s="10">
        <v>7</v>
      </c>
      <c r="G30" s="17" t="s">
        <v>44</v>
      </c>
      <c r="H30" s="10">
        <v>10</v>
      </c>
      <c r="I30" s="57" t="s">
        <v>47</v>
      </c>
      <c r="J30" s="10">
        <v>10</v>
      </c>
      <c r="K30" s="10">
        <f t="shared" si="3"/>
        <v>700</v>
      </c>
      <c r="L30" s="64"/>
      <c r="M30" s="24"/>
      <c r="N30" s="2"/>
      <c r="O30" s="2"/>
      <c r="P30" s="2"/>
      <c r="R30" s="2"/>
      <c r="S30" s="2"/>
    </row>
    <row r="31" spans="1:20" ht="28.8" x14ac:dyDescent="0.3">
      <c r="A31" s="10"/>
      <c r="F31" s="10">
        <v>7</v>
      </c>
      <c r="G31" s="17" t="s">
        <v>45</v>
      </c>
      <c r="H31" s="10">
        <v>10</v>
      </c>
      <c r="I31" s="57" t="s">
        <v>47</v>
      </c>
      <c r="J31" s="10">
        <v>10</v>
      </c>
      <c r="K31" s="10">
        <f t="shared" si="3"/>
        <v>700</v>
      </c>
      <c r="L31" s="64"/>
      <c r="M31" s="24"/>
      <c r="N31" s="2"/>
      <c r="O31" s="2"/>
      <c r="P31" s="2"/>
      <c r="R31" s="2"/>
      <c r="S31" s="2"/>
    </row>
    <row r="32" spans="1:20" x14ac:dyDescent="0.3">
      <c r="A32" s="10"/>
      <c r="F32" s="10">
        <v>7</v>
      </c>
      <c r="G32" s="17" t="s">
        <v>42</v>
      </c>
      <c r="H32" s="10">
        <v>2</v>
      </c>
      <c r="I32" s="57" t="s">
        <v>47</v>
      </c>
      <c r="J32" s="10">
        <v>10</v>
      </c>
      <c r="K32" s="10">
        <f t="shared" si="3"/>
        <v>140</v>
      </c>
      <c r="L32" s="64"/>
      <c r="M32" s="24"/>
      <c r="N32" s="2"/>
      <c r="O32" s="2"/>
      <c r="P32" s="2"/>
      <c r="R32" s="2"/>
      <c r="S32" s="2"/>
    </row>
    <row r="33" spans="1:19" s="5" customFormat="1" x14ac:dyDescent="0.3">
      <c r="A33" s="12"/>
      <c r="B33" s="11"/>
      <c r="C33" s="11"/>
      <c r="D33" s="11"/>
      <c r="E33" s="11"/>
      <c r="F33" s="12"/>
      <c r="G33" s="41"/>
      <c r="H33" s="12"/>
      <c r="I33" s="58"/>
      <c r="J33" s="12"/>
      <c r="K33" s="12">
        <f t="shared" si="3"/>
        <v>0</v>
      </c>
      <c r="L33" s="65"/>
      <c r="M33" s="25"/>
      <c r="N33" s="4"/>
      <c r="O33" s="4"/>
      <c r="P33" s="4"/>
      <c r="R33" s="4"/>
      <c r="S33" s="4"/>
    </row>
    <row r="34" spans="1:19" ht="28.8" x14ac:dyDescent="0.3">
      <c r="A34" s="10" t="s">
        <v>71</v>
      </c>
      <c r="B34" s="8" t="s">
        <v>50</v>
      </c>
      <c r="C34" s="8" t="s">
        <v>52</v>
      </c>
      <c r="D34" s="8" t="s">
        <v>54</v>
      </c>
      <c r="E34" s="8" t="s">
        <v>58</v>
      </c>
      <c r="F34" s="10">
        <v>9</v>
      </c>
      <c r="G34" s="8" t="s">
        <v>66</v>
      </c>
      <c r="H34" s="10">
        <v>1</v>
      </c>
      <c r="I34" s="57" t="s">
        <v>47</v>
      </c>
      <c r="J34" s="10">
        <v>10</v>
      </c>
      <c r="K34" s="10">
        <f>J34*H34*F34</f>
        <v>90</v>
      </c>
      <c r="L34" s="63" t="s">
        <v>70</v>
      </c>
      <c r="M34" s="24"/>
      <c r="N34" s="2"/>
      <c r="O34" s="2"/>
      <c r="P34" s="2"/>
      <c r="R34" s="2"/>
      <c r="S34" s="2"/>
    </row>
    <row r="35" spans="1:19" x14ac:dyDescent="0.3">
      <c r="A35" s="10"/>
      <c r="F35" s="10">
        <v>8</v>
      </c>
      <c r="G35" s="8" t="s">
        <v>67</v>
      </c>
      <c r="H35" s="10">
        <v>1</v>
      </c>
      <c r="I35" s="57" t="s">
        <v>47</v>
      </c>
      <c r="J35" s="10">
        <v>10</v>
      </c>
      <c r="K35" s="10">
        <f t="shared" si="0"/>
        <v>80</v>
      </c>
      <c r="L35" s="64"/>
      <c r="M35" s="24"/>
      <c r="N35" s="2"/>
      <c r="O35" s="2"/>
      <c r="P35" s="2"/>
      <c r="R35" s="2"/>
      <c r="S35" s="2"/>
    </row>
    <row r="36" spans="1:19" x14ac:dyDescent="0.3">
      <c r="A36" s="10"/>
      <c r="F36" s="10">
        <v>8</v>
      </c>
      <c r="G36" s="8" t="s">
        <v>68</v>
      </c>
      <c r="H36" s="10">
        <v>2</v>
      </c>
      <c r="I36" s="57" t="s">
        <v>47</v>
      </c>
      <c r="J36" s="10">
        <v>10</v>
      </c>
      <c r="K36" s="10">
        <f t="shared" si="0"/>
        <v>160</v>
      </c>
      <c r="L36" s="64"/>
      <c r="M36" s="24"/>
      <c r="N36" s="2"/>
      <c r="O36" s="2"/>
      <c r="P36" s="2"/>
      <c r="R36" s="2"/>
      <c r="S36" s="2"/>
    </row>
    <row r="37" spans="1:19" ht="57.6" x14ac:dyDescent="0.3">
      <c r="A37" s="10"/>
      <c r="C37" s="8" t="s">
        <v>60</v>
      </c>
      <c r="D37" s="8" t="s">
        <v>55</v>
      </c>
      <c r="E37" s="8" t="s">
        <v>31</v>
      </c>
      <c r="F37" s="10">
        <v>5</v>
      </c>
      <c r="G37" s="8" t="s">
        <v>66</v>
      </c>
      <c r="H37" s="10">
        <v>2</v>
      </c>
      <c r="I37" s="57" t="s">
        <v>47</v>
      </c>
      <c r="J37" s="10">
        <v>10</v>
      </c>
      <c r="K37" s="10">
        <f t="shared" si="0"/>
        <v>100</v>
      </c>
      <c r="L37" s="64"/>
      <c r="M37" s="24"/>
      <c r="N37" s="2"/>
      <c r="O37" s="2"/>
      <c r="P37" s="2"/>
      <c r="R37" s="2"/>
      <c r="S37" s="2"/>
    </row>
    <row r="38" spans="1:19" x14ac:dyDescent="0.3">
      <c r="A38" s="10"/>
      <c r="F38" s="10">
        <v>4</v>
      </c>
      <c r="G38" s="8" t="s">
        <v>67</v>
      </c>
      <c r="H38" s="10">
        <v>7</v>
      </c>
      <c r="I38" s="57" t="s">
        <v>47</v>
      </c>
      <c r="J38" s="10">
        <v>10</v>
      </c>
      <c r="K38" s="10">
        <f t="shared" si="0"/>
        <v>280</v>
      </c>
      <c r="L38" s="64"/>
      <c r="M38" s="24"/>
      <c r="N38" s="2"/>
      <c r="O38" s="2"/>
      <c r="P38" s="2"/>
      <c r="R38" s="2"/>
      <c r="S38" s="2"/>
    </row>
    <row r="39" spans="1:19" x14ac:dyDescent="0.3">
      <c r="A39" s="10"/>
      <c r="F39" s="10">
        <v>4</v>
      </c>
      <c r="G39" s="8" t="s">
        <v>68</v>
      </c>
      <c r="H39" s="10">
        <v>10</v>
      </c>
      <c r="I39" s="57" t="s">
        <v>47</v>
      </c>
      <c r="J39" s="10">
        <v>10</v>
      </c>
      <c r="K39" s="10">
        <f t="shared" si="0"/>
        <v>400</v>
      </c>
      <c r="L39" s="64"/>
      <c r="M39" s="24"/>
      <c r="N39" s="2"/>
      <c r="O39" s="2"/>
      <c r="P39" s="2"/>
      <c r="R39" s="2"/>
      <c r="S39" s="2"/>
    </row>
    <row r="40" spans="1:19" ht="57.6" x14ac:dyDescent="0.3">
      <c r="A40" s="10"/>
      <c r="C40" s="8" t="s">
        <v>59</v>
      </c>
      <c r="D40" s="8" t="s">
        <v>55</v>
      </c>
      <c r="E40" s="8" t="s">
        <v>30</v>
      </c>
      <c r="F40" s="10">
        <v>7</v>
      </c>
      <c r="G40" s="8" t="s">
        <v>66</v>
      </c>
      <c r="H40" s="10">
        <v>2</v>
      </c>
      <c r="I40" s="57" t="s">
        <v>47</v>
      </c>
      <c r="J40" s="10">
        <v>10</v>
      </c>
      <c r="K40" s="10">
        <f t="shared" si="0"/>
        <v>140</v>
      </c>
      <c r="L40" s="64"/>
      <c r="M40" s="24"/>
      <c r="N40" s="2"/>
      <c r="O40" s="2"/>
      <c r="P40" s="2"/>
      <c r="R40" s="2"/>
      <c r="S40" s="2"/>
    </row>
    <row r="41" spans="1:19" x14ac:dyDescent="0.3">
      <c r="A41" s="10"/>
      <c r="F41" s="10">
        <v>6</v>
      </c>
      <c r="G41" s="8" t="s">
        <v>67</v>
      </c>
      <c r="H41" s="10">
        <v>7</v>
      </c>
      <c r="I41" s="57" t="s">
        <v>47</v>
      </c>
      <c r="J41" s="10">
        <v>10</v>
      </c>
      <c r="K41" s="10">
        <f t="shared" si="0"/>
        <v>420</v>
      </c>
      <c r="L41" s="64"/>
      <c r="M41" s="24"/>
      <c r="N41" s="2"/>
      <c r="O41" s="2"/>
      <c r="P41" s="2"/>
      <c r="R41" s="2"/>
      <c r="S41" s="2"/>
    </row>
    <row r="42" spans="1:19" x14ac:dyDescent="0.3">
      <c r="A42" s="10"/>
      <c r="F42" s="10">
        <v>6</v>
      </c>
      <c r="G42" s="8" t="s">
        <v>68</v>
      </c>
      <c r="H42" s="10">
        <v>10</v>
      </c>
      <c r="I42" s="57" t="s">
        <v>47</v>
      </c>
      <c r="J42" s="10">
        <v>10</v>
      </c>
      <c r="K42" s="10">
        <f t="shared" si="0"/>
        <v>600</v>
      </c>
      <c r="L42" s="64"/>
      <c r="M42" s="24"/>
      <c r="N42" s="2"/>
      <c r="O42" s="2"/>
      <c r="P42" s="2"/>
      <c r="R42" s="2"/>
      <c r="S42" s="2"/>
    </row>
    <row r="43" spans="1:19" ht="43.2" x14ac:dyDescent="0.3">
      <c r="A43" s="10"/>
      <c r="C43" s="8" t="s">
        <v>61</v>
      </c>
      <c r="D43" s="8" t="s">
        <v>55</v>
      </c>
      <c r="E43" s="8" t="s">
        <v>29</v>
      </c>
      <c r="F43" s="10">
        <v>7</v>
      </c>
      <c r="G43" s="8" t="s">
        <v>66</v>
      </c>
      <c r="H43" s="10">
        <v>2</v>
      </c>
      <c r="I43" s="57" t="s">
        <v>47</v>
      </c>
      <c r="J43" s="10">
        <v>10</v>
      </c>
      <c r="K43" s="10">
        <f t="shared" si="0"/>
        <v>140</v>
      </c>
      <c r="L43" s="64"/>
      <c r="M43" s="24"/>
      <c r="N43" s="2"/>
      <c r="O43" s="2"/>
      <c r="P43" s="2"/>
      <c r="R43" s="2"/>
      <c r="S43" s="2"/>
    </row>
    <row r="44" spans="1:19" x14ac:dyDescent="0.3">
      <c r="A44" s="10"/>
      <c r="F44" s="10">
        <v>6</v>
      </c>
      <c r="G44" s="8" t="s">
        <v>67</v>
      </c>
      <c r="H44" s="10">
        <v>7</v>
      </c>
      <c r="I44" s="57" t="s">
        <v>47</v>
      </c>
      <c r="J44" s="10">
        <v>10</v>
      </c>
      <c r="K44" s="10">
        <f t="shared" si="0"/>
        <v>420</v>
      </c>
      <c r="L44" s="64"/>
      <c r="M44" s="24"/>
      <c r="N44" s="2"/>
      <c r="O44" s="2"/>
      <c r="P44" s="2"/>
      <c r="R44" s="2"/>
      <c r="S44" s="2"/>
    </row>
    <row r="45" spans="1:19" x14ac:dyDescent="0.3">
      <c r="A45" s="10"/>
      <c r="F45" s="10">
        <v>6</v>
      </c>
      <c r="G45" s="8" t="s">
        <v>68</v>
      </c>
      <c r="H45" s="10">
        <v>10</v>
      </c>
      <c r="I45" s="57" t="s">
        <v>47</v>
      </c>
      <c r="J45" s="10">
        <v>10</v>
      </c>
      <c r="K45" s="10">
        <f t="shared" si="0"/>
        <v>600</v>
      </c>
      <c r="L45" s="64"/>
      <c r="M45" s="24"/>
      <c r="N45" s="2"/>
      <c r="O45" s="2"/>
      <c r="P45" s="2"/>
      <c r="R45" s="2"/>
      <c r="S45" s="2"/>
    </row>
    <row r="46" spans="1:19" ht="28.8" x14ac:dyDescent="0.3">
      <c r="A46" s="10"/>
      <c r="C46" s="8" t="s">
        <v>62</v>
      </c>
      <c r="D46" s="8" t="s">
        <v>55</v>
      </c>
      <c r="E46" s="8" t="s">
        <v>28</v>
      </c>
      <c r="F46" s="10">
        <v>1</v>
      </c>
      <c r="G46" s="8" t="s">
        <v>66</v>
      </c>
      <c r="H46" s="10">
        <v>2</v>
      </c>
      <c r="I46" s="57" t="s">
        <v>47</v>
      </c>
      <c r="J46" s="10">
        <v>10</v>
      </c>
      <c r="K46" s="10">
        <f t="shared" si="0"/>
        <v>20</v>
      </c>
      <c r="L46" s="64"/>
      <c r="M46" s="24"/>
      <c r="N46" s="2"/>
      <c r="O46" s="2"/>
      <c r="P46" s="2"/>
      <c r="R46" s="2"/>
      <c r="S46" s="2"/>
    </row>
    <row r="47" spans="1:19" x14ac:dyDescent="0.3">
      <c r="A47" s="10"/>
      <c r="F47" s="10">
        <v>1</v>
      </c>
      <c r="G47" s="8" t="s">
        <v>67</v>
      </c>
      <c r="H47" s="10">
        <v>7</v>
      </c>
      <c r="I47" s="57" t="s">
        <v>47</v>
      </c>
      <c r="J47" s="10">
        <v>10</v>
      </c>
      <c r="K47" s="10">
        <f t="shared" si="0"/>
        <v>70</v>
      </c>
      <c r="L47" s="64"/>
      <c r="M47" s="24"/>
      <c r="N47" s="2"/>
      <c r="O47" s="2"/>
      <c r="P47" s="2"/>
      <c r="R47" s="2"/>
      <c r="S47" s="2"/>
    </row>
    <row r="48" spans="1:19" x14ac:dyDescent="0.3">
      <c r="A48" s="10"/>
      <c r="F48" s="10">
        <v>1</v>
      </c>
      <c r="G48" s="8" t="s">
        <v>68</v>
      </c>
      <c r="H48" s="10">
        <v>10</v>
      </c>
      <c r="I48" s="57" t="s">
        <v>47</v>
      </c>
      <c r="J48" s="10">
        <v>10</v>
      </c>
      <c r="K48" s="10">
        <f t="shared" si="0"/>
        <v>100</v>
      </c>
      <c r="L48" s="64"/>
      <c r="M48" s="24"/>
      <c r="N48" s="2"/>
      <c r="O48" s="2"/>
      <c r="P48" s="2"/>
      <c r="R48" s="2"/>
      <c r="S48" s="2"/>
    </row>
    <row r="49" spans="1:19" ht="57.6" x14ac:dyDescent="0.3">
      <c r="A49" s="10"/>
      <c r="C49" s="8" t="s">
        <v>63</v>
      </c>
      <c r="D49" s="8" t="s">
        <v>55</v>
      </c>
      <c r="E49" s="8" t="s">
        <v>64</v>
      </c>
      <c r="F49" s="10">
        <v>8</v>
      </c>
      <c r="G49" s="8" t="s">
        <v>66</v>
      </c>
      <c r="H49" s="10">
        <v>1</v>
      </c>
      <c r="I49" s="57" t="s">
        <v>47</v>
      </c>
      <c r="J49" s="10">
        <v>10</v>
      </c>
      <c r="K49" s="10">
        <f t="shared" si="0"/>
        <v>80</v>
      </c>
      <c r="L49" s="64"/>
      <c r="M49" s="24"/>
      <c r="N49" s="2"/>
      <c r="O49" s="2"/>
      <c r="P49" s="2"/>
      <c r="R49" s="2"/>
      <c r="S49" s="2"/>
    </row>
    <row r="50" spans="1:19" x14ac:dyDescent="0.3">
      <c r="A50" s="10"/>
      <c r="F50" s="10">
        <v>7</v>
      </c>
      <c r="G50" s="8" t="s">
        <v>67</v>
      </c>
      <c r="H50" s="10">
        <v>2</v>
      </c>
      <c r="I50" s="57" t="s">
        <v>47</v>
      </c>
      <c r="J50" s="10">
        <v>10</v>
      </c>
      <c r="K50" s="10">
        <f t="shared" si="0"/>
        <v>140</v>
      </c>
      <c r="L50" s="64"/>
      <c r="M50" s="24"/>
      <c r="N50" s="2"/>
      <c r="O50" s="2"/>
      <c r="P50" s="2"/>
      <c r="R50" s="2"/>
      <c r="S50" s="2"/>
    </row>
    <row r="51" spans="1:19" x14ac:dyDescent="0.3">
      <c r="A51" s="10"/>
      <c r="F51" s="10">
        <v>7</v>
      </c>
      <c r="G51" s="8" t="s">
        <v>68</v>
      </c>
      <c r="H51" s="10">
        <v>8</v>
      </c>
      <c r="I51" s="57" t="s">
        <v>47</v>
      </c>
      <c r="J51" s="10">
        <v>10</v>
      </c>
      <c r="K51" s="10">
        <f t="shared" si="0"/>
        <v>560</v>
      </c>
      <c r="L51" s="64"/>
      <c r="M51" s="24"/>
      <c r="N51" s="2"/>
      <c r="O51" s="2"/>
      <c r="P51" s="2"/>
      <c r="R51" s="2"/>
      <c r="S51" s="2"/>
    </row>
    <row r="52" spans="1:19" ht="28.8" x14ac:dyDescent="0.3">
      <c r="A52" s="10"/>
      <c r="C52" s="8" t="s">
        <v>51</v>
      </c>
      <c r="D52" s="8" t="s">
        <v>56</v>
      </c>
      <c r="E52" s="8" t="s">
        <v>65</v>
      </c>
      <c r="F52" s="10">
        <v>9</v>
      </c>
      <c r="G52" s="8" t="s">
        <v>66</v>
      </c>
      <c r="H52" s="10">
        <v>2</v>
      </c>
      <c r="I52" s="57" t="s">
        <v>47</v>
      </c>
      <c r="J52" s="10">
        <v>10</v>
      </c>
      <c r="K52" s="10">
        <f t="shared" si="0"/>
        <v>180</v>
      </c>
      <c r="L52" s="64"/>
      <c r="M52" s="24"/>
      <c r="N52" s="2"/>
      <c r="O52" s="2"/>
      <c r="P52" s="2"/>
      <c r="R52" s="2"/>
      <c r="S52" s="2"/>
    </row>
    <row r="53" spans="1:19" x14ac:dyDescent="0.3">
      <c r="A53" s="10"/>
      <c r="F53" s="10">
        <v>8</v>
      </c>
      <c r="G53" s="8" t="s">
        <v>67</v>
      </c>
      <c r="H53" s="10">
        <v>7</v>
      </c>
      <c r="I53" s="57" t="s">
        <v>47</v>
      </c>
      <c r="J53" s="10">
        <v>10</v>
      </c>
      <c r="K53" s="10">
        <f t="shared" si="0"/>
        <v>560</v>
      </c>
      <c r="L53" s="64"/>
      <c r="M53" s="24"/>
      <c r="N53" s="2"/>
      <c r="O53" s="2"/>
      <c r="P53" s="2"/>
      <c r="R53" s="2"/>
      <c r="S53" s="2"/>
    </row>
    <row r="54" spans="1:19" x14ac:dyDescent="0.3">
      <c r="A54" s="10"/>
      <c r="F54" s="10">
        <v>8</v>
      </c>
      <c r="G54" s="8" t="s">
        <v>68</v>
      </c>
      <c r="H54" s="10">
        <v>1</v>
      </c>
      <c r="I54" s="57" t="s">
        <v>47</v>
      </c>
      <c r="J54" s="10">
        <v>10</v>
      </c>
      <c r="K54" s="10">
        <f t="shared" si="0"/>
        <v>80</v>
      </c>
      <c r="L54" s="64"/>
      <c r="M54" s="24"/>
      <c r="N54" s="2"/>
      <c r="O54" s="2"/>
      <c r="P54" s="2"/>
      <c r="R54" s="2"/>
      <c r="S54" s="2"/>
    </row>
    <row r="55" spans="1:19" ht="28.8" x14ac:dyDescent="0.3">
      <c r="A55" s="10"/>
      <c r="C55" s="8" t="s">
        <v>53</v>
      </c>
      <c r="D55" s="8" t="s">
        <v>57</v>
      </c>
      <c r="E55" s="8" t="s">
        <v>58</v>
      </c>
      <c r="F55" s="10">
        <v>9</v>
      </c>
      <c r="G55" s="17" t="s">
        <v>66</v>
      </c>
      <c r="H55" s="10">
        <v>1</v>
      </c>
      <c r="I55" s="57" t="s">
        <v>69</v>
      </c>
      <c r="J55" s="10">
        <v>8</v>
      </c>
      <c r="K55" s="10">
        <f t="shared" si="0"/>
        <v>72</v>
      </c>
      <c r="L55" s="64"/>
      <c r="M55" s="24"/>
      <c r="N55" s="2"/>
      <c r="O55" s="2"/>
      <c r="P55" s="2"/>
      <c r="R55" s="2"/>
      <c r="S55" s="2"/>
    </row>
    <row r="56" spans="1:19" x14ac:dyDescent="0.3">
      <c r="A56" s="10"/>
      <c r="F56" s="10">
        <v>8</v>
      </c>
      <c r="G56" s="17" t="s">
        <v>67</v>
      </c>
      <c r="H56" s="10">
        <v>1</v>
      </c>
      <c r="I56" s="57" t="s">
        <v>69</v>
      </c>
      <c r="J56" s="10">
        <v>8</v>
      </c>
      <c r="K56" s="10">
        <f t="shared" si="0"/>
        <v>64</v>
      </c>
      <c r="L56" s="64"/>
      <c r="M56" s="24"/>
      <c r="N56" s="2"/>
      <c r="O56" s="2"/>
      <c r="P56" s="2"/>
      <c r="R56" s="2"/>
      <c r="S56" s="2"/>
    </row>
    <row r="57" spans="1:19" s="5" customFormat="1" x14ac:dyDescent="0.3">
      <c r="A57" s="12"/>
      <c r="B57" s="11"/>
      <c r="C57" s="11"/>
      <c r="D57" s="11"/>
      <c r="E57" s="11"/>
      <c r="F57" s="12">
        <v>8</v>
      </c>
      <c r="G57" s="41" t="s">
        <v>68</v>
      </c>
      <c r="H57" s="12">
        <v>2</v>
      </c>
      <c r="I57" s="58" t="s">
        <v>69</v>
      </c>
      <c r="J57" s="12">
        <v>8</v>
      </c>
      <c r="K57" s="12">
        <f t="shared" si="0"/>
        <v>128</v>
      </c>
      <c r="L57" s="65"/>
      <c r="M57" s="25"/>
      <c r="N57" s="4"/>
      <c r="O57" s="4"/>
      <c r="P57" s="4"/>
      <c r="R57" s="4"/>
      <c r="S57" s="4"/>
    </row>
    <row r="58" spans="1:19" ht="28.95" customHeight="1" x14ac:dyDescent="0.3">
      <c r="A58" s="10" t="s">
        <v>77</v>
      </c>
      <c r="B58" s="8" t="s">
        <v>72</v>
      </c>
      <c r="C58" s="8" t="s">
        <v>74</v>
      </c>
      <c r="D58" s="8" t="s">
        <v>73</v>
      </c>
      <c r="E58" s="8" t="s">
        <v>65</v>
      </c>
      <c r="F58" s="10">
        <v>9</v>
      </c>
      <c r="G58" s="17" t="s">
        <v>66</v>
      </c>
      <c r="H58" s="10">
        <v>1</v>
      </c>
      <c r="I58" s="57" t="s">
        <v>47</v>
      </c>
      <c r="J58" s="10">
        <v>10</v>
      </c>
      <c r="K58" s="10">
        <f t="shared" si="0"/>
        <v>90</v>
      </c>
      <c r="L58" s="63" t="s">
        <v>165</v>
      </c>
      <c r="M58" s="24"/>
      <c r="N58" s="2"/>
      <c r="O58" s="2"/>
      <c r="P58" s="2"/>
      <c r="R58" s="2"/>
      <c r="S58" s="2"/>
    </row>
    <row r="59" spans="1:19" x14ac:dyDescent="0.3">
      <c r="A59" s="10"/>
      <c r="F59" s="10">
        <v>8</v>
      </c>
      <c r="G59" s="21" t="s">
        <v>68</v>
      </c>
      <c r="H59" s="10">
        <v>2</v>
      </c>
      <c r="I59" s="57" t="s">
        <v>47</v>
      </c>
      <c r="J59" s="10">
        <v>10</v>
      </c>
      <c r="K59" s="10">
        <f t="shared" si="0"/>
        <v>160</v>
      </c>
      <c r="L59" s="64"/>
      <c r="M59" s="24"/>
      <c r="N59" s="2"/>
      <c r="O59" s="2"/>
      <c r="P59" s="2"/>
      <c r="R59" s="2"/>
      <c r="S59" s="2"/>
    </row>
    <row r="60" spans="1:19" x14ac:dyDescent="0.3">
      <c r="A60" s="10"/>
      <c r="F60" s="10">
        <v>8</v>
      </c>
      <c r="G60" s="17" t="s">
        <v>75</v>
      </c>
      <c r="I60" s="57" t="s">
        <v>47</v>
      </c>
      <c r="J60" s="10">
        <v>10</v>
      </c>
      <c r="K60" s="10">
        <f t="shared" si="0"/>
        <v>0</v>
      </c>
      <c r="L60" s="64"/>
      <c r="M60" s="24"/>
      <c r="N60" s="2"/>
      <c r="O60" s="2"/>
      <c r="P60" s="2"/>
      <c r="R60" s="2"/>
      <c r="S60" s="2"/>
    </row>
    <row r="61" spans="1:19" ht="28.8" x14ac:dyDescent="0.3">
      <c r="A61" s="10"/>
      <c r="C61" s="8" t="s">
        <v>76</v>
      </c>
      <c r="F61" s="10">
        <v>9</v>
      </c>
      <c r="G61" s="17" t="s">
        <v>66</v>
      </c>
      <c r="H61" s="10">
        <v>1</v>
      </c>
      <c r="I61" s="57" t="s">
        <v>47</v>
      </c>
      <c r="J61" s="10">
        <v>10</v>
      </c>
      <c r="K61" s="10">
        <f t="shared" si="0"/>
        <v>90</v>
      </c>
      <c r="L61" s="64"/>
      <c r="M61" s="24"/>
      <c r="N61" s="2"/>
      <c r="O61" s="2"/>
      <c r="P61" s="2"/>
      <c r="R61" s="2"/>
      <c r="S61" s="2"/>
    </row>
    <row r="62" spans="1:19" x14ac:dyDescent="0.3">
      <c r="A62" s="10"/>
      <c r="F62" s="10">
        <v>8</v>
      </c>
      <c r="G62" s="21" t="s">
        <v>68</v>
      </c>
      <c r="H62" s="10">
        <v>8</v>
      </c>
      <c r="I62" s="57" t="s">
        <v>47</v>
      </c>
      <c r="J62" s="10">
        <v>10</v>
      </c>
      <c r="K62" s="10">
        <f t="shared" si="0"/>
        <v>640</v>
      </c>
      <c r="L62" s="64"/>
      <c r="M62" s="24"/>
      <c r="N62" s="2"/>
      <c r="O62" s="2"/>
      <c r="P62" s="2"/>
      <c r="R62" s="2"/>
      <c r="S62" s="2"/>
    </row>
    <row r="63" spans="1:19" x14ac:dyDescent="0.3">
      <c r="A63" s="10"/>
      <c r="F63" s="10">
        <v>8</v>
      </c>
      <c r="G63" s="17" t="s">
        <v>214</v>
      </c>
      <c r="H63" s="10">
        <v>5</v>
      </c>
      <c r="I63" s="57" t="s">
        <v>47</v>
      </c>
      <c r="J63" s="10">
        <v>10</v>
      </c>
      <c r="K63" s="10">
        <f t="shared" si="0"/>
        <v>400</v>
      </c>
      <c r="L63" s="64"/>
      <c r="M63" s="24"/>
      <c r="N63" s="2"/>
      <c r="O63" s="2"/>
      <c r="P63" s="2"/>
      <c r="R63" s="2"/>
      <c r="S63" s="2"/>
    </row>
    <row r="64" spans="1:19" x14ac:dyDescent="0.3">
      <c r="A64" s="10"/>
      <c r="G64" s="17"/>
      <c r="K64" s="10">
        <f t="shared" si="0"/>
        <v>0</v>
      </c>
      <c r="L64" s="7"/>
      <c r="M64" s="24"/>
      <c r="N64" s="2"/>
      <c r="O64" s="2"/>
      <c r="P64" s="2"/>
      <c r="R64" s="2"/>
      <c r="S64" s="2"/>
    </row>
    <row r="65" spans="1:19" ht="28.8" x14ac:dyDescent="0.3">
      <c r="A65" s="32" t="s">
        <v>221</v>
      </c>
      <c r="B65" s="33" t="s">
        <v>78</v>
      </c>
      <c r="C65" s="33" t="s">
        <v>83</v>
      </c>
      <c r="D65" s="33" t="s">
        <v>84</v>
      </c>
      <c r="E65" s="33" t="s">
        <v>65</v>
      </c>
      <c r="F65" s="32">
        <v>9</v>
      </c>
      <c r="G65" s="38" t="s">
        <v>66</v>
      </c>
      <c r="H65" s="32">
        <v>5</v>
      </c>
      <c r="I65" s="56" t="s">
        <v>47</v>
      </c>
      <c r="J65" s="32">
        <v>10</v>
      </c>
      <c r="K65" s="32">
        <f t="shared" si="0"/>
        <v>450</v>
      </c>
      <c r="L65" s="63" t="s">
        <v>79</v>
      </c>
      <c r="M65" s="34"/>
      <c r="N65" s="35"/>
      <c r="O65" s="35"/>
      <c r="P65" s="35"/>
      <c r="Q65" s="36"/>
      <c r="R65" s="35"/>
      <c r="S65" s="35"/>
    </row>
    <row r="66" spans="1:19" x14ac:dyDescent="0.3">
      <c r="A66" s="12"/>
      <c r="B66" s="11"/>
      <c r="C66" s="11"/>
      <c r="D66" s="11"/>
      <c r="E66" s="11"/>
      <c r="F66" s="12">
        <v>8</v>
      </c>
      <c r="G66" s="37" t="s">
        <v>68</v>
      </c>
      <c r="H66" s="12">
        <v>3</v>
      </c>
      <c r="I66" s="58" t="s">
        <v>47</v>
      </c>
      <c r="J66" s="12">
        <v>10</v>
      </c>
      <c r="K66" s="12">
        <f t="shared" si="0"/>
        <v>240</v>
      </c>
      <c r="L66" s="65"/>
      <c r="M66" s="25"/>
      <c r="N66" s="4"/>
      <c r="O66" s="4"/>
      <c r="P66" s="4"/>
      <c r="Q66" s="5"/>
      <c r="R66" s="4"/>
      <c r="S66" s="4"/>
    </row>
    <row r="67" spans="1:19" ht="28.8" x14ac:dyDescent="0.3">
      <c r="A67" s="32" t="s">
        <v>88</v>
      </c>
      <c r="B67" s="33" t="s">
        <v>89</v>
      </c>
      <c r="C67" s="33" t="s">
        <v>90</v>
      </c>
      <c r="D67" s="33" t="s">
        <v>91</v>
      </c>
      <c r="E67" s="33" t="s">
        <v>65</v>
      </c>
      <c r="F67" s="32">
        <v>9</v>
      </c>
      <c r="G67" s="38" t="s">
        <v>66</v>
      </c>
      <c r="H67" s="32">
        <v>1</v>
      </c>
      <c r="I67" s="56" t="s">
        <v>47</v>
      </c>
      <c r="J67" s="32">
        <v>10</v>
      </c>
      <c r="K67" s="32">
        <f t="shared" si="0"/>
        <v>90</v>
      </c>
      <c r="L67" s="63" t="s">
        <v>79</v>
      </c>
      <c r="M67" s="34"/>
      <c r="N67" s="35"/>
      <c r="O67" s="35"/>
      <c r="P67" s="35"/>
      <c r="Q67" s="34"/>
      <c r="R67" s="2"/>
      <c r="S67" s="2"/>
    </row>
    <row r="68" spans="1:19" x14ac:dyDescent="0.3">
      <c r="A68" s="10"/>
      <c r="F68" s="10">
        <v>8</v>
      </c>
      <c r="G68" s="21" t="s">
        <v>68</v>
      </c>
      <c r="H68" s="10">
        <v>1</v>
      </c>
      <c r="I68" s="57" t="s">
        <v>47</v>
      </c>
      <c r="J68" s="10">
        <v>10</v>
      </c>
      <c r="K68" s="10">
        <f t="shared" si="0"/>
        <v>80</v>
      </c>
      <c r="L68" s="64"/>
      <c r="M68" s="24"/>
      <c r="N68" s="2"/>
      <c r="O68" s="2"/>
      <c r="P68" s="2"/>
      <c r="Q68" s="24"/>
      <c r="R68" s="2"/>
      <c r="S68" s="2"/>
    </row>
    <row r="69" spans="1:19" ht="28.8" x14ac:dyDescent="0.3">
      <c r="A69" s="10"/>
      <c r="F69" s="10">
        <v>8</v>
      </c>
      <c r="G69" s="17" t="s">
        <v>96</v>
      </c>
      <c r="H69" s="10">
        <v>5</v>
      </c>
      <c r="I69" s="57" t="s">
        <v>47</v>
      </c>
      <c r="J69" s="10">
        <v>10</v>
      </c>
      <c r="K69" s="10">
        <f t="shared" ref="K69:K118" si="4">J69*H69*F69</f>
        <v>400</v>
      </c>
      <c r="L69" s="64"/>
      <c r="M69" s="24"/>
      <c r="N69" s="2"/>
      <c r="O69" s="2"/>
      <c r="P69" s="2"/>
      <c r="Q69" s="24"/>
      <c r="R69" s="2"/>
      <c r="S69" s="2"/>
    </row>
    <row r="70" spans="1:19" x14ac:dyDescent="0.3">
      <c r="A70" s="10"/>
      <c r="G70" s="17"/>
      <c r="K70" s="10">
        <f t="shared" si="4"/>
        <v>0</v>
      </c>
      <c r="L70" s="64"/>
      <c r="M70" s="24"/>
      <c r="N70" s="2"/>
      <c r="O70" s="2"/>
      <c r="P70" s="2"/>
      <c r="Q70" s="24"/>
      <c r="R70" s="2"/>
      <c r="S70" s="2"/>
    </row>
    <row r="71" spans="1:19" ht="28.8" x14ac:dyDescent="0.3">
      <c r="A71" s="10"/>
      <c r="C71" s="8" t="s">
        <v>94</v>
      </c>
      <c r="D71" s="8" t="s">
        <v>92</v>
      </c>
      <c r="E71" s="8" t="s">
        <v>65</v>
      </c>
      <c r="F71" s="10">
        <v>9</v>
      </c>
      <c r="G71" s="17" t="s">
        <v>66</v>
      </c>
      <c r="H71" s="10">
        <v>3</v>
      </c>
      <c r="I71" s="57" t="s">
        <v>47</v>
      </c>
      <c r="J71" s="10">
        <v>10</v>
      </c>
      <c r="K71" s="10">
        <f t="shared" si="4"/>
        <v>270</v>
      </c>
      <c r="L71" s="64"/>
      <c r="M71" s="24"/>
      <c r="N71" s="2"/>
      <c r="O71" s="2"/>
      <c r="P71" s="2"/>
      <c r="Q71" s="24"/>
      <c r="R71" s="2"/>
      <c r="S71" s="2"/>
    </row>
    <row r="72" spans="1:19" x14ac:dyDescent="0.3">
      <c r="A72" s="10"/>
      <c r="F72" s="10">
        <v>8</v>
      </c>
      <c r="G72" s="21" t="s">
        <v>68</v>
      </c>
      <c r="H72" s="10">
        <v>2</v>
      </c>
      <c r="I72" s="57" t="s">
        <v>47</v>
      </c>
      <c r="J72" s="10">
        <v>10</v>
      </c>
      <c r="K72" s="10">
        <f t="shared" si="4"/>
        <v>160</v>
      </c>
      <c r="L72" s="64"/>
      <c r="M72" s="24"/>
      <c r="N72" s="2"/>
      <c r="O72" s="2"/>
      <c r="P72" s="2"/>
      <c r="Q72" s="24"/>
      <c r="R72" s="2"/>
      <c r="S72" s="2"/>
    </row>
    <row r="73" spans="1:19" ht="28.8" x14ac:dyDescent="0.3">
      <c r="A73" s="10"/>
      <c r="F73" s="10">
        <v>8</v>
      </c>
      <c r="G73" s="17" t="s">
        <v>96</v>
      </c>
      <c r="H73" s="10">
        <v>5</v>
      </c>
      <c r="I73" s="57" t="s">
        <v>47</v>
      </c>
      <c r="J73" s="10">
        <v>10</v>
      </c>
      <c r="K73" s="10">
        <f t="shared" si="4"/>
        <v>400</v>
      </c>
      <c r="L73" s="64"/>
      <c r="M73" s="24"/>
      <c r="N73" s="2"/>
      <c r="O73" s="2"/>
      <c r="P73" s="2"/>
      <c r="Q73" s="24"/>
      <c r="R73" s="2"/>
      <c r="S73" s="2"/>
    </row>
    <row r="74" spans="1:19" ht="28.8" x14ac:dyDescent="0.3">
      <c r="A74" s="10"/>
      <c r="C74" s="8" t="s">
        <v>95</v>
      </c>
      <c r="D74" s="8" t="s">
        <v>92</v>
      </c>
      <c r="E74" s="8" t="s">
        <v>28</v>
      </c>
      <c r="F74" s="10">
        <v>1</v>
      </c>
      <c r="G74" s="17" t="s">
        <v>66</v>
      </c>
      <c r="H74" s="10">
        <v>3</v>
      </c>
      <c r="I74" s="57" t="s">
        <v>47</v>
      </c>
      <c r="J74" s="10">
        <v>10</v>
      </c>
      <c r="K74" s="10">
        <f t="shared" si="4"/>
        <v>30</v>
      </c>
      <c r="L74" s="64"/>
      <c r="M74" s="24"/>
      <c r="N74" s="2"/>
      <c r="O74" s="2"/>
      <c r="P74" s="2"/>
      <c r="Q74" s="24"/>
      <c r="R74" s="2"/>
      <c r="S74" s="2"/>
    </row>
    <row r="75" spans="1:19" x14ac:dyDescent="0.3">
      <c r="A75" s="10"/>
      <c r="F75" s="10">
        <v>1</v>
      </c>
      <c r="G75" s="21" t="s">
        <v>68</v>
      </c>
      <c r="H75" s="10">
        <v>2</v>
      </c>
      <c r="I75" s="57" t="s">
        <v>47</v>
      </c>
      <c r="J75" s="10">
        <v>10</v>
      </c>
      <c r="K75" s="10">
        <f t="shared" si="4"/>
        <v>20</v>
      </c>
      <c r="L75" s="64"/>
      <c r="M75" s="24"/>
      <c r="N75" s="2"/>
      <c r="O75" s="2"/>
      <c r="P75" s="2"/>
      <c r="Q75" s="24"/>
      <c r="R75" s="2"/>
      <c r="S75" s="2"/>
    </row>
    <row r="76" spans="1:19" ht="28.8" x14ac:dyDescent="0.3">
      <c r="A76" s="10"/>
      <c r="F76" s="10">
        <v>1</v>
      </c>
      <c r="G76" s="17" t="s">
        <v>96</v>
      </c>
      <c r="H76" s="10">
        <v>5</v>
      </c>
      <c r="I76" s="57" t="s">
        <v>47</v>
      </c>
      <c r="J76" s="10">
        <v>10</v>
      </c>
      <c r="K76" s="10">
        <f t="shared" si="4"/>
        <v>50</v>
      </c>
      <c r="L76" s="64"/>
      <c r="M76" s="24"/>
      <c r="N76" s="2"/>
      <c r="O76" s="2"/>
      <c r="P76" s="2"/>
      <c r="Q76" s="24"/>
      <c r="R76" s="2"/>
      <c r="S76" s="2"/>
    </row>
    <row r="77" spans="1:19" ht="57.6" x14ac:dyDescent="0.3">
      <c r="A77" s="10"/>
      <c r="C77" s="8" t="s">
        <v>97</v>
      </c>
      <c r="D77" s="8" t="s">
        <v>93</v>
      </c>
      <c r="E77" s="8" t="s">
        <v>87</v>
      </c>
      <c r="F77" s="10">
        <v>5</v>
      </c>
      <c r="G77" s="17" t="s">
        <v>66</v>
      </c>
      <c r="H77" s="10">
        <v>6</v>
      </c>
      <c r="I77" s="57" t="s">
        <v>47</v>
      </c>
      <c r="J77" s="10">
        <v>10</v>
      </c>
      <c r="K77" s="10">
        <f t="shared" si="4"/>
        <v>300</v>
      </c>
      <c r="L77" s="64"/>
      <c r="M77" s="24"/>
      <c r="N77" s="2"/>
      <c r="O77" s="2"/>
      <c r="P77" s="2"/>
      <c r="Q77" s="24"/>
      <c r="R77" s="2"/>
      <c r="S77" s="2"/>
    </row>
    <row r="78" spans="1:19" x14ac:dyDescent="0.3">
      <c r="A78" s="10"/>
      <c r="F78" s="10">
        <v>4</v>
      </c>
      <c r="G78" s="21" t="s">
        <v>68</v>
      </c>
      <c r="H78" s="10">
        <v>6</v>
      </c>
      <c r="I78" s="57" t="s">
        <v>47</v>
      </c>
      <c r="J78" s="10">
        <v>10</v>
      </c>
      <c r="K78" s="10">
        <f t="shared" si="4"/>
        <v>240</v>
      </c>
      <c r="L78" s="64"/>
      <c r="M78" s="24"/>
      <c r="N78" s="2"/>
      <c r="O78" s="2"/>
      <c r="P78" s="2"/>
      <c r="Q78" s="24"/>
      <c r="R78" s="2"/>
      <c r="S78" s="2"/>
    </row>
    <row r="79" spans="1:19" ht="28.8" x14ac:dyDescent="0.3">
      <c r="A79" s="10"/>
      <c r="F79" s="10">
        <v>4</v>
      </c>
      <c r="G79" s="17" t="s">
        <v>96</v>
      </c>
      <c r="H79" s="10">
        <v>5</v>
      </c>
      <c r="I79" s="57" t="s">
        <v>47</v>
      </c>
      <c r="J79" s="10">
        <v>10</v>
      </c>
      <c r="K79" s="10">
        <f t="shared" si="4"/>
        <v>200</v>
      </c>
      <c r="L79" s="64"/>
      <c r="M79" s="24"/>
      <c r="N79" s="2"/>
      <c r="O79" s="2"/>
      <c r="P79" s="2"/>
      <c r="Q79" s="24"/>
      <c r="R79" s="2"/>
      <c r="S79" s="2"/>
    </row>
    <row r="80" spans="1:19" x14ac:dyDescent="0.3">
      <c r="A80" s="10"/>
      <c r="G80" s="17"/>
      <c r="K80" s="10">
        <f t="shared" si="4"/>
        <v>0</v>
      </c>
      <c r="L80" s="64"/>
      <c r="M80" s="24"/>
      <c r="N80" s="2"/>
      <c r="O80" s="2"/>
      <c r="P80" s="2"/>
      <c r="Q80" s="24"/>
      <c r="R80" s="2"/>
      <c r="S80" s="2"/>
    </row>
    <row r="81" spans="1:30" ht="57.6" x14ac:dyDescent="0.3">
      <c r="A81" s="10"/>
      <c r="C81" s="8" t="s">
        <v>98</v>
      </c>
      <c r="D81" s="8" t="s">
        <v>93</v>
      </c>
      <c r="E81" s="8" t="s">
        <v>30</v>
      </c>
      <c r="F81" s="10">
        <v>7</v>
      </c>
      <c r="G81" s="17" t="s">
        <v>66</v>
      </c>
      <c r="H81" s="10">
        <v>6</v>
      </c>
      <c r="I81" s="57" t="s">
        <v>47</v>
      </c>
      <c r="J81" s="10">
        <v>10</v>
      </c>
      <c r="K81" s="10">
        <f t="shared" si="4"/>
        <v>420</v>
      </c>
      <c r="L81" s="64"/>
      <c r="M81" s="24"/>
      <c r="N81" s="2"/>
      <c r="O81" s="2"/>
      <c r="P81" s="2"/>
      <c r="Q81" s="24"/>
      <c r="R81" s="2"/>
      <c r="S81" s="2"/>
    </row>
    <row r="82" spans="1:30" x14ac:dyDescent="0.3">
      <c r="A82" s="10"/>
      <c r="F82" s="10">
        <v>6</v>
      </c>
      <c r="G82" s="21" t="s">
        <v>68</v>
      </c>
      <c r="H82" s="10">
        <v>6</v>
      </c>
      <c r="I82" s="57" t="s">
        <v>47</v>
      </c>
      <c r="J82" s="10">
        <v>10</v>
      </c>
      <c r="K82" s="10">
        <f t="shared" si="4"/>
        <v>360</v>
      </c>
      <c r="L82" s="64"/>
      <c r="M82" s="24"/>
      <c r="N82" s="2"/>
      <c r="O82" s="2"/>
      <c r="P82" s="2"/>
      <c r="Q82" s="24"/>
      <c r="R82" s="2"/>
      <c r="S82" s="2"/>
    </row>
    <row r="83" spans="1:30" ht="28.8" x14ac:dyDescent="0.3">
      <c r="A83" s="12"/>
      <c r="B83" s="11"/>
      <c r="C83" s="11"/>
      <c r="D83" s="11"/>
      <c r="E83" s="11"/>
      <c r="F83" s="12">
        <v>6</v>
      </c>
      <c r="G83" s="41" t="s">
        <v>96</v>
      </c>
      <c r="H83" s="12">
        <v>5</v>
      </c>
      <c r="I83" s="58" t="s">
        <v>47</v>
      </c>
      <c r="J83" s="12">
        <v>10</v>
      </c>
      <c r="K83" s="12">
        <f t="shared" si="4"/>
        <v>300</v>
      </c>
      <c r="L83" s="65"/>
      <c r="M83" s="25"/>
      <c r="N83" s="4"/>
      <c r="O83" s="4"/>
      <c r="P83" s="4"/>
      <c r="Q83" s="25"/>
      <c r="R83" s="2"/>
      <c r="S83" s="2"/>
    </row>
    <row r="84" spans="1:30" ht="57.6" x14ac:dyDescent="0.3">
      <c r="A84" s="10" t="s">
        <v>99</v>
      </c>
      <c r="B84" s="8" t="s">
        <v>100</v>
      </c>
      <c r="C84" s="8" t="s">
        <v>101</v>
      </c>
      <c r="D84" s="8" t="s">
        <v>102</v>
      </c>
      <c r="E84" s="8" t="s">
        <v>87</v>
      </c>
      <c r="F84" s="10">
        <v>5</v>
      </c>
      <c r="G84" s="17" t="s">
        <v>66</v>
      </c>
      <c r="H84" s="10">
        <v>6</v>
      </c>
      <c r="I84" s="57" t="s">
        <v>47</v>
      </c>
      <c r="J84" s="10">
        <v>10</v>
      </c>
      <c r="K84" s="10">
        <f t="shared" si="4"/>
        <v>300</v>
      </c>
      <c r="L84" s="66" t="s">
        <v>79</v>
      </c>
      <c r="M84" s="24"/>
      <c r="N84" s="2"/>
      <c r="O84" s="2"/>
      <c r="P84" s="2"/>
      <c r="R84" s="2"/>
      <c r="S84" s="2"/>
    </row>
    <row r="85" spans="1:30" x14ac:dyDescent="0.3">
      <c r="A85" s="10"/>
      <c r="F85" s="10">
        <v>4</v>
      </c>
      <c r="G85" s="21" t="s">
        <v>68</v>
      </c>
      <c r="H85" s="10">
        <v>6</v>
      </c>
      <c r="I85" s="57" t="s">
        <v>47</v>
      </c>
      <c r="J85" s="10">
        <v>10</v>
      </c>
      <c r="K85" s="10">
        <f t="shared" si="4"/>
        <v>240</v>
      </c>
      <c r="L85" s="64"/>
      <c r="M85" s="24"/>
      <c r="N85" s="2"/>
      <c r="O85" s="2"/>
      <c r="P85" s="2"/>
      <c r="R85" s="2"/>
      <c r="S85" s="2"/>
    </row>
    <row r="86" spans="1:30" x14ac:dyDescent="0.3">
      <c r="A86" s="10"/>
      <c r="G86" s="17"/>
      <c r="K86" s="10">
        <f t="shared" si="4"/>
        <v>0</v>
      </c>
      <c r="L86" s="64"/>
      <c r="M86" s="24"/>
      <c r="N86" s="2"/>
      <c r="O86" s="2"/>
      <c r="P86" s="2"/>
      <c r="R86" s="2"/>
      <c r="S86" s="2"/>
    </row>
    <row r="87" spans="1:30" ht="57.6" x14ac:dyDescent="0.3">
      <c r="A87" s="10"/>
      <c r="C87" s="8" t="s">
        <v>103</v>
      </c>
      <c r="D87" s="8" t="s">
        <v>102</v>
      </c>
      <c r="E87" s="8" t="s">
        <v>30</v>
      </c>
      <c r="F87" s="10">
        <v>7</v>
      </c>
      <c r="G87" s="17" t="s">
        <v>66</v>
      </c>
      <c r="H87" s="10">
        <v>6</v>
      </c>
      <c r="I87" s="57" t="s">
        <v>47</v>
      </c>
      <c r="J87" s="10">
        <v>10</v>
      </c>
      <c r="K87" s="10">
        <f t="shared" si="4"/>
        <v>420</v>
      </c>
      <c r="L87" s="64"/>
      <c r="M87" s="24"/>
      <c r="N87" s="2"/>
      <c r="O87" s="2"/>
      <c r="P87" s="2"/>
      <c r="R87" s="2"/>
      <c r="S87" s="2"/>
    </row>
    <row r="88" spans="1:30" x14ac:dyDescent="0.3">
      <c r="A88" s="10"/>
      <c r="F88" s="10">
        <v>6</v>
      </c>
      <c r="G88" s="21" t="s">
        <v>68</v>
      </c>
      <c r="H88" s="10">
        <v>6</v>
      </c>
      <c r="I88" s="57" t="s">
        <v>47</v>
      </c>
      <c r="J88" s="10">
        <v>10</v>
      </c>
      <c r="K88" s="10">
        <f t="shared" si="4"/>
        <v>360</v>
      </c>
      <c r="L88" s="64"/>
      <c r="M88" s="24"/>
      <c r="N88" s="2"/>
      <c r="O88" s="2"/>
      <c r="P88" s="2"/>
      <c r="R88" s="2"/>
      <c r="S88" s="2"/>
    </row>
    <row r="89" spans="1:30" ht="28.8" x14ac:dyDescent="0.3">
      <c r="A89" s="10"/>
      <c r="C89" s="8" t="s">
        <v>104</v>
      </c>
      <c r="D89" s="8" t="s">
        <v>102</v>
      </c>
      <c r="E89" s="8" t="s">
        <v>28</v>
      </c>
      <c r="F89" s="10">
        <v>1</v>
      </c>
      <c r="G89" s="8" t="s">
        <v>66</v>
      </c>
      <c r="H89" s="10">
        <v>6</v>
      </c>
      <c r="I89" s="57" t="s">
        <v>47</v>
      </c>
      <c r="J89" s="10">
        <v>10</v>
      </c>
      <c r="K89" s="10">
        <f t="shared" si="4"/>
        <v>60</v>
      </c>
      <c r="L89" s="64"/>
      <c r="M89" s="24"/>
      <c r="N89" s="2"/>
      <c r="O89" s="2"/>
      <c r="P89" s="2"/>
      <c r="R89" s="2"/>
      <c r="S89" s="2"/>
    </row>
    <row r="90" spans="1:30" x14ac:dyDescent="0.3">
      <c r="A90" s="10"/>
      <c r="F90" s="10">
        <v>1</v>
      </c>
      <c r="G90" s="10" t="s">
        <v>68</v>
      </c>
      <c r="H90" s="10">
        <v>6</v>
      </c>
      <c r="I90" s="57" t="s">
        <v>47</v>
      </c>
      <c r="J90" s="10">
        <v>10</v>
      </c>
      <c r="K90" s="10">
        <f t="shared" si="4"/>
        <v>60</v>
      </c>
      <c r="L90" s="64"/>
      <c r="M90" s="24"/>
      <c r="N90" s="2"/>
      <c r="O90" s="2"/>
      <c r="P90" s="2"/>
      <c r="R90" s="2"/>
      <c r="S90" s="2"/>
    </row>
    <row r="91" spans="1:30" s="5" customFormat="1" x14ac:dyDescent="0.3">
      <c r="A91" s="12"/>
      <c r="B91" s="11"/>
      <c r="C91" s="11"/>
      <c r="D91" s="11"/>
      <c r="E91" s="11"/>
      <c r="F91" s="12"/>
      <c r="G91" s="11"/>
      <c r="H91" s="12"/>
      <c r="I91" s="58"/>
      <c r="J91" s="12"/>
      <c r="K91" s="10">
        <f t="shared" si="4"/>
        <v>0</v>
      </c>
      <c r="L91" s="12"/>
      <c r="M91" s="25"/>
      <c r="N91" s="4"/>
      <c r="O91" s="4"/>
      <c r="P91" s="4"/>
      <c r="R91" s="4"/>
      <c r="S91" s="4"/>
    </row>
    <row r="92" spans="1:30" s="6" customFormat="1" x14ac:dyDescent="0.3">
      <c r="A92" s="14" t="s">
        <v>105</v>
      </c>
      <c r="B92" s="15" t="s">
        <v>106</v>
      </c>
      <c r="C92" s="14" t="s">
        <v>19</v>
      </c>
      <c r="D92" s="15"/>
      <c r="E92" s="15"/>
      <c r="F92" s="14"/>
      <c r="G92" s="15"/>
      <c r="H92" s="14"/>
      <c r="I92" s="79"/>
      <c r="J92" s="14"/>
      <c r="K92" s="14"/>
      <c r="L92" s="14"/>
      <c r="M92" s="23"/>
      <c r="N92" s="1"/>
      <c r="O92" s="1"/>
      <c r="P92" s="1"/>
      <c r="R92" s="1"/>
      <c r="S92" s="1"/>
    </row>
    <row r="93" spans="1:30" s="6" customFormat="1" ht="28.8" x14ac:dyDescent="0.3">
      <c r="A93" s="14" t="s">
        <v>107</v>
      </c>
      <c r="B93" s="15" t="s">
        <v>108</v>
      </c>
      <c r="C93" s="14" t="s">
        <v>19</v>
      </c>
      <c r="D93" s="15"/>
      <c r="E93" s="15"/>
      <c r="F93" s="14"/>
      <c r="G93" s="15"/>
      <c r="H93" s="14"/>
      <c r="I93" s="79"/>
      <c r="J93" s="14"/>
      <c r="K93" s="14"/>
      <c r="L93" s="14"/>
      <c r="M93" s="23"/>
      <c r="N93" s="1"/>
      <c r="O93" s="1"/>
      <c r="P93" s="1"/>
      <c r="R93" s="1"/>
      <c r="S93" s="1"/>
    </row>
    <row r="94" spans="1:30" x14ac:dyDescent="0.3">
      <c r="A94" s="10" t="s">
        <v>109</v>
      </c>
      <c r="B94" s="17" t="s">
        <v>110</v>
      </c>
      <c r="C94" s="16"/>
      <c r="D94" s="16"/>
      <c r="E94" s="16"/>
      <c r="F94" s="28"/>
      <c r="G94" s="16"/>
      <c r="H94" s="28"/>
      <c r="I94" s="80"/>
      <c r="J94" s="28"/>
      <c r="K94" s="28"/>
      <c r="L94" s="50"/>
      <c r="M94" s="24"/>
      <c r="N94" s="2"/>
      <c r="O94" s="2"/>
      <c r="P94" s="2"/>
      <c r="R94" s="2"/>
      <c r="S94" s="2"/>
    </row>
    <row r="95" spans="1:30" x14ac:dyDescent="0.3">
      <c r="A95" s="10"/>
      <c r="B95" s="16"/>
      <c r="C95" s="16"/>
      <c r="D95" s="16"/>
      <c r="E95" s="16"/>
      <c r="F95" s="28"/>
      <c r="G95" s="28"/>
      <c r="H95" s="28"/>
      <c r="I95" s="80"/>
      <c r="J95" s="28"/>
      <c r="K95" s="28"/>
      <c r="L95" s="28"/>
      <c r="M95" s="24"/>
      <c r="N95" s="2"/>
      <c r="O95" s="2"/>
      <c r="P95" s="2"/>
      <c r="R95" s="2"/>
      <c r="S95" s="2"/>
    </row>
    <row r="96" spans="1:30" s="5" customFormat="1" x14ac:dyDescent="0.3">
      <c r="A96" s="14" t="s">
        <v>111</v>
      </c>
      <c r="B96" s="15" t="s">
        <v>112</v>
      </c>
      <c r="C96" s="15" t="s">
        <v>16</v>
      </c>
      <c r="D96" s="15"/>
      <c r="E96" s="15"/>
      <c r="F96" s="14"/>
      <c r="G96" s="15"/>
      <c r="H96" s="14"/>
      <c r="I96" s="79"/>
      <c r="J96" s="14"/>
      <c r="K96" s="14"/>
      <c r="L96" s="14"/>
      <c r="M96" s="1"/>
      <c r="N96" s="1"/>
      <c r="O96" s="1"/>
      <c r="P96" s="1"/>
      <c r="Q96" s="6"/>
      <c r="R96" s="1"/>
      <c r="S96" s="1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19" ht="57.6" x14ac:dyDescent="0.3">
      <c r="A97" s="10" t="s">
        <v>113</v>
      </c>
      <c r="B97" s="8" t="s">
        <v>132</v>
      </c>
      <c r="C97" s="8" t="s">
        <v>167</v>
      </c>
      <c r="D97" s="8" t="s">
        <v>172</v>
      </c>
      <c r="E97" s="8" t="s">
        <v>173</v>
      </c>
      <c r="F97" s="10">
        <v>9</v>
      </c>
      <c r="G97" s="21" t="s">
        <v>166</v>
      </c>
      <c r="H97" s="10">
        <v>1</v>
      </c>
      <c r="I97" s="69" t="s">
        <v>47</v>
      </c>
      <c r="J97" s="10">
        <v>10</v>
      </c>
      <c r="K97" s="10">
        <f t="shared" si="4"/>
        <v>90</v>
      </c>
      <c r="L97" s="69"/>
      <c r="M97" s="24"/>
      <c r="N97" s="2"/>
      <c r="O97" s="2"/>
      <c r="P97" s="2"/>
      <c r="R97" s="2"/>
      <c r="S97" s="2"/>
    </row>
    <row r="98" spans="1:19" ht="57.6" x14ac:dyDescent="0.3">
      <c r="A98" s="10"/>
      <c r="C98" s="8" t="s">
        <v>200</v>
      </c>
      <c r="D98" s="8" t="s">
        <v>172</v>
      </c>
      <c r="E98" s="8" t="s">
        <v>173</v>
      </c>
      <c r="F98" s="10">
        <v>9</v>
      </c>
      <c r="G98" s="17" t="s">
        <v>202</v>
      </c>
      <c r="H98" s="10">
        <v>2</v>
      </c>
      <c r="I98" s="70"/>
      <c r="J98" s="10">
        <v>10</v>
      </c>
      <c r="K98" s="10">
        <f t="shared" si="4"/>
        <v>180</v>
      </c>
      <c r="L98" s="70"/>
      <c r="M98" s="24"/>
      <c r="N98" s="2"/>
      <c r="O98" s="2"/>
      <c r="P98" s="2"/>
      <c r="R98" s="2"/>
      <c r="S98" s="2"/>
    </row>
    <row r="99" spans="1:19" ht="28.8" x14ac:dyDescent="0.3">
      <c r="A99" s="10"/>
      <c r="C99" s="8" t="s">
        <v>201</v>
      </c>
      <c r="F99" s="10">
        <v>7</v>
      </c>
      <c r="G99" s="17" t="s">
        <v>203</v>
      </c>
      <c r="H99" s="10">
        <v>9</v>
      </c>
      <c r="I99" s="70"/>
      <c r="J99" s="10">
        <v>10</v>
      </c>
      <c r="K99" s="10">
        <f t="shared" si="4"/>
        <v>630</v>
      </c>
      <c r="L99" s="70"/>
      <c r="M99" s="24"/>
      <c r="N99" s="2"/>
      <c r="O99" s="2"/>
      <c r="P99" s="2"/>
      <c r="R99" s="2"/>
      <c r="S99" s="2"/>
    </row>
    <row r="100" spans="1:19" ht="28.8" x14ac:dyDescent="0.3">
      <c r="A100" s="10"/>
      <c r="C100" s="8" t="s">
        <v>204</v>
      </c>
      <c r="F100" s="10">
        <v>9</v>
      </c>
      <c r="G100" s="8" t="s">
        <v>205</v>
      </c>
      <c r="H100" s="10">
        <v>7</v>
      </c>
      <c r="I100" s="71"/>
      <c r="J100" s="10">
        <v>10</v>
      </c>
      <c r="K100" s="10">
        <f t="shared" si="4"/>
        <v>630</v>
      </c>
      <c r="L100" s="71"/>
      <c r="M100" s="24"/>
      <c r="N100" s="2"/>
      <c r="O100" s="2"/>
      <c r="P100" s="2"/>
      <c r="R100" s="2"/>
      <c r="S100" s="2"/>
    </row>
    <row r="101" spans="1:19" s="5" customFormat="1" x14ac:dyDescent="0.3">
      <c r="A101" s="14" t="s">
        <v>114</v>
      </c>
      <c r="B101" s="15" t="s">
        <v>115</v>
      </c>
      <c r="C101" s="14"/>
      <c r="D101" s="15"/>
      <c r="E101" s="15"/>
      <c r="F101" s="14"/>
      <c r="G101" s="14"/>
      <c r="H101" s="14"/>
      <c r="I101" s="79"/>
      <c r="J101" s="14"/>
      <c r="K101" s="14"/>
      <c r="L101" s="14"/>
      <c r="M101" s="23"/>
      <c r="N101" s="1"/>
      <c r="O101" s="1"/>
      <c r="P101" s="4"/>
      <c r="R101" s="4"/>
      <c r="S101" s="4"/>
    </row>
    <row r="102" spans="1:19" ht="43.2" x14ac:dyDescent="0.3">
      <c r="A102" s="10" t="s">
        <v>116</v>
      </c>
      <c r="B102" s="8" t="s">
        <v>117</v>
      </c>
      <c r="C102" s="8" t="s">
        <v>118</v>
      </c>
      <c r="D102" s="8" t="s">
        <v>172</v>
      </c>
      <c r="E102" s="8" t="s">
        <v>29</v>
      </c>
      <c r="F102" s="10">
        <v>2</v>
      </c>
      <c r="G102" s="17" t="s">
        <v>168</v>
      </c>
      <c r="H102" s="10">
        <v>5</v>
      </c>
      <c r="I102" s="69" t="s">
        <v>47</v>
      </c>
      <c r="J102" s="10">
        <v>10</v>
      </c>
      <c r="K102" s="10">
        <f t="shared" si="4"/>
        <v>100</v>
      </c>
      <c r="M102" s="24"/>
      <c r="N102" s="2"/>
      <c r="O102" s="2"/>
      <c r="P102" s="2"/>
      <c r="R102" s="2"/>
      <c r="S102" s="2"/>
    </row>
    <row r="103" spans="1:19" x14ac:dyDescent="0.3">
      <c r="A103" s="12"/>
      <c r="B103" s="11"/>
      <c r="C103" s="11"/>
      <c r="D103" s="11"/>
      <c r="E103" s="11"/>
      <c r="F103" s="12"/>
      <c r="G103" s="11"/>
      <c r="H103" s="12"/>
      <c r="I103" s="71"/>
      <c r="J103" s="12"/>
      <c r="K103" s="12"/>
      <c r="L103" s="12"/>
      <c r="M103" s="25"/>
      <c r="N103" s="4"/>
      <c r="O103" s="4"/>
      <c r="P103" s="2"/>
      <c r="R103" s="2"/>
      <c r="S103" s="2"/>
    </row>
    <row r="104" spans="1:19" ht="43.2" x14ac:dyDescent="0.3">
      <c r="A104" s="19" t="s">
        <v>119</v>
      </c>
      <c r="B104" s="8" t="s">
        <v>189</v>
      </c>
      <c r="C104" s="8" t="s">
        <v>118</v>
      </c>
      <c r="D104" s="8" t="s">
        <v>172</v>
      </c>
      <c r="E104" s="8" t="s">
        <v>29</v>
      </c>
      <c r="F104" s="10">
        <v>2</v>
      </c>
      <c r="G104" s="17" t="s">
        <v>120</v>
      </c>
      <c r="H104" s="10">
        <v>5</v>
      </c>
      <c r="I104" s="69" t="s">
        <v>47</v>
      </c>
      <c r="J104" s="10">
        <v>10</v>
      </c>
      <c r="K104" s="10">
        <f t="shared" si="4"/>
        <v>100</v>
      </c>
      <c r="M104" s="24"/>
      <c r="N104" s="2"/>
      <c r="O104" s="2"/>
      <c r="P104" s="2"/>
      <c r="R104" s="2"/>
      <c r="S104" s="2"/>
    </row>
    <row r="105" spans="1:19" s="5" customFormat="1" x14ac:dyDescent="0.3">
      <c r="A105" s="12"/>
      <c r="B105" s="11"/>
      <c r="C105" s="11"/>
      <c r="D105" s="11"/>
      <c r="E105" s="11"/>
      <c r="F105" s="12"/>
      <c r="G105" s="11"/>
      <c r="H105" s="12"/>
      <c r="I105" s="71"/>
      <c r="J105" s="12"/>
      <c r="K105" s="12">
        <f t="shared" si="4"/>
        <v>0</v>
      </c>
      <c r="L105" s="12"/>
      <c r="M105" s="25"/>
      <c r="N105" s="4"/>
      <c r="O105" s="4"/>
      <c r="P105" s="4"/>
      <c r="R105" s="4"/>
      <c r="S105" s="4"/>
    </row>
    <row r="106" spans="1:19" ht="43.2" x14ac:dyDescent="0.3">
      <c r="A106" s="10" t="s">
        <v>121</v>
      </c>
      <c r="B106" s="8" t="s">
        <v>174</v>
      </c>
      <c r="C106" s="8" t="s">
        <v>122</v>
      </c>
      <c r="D106" s="8" t="s">
        <v>123</v>
      </c>
      <c r="E106" s="8" t="s">
        <v>29</v>
      </c>
      <c r="F106" s="10">
        <v>9</v>
      </c>
      <c r="G106" s="17" t="s">
        <v>175</v>
      </c>
      <c r="H106" s="10">
        <v>5</v>
      </c>
      <c r="I106" s="69" t="s">
        <v>47</v>
      </c>
      <c r="J106" s="10">
        <v>10</v>
      </c>
      <c r="K106" s="10">
        <f t="shared" si="4"/>
        <v>450</v>
      </c>
      <c r="M106" s="24"/>
      <c r="N106" s="2"/>
      <c r="O106" s="2"/>
      <c r="P106" s="2"/>
      <c r="R106" s="2"/>
      <c r="S106" s="2"/>
    </row>
    <row r="107" spans="1:19" s="5" customFormat="1" ht="57.6" x14ac:dyDescent="0.3">
      <c r="A107" s="12"/>
      <c r="B107" s="11"/>
      <c r="C107" s="11" t="s">
        <v>190</v>
      </c>
      <c r="D107" s="11" t="s">
        <v>123</v>
      </c>
      <c r="E107" s="11" t="s">
        <v>173</v>
      </c>
      <c r="F107" s="12">
        <v>9</v>
      </c>
      <c r="G107" s="37" t="s">
        <v>166</v>
      </c>
      <c r="H107" s="12">
        <v>1</v>
      </c>
      <c r="I107" s="71"/>
      <c r="J107" s="12">
        <v>10</v>
      </c>
      <c r="K107" s="12">
        <f t="shared" si="4"/>
        <v>90</v>
      </c>
      <c r="L107" s="12"/>
      <c r="M107" s="25"/>
      <c r="N107" s="4"/>
      <c r="O107" s="4"/>
      <c r="P107" s="4"/>
      <c r="R107" s="4"/>
      <c r="S107" s="4"/>
    </row>
    <row r="108" spans="1:19" s="36" customFormat="1" ht="43.2" x14ac:dyDescent="0.3">
      <c r="A108" s="32" t="s">
        <v>125</v>
      </c>
      <c r="B108" s="33" t="s">
        <v>124</v>
      </c>
      <c r="C108" s="32" t="s">
        <v>134</v>
      </c>
      <c r="D108" s="33" t="s">
        <v>135</v>
      </c>
      <c r="E108" s="33" t="s">
        <v>29</v>
      </c>
      <c r="F108" s="32">
        <v>1</v>
      </c>
      <c r="G108" s="38" t="s">
        <v>177</v>
      </c>
      <c r="H108" s="32">
        <v>5</v>
      </c>
      <c r="I108" s="69" t="s">
        <v>47</v>
      </c>
      <c r="J108" s="32">
        <v>10</v>
      </c>
      <c r="K108" s="32">
        <f t="shared" si="4"/>
        <v>50</v>
      </c>
      <c r="L108" s="32"/>
      <c r="M108" s="34"/>
      <c r="N108" s="35"/>
      <c r="O108" s="35"/>
      <c r="P108" s="35"/>
      <c r="R108" s="35"/>
      <c r="S108" s="35"/>
    </row>
    <row r="109" spans="1:19" ht="57.6" x14ac:dyDescent="0.3">
      <c r="A109" s="10"/>
      <c r="B109" s="39"/>
      <c r="C109" s="8" t="s">
        <v>191</v>
      </c>
      <c r="D109" s="40" t="s">
        <v>135</v>
      </c>
      <c r="E109" s="8" t="s">
        <v>217</v>
      </c>
      <c r="F109" s="10">
        <v>9</v>
      </c>
      <c r="G109" s="21" t="s">
        <v>166</v>
      </c>
      <c r="H109" s="10">
        <v>1</v>
      </c>
      <c r="I109" s="70"/>
      <c r="J109" s="10">
        <v>10</v>
      </c>
      <c r="K109" s="10">
        <f t="shared" si="4"/>
        <v>90</v>
      </c>
      <c r="M109" s="24"/>
      <c r="N109" s="2"/>
      <c r="O109" s="2"/>
      <c r="P109" s="2"/>
      <c r="R109" s="2"/>
      <c r="S109" s="2"/>
    </row>
    <row r="110" spans="1:19" s="5" customFormat="1" x14ac:dyDescent="0.3">
      <c r="A110" s="12"/>
      <c r="B110" s="11"/>
      <c r="C110" s="11"/>
      <c r="D110" s="11"/>
      <c r="E110" s="11"/>
      <c r="F110" s="12"/>
      <c r="G110" s="41"/>
      <c r="H110" s="12"/>
      <c r="I110" s="71"/>
      <c r="J110" s="12"/>
      <c r="K110" s="12"/>
      <c r="L110" s="12"/>
      <c r="M110" s="25"/>
      <c r="N110" s="4"/>
      <c r="O110" s="4"/>
      <c r="P110" s="4"/>
      <c r="R110" s="4"/>
      <c r="S110" s="4"/>
    </row>
    <row r="111" spans="1:19" ht="43.2" x14ac:dyDescent="0.3">
      <c r="A111" s="10" t="s">
        <v>126</v>
      </c>
      <c r="B111" s="8" t="s">
        <v>127</v>
      </c>
      <c r="C111" s="8" t="s">
        <v>188</v>
      </c>
      <c r="D111" s="8" t="s">
        <v>137</v>
      </c>
      <c r="E111" s="8" t="s">
        <v>29</v>
      </c>
      <c r="F111" s="10">
        <v>8</v>
      </c>
      <c r="G111" s="17" t="s">
        <v>176</v>
      </c>
      <c r="H111" s="10">
        <v>5</v>
      </c>
      <c r="I111" s="69" t="s">
        <v>47</v>
      </c>
      <c r="J111" s="10">
        <v>10</v>
      </c>
      <c r="K111" s="10">
        <f t="shared" si="4"/>
        <v>400</v>
      </c>
      <c r="M111" s="24"/>
      <c r="N111" s="2"/>
      <c r="O111" s="2"/>
      <c r="P111" s="2"/>
      <c r="R111" s="2"/>
      <c r="S111" s="2"/>
    </row>
    <row r="112" spans="1:19" ht="43.2" x14ac:dyDescent="0.3">
      <c r="C112" s="8" t="s">
        <v>192</v>
      </c>
      <c r="E112" s="8" t="s">
        <v>29</v>
      </c>
      <c r="F112" s="10">
        <v>2</v>
      </c>
      <c r="G112" s="17" t="s">
        <v>176</v>
      </c>
      <c r="H112" s="10">
        <v>5</v>
      </c>
      <c r="I112" s="70"/>
      <c r="J112" s="10">
        <v>10</v>
      </c>
      <c r="K112" s="10">
        <f t="shared" si="4"/>
        <v>100</v>
      </c>
    </row>
    <row r="113" spans="1:13" s="5" customFormat="1" x14ac:dyDescent="0.3">
      <c r="A113" s="20"/>
      <c r="B113" s="11"/>
      <c r="C113" s="11"/>
      <c r="D113" s="11"/>
      <c r="E113" s="11"/>
      <c r="F113" s="12"/>
      <c r="G113" s="41"/>
      <c r="H113" s="12"/>
      <c r="I113" s="71"/>
      <c r="J113" s="12"/>
      <c r="K113" s="12"/>
      <c r="L113" s="12"/>
    </row>
    <row r="114" spans="1:13" ht="43.2" x14ac:dyDescent="0.3">
      <c r="A114" s="19" t="s">
        <v>128</v>
      </c>
      <c r="B114" s="8" t="s">
        <v>129</v>
      </c>
      <c r="C114" s="8" t="s">
        <v>138</v>
      </c>
      <c r="D114" s="8" t="s">
        <v>218</v>
      </c>
      <c r="E114" s="8" t="s">
        <v>29</v>
      </c>
      <c r="F114" s="10">
        <v>8</v>
      </c>
      <c r="G114" s="17" t="s">
        <v>178</v>
      </c>
      <c r="H114" s="10">
        <v>5</v>
      </c>
      <c r="I114" s="69" t="s">
        <v>47</v>
      </c>
      <c r="J114" s="10">
        <v>10</v>
      </c>
      <c r="K114" s="10">
        <f t="shared" si="4"/>
        <v>400</v>
      </c>
    </row>
    <row r="115" spans="1:13" x14ac:dyDescent="0.3">
      <c r="F115" s="10">
        <v>8</v>
      </c>
      <c r="G115" s="8" t="s">
        <v>139</v>
      </c>
      <c r="H115" s="10">
        <v>5</v>
      </c>
      <c r="I115" s="70"/>
      <c r="J115" s="10">
        <v>10</v>
      </c>
      <c r="K115" s="10">
        <f t="shared" si="4"/>
        <v>400</v>
      </c>
    </row>
    <row r="116" spans="1:13" x14ac:dyDescent="0.3">
      <c r="F116" s="10">
        <v>8</v>
      </c>
      <c r="G116" s="21" t="s">
        <v>166</v>
      </c>
      <c r="H116" s="10">
        <v>1</v>
      </c>
      <c r="I116" s="70"/>
      <c r="J116" s="10">
        <v>10</v>
      </c>
      <c r="K116" s="10">
        <f t="shared" si="4"/>
        <v>80</v>
      </c>
    </row>
    <row r="117" spans="1:13" ht="43.2" x14ac:dyDescent="0.3">
      <c r="C117" s="8" t="s">
        <v>180</v>
      </c>
      <c r="D117" s="8" t="s">
        <v>218</v>
      </c>
      <c r="E117" s="8" t="s">
        <v>29</v>
      </c>
      <c r="F117" s="10">
        <v>2</v>
      </c>
      <c r="G117" s="17" t="s">
        <v>178</v>
      </c>
      <c r="H117" s="10">
        <v>5</v>
      </c>
      <c r="I117" s="70"/>
      <c r="J117" s="10">
        <v>10</v>
      </c>
      <c r="K117" s="10">
        <f t="shared" si="4"/>
        <v>100</v>
      </c>
    </row>
    <row r="118" spans="1:13" x14ac:dyDescent="0.3">
      <c r="F118" s="10">
        <v>2</v>
      </c>
      <c r="G118" s="8" t="s">
        <v>139</v>
      </c>
      <c r="H118" s="10">
        <v>5</v>
      </c>
      <c r="I118" s="70"/>
      <c r="J118" s="10">
        <v>10</v>
      </c>
      <c r="K118" s="10">
        <f t="shared" si="4"/>
        <v>100</v>
      </c>
    </row>
    <row r="119" spans="1:13" x14ac:dyDescent="0.3">
      <c r="A119" s="27"/>
      <c r="B119" s="16"/>
      <c r="C119" s="16"/>
      <c r="D119" s="16"/>
      <c r="E119" s="16"/>
      <c r="F119" s="28"/>
      <c r="G119" s="16"/>
      <c r="H119" s="28"/>
      <c r="I119" s="70"/>
      <c r="J119" s="28"/>
      <c r="K119" s="28"/>
      <c r="L119" s="28"/>
      <c r="M119" s="29"/>
    </row>
    <row r="120" spans="1:13" s="5" customFormat="1" x14ac:dyDescent="0.3">
      <c r="A120" s="20"/>
      <c r="B120" s="11"/>
      <c r="C120" s="11"/>
      <c r="D120" s="11"/>
      <c r="E120" s="11"/>
      <c r="F120" s="12"/>
      <c r="G120" s="11"/>
      <c r="H120" s="12"/>
      <c r="I120" s="58"/>
      <c r="J120" s="12"/>
      <c r="K120" s="12"/>
      <c r="L120" s="12"/>
    </row>
    <row r="121" spans="1:13" ht="57.6" x14ac:dyDescent="0.3">
      <c r="A121" s="19" t="s">
        <v>130</v>
      </c>
      <c r="B121" s="8" t="s">
        <v>131</v>
      </c>
      <c r="C121" s="8" t="s">
        <v>206</v>
      </c>
      <c r="D121" s="8" t="s">
        <v>218</v>
      </c>
      <c r="E121" s="8" t="s">
        <v>217</v>
      </c>
      <c r="F121" s="10">
        <v>9</v>
      </c>
      <c r="G121" s="21" t="s">
        <v>166</v>
      </c>
      <c r="H121" s="10">
        <v>1</v>
      </c>
      <c r="I121" s="57" t="s">
        <v>47</v>
      </c>
      <c r="J121" s="10">
        <v>10</v>
      </c>
      <c r="K121" s="10">
        <f t="shared" ref="K121:K123" si="5">J121*H121*F121</f>
        <v>90</v>
      </c>
    </row>
    <row r="122" spans="1:13" ht="57.6" x14ac:dyDescent="0.3">
      <c r="C122" s="8" t="s">
        <v>212</v>
      </c>
      <c r="D122" s="8" t="s">
        <v>218</v>
      </c>
      <c r="E122" s="8" t="s">
        <v>173</v>
      </c>
      <c r="F122" s="10">
        <v>9</v>
      </c>
      <c r="G122" s="17" t="s">
        <v>202</v>
      </c>
      <c r="H122" s="19">
        <v>2</v>
      </c>
      <c r="J122" s="10">
        <v>10</v>
      </c>
      <c r="K122" s="10">
        <f t="shared" si="5"/>
        <v>180</v>
      </c>
    </row>
    <row r="123" spans="1:13" ht="28.8" x14ac:dyDescent="0.3">
      <c r="C123" s="8" t="s">
        <v>213</v>
      </c>
      <c r="D123" s="8" t="s">
        <v>218</v>
      </c>
      <c r="F123" s="10">
        <v>7</v>
      </c>
      <c r="G123" s="17" t="s">
        <v>203</v>
      </c>
      <c r="H123" s="19">
        <v>9</v>
      </c>
      <c r="J123" s="10">
        <v>10</v>
      </c>
      <c r="K123" s="10">
        <f t="shared" si="5"/>
        <v>630</v>
      </c>
    </row>
    <row r="124" spans="1:13" s="5" customFormat="1" x14ac:dyDescent="0.3">
      <c r="A124" s="20"/>
      <c r="B124" s="11"/>
      <c r="C124" s="11"/>
      <c r="D124" s="11"/>
      <c r="E124" s="11"/>
      <c r="F124" s="12"/>
      <c r="G124" s="11"/>
      <c r="H124" s="20"/>
      <c r="I124" s="58"/>
      <c r="J124" s="12"/>
      <c r="K124" s="12"/>
      <c r="L124" s="12"/>
    </row>
    <row r="125" spans="1:13" ht="28.8" x14ac:dyDescent="0.3">
      <c r="A125" s="19" t="s">
        <v>133</v>
      </c>
      <c r="B125" s="8" t="s">
        <v>179</v>
      </c>
      <c r="C125" s="8" t="s">
        <v>47</v>
      </c>
      <c r="F125" s="26"/>
      <c r="H125" s="19"/>
      <c r="K125" s="10">
        <f t="shared" ref="K125:K188" si="6">J125*H125*F125</f>
        <v>0</v>
      </c>
    </row>
    <row r="126" spans="1:13" x14ac:dyDescent="0.3">
      <c r="F126" s="26"/>
      <c r="H126" s="19"/>
    </row>
    <row r="127" spans="1:13" s="5" customFormat="1" x14ac:dyDescent="0.3">
      <c r="A127" s="20"/>
      <c r="B127" s="11"/>
      <c r="C127" s="11"/>
      <c r="D127" s="11"/>
      <c r="E127" s="11"/>
      <c r="F127" s="12"/>
      <c r="G127" s="11"/>
      <c r="H127" s="12"/>
      <c r="I127" s="58"/>
      <c r="J127" s="12"/>
      <c r="K127" s="12"/>
      <c r="L127" s="12"/>
    </row>
    <row r="128" spans="1:13" ht="43.2" x14ac:dyDescent="0.3">
      <c r="A128" s="30" t="s">
        <v>141</v>
      </c>
      <c r="B128" s="17" t="s">
        <v>142</v>
      </c>
      <c r="C128" s="17" t="s">
        <v>118</v>
      </c>
      <c r="D128" s="17" t="s">
        <v>143</v>
      </c>
      <c r="E128" s="17" t="s">
        <v>29</v>
      </c>
      <c r="F128" s="21">
        <v>2</v>
      </c>
      <c r="G128" s="17" t="s">
        <v>168</v>
      </c>
      <c r="H128" s="10">
        <v>5</v>
      </c>
      <c r="I128" s="57" t="s">
        <v>47</v>
      </c>
      <c r="J128" s="10">
        <v>10</v>
      </c>
      <c r="K128" s="10">
        <f t="shared" si="6"/>
        <v>100</v>
      </c>
    </row>
    <row r="129" spans="1:12" s="5" customFormat="1" x14ac:dyDescent="0.3">
      <c r="A129" s="20"/>
      <c r="B129" s="11"/>
      <c r="C129" s="11"/>
      <c r="D129" s="11"/>
      <c r="E129" s="11"/>
      <c r="F129" s="12"/>
      <c r="G129" s="11"/>
      <c r="H129" s="12"/>
      <c r="I129" s="58"/>
      <c r="J129" s="12"/>
      <c r="K129" s="10"/>
      <c r="L129" s="12"/>
    </row>
    <row r="130" spans="1:12" s="31" customFormat="1" ht="28.8" x14ac:dyDescent="0.3">
      <c r="A130" s="30" t="s">
        <v>144</v>
      </c>
      <c r="B130" s="17" t="s">
        <v>193</v>
      </c>
      <c r="C130" s="17" t="s">
        <v>118</v>
      </c>
      <c r="D130" s="17" t="s">
        <v>143</v>
      </c>
      <c r="E130" s="17" t="s">
        <v>65</v>
      </c>
      <c r="F130" s="21">
        <v>2</v>
      </c>
      <c r="G130" s="17" t="s">
        <v>120</v>
      </c>
      <c r="H130" s="21">
        <v>5</v>
      </c>
      <c r="I130" s="81"/>
      <c r="J130" s="21">
        <v>10</v>
      </c>
      <c r="K130" s="10">
        <f t="shared" si="6"/>
        <v>100</v>
      </c>
      <c r="L130" s="21"/>
    </row>
    <row r="131" spans="1:12" s="5" customFormat="1" x14ac:dyDescent="0.3">
      <c r="A131" s="20"/>
      <c r="B131" s="11"/>
      <c r="C131" s="11"/>
      <c r="D131" s="11"/>
      <c r="E131" s="11"/>
      <c r="F131" s="12"/>
      <c r="G131" s="11"/>
      <c r="H131" s="12"/>
      <c r="I131" s="58"/>
      <c r="J131" s="12"/>
      <c r="K131" s="12"/>
      <c r="L131" s="12"/>
    </row>
    <row r="132" spans="1:12" ht="43.2" x14ac:dyDescent="0.3">
      <c r="A132" s="21" t="s">
        <v>145</v>
      </c>
      <c r="B132" s="17" t="s">
        <v>124</v>
      </c>
      <c r="C132" s="21" t="s">
        <v>134</v>
      </c>
      <c r="D132" s="17" t="s">
        <v>182</v>
      </c>
      <c r="E132" s="17" t="s">
        <v>29</v>
      </c>
      <c r="F132" s="21">
        <v>1</v>
      </c>
      <c r="G132" s="17" t="s">
        <v>177</v>
      </c>
      <c r="H132" s="21">
        <v>5</v>
      </c>
      <c r="I132" s="57" t="s">
        <v>47</v>
      </c>
      <c r="J132" s="10">
        <v>10</v>
      </c>
      <c r="K132" s="10">
        <f t="shared" si="6"/>
        <v>50</v>
      </c>
    </row>
    <row r="133" spans="1:12" s="5" customFormat="1" ht="57.6" x14ac:dyDescent="0.3">
      <c r="A133" s="37"/>
      <c r="B133" s="43"/>
      <c r="C133" s="41" t="s">
        <v>181</v>
      </c>
      <c r="D133" s="44" t="s">
        <v>182</v>
      </c>
      <c r="E133" s="41" t="s">
        <v>173</v>
      </c>
      <c r="F133" s="37">
        <v>9</v>
      </c>
      <c r="G133" s="37" t="s">
        <v>166</v>
      </c>
      <c r="H133" s="37">
        <v>1</v>
      </c>
      <c r="I133" s="59"/>
      <c r="J133" s="12">
        <v>10</v>
      </c>
      <c r="K133" s="12">
        <f t="shared" si="6"/>
        <v>90</v>
      </c>
      <c r="L133" s="12"/>
    </row>
    <row r="134" spans="1:12" ht="43.2" x14ac:dyDescent="0.3">
      <c r="A134" s="21" t="s">
        <v>146</v>
      </c>
      <c r="B134" s="17" t="s">
        <v>127</v>
      </c>
      <c r="C134" s="17" t="s">
        <v>136</v>
      </c>
      <c r="D134" s="17" t="s">
        <v>140</v>
      </c>
      <c r="E134" s="17" t="s">
        <v>29</v>
      </c>
      <c r="F134" s="21">
        <v>5</v>
      </c>
      <c r="G134" s="17" t="s">
        <v>176</v>
      </c>
      <c r="H134" s="21">
        <v>5</v>
      </c>
      <c r="I134" s="57" t="s">
        <v>47</v>
      </c>
      <c r="J134" s="10">
        <v>10</v>
      </c>
      <c r="K134" s="10">
        <f t="shared" si="6"/>
        <v>250</v>
      </c>
    </row>
    <row r="135" spans="1:12" s="5" customFormat="1" x14ac:dyDescent="0.3">
      <c r="A135" s="42"/>
      <c r="B135" s="41"/>
      <c r="C135" s="41"/>
      <c r="D135" s="41"/>
      <c r="E135" s="41"/>
      <c r="F135" s="37">
        <v>5</v>
      </c>
      <c r="G135" s="41" t="s">
        <v>139</v>
      </c>
      <c r="H135" s="37">
        <v>5</v>
      </c>
      <c r="I135" s="59"/>
      <c r="J135" s="12">
        <v>10</v>
      </c>
      <c r="K135" s="12">
        <f t="shared" si="6"/>
        <v>250</v>
      </c>
      <c r="L135" s="12"/>
    </row>
    <row r="136" spans="1:12" ht="43.2" x14ac:dyDescent="0.3">
      <c r="A136" s="19" t="s">
        <v>147</v>
      </c>
      <c r="B136" s="8" t="s">
        <v>129</v>
      </c>
      <c r="C136" s="8" t="s">
        <v>138</v>
      </c>
      <c r="D136" s="8" t="s">
        <v>183</v>
      </c>
      <c r="E136" s="8" t="s">
        <v>29</v>
      </c>
      <c r="F136" s="10">
        <v>8</v>
      </c>
      <c r="G136" s="17" t="s">
        <v>178</v>
      </c>
      <c r="H136" s="10">
        <v>5</v>
      </c>
      <c r="I136" s="57" t="s">
        <v>47</v>
      </c>
      <c r="J136" s="10">
        <v>10</v>
      </c>
      <c r="K136" s="10">
        <f t="shared" si="6"/>
        <v>400</v>
      </c>
    </row>
    <row r="137" spans="1:12" x14ac:dyDescent="0.3">
      <c r="F137" s="10">
        <v>8</v>
      </c>
      <c r="G137" s="8" t="s">
        <v>139</v>
      </c>
      <c r="H137" s="10">
        <v>5</v>
      </c>
      <c r="J137" s="10">
        <v>10</v>
      </c>
      <c r="K137" s="10">
        <f t="shared" si="6"/>
        <v>400</v>
      </c>
    </row>
    <row r="138" spans="1:12" x14ac:dyDescent="0.3">
      <c r="F138" s="10">
        <v>8</v>
      </c>
      <c r="G138" s="21" t="s">
        <v>166</v>
      </c>
      <c r="H138" s="10">
        <v>1</v>
      </c>
      <c r="J138" s="10">
        <v>10</v>
      </c>
      <c r="K138" s="10">
        <f t="shared" si="6"/>
        <v>80</v>
      </c>
    </row>
    <row r="139" spans="1:12" ht="43.2" x14ac:dyDescent="0.3">
      <c r="C139" s="8" t="s">
        <v>180</v>
      </c>
      <c r="D139" s="8" t="s">
        <v>183</v>
      </c>
      <c r="E139" s="8" t="s">
        <v>29</v>
      </c>
      <c r="F139" s="10">
        <v>9</v>
      </c>
      <c r="G139" s="17" t="s">
        <v>178</v>
      </c>
      <c r="H139" s="10">
        <v>5</v>
      </c>
      <c r="J139" s="10">
        <v>10</v>
      </c>
      <c r="K139" s="10">
        <f t="shared" si="6"/>
        <v>450</v>
      </c>
    </row>
    <row r="140" spans="1:12" x14ac:dyDescent="0.3">
      <c r="F140" s="10">
        <v>9</v>
      </c>
      <c r="G140" s="8" t="s">
        <v>139</v>
      </c>
      <c r="H140" s="10">
        <v>4</v>
      </c>
      <c r="J140" s="10">
        <v>10</v>
      </c>
      <c r="K140" s="10">
        <f t="shared" si="6"/>
        <v>360</v>
      </c>
    </row>
    <row r="141" spans="1:12" ht="43.2" x14ac:dyDescent="0.3">
      <c r="C141" s="8" t="s">
        <v>194</v>
      </c>
      <c r="D141" s="8" t="s">
        <v>159</v>
      </c>
      <c r="E141" s="8" t="s">
        <v>29</v>
      </c>
      <c r="F141" s="10">
        <v>4</v>
      </c>
      <c r="G141" s="17" t="s">
        <v>178</v>
      </c>
      <c r="H141" s="10">
        <v>5</v>
      </c>
      <c r="J141" s="10">
        <v>10</v>
      </c>
      <c r="K141" s="10">
        <f t="shared" si="6"/>
        <v>200</v>
      </c>
    </row>
    <row r="142" spans="1:12" ht="28.8" x14ac:dyDescent="0.3">
      <c r="F142" s="10">
        <v>4</v>
      </c>
      <c r="G142" s="17" t="s">
        <v>219</v>
      </c>
      <c r="H142" s="10">
        <v>7</v>
      </c>
      <c r="J142" s="10">
        <v>10</v>
      </c>
      <c r="K142" s="10">
        <f t="shared" si="6"/>
        <v>280</v>
      </c>
    </row>
    <row r="143" spans="1:12" x14ac:dyDescent="0.3">
      <c r="G143" s="17"/>
    </row>
    <row r="144" spans="1:12" ht="43.2" x14ac:dyDescent="0.3">
      <c r="C144" s="8" t="s">
        <v>195</v>
      </c>
      <c r="D144" s="8" t="s">
        <v>159</v>
      </c>
      <c r="F144" s="10">
        <v>4</v>
      </c>
      <c r="G144" s="8" t="s">
        <v>139</v>
      </c>
      <c r="H144" s="10">
        <v>5</v>
      </c>
      <c r="J144" s="10">
        <v>10</v>
      </c>
      <c r="K144" s="10">
        <f t="shared" si="6"/>
        <v>200</v>
      </c>
    </row>
    <row r="145" spans="1:12" ht="28.8" x14ac:dyDescent="0.3">
      <c r="F145" s="10">
        <v>4</v>
      </c>
      <c r="G145" s="17" t="s">
        <v>219</v>
      </c>
      <c r="H145" s="10">
        <v>7</v>
      </c>
      <c r="J145" s="10">
        <v>10</v>
      </c>
      <c r="K145" s="10">
        <f t="shared" si="6"/>
        <v>280</v>
      </c>
    </row>
    <row r="146" spans="1:12" ht="43.2" x14ac:dyDescent="0.3">
      <c r="C146" s="8" t="s">
        <v>197</v>
      </c>
      <c r="D146" s="8" t="s">
        <v>159</v>
      </c>
      <c r="E146" s="8" t="s">
        <v>29</v>
      </c>
      <c r="F146" s="10">
        <v>4</v>
      </c>
      <c r="G146" s="17" t="s">
        <v>178</v>
      </c>
      <c r="H146" s="10">
        <v>5</v>
      </c>
      <c r="J146" s="10">
        <v>10</v>
      </c>
      <c r="K146" s="10">
        <f t="shared" si="6"/>
        <v>200</v>
      </c>
    </row>
    <row r="147" spans="1:12" ht="28.8" x14ac:dyDescent="0.3">
      <c r="F147" s="10">
        <v>4</v>
      </c>
      <c r="G147" s="17" t="s">
        <v>219</v>
      </c>
      <c r="H147" s="10">
        <v>7</v>
      </c>
      <c r="J147" s="10">
        <v>10</v>
      </c>
      <c r="K147" s="10">
        <f t="shared" si="6"/>
        <v>280</v>
      </c>
    </row>
    <row r="148" spans="1:12" ht="43.2" x14ac:dyDescent="0.3">
      <c r="C148" s="8" t="s">
        <v>196</v>
      </c>
      <c r="D148" s="8" t="s">
        <v>159</v>
      </c>
      <c r="E148" s="8" t="s">
        <v>29</v>
      </c>
      <c r="F148" s="10">
        <v>4</v>
      </c>
      <c r="G148" s="8" t="s">
        <v>139</v>
      </c>
      <c r="H148" s="10">
        <v>5</v>
      </c>
      <c r="J148" s="10">
        <v>10</v>
      </c>
      <c r="K148" s="10">
        <f t="shared" si="6"/>
        <v>200</v>
      </c>
    </row>
    <row r="149" spans="1:12" ht="28.8" x14ac:dyDescent="0.3">
      <c r="F149" s="10">
        <v>4</v>
      </c>
      <c r="G149" s="17" t="s">
        <v>219</v>
      </c>
      <c r="H149" s="10">
        <v>7</v>
      </c>
      <c r="J149" s="10">
        <v>10</v>
      </c>
      <c r="K149" s="10">
        <f t="shared" si="6"/>
        <v>280</v>
      </c>
    </row>
    <row r="150" spans="1:12" ht="43.2" x14ac:dyDescent="0.3">
      <c r="C150" s="8" t="s">
        <v>198</v>
      </c>
      <c r="D150" s="8" t="s">
        <v>159</v>
      </c>
      <c r="F150" s="10">
        <v>4</v>
      </c>
      <c r="G150" s="17" t="s">
        <v>178</v>
      </c>
      <c r="H150" s="10">
        <v>5</v>
      </c>
      <c r="J150" s="10">
        <v>10</v>
      </c>
      <c r="K150" s="10">
        <f t="shared" si="6"/>
        <v>200</v>
      </c>
    </row>
    <row r="151" spans="1:12" ht="28.8" x14ac:dyDescent="0.3">
      <c r="F151" s="10">
        <v>4</v>
      </c>
      <c r="G151" s="17" t="s">
        <v>219</v>
      </c>
      <c r="H151" s="10">
        <v>7</v>
      </c>
      <c r="J151" s="10">
        <v>10</v>
      </c>
      <c r="K151" s="10">
        <f t="shared" si="6"/>
        <v>280</v>
      </c>
    </row>
    <row r="152" spans="1:12" ht="43.2" x14ac:dyDescent="0.3">
      <c r="C152" s="8" t="s">
        <v>199</v>
      </c>
      <c r="D152" s="8" t="s">
        <v>159</v>
      </c>
      <c r="F152" s="10">
        <v>4</v>
      </c>
      <c r="G152" s="8" t="s">
        <v>139</v>
      </c>
      <c r="H152" s="10">
        <v>5</v>
      </c>
      <c r="J152" s="10">
        <v>10</v>
      </c>
      <c r="K152" s="10">
        <f t="shared" si="6"/>
        <v>200</v>
      </c>
    </row>
    <row r="153" spans="1:12" s="5" customFormat="1" ht="28.8" x14ac:dyDescent="0.3">
      <c r="A153" s="20"/>
      <c r="B153" s="11"/>
      <c r="C153" s="11"/>
      <c r="D153" s="11"/>
      <c r="E153" s="11"/>
      <c r="F153" s="12">
        <v>4</v>
      </c>
      <c r="G153" s="41" t="s">
        <v>219</v>
      </c>
      <c r="H153" s="12">
        <v>7</v>
      </c>
      <c r="I153" s="58"/>
      <c r="J153" s="12">
        <v>10</v>
      </c>
      <c r="K153" s="12">
        <f t="shared" si="6"/>
        <v>280</v>
      </c>
      <c r="L153" s="12"/>
    </row>
    <row r="154" spans="1:12" ht="43.2" x14ac:dyDescent="0.3">
      <c r="A154" s="19" t="s">
        <v>148</v>
      </c>
      <c r="B154" s="8" t="s">
        <v>149</v>
      </c>
      <c r="C154" s="8" t="s">
        <v>169</v>
      </c>
      <c r="D154" s="8" t="s">
        <v>159</v>
      </c>
      <c r="E154" s="8" t="s">
        <v>29</v>
      </c>
      <c r="F154" s="10">
        <v>3</v>
      </c>
      <c r="G154" s="17" t="s">
        <v>170</v>
      </c>
      <c r="H154" s="10">
        <v>5</v>
      </c>
      <c r="I154" s="57" t="s">
        <v>47</v>
      </c>
      <c r="J154" s="10">
        <v>10</v>
      </c>
      <c r="K154" s="10">
        <f t="shared" si="6"/>
        <v>150</v>
      </c>
    </row>
    <row r="155" spans="1:12" s="5" customFormat="1" x14ac:dyDescent="0.3">
      <c r="A155" s="20"/>
      <c r="B155" s="11"/>
      <c r="C155" s="11"/>
      <c r="D155" s="11"/>
      <c r="E155" s="11"/>
      <c r="F155" s="12"/>
      <c r="G155" s="11"/>
      <c r="H155" s="12"/>
      <c r="I155" s="58"/>
      <c r="J155" s="12"/>
      <c r="K155" s="10">
        <f t="shared" si="6"/>
        <v>0</v>
      </c>
      <c r="L155" s="12"/>
    </row>
    <row r="156" spans="1:12" ht="57.6" x14ac:dyDescent="0.3">
      <c r="A156" s="19" t="s">
        <v>150</v>
      </c>
      <c r="B156" s="8" t="s">
        <v>151</v>
      </c>
      <c r="C156" s="8" t="s">
        <v>26</v>
      </c>
      <c r="D156" s="8" t="s">
        <v>163</v>
      </c>
      <c r="E156" s="8" t="s">
        <v>28</v>
      </c>
      <c r="F156" s="10">
        <v>6</v>
      </c>
      <c r="G156" s="8" t="s">
        <v>39</v>
      </c>
      <c r="H156" s="10">
        <v>8</v>
      </c>
      <c r="I156" s="57" t="s">
        <v>47</v>
      </c>
      <c r="J156" s="10">
        <v>10</v>
      </c>
      <c r="K156" s="10">
        <f t="shared" si="6"/>
        <v>480</v>
      </c>
    </row>
    <row r="157" spans="1:12" x14ac:dyDescent="0.3">
      <c r="F157" s="10">
        <v>6</v>
      </c>
      <c r="G157" s="8" t="s">
        <v>40</v>
      </c>
      <c r="H157" s="10">
        <v>10</v>
      </c>
      <c r="J157" s="10">
        <v>10</v>
      </c>
      <c r="K157" s="10">
        <f t="shared" si="6"/>
        <v>600</v>
      </c>
    </row>
    <row r="158" spans="1:12" ht="28.8" x14ac:dyDescent="0.3">
      <c r="F158" s="10">
        <v>6</v>
      </c>
      <c r="G158" s="8" t="s">
        <v>41</v>
      </c>
      <c r="H158" s="10">
        <v>10</v>
      </c>
      <c r="J158" s="10">
        <v>10</v>
      </c>
      <c r="K158" s="10">
        <f t="shared" si="6"/>
        <v>600</v>
      </c>
    </row>
    <row r="159" spans="1:12" x14ac:dyDescent="0.3">
      <c r="F159" s="10">
        <v>6</v>
      </c>
      <c r="G159" s="8" t="s">
        <v>42</v>
      </c>
      <c r="H159" s="10">
        <v>2</v>
      </c>
      <c r="J159" s="10">
        <v>10</v>
      </c>
      <c r="K159" s="10">
        <f t="shared" si="6"/>
        <v>120</v>
      </c>
    </row>
    <row r="160" spans="1:12" ht="57.6" x14ac:dyDescent="0.3">
      <c r="C160" s="8" t="s">
        <v>27</v>
      </c>
      <c r="D160" s="8" t="s">
        <v>216</v>
      </c>
      <c r="E160" s="8" t="s">
        <v>28</v>
      </c>
      <c r="F160" s="10">
        <v>4</v>
      </c>
      <c r="G160" s="8" t="s">
        <v>43</v>
      </c>
      <c r="H160" s="10">
        <v>8</v>
      </c>
      <c r="J160" s="10">
        <v>10</v>
      </c>
      <c r="K160" s="10">
        <f t="shared" si="6"/>
        <v>320</v>
      </c>
    </row>
    <row r="161" spans="1:12" x14ac:dyDescent="0.3">
      <c r="F161" s="10">
        <v>4</v>
      </c>
      <c r="G161" s="8" t="s">
        <v>44</v>
      </c>
      <c r="H161" s="10">
        <v>10</v>
      </c>
      <c r="J161" s="10">
        <v>10</v>
      </c>
      <c r="K161" s="10">
        <f t="shared" si="6"/>
        <v>400</v>
      </c>
    </row>
    <row r="162" spans="1:12" ht="28.8" x14ac:dyDescent="0.3">
      <c r="F162" s="10">
        <v>4</v>
      </c>
      <c r="G162" s="8" t="s">
        <v>45</v>
      </c>
      <c r="H162" s="10">
        <v>10</v>
      </c>
      <c r="J162" s="10">
        <v>10</v>
      </c>
      <c r="K162" s="10">
        <f t="shared" si="6"/>
        <v>400</v>
      </c>
    </row>
    <row r="163" spans="1:12" s="5" customFormat="1" ht="43.2" x14ac:dyDescent="0.3">
      <c r="A163" s="20"/>
      <c r="B163" s="11"/>
      <c r="C163" s="11" t="s">
        <v>22</v>
      </c>
      <c r="D163" s="11" t="s">
        <v>216</v>
      </c>
      <c r="E163" s="11" t="s">
        <v>23</v>
      </c>
      <c r="F163" s="12">
        <v>9</v>
      </c>
      <c r="G163" s="11" t="s">
        <v>46</v>
      </c>
      <c r="H163" s="12">
        <v>2</v>
      </c>
      <c r="I163" s="58"/>
      <c r="J163" s="12">
        <v>10</v>
      </c>
      <c r="K163" s="12">
        <f t="shared" si="6"/>
        <v>180</v>
      </c>
      <c r="L163" s="12"/>
    </row>
    <row r="164" spans="1:12" ht="28.8" x14ac:dyDescent="0.3">
      <c r="A164" s="19" t="s">
        <v>152</v>
      </c>
      <c r="B164" s="8" t="s">
        <v>171</v>
      </c>
      <c r="C164" s="8" t="s">
        <v>184</v>
      </c>
      <c r="D164" s="8" t="s">
        <v>160</v>
      </c>
      <c r="E164" s="8" t="s">
        <v>65</v>
      </c>
      <c r="F164" s="10">
        <v>9</v>
      </c>
      <c r="G164" s="21" t="s">
        <v>166</v>
      </c>
      <c r="H164" s="10">
        <v>1</v>
      </c>
      <c r="I164" s="57" t="s">
        <v>47</v>
      </c>
      <c r="J164" s="10">
        <v>10</v>
      </c>
      <c r="K164" s="10">
        <f t="shared" si="6"/>
        <v>90</v>
      </c>
    </row>
    <row r="165" spans="1:12" ht="28.8" x14ac:dyDescent="0.3">
      <c r="C165" s="8" t="s">
        <v>215</v>
      </c>
      <c r="D165" s="8" t="s">
        <v>160</v>
      </c>
      <c r="E165" s="8" t="s">
        <v>65</v>
      </c>
      <c r="F165" s="10">
        <v>8</v>
      </c>
      <c r="G165" s="10" t="s">
        <v>68</v>
      </c>
      <c r="H165" s="10">
        <v>2</v>
      </c>
      <c r="J165" s="10">
        <v>10</v>
      </c>
      <c r="K165" s="10">
        <f t="shared" si="6"/>
        <v>160</v>
      </c>
    </row>
    <row r="166" spans="1:12" x14ac:dyDescent="0.3">
      <c r="G166" s="17"/>
      <c r="K166" s="10">
        <f t="shared" si="6"/>
        <v>0</v>
      </c>
    </row>
    <row r="167" spans="1:12" s="5" customFormat="1" x14ac:dyDescent="0.3">
      <c r="A167" s="20"/>
      <c r="B167" s="11"/>
      <c r="C167" s="11"/>
      <c r="D167" s="11"/>
      <c r="E167" s="11"/>
      <c r="F167" s="12"/>
      <c r="G167" s="11"/>
      <c r="H167" s="12"/>
      <c r="I167" s="58"/>
      <c r="J167" s="12"/>
      <c r="K167" s="12">
        <f t="shared" si="6"/>
        <v>0</v>
      </c>
      <c r="L167" s="12"/>
    </row>
    <row r="168" spans="1:12" ht="28.8" x14ac:dyDescent="0.3">
      <c r="A168" s="19" t="s">
        <v>153</v>
      </c>
      <c r="B168" s="8" t="s">
        <v>154</v>
      </c>
      <c r="C168" s="8" t="s">
        <v>164</v>
      </c>
      <c r="D168" s="8" t="s">
        <v>161</v>
      </c>
      <c r="E168" s="8" t="s">
        <v>65</v>
      </c>
      <c r="F168" s="10">
        <v>9</v>
      </c>
      <c r="G168" s="21" t="s">
        <v>166</v>
      </c>
      <c r="H168" s="10">
        <v>1</v>
      </c>
      <c r="I168" s="57" t="s">
        <v>47</v>
      </c>
      <c r="J168" s="10">
        <v>10</v>
      </c>
      <c r="K168" s="10">
        <f t="shared" si="6"/>
        <v>90</v>
      </c>
    </row>
    <row r="169" spans="1:12" x14ac:dyDescent="0.3">
      <c r="F169" s="10">
        <v>9</v>
      </c>
      <c r="G169" s="10" t="s">
        <v>68</v>
      </c>
      <c r="H169" s="10">
        <v>2</v>
      </c>
      <c r="J169" s="10">
        <v>10</v>
      </c>
      <c r="K169" s="10">
        <f t="shared" si="6"/>
        <v>180</v>
      </c>
    </row>
    <row r="170" spans="1:12" ht="28.8" x14ac:dyDescent="0.3">
      <c r="F170" s="10">
        <v>9</v>
      </c>
      <c r="G170" s="17" t="s">
        <v>96</v>
      </c>
      <c r="H170" s="10">
        <v>5</v>
      </c>
      <c r="J170" s="10">
        <v>10</v>
      </c>
      <c r="K170" s="10">
        <f t="shared" si="6"/>
        <v>450</v>
      </c>
    </row>
    <row r="171" spans="1:12" ht="28.8" x14ac:dyDescent="0.3">
      <c r="C171" s="8" t="s">
        <v>94</v>
      </c>
      <c r="D171" s="8" t="s">
        <v>161</v>
      </c>
      <c r="E171" s="8" t="s">
        <v>65</v>
      </c>
      <c r="F171" s="10">
        <v>7</v>
      </c>
      <c r="G171" s="21" t="s">
        <v>166</v>
      </c>
      <c r="H171" s="10">
        <v>1</v>
      </c>
      <c r="J171" s="10">
        <v>10</v>
      </c>
      <c r="K171" s="10">
        <f t="shared" si="6"/>
        <v>70</v>
      </c>
    </row>
    <row r="172" spans="1:12" x14ac:dyDescent="0.3">
      <c r="F172" s="10">
        <v>7</v>
      </c>
      <c r="G172" s="10" t="s">
        <v>68</v>
      </c>
      <c r="H172" s="10">
        <v>2</v>
      </c>
      <c r="J172" s="10">
        <v>10</v>
      </c>
      <c r="K172" s="10">
        <f t="shared" si="6"/>
        <v>140</v>
      </c>
    </row>
    <row r="173" spans="1:12" ht="28.8" x14ac:dyDescent="0.3">
      <c r="F173" s="10">
        <v>7</v>
      </c>
      <c r="G173" s="17" t="s">
        <v>96</v>
      </c>
      <c r="H173" s="10">
        <v>5</v>
      </c>
      <c r="J173" s="10">
        <v>10</v>
      </c>
      <c r="K173" s="10">
        <f t="shared" si="6"/>
        <v>350</v>
      </c>
    </row>
    <row r="174" spans="1:12" ht="28.8" x14ac:dyDescent="0.3">
      <c r="C174" s="8" t="s">
        <v>95</v>
      </c>
      <c r="D174" s="8" t="s">
        <v>161</v>
      </c>
      <c r="E174" s="8" t="s">
        <v>28</v>
      </c>
      <c r="F174" s="10">
        <v>7</v>
      </c>
      <c r="G174" s="21" t="s">
        <v>166</v>
      </c>
      <c r="H174" s="10">
        <v>1</v>
      </c>
      <c r="J174" s="10">
        <v>10</v>
      </c>
      <c r="K174" s="10">
        <f t="shared" si="6"/>
        <v>70</v>
      </c>
    </row>
    <row r="175" spans="1:12" x14ac:dyDescent="0.3">
      <c r="F175" s="10">
        <v>7</v>
      </c>
      <c r="G175" s="10" t="s">
        <v>68</v>
      </c>
      <c r="H175" s="10">
        <v>2</v>
      </c>
      <c r="J175" s="10">
        <v>10</v>
      </c>
      <c r="K175" s="10">
        <f t="shared" si="6"/>
        <v>140</v>
      </c>
    </row>
    <row r="176" spans="1:12" ht="28.8" x14ac:dyDescent="0.3">
      <c r="F176" s="10">
        <v>7</v>
      </c>
      <c r="G176" s="17" t="s">
        <v>96</v>
      </c>
      <c r="H176" s="10">
        <v>5</v>
      </c>
      <c r="J176" s="10">
        <v>10</v>
      </c>
      <c r="K176" s="10">
        <f t="shared" si="6"/>
        <v>350</v>
      </c>
    </row>
    <row r="177" spans="1:16" ht="57.6" x14ac:dyDescent="0.3">
      <c r="C177" s="8" t="s">
        <v>97</v>
      </c>
      <c r="D177" s="8" t="s">
        <v>161</v>
      </c>
      <c r="E177" s="8" t="s">
        <v>87</v>
      </c>
      <c r="F177" s="10">
        <v>9</v>
      </c>
      <c r="G177" s="21" t="s">
        <v>166</v>
      </c>
      <c r="H177" s="10">
        <v>1</v>
      </c>
      <c r="J177" s="10">
        <v>10</v>
      </c>
      <c r="K177" s="10">
        <f t="shared" si="6"/>
        <v>90</v>
      </c>
    </row>
    <row r="178" spans="1:16" x14ac:dyDescent="0.3">
      <c r="F178" s="10">
        <v>9</v>
      </c>
      <c r="G178" s="10" t="s">
        <v>68</v>
      </c>
      <c r="H178" s="10">
        <v>2</v>
      </c>
      <c r="J178" s="10">
        <v>10</v>
      </c>
      <c r="K178" s="10">
        <f t="shared" si="6"/>
        <v>180</v>
      </c>
    </row>
    <row r="179" spans="1:16" ht="28.8" x14ac:dyDescent="0.3">
      <c r="F179" s="10">
        <v>9</v>
      </c>
      <c r="G179" s="17" t="s">
        <v>96</v>
      </c>
      <c r="H179" s="10">
        <v>5</v>
      </c>
      <c r="J179" s="10">
        <v>10</v>
      </c>
      <c r="K179" s="10">
        <f t="shared" si="6"/>
        <v>450</v>
      </c>
    </row>
    <row r="180" spans="1:16" ht="57.6" x14ac:dyDescent="0.3">
      <c r="C180" s="8" t="s">
        <v>98</v>
      </c>
      <c r="D180" s="8" t="s">
        <v>161</v>
      </c>
      <c r="E180" s="8" t="s">
        <v>30</v>
      </c>
      <c r="F180" s="10">
        <v>9</v>
      </c>
      <c r="G180" s="21" t="s">
        <v>166</v>
      </c>
      <c r="H180" s="10">
        <v>1</v>
      </c>
      <c r="J180" s="10">
        <v>10</v>
      </c>
      <c r="K180" s="10">
        <f t="shared" si="6"/>
        <v>90</v>
      </c>
    </row>
    <row r="181" spans="1:16" x14ac:dyDescent="0.3">
      <c r="F181" s="10">
        <v>9</v>
      </c>
      <c r="G181" s="10" t="s">
        <v>68</v>
      </c>
      <c r="H181" s="10">
        <v>2</v>
      </c>
      <c r="J181" s="10">
        <v>10</v>
      </c>
      <c r="K181" s="10">
        <f t="shared" si="6"/>
        <v>180</v>
      </c>
    </row>
    <row r="182" spans="1:16" ht="28.8" x14ac:dyDescent="0.3">
      <c r="F182" s="10">
        <v>9</v>
      </c>
      <c r="G182" s="17" t="s">
        <v>96</v>
      </c>
      <c r="H182" s="10">
        <v>5</v>
      </c>
      <c r="J182" s="10">
        <v>10</v>
      </c>
      <c r="K182" s="10">
        <f t="shared" si="6"/>
        <v>450</v>
      </c>
    </row>
    <row r="183" spans="1:16" s="5" customFormat="1" x14ac:dyDescent="0.3">
      <c r="A183" s="20"/>
      <c r="B183" s="11"/>
      <c r="C183" s="11"/>
      <c r="D183" s="11"/>
      <c r="E183" s="11"/>
      <c r="F183" s="12"/>
      <c r="G183" s="11"/>
      <c r="H183" s="12"/>
      <c r="I183" s="58"/>
      <c r="J183" s="12"/>
      <c r="K183" s="12">
        <f t="shared" si="6"/>
        <v>0</v>
      </c>
      <c r="L183" s="12"/>
    </row>
    <row r="184" spans="1:16" ht="28.8" x14ac:dyDescent="0.3">
      <c r="A184" s="19" t="s">
        <v>155</v>
      </c>
      <c r="B184" s="8" t="s">
        <v>156</v>
      </c>
      <c r="C184" s="8" t="s">
        <v>186</v>
      </c>
      <c r="D184" s="8" t="s">
        <v>162</v>
      </c>
      <c r="E184" s="8" t="s">
        <v>185</v>
      </c>
      <c r="F184" s="10">
        <v>8</v>
      </c>
      <c r="G184" s="21" t="s">
        <v>166</v>
      </c>
      <c r="H184" s="10">
        <v>1</v>
      </c>
      <c r="I184" s="57" t="s">
        <v>47</v>
      </c>
      <c r="J184" s="10">
        <v>10</v>
      </c>
      <c r="K184" s="10">
        <f t="shared" si="6"/>
        <v>80</v>
      </c>
    </row>
    <row r="185" spans="1:16" x14ac:dyDescent="0.3">
      <c r="F185" s="10">
        <v>8</v>
      </c>
      <c r="G185" s="10" t="s">
        <v>68</v>
      </c>
      <c r="H185" s="10">
        <v>2</v>
      </c>
      <c r="J185" s="10">
        <v>10</v>
      </c>
      <c r="K185" s="10">
        <f t="shared" si="6"/>
        <v>160</v>
      </c>
    </row>
    <row r="186" spans="1:16" ht="28.8" x14ac:dyDescent="0.3">
      <c r="F186" s="10">
        <v>8</v>
      </c>
      <c r="G186" s="17" t="s">
        <v>96</v>
      </c>
      <c r="H186" s="10">
        <v>5</v>
      </c>
      <c r="J186" s="10">
        <v>10</v>
      </c>
      <c r="K186" s="10">
        <f t="shared" si="6"/>
        <v>400</v>
      </c>
    </row>
    <row r="187" spans="1:16" ht="28.8" x14ac:dyDescent="0.3">
      <c r="C187" s="8" t="s">
        <v>187</v>
      </c>
      <c r="D187" s="8" t="s">
        <v>162</v>
      </c>
      <c r="E187" s="8" t="s">
        <v>185</v>
      </c>
      <c r="F187" s="10">
        <v>8</v>
      </c>
      <c r="G187" s="21" t="s">
        <v>166</v>
      </c>
      <c r="H187" s="10">
        <v>1</v>
      </c>
      <c r="J187" s="10">
        <v>10</v>
      </c>
      <c r="K187" s="10">
        <f t="shared" si="6"/>
        <v>80</v>
      </c>
    </row>
    <row r="188" spans="1:16" x14ac:dyDescent="0.3">
      <c r="F188" s="10">
        <v>8</v>
      </c>
      <c r="G188" s="10" t="s">
        <v>68</v>
      </c>
      <c r="H188" s="10">
        <v>2</v>
      </c>
      <c r="J188" s="10">
        <v>10</v>
      </c>
      <c r="K188" s="10">
        <f t="shared" si="6"/>
        <v>160</v>
      </c>
    </row>
    <row r="189" spans="1:16" s="5" customFormat="1" ht="28.8" x14ac:dyDescent="0.3">
      <c r="A189" s="20"/>
      <c r="B189" s="11"/>
      <c r="C189" s="11"/>
      <c r="D189" s="11"/>
      <c r="E189" s="11"/>
      <c r="F189" s="12">
        <v>8</v>
      </c>
      <c r="G189" s="41" t="s">
        <v>96</v>
      </c>
      <c r="H189" s="12">
        <v>5</v>
      </c>
      <c r="I189" s="58"/>
      <c r="J189" s="12">
        <v>10</v>
      </c>
      <c r="K189" s="12">
        <f t="shared" ref="K189:K195" si="7">J189*H189*F189</f>
        <v>400</v>
      </c>
      <c r="L189" s="12"/>
    </row>
    <row r="190" spans="1:16" x14ac:dyDescent="0.3">
      <c r="A190" s="19" t="s">
        <v>157</v>
      </c>
      <c r="B190" s="10" t="s">
        <v>158</v>
      </c>
      <c r="I190" s="79"/>
      <c r="K190" s="12"/>
    </row>
    <row r="191" spans="1:16" ht="28.8" x14ac:dyDescent="0.3">
      <c r="A191" s="55" t="s">
        <v>254</v>
      </c>
      <c r="B191" s="33" t="s">
        <v>261</v>
      </c>
      <c r="C191" s="15" t="s">
        <v>262</v>
      </c>
      <c r="D191" s="33" t="s">
        <v>263</v>
      </c>
      <c r="E191" s="33" t="s">
        <v>264</v>
      </c>
      <c r="F191" s="32">
        <v>8</v>
      </c>
      <c r="G191" s="33" t="s">
        <v>265</v>
      </c>
      <c r="H191" s="32">
        <v>5</v>
      </c>
      <c r="I191" s="57" t="s">
        <v>47</v>
      </c>
      <c r="J191" s="32">
        <v>10</v>
      </c>
      <c r="K191" s="12">
        <f t="shared" si="7"/>
        <v>400</v>
      </c>
      <c r="L191" s="32"/>
      <c r="M191" s="36"/>
      <c r="N191" s="36"/>
      <c r="O191" s="36"/>
      <c r="P191" s="36"/>
    </row>
    <row r="192" spans="1:16" s="6" customFormat="1" ht="28.8" x14ac:dyDescent="0.3">
      <c r="A192" s="53" t="s">
        <v>255</v>
      </c>
      <c r="B192" s="15" t="s">
        <v>258</v>
      </c>
      <c r="C192" s="15" t="s">
        <v>16</v>
      </c>
      <c r="D192" s="15"/>
      <c r="E192" s="15"/>
      <c r="F192" s="14"/>
      <c r="G192" s="15"/>
      <c r="H192" s="14"/>
      <c r="I192" s="79"/>
      <c r="J192" s="14"/>
      <c r="K192" s="12"/>
      <c r="L192" s="14"/>
    </row>
    <row r="193" spans="1:12" s="36" customFormat="1" x14ac:dyDescent="0.3">
      <c r="A193" s="55" t="s">
        <v>256</v>
      </c>
      <c r="B193" s="33" t="s">
        <v>259</v>
      </c>
      <c r="C193" s="15" t="s">
        <v>16</v>
      </c>
      <c r="D193" s="33"/>
      <c r="E193" s="33"/>
      <c r="F193" s="32"/>
      <c r="G193" s="33"/>
      <c r="H193" s="32"/>
      <c r="I193" s="79"/>
      <c r="J193" s="32"/>
      <c r="K193" s="10"/>
      <c r="L193" s="32"/>
    </row>
    <row r="194" spans="1:12" s="36" customFormat="1" ht="28.8" x14ac:dyDescent="0.3">
      <c r="A194" s="55" t="s">
        <v>257</v>
      </c>
      <c r="B194" s="60" t="s">
        <v>260</v>
      </c>
      <c r="C194" s="33" t="s">
        <v>266</v>
      </c>
      <c r="D194" s="61"/>
      <c r="E194" s="33" t="s">
        <v>264</v>
      </c>
      <c r="F194" s="62">
        <v>8</v>
      </c>
      <c r="G194" s="33" t="s">
        <v>265</v>
      </c>
      <c r="H194" s="55">
        <v>5</v>
      </c>
      <c r="I194" s="57" t="s">
        <v>47</v>
      </c>
      <c r="J194" s="62">
        <v>10</v>
      </c>
      <c r="K194" s="32">
        <f t="shared" si="7"/>
        <v>400</v>
      </c>
      <c r="L194" s="55"/>
    </row>
    <row r="195" spans="1:12" ht="28.8" x14ac:dyDescent="0.3">
      <c r="F195" s="10">
        <v>9</v>
      </c>
      <c r="G195" s="8" t="s">
        <v>267</v>
      </c>
      <c r="H195" s="10">
        <v>2</v>
      </c>
      <c r="J195" s="26">
        <v>10</v>
      </c>
      <c r="K195" s="10">
        <f t="shared" si="7"/>
        <v>180</v>
      </c>
      <c r="L195" s="19"/>
    </row>
    <row r="210" spans="7:7" x14ac:dyDescent="0.3">
      <c r="G210" s="10"/>
    </row>
    <row r="211" spans="7:7" x14ac:dyDescent="0.3">
      <c r="G211" s="16"/>
    </row>
  </sheetData>
  <mergeCells count="15">
    <mergeCell ref="I106:I107"/>
    <mergeCell ref="I108:I110"/>
    <mergeCell ref="I111:I113"/>
    <mergeCell ref="I114:I119"/>
    <mergeCell ref="L84:L90"/>
    <mergeCell ref="I97:I100"/>
    <mergeCell ref="L97:L100"/>
    <mergeCell ref="I102:I103"/>
    <mergeCell ref="I104:I105"/>
    <mergeCell ref="L67:L83"/>
    <mergeCell ref="L4:L18"/>
    <mergeCell ref="L34:L57"/>
    <mergeCell ref="L58:L63"/>
    <mergeCell ref="L65:L66"/>
    <mergeCell ref="L19:L33"/>
  </mergeCells>
  <pageMargins left="0.70866141732283472" right="0.70866141732283472" top="0.74803149606299213" bottom="0.74803149606299213" header="0.31496062992125984" footer="0.31496062992125984"/>
  <pageSetup paperSize="8" scale="88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DC09C-D925-46DF-97D2-070A3F98DB2C}">
  <sheetPr>
    <pageSetUpPr fitToPage="1"/>
  </sheetPr>
  <dimension ref="A1:AD224"/>
  <sheetViews>
    <sheetView zoomScale="90" zoomScaleNormal="90" workbookViewId="0">
      <selection activeCell="C205" sqref="C205"/>
    </sheetView>
  </sheetViews>
  <sheetFormatPr defaultRowHeight="14.4" x14ac:dyDescent="0.3"/>
  <cols>
    <col min="1" max="1" width="8.88671875" style="19"/>
    <col min="2" max="2" width="28.33203125" style="8" bestFit="1" customWidth="1"/>
    <col min="3" max="3" width="32.21875" style="8" bestFit="1" customWidth="1"/>
    <col min="4" max="5" width="30.6640625" style="8" customWidth="1"/>
    <col min="6" max="6" width="8.88671875" style="10"/>
    <col min="7" max="7" width="30.6640625" style="8" customWidth="1"/>
    <col min="8" max="8" width="8.88671875" style="10"/>
    <col min="9" max="9" width="31.44140625" style="10" customWidth="1"/>
    <col min="10" max="11" width="8.88671875" style="10"/>
    <col min="12" max="12" width="46" style="10" customWidth="1"/>
    <col min="18" max="19" width="10.21875" bestFit="1" customWidth="1"/>
  </cols>
  <sheetData>
    <row r="1" spans="1:20" x14ac:dyDescent="0.3">
      <c r="A1" s="13" t="s">
        <v>12</v>
      </c>
      <c r="B1" s="13" t="s">
        <v>13</v>
      </c>
      <c r="C1" s="13" t="s">
        <v>0</v>
      </c>
      <c r="D1" s="13" t="s">
        <v>10</v>
      </c>
      <c r="E1" s="13" t="s">
        <v>11</v>
      </c>
      <c r="F1" s="18" t="s">
        <v>2</v>
      </c>
      <c r="G1" s="13" t="s">
        <v>1</v>
      </c>
      <c r="H1" s="18" t="s">
        <v>3</v>
      </c>
      <c r="I1" s="18" t="s">
        <v>9</v>
      </c>
      <c r="J1" s="18" t="s">
        <v>4</v>
      </c>
      <c r="K1" s="18" t="s">
        <v>5</v>
      </c>
      <c r="L1" s="18" t="s">
        <v>6</v>
      </c>
      <c r="M1" s="22" t="s">
        <v>2</v>
      </c>
      <c r="N1" s="3" t="s">
        <v>3</v>
      </c>
      <c r="O1" s="3" t="s">
        <v>4</v>
      </c>
      <c r="P1" s="3" t="s">
        <v>5</v>
      </c>
      <c r="R1" s="3" t="s">
        <v>8</v>
      </c>
      <c r="S1" s="3" t="s">
        <v>7</v>
      </c>
    </row>
    <row r="2" spans="1:20" s="5" customFormat="1" x14ac:dyDescent="0.3">
      <c r="A2" s="14" t="s">
        <v>241</v>
      </c>
      <c r="B2" s="15" t="s">
        <v>15</v>
      </c>
      <c r="C2" s="15" t="s">
        <v>16</v>
      </c>
      <c r="D2" s="15"/>
      <c r="E2" s="15"/>
      <c r="F2" s="14"/>
      <c r="G2" s="15"/>
      <c r="H2" s="14"/>
      <c r="I2" s="14"/>
      <c r="J2" s="14"/>
      <c r="K2" s="14"/>
      <c r="L2" s="14"/>
      <c r="M2" s="23"/>
      <c r="N2" s="1"/>
      <c r="O2" s="1"/>
      <c r="P2" s="1"/>
      <c r="R2" s="1"/>
      <c r="S2" s="1"/>
    </row>
    <row r="3" spans="1:20" s="6" customFormat="1" x14ac:dyDescent="0.3">
      <c r="A3" s="14" t="s">
        <v>242</v>
      </c>
      <c r="B3" s="15" t="s">
        <v>18</v>
      </c>
      <c r="C3" s="15" t="s">
        <v>19</v>
      </c>
      <c r="D3" s="15"/>
      <c r="E3" s="15"/>
      <c r="F3" s="14"/>
      <c r="G3" s="15"/>
      <c r="H3" s="14"/>
      <c r="I3" s="14"/>
      <c r="J3" s="14"/>
      <c r="K3" s="14"/>
      <c r="L3" s="14"/>
      <c r="M3" s="23"/>
      <c r="N3" s="1"/>
      <c r="O3" s="1"/>
      <c r="P3" s="1"/>
      <c r="R3" s="1"/>
      <c r="S3" s="1"/>
      <c r="T3" s="6">
        <f>SUM(K4:K152)</f>
        <v>34142</v>
      </c>
    </row>
    <row r="4" spans="1:20" ht="79.5" customHeight="1" x14ac:dyDescent="0.3">
      <c r="A4" s="10" t="s">
        <v>243</v>
      </c>
      <c r="B4" s="17" t="s">
        <v>21</v>
      </c>
      <c r="C4" s="8" t="s">
        <v>24</v>
      </c>
      <c r="D4" s="8" t="s">
        <v>207</v>
      </c>
      <c r="E4" s="8" t="s">
        <v>28</v>
      </c>
      <c r="F4" s="10">
        <v>1</v>
      </c>
      <c r="G4" s="8" t="s">
        <v>33</v>
      </c>
      <c r="H4" s="10">
        <v>4</v>
      </c>
      <c r="I4" s="10" t="s">
        <v>47</v>
      </c>
      <c r="J4" s="10">
        <v>10</v>
      </c>
      <c r="K4" s="10">
        <f>J4*H4*F4</f>
        <v>40</v>
      </c>
      <c r="L4" s="72" t="s">
        <v>48</v>
      </c>
      <c r="M4" s="24"/>
      <c r="N4" s="2"/>
      <c r="O4" s="2"/>
      <c r="P4" s="2"/>
      <c r="R4" s="2"/>
      <c r="S4" s="2"/>
    </row>
    <row r="5" spans="1:20" x14ac:dyDescent="0.3">
      <c r="A5" s="10"/>
      <c r="F5" s="10">
        <v>1</v>
      </c>
      <c r="G5" s="8" t="s">
        <v>34</v>
      </c>
      <c r="H5" s="10">
        <v>4</v>
      </c>
      <c r="I5" s="10" t="s">
        <v>47</v>
      </c>
      <c r="J5" s="10">
        <v>10</v>
      </c>
      <c r="K5" s="10">
        <f t="shared" ref="K5:K69" si="0">J5*H5*F5</f>
        <v>40</v>
      </c>
      <c r="L5" s="73"/>
      <c r="M5" s="24"/>
      <c r="N5" s="2"/>
      <c r="O5" s="2"/>
      <c r="P5" s="2"/>
      <c r="R5" s="2"/>
      <c r="S5" s="2"/>
    </row>
    <row r="6" spans="1:20" x14ac:dyDescent="0.3">
      <c r="A6" s="10"/>
      <c r="F6" s="10">
        <v>1</v>
      </c>
      <c r="G6" s="8" t="s">
        <v>35</v>
      </c>
      <c r="H6" s="10">
        <v>4</v>
      </c>
      <c r="I6" s="10" t="s">
        <v>47</v>
      </c>
      <c r="J6" s="10">
        <v>10</v>
      </c>
      <c r="K6" s="10">
        <f t="shared" si="0"/>
        <v>40</v>
      </c>
      <c r="L6" s="73"/>
      <c r="M6" s="24"/>
      <c r="N6" s="2"/>
      <c r="O6" s="2"/>
      <c r="P6" s="2"/>
      <c r="R6" s="2"/>
      <c r="S6" s="2"/>
    </row>
    <row r="7" spans="1:20" x14ac:dyDescent="0.3">
      <c r="A7" s="10"/>
      <c r="F7" s="10">
        <v>1</v>
      </c>
      <c r="G7" s="8" t="s">
        <v>36</v>
      </c>
      <c r="H7" s="10">
        <v>1</v>
      </c>
      <c r="I7" s="10" t="s">
        <v>47</v>
      </c>
      <c r="J7" s="10">
        <v>10</v>
      </c>
      <c r="K7" s="10">
        <f t="shared" si="0"/>
        <v>10</v>
      </c>
      <c r="L7" s="73"/>
      <c r="M7" s="24"/>
      <c r="N7" s="2"/>
      <c r="O7" s="2"/>
      <c r="P7" s="2"/>
      <c r="R7" s="2"/>
      <c r="S7" s="2"/>
    </row>
    <row r="8" spans="1:20" ht="57.6" x14ac:dyDescent="0.3">
      <c r="A8" s="10"/>
      <c r="C8" s="8" t="s">
        <v>25</v>
      </c>
      <c r="D8" s="8" t="s">
        <v>208</v>
      </c>
      <c r="E8" s="8" t="s">
        <v>29</v>
      </c>
      <c r="F8" s="10">
        <v>6</v>
      </c>
      <c r="G8" s="8" t="s">
        <v>38</v>
      </c>
      <c r="H8" s="10">
        <v>2</v>
      </c>
      <c r="I8" s="10" t="s">
        <v>47</v>
      </c>
      <c r="J8" s="10">
        <v>10</v>
      </c>
      <c r="K8" s="10">
        <f t="shared" si="0"/>
        <v>120</v>
      </c>
      <c r="L8" s="73"/>
      <c r="M8" s="24"/>
      <c r="N8" s="2"/>
      <c r="O8" s="2"/>
      <c r="P8" s="2"/>
      <c r="R8" s="2"/>
      <c r="S8" s="2"/>
    </row>
    <row r="9" spans="1:20" x14ac:dyDescent="0.3">
      <c r="A9" s="10"/>
      <c r="F9" s="10">
        <v>6</v>
      </c>
      <c r="G9" s="8" t="s">
        <v>37</v>
      </c>
      <c r="H9" s="10">
        <v>1</v>
      </c>
      <c r="I9" s="10" t="s">
        <v>47</v>
      </c>
      <c r="J9" s="10">
        <v>10</v>
      </c>
      <c r="K9" s="10">
        <f t="shared" si="0"/>
        <v>60</v>
      </c>
      <c r="L9" s="73"/>
      <c r="M9" s="24"/>
      <c r="N9" s="2"/>
      <c r="O9" s="2"/>
      <c r="P9" s="2"/>
      <c r="R9" s="2"/>
      <c r="S9" s="2"/>
    </row>
    <row r="10" spans="1:20" ht="57.6" x14ac:dyDescent="0.3">
      <c r="A10" s="10"/>
      <c r="C10" s="8" t="s">
        <v>26</v>
      </c>
      <c r="D10" s="8" t="s">
        <v>209</v>
      </c>
      <c r="E10" s="8" t="s">
        <v>30</v>
      </c>
      <c r="F10" s="10">
        <v>6</v>
      </c>
      <c r="G10" s="8" t="s">
        <v>39</v>
      </c>
      <c r="H10" s="10">
        <v>8</v>
      </c>
      <c r="I10" s="10" t="s">
        <v>47</v>
      </c>
      <c r="J10" s="10">
        <v>10</v>
      </c>
      <c r="K10" s="10">
        <f t="shared" si="0"/>
        <v>480</v>
      </c>
      <c r="L10" s="73"/>
      <c r="M10" s="24"/>
      <c r="N10" s="2"/>
      <c r="O10" s="2"/>
      <c r="P10" s="2"/>
      <c r="R10" s="2"/>
      <c r="S10" s="2"/>
    </row>
    <row r="11" spans="1:20" x14ac:dyDescent="0.3">
      <c r="A11" s="10"/>
      <c r="F11" s="10">
        <v>6</v>
      </c>
      <c r="G11" s="8" t="s">
        <v>40</v>
      </c>
      <c r="H11" s="10">
        <v>10</v>
      </c>
      <c r="I11" s="10" t="s">
        <v>47</v>
      </c>
      <c r="J11" s="10">
        <v>10</v>
      </c>
      <c r="K11" s="10">
        <f t="shared" si="0"/>
        <v>600</v>
      </c>
      <c r="L11" s="73"/>
      <c r="M11" s="24"/>
      <c r="N11" s="2"/>
      <c r="O11" s="2"/>
      <c r="P11" s="2"/>
      <c r="R11" s="2"/>
      <c r="S11" s="2"/>
    </row>
    <row r="12" spans="1:20" ht="28.8" x14ac:dyDescent="0.3">
      <c r="A12" s="10"/>
      <c r="F12" s="10">
        <v>6</v>
      </c>
      <c r="G12" s="8" t="s">
        <v>41</v>
      </c>
      <c r="H12" s="10">
        <v>10</v>
      </c>
      <c r="I12" s="10" t="s">
        <v>47</v>
      </c>
      <c r="J12" s="10">
        <v>10</v>
      </c>
      <c r="K12" s="10">
        <f t="shared" si="0"/>
        <v>600</v>
      </c>
      <c r="L12" s="73"/>
      <c r="M12" s="24"/>
      <c r="N12" s="2"/>
      <c r="O12" s="2"/>
      <c r="P12" s="2"/>
      <c r="R12" s="2"/>
      <c r="S12" s="2"/>
    </row>
    <row r="13" spans="1:20" x14ac:dyDescent="0.3">
      <c r="A13" s="10"/>
      <c r="F13" s="10">
        <v>6</v>
      </c>
      <c r="G13" s="8" t="s">
        <v>42</v>
      </c>
      <c r="H13" s="10">
        <v>2</v>
      </c>
      <c r="I13" s="10" t="s">
        <v>47</v>
      </c>
      <c r="J13" s="10">
        <v>10</v>
      </c>
      <c r="K13" s="10">
        <f t="shared" si="0"/>
        <v>120</v>
      </c>
      <c r="L13" s="73"/>
      <c r="M13" s="24"/>
      <c r="N13" s="2"/>
      <c r="O13" s="2"/>
      <c r="P13" s="2"/>
      <c r="R13" s="2"/>
      <c r="S13" s="2"/>
    </row>
    <row r="14" spans="1:20" ht="57.6" x14ac:dyDescent="0.3">
      <c r="A14" s="10"/>
      <c r="C14" s="8" t="s">
        <v>27</v>
      </c>
      <c r="D14" s="8" t="s">
        <v>211</v>
      </c>
      <c r="E14" s="8" t="s">
        <v>210</v>
      </c>
      <c r="F14" s="10">
        <v>4</v>
      </c>
      <c r="G14" s="8" t="s">
        <v>43</v>
      </c>
      <c r="H14" s="10">
        <v>8</v>
      </c>
      <c r="I14" s="10" t="s">
        <v>47</v>
      </c>
      <c r="J14" s="10">
        <v>10</v>
      </c>
      <c r="K14" s="10">
        <f t="shared" si="0"/>
        <v>320</v>
      </c>
      <c r="L14" s="73"/>
      <c r="M14" s="24"/>
      <c r="N14" s="2"/>
      <c r="O14" s="2"/>
      <c r="P14" s="2"/>
      <c r="R14" s="2"/>
      <c r="S14" s="2"/>
    </row>
    <row r="15" spans="1:20" x14ac:dyDescent="0.3">
      <c r="A15" s="10"/>
      <c r="F15" s="10">
        <v>4</v>
      </c>
      <c r="G15" s="8" t="s">
        <v>44</v>
      </c>
      <c r="H15" s="10">
        <v>10</v>
      </c>
      <c r="I15" s="10" t="s">
        <v>47</v>
      </c>
      <c r="J15" s="10">
        <v>10</v>
      </c>
      <c r="K15" s="10">
        <f t="shared" si="0"/>
        <v>400</v>
      </c>
      <c r="L15" s="73"/>
      <c r="M15" s="24"/>
      <c r="N15" s="2"/>
      <c r="O15" s="2"/>
      <c r="P15" s="2"/>
      <c r="R15" s="2"/>
      <c r="S15" s="2"/>
    </row>
    <row r="16" spans="1:20" ht="28.8" x14ac:dyDescent="0.3">
      <c r="A16" s="10"/>
      <c r="F16" s="10">
        <v>4</v>
      </c>
      <c r="G16" s="8" t="s">
        <v>45</v>
      </c>
      <c r="H16" s="10">
        <v>10</v>
      </c>
      <c r="I16" s="10" t="s">
        <v>47</v>
      </c>
      <c r="J16" s="10">
        <v>10</v>
      </c>
      <c r="K16" s="10">
        <f t="shared" si="0"/>
        <v>400</v>
      </c>
      <c r="L16" s="73"/>
      <c r="M16" s="24"/>
      <c r="N16" s="2"/>
      <c r="O16" s="2"/>
      <c r="P16" s="2"/>
      <c r="R16" s="2"/>
      <c r="S16" s="2"/>
    </row>
    <row r="17" spans="1:20" x14ac:dyDescent="0.3">
      <c r="A17" s="10"/>
      <c r="F17" s="10">
        <v>4</v>
      </c>
      <c r="G17" s="8" t="s">
        <v>42</v>
      </c>
      <c r="H17" s="10">
        <v>2</v>
      </c>
      <c r="I17" s="10" t="s">
        <v>47</v>
      </c>
      <c r="J17" s="10">
        <v>10</v>
      </c>
      <c r="K17" s="10">
        <f t="shared" si="0"/>
        <v>80</v>
      </c>
      <c r="L17" s="73"/>
      <c r="M17" s="24"/>
      <c r="N17" s="2"/>
      <c r="O17" s="2"/>
      <c r="P17" s="2"/>
      <c r="R17" s="2"/>
      <c r="S17" s="2"/>
    </row>
    <row r="18" spans="1:20" s="5" customFormat="1" ht="43.2" x14ac:dyDescent="0.3">
      <c r="A18" s="12"/>
      <c r="B18" s="11"/>
      <c r="C18" s="11" t="s">
        <v>22</v>
      </c>
      <c r="D18" s="11" t="s">
        <v>32</v>
      </c>
      <c r="E18" s="11" t="s">
        <v>23</v>
      </c>
      <c r="F18" s="12">
        <v>9</v>
      </c>
      <c r="G18" s="11" t="s">
        <v>46</v>
      </c>
      <c r="H18" s="12">
        <v>2</v>
      </c>
      <c r="I18" s="12" t="s">
        <v>47</v>
      </c>
      <c r="J18" s="12">
        <v>10</v>
      </c>
      <c r="K18" s="12">
        <f t="shared" si="0"/>
        <v>180</v>
      </c>
      <c r="L18" s="74"/>
      <c r="M18" s="25"/>
      <c r="N18" s="4"/>
      <c r="O18" s="4"/>
      <c r="P18" s="4"/>
      <c r="R18" s="4"/>
      <c r="S18" s="4"/>
    </row>
    <row r="19" spans="1:20" ht="28.8" customHeight="1" x14ac:dyDescent="0.3">
      <c r="A19" s="10" t="s">
        <v>244</v>
      </c>
      <c r="B19" s="8" t="s">
        <v>224</v>
      </c>
      <c r="C19" s="8" t="s">
        <v>80</v>
      </c>
      <c r="D19" s="8" t="s">
        <v>82</v>
      </c>
      <c r="E19" s="8" t="s">
        <v>65</v>
      </c>
      <c r="F19" s="10">
        <v>8</v>
      </c>
      <c r="G19" s="17" t="s">
        <v>33</v>
      </c>
      <c r="H19" s="10">
        <v>4</v>
      </c>
      <c r="I19" s="10" t="s">
        <v>47</v>
      </c>
      <c r="J19" s="10">
        <v>10</v>
      </c>
      <c r="K19" s="10">
        <f t="shared" si="0"/>
        <v>320</v>
      </c>
      <c r="L19" s="72" t="s">
        <v>79</v>
      </c>
      <c r="M19" s="2"/>
      <c r="N19" s="2"/>
      <c r="O19" s="2"/>
      <c r="P19" s="2"/>
      <c r="Q19" s="24"/>
      <c r="R19" s="2"/>
      <c r="S19" s="2"/>
      <c r="T19" s="2"/>
    </row>
    <row r="20" spans="1:20" x14ac:dyDescent="0.3">
      <c r="A20" s="10"/>
      <c r="F20" s="10">
        <v>8</v>
      </c>
      <c r="G20" s="17" t="s">
        <v>34</v>
      </c>
      <c r="H20" s="10">
        <v>4</v>
      </c>
      <c r="I20" s="10" t="s">
        <v>47</v>
      </c>
      <c r="J20" s="10">
        <v>10</v>
      </c>
      <c r="K20" s="10">
        <f t="shared" si="0"/>
        <v>320</v>
      </c>
      <c r="L20" s="73"/>
      <c r="M20" s="24"/>
      <c r="N20" s="2"/>
      <c r="O20" s="2"/>
      <c r="P20" s="2"/>
      <c r="R20" s="2"/>
      <c r="S20" s="2"/>
    </row>
    <row r="21" spans="1:20" ht="28.8" x14ac:dyDescent="0.3">
      <c r="A21" s="10"/>
      <c r="C21" s="8" t="s">
        <v>81</v>
      </c>
      <c r="D21" s="8" t="s">
        <v>82</v>
      </c>
      <c r="E21" s="8" t="s">
        <v>65</v>
      </c>
      <c r="F21" s="10">
        <v>8</v>
      </c>
      <c r="G21" s="17" t="s">
        <v>35</v>
      </c>
      <c r="H21" s="10">
        <v>4</v>
      </c>
      <c r="I21" s="10" t="s">
        <v>47</v>
      </c>
      <c r="J21" s="10">
        <v>10</v>
      </c>
      <c r="K21" s="10">
        <f t="shared" si="0"/>
        <v>320</v>
      </c>
      <c r="L21" s="73"/>
      <c r="M21" s="24"/>
      <c r="N21" s="2"/>
      <c r="O21" s="2"/>
      <c r="P21" s="2"/>
      <c r="R21" s="2"/>
      <c r="S21" s="2"/>
    </row>
    <row r="22" spans="1:20" x14ac:dyDescent="0.3">
      <c r="A22" s="10"/>
      <c r="F22" s="10">
        <v>8</v>
      </c>
      <c r="G22" s="17" t="s">
        <v>36</v>
      </c>
      <c r="H22" s="10">
        <v>1</v>
      </c>
      <c r="I22" s="10" t="s">
        <v>47</v>
      </c>
      <c r="J22" s="10">
        <v>10</v>
      </c>
      <c r="K22" s="10">
        <f t="shared" si="0"/>
        <v>80</v>
      </c>
      <c r="L22" s="73"/>
      <c r="M22" s="24"/>
      <c r="N22" s="2"/>
      <c r="O22" s="2"/>
      <c r="P22" s="2"/>
      <c r="R22" s="2"/>
      <c r="S22" s="2"/>
    </row>
    <row r="23" spans="1:20" ht="57.6" x14ac:dyDescent="0.3">
      <c r="A23" s="10"/>
      <c r="C23" s="8" t="s">
        <v>86</v>
      </c>
      <c r="D23" s="8" t="s">
        <v>82</v>
      </c>
      <c r="E23" s="8" t="s">
        <v>87</v>
      </c>
      <c r="F23" s="10">
        <v>5</v>
      </c>
      <c r="G23" s="17" t="s">
        <v>39</v>
      </c>
      <c r="H23" s="10">
        <v>8</v>
      </c>
      <c r="I23" s="10" t="s">
        <v>47</v>
      </c>
      <c r="J23" s="10">
        <v>10</v>
      </c>
      <c r="K23" s="10">
        <f t="shared" si="0"/>
        <v>400</v>
      </c>
      <c r="L23" s="73"/>
      <c r="M23" s="24"/>
      <c r="N23" s="2"/>
      <c r="O23" s="2"/>
      <c r="P23" s="2"/>
      <c r="R23" s="2"/>
      <c r="S23" s="2"/>
    </row>
    <row r="24" spans="1:20" x14ac:dyDescent="0.3">
      <c r="A24" s="10"/>
      <c r="F24" s="10">
        <v>5</v>
      </c>
      <c r="G24" s="17" t="s">
        <v>40</v>
      </c>
      <c r="H24" s="10">
        <v>10</v>
      </c>
      <c r="I24" s="10" t="s">
        <v>47</v>
      </c>
      <c r="J24" s="10">
        <v>10</v>
      </c>
      <c r="K24" s="10">
        <f t="shared" si="0"/>
        <v>500</v>
      </c>
      <c r="L24" s="73"/>
      <c r="M24" s="24"/>
      <c r="N24" s="2"/>
      <c r="O24" s="2"/>
      <c r="P24" s="2"/>
      <c r="R24" s="2"/>
      <c r="S24" s="2"/>
    </row>
    <row r="25" spans="1:20" ht="28.8" x14ac:dyDescent="0.3">
      <c r="A25" s="10"/>
      <c r="F25" s="10">
        <v>5</v>
      </c>
      <c r="G25" s="17" t="s">
        <v>41</v>
      </c>
      <c r="H25" s="10">
        <v>10</v>
      </c>
      <c r="I25" s="10" t="s">
        <v>47</v>
      </c>
      <c r="J25" s="10">
        <v>10</v>
      </c>
      <c r="K25" s="10">
        <f t="shared" si="0"/>
        <v>500</v>
      </c>
      <c r="L25" s="73"/>
      <c r="M25" s="24"/>
      <c r="N25" s="2"/>
      <c r="O25" s="2"/>
      <c r="P25" s="2"/>
      <c r="R25" s="2"/>
      <c r="S25" s="2"/>
    </row>
    <row r="26" spans="1:20" x14ac:dyDescent="0.3">
      <c r="A26" s="10"/>
      <c r="F26" s="10">
        <v>5</v>
      </c>
      <c r="G26" s="17" t="s">
        <v>42</v>
      </c>
      <c r="H26" s="10">
        <v>2</v>
      </c>
      <c r="I26" s="10" t="s">
        <v>47</v>
      </c>
      <c r="J26" s="10">
        <v>10</v>
      </c>
      <c r="K26" s="10">
        <f t="shared" si="0"/>
        <v>100</v>
      </c>
      <c r="L26" s="73"/>
      <c r="M26" s="24"/>
      <c r="N26" s="2"/>
      <c r="O26" s="2"/>
      <c r="P26" s="2"/>
      <c r="R26" s="2"/>
      <c r="S26" s="2"/>
    </row>
    <row r="27" spans="1:20" x14ac:dyDescent="0.3">
      <c r="A27" s="10"/>
      <c r="G27" s="17"/>
      <c r="L27" s="73"/>
      <c r="M27" s="24"/>
      <c r="N27" s="2"/>
      <c r="O27" s="2"/>
      <c r="P27" s="2"/>
      <c r="R27" s="2"/>
      <c r="S27" s="2"/>
    </row>
    <row r="28" spans="1:20" ht="57.6" x14ac:dyDescent="0.3">
      <c r="A28" s="10"/>
      <c r="C28" s="8" t="s">
        <v>85</v>
      </c>
      <c r="D28" s="8" t="s">
        <v>82</v>
      </c>
      <c r="E28" s="8" t="s">
        <v>30</v>
      </c>
      <c r="F28" s="10">
        <v>7</v>
      </c>
      <c r="G28" s="17" t="s">
        <v>43</v>
      </c>
      <c r="H28" s="10">
        <v>8</v>
      </c>
      <c r="I28" s="10" t="s">
        <v>47</v>
      </c>
      <c r="J28" s="10">
        <v>10</v>
      </c>
      <c r="K28" s="10">
        <f t="shared" ref="K28:K31" si="1">J28*H28*F28</f>
        <v>560</v>
      </c>
      <c r="L28" s="73"/>
      <c r="M28" s="24"/>
      <c r="N28" s="2"/>
      <c r="O28" s="2"/>
      <c r="P28" s="2"/>
      <c r="R28" s="2"/>
      <c r="S28" s="2"/>
    </row>
    <row r="29" spans="1:20" x14ac:dyDescent="0.3">
      <c r="A29" s="10"/>
      <c r="F29" s="10">
        <v>7</v>
      </c>
      <c r="G29" s="17" t="s">
        <v>44</v>
      </c>
      <c r="H29" s="10">
        <v>10</v>
      </c>
      <c r="I29" s="10" t="s">
        <v>47</v>
      </c>
      <c r="J29" s="10">
        <v>10</v>
      </c>
      <c r="K29" s="10">
        <f t="shared" si="1"/>
        <v>700</v>
      </c>
      <c r="L29" s="73"/>
      <c r="M29" s="24"/>
      <c r="N29" s="2"/>
      <c r="O29" s="2"/>
      <c r="P29" s="2"/>
      <c r="R29" s="2"/>
      <c r="S29" s="2"/>
    </row>
    <row r="30" spans="1:20" ht="28.8" x14ac:dyDescent="0.3">
      <c r="A30" s="10"/>
      <c r="F30" s="10">
        <v>7</v>
      </c>
      <c r="G30" s="17" t="s">
        <v>45</v>
      </c>
      <c r="H30" s="10">
        <v>10</v>
      </c>
      <c r="I30" s="10" t="s">
        <v>47</v>
      </c>
      <c r="J30" s="10">
        <v>10</v>
      </c>
      <c r="K30" s="10">
        <f t="shared" si="1"/>
        <v>700</v>
      </c>
      <c r="L30" s="73"/>
      <c r="M30" s="24"/>
      <c r="N30" s="2"/>
      <c r="O30" s="2"/>
      <c r="P30" s="2"/>
      <c r="R30" s="2"/>
      <c r="S30" s="2"/>
    </row>
    <row r="31" spans="1:20" x14ac:dyDescent="0.3">
      <c r="A31" s="10"/>
      <c r="F31" s="10">
        <v>7</v>
      </c>
      <c r="G31" s="17" t="s">
        <v>42</v>
      </c>
      <c r="H31" s="10">
        <v>2</v>
      </c>
      <c r="I31" s="10" t="s">
        <v>47</v>
      </c>
      <c r="J31" s="10">
        <v>10</v>
      </c>
      <c r="K31" s="10">
        <f t="shared" si="1"/>
        <v>140</v>
      </c>
      <c r="L31" s="73"/>
      <c r="M31" s="24"/>
      <c r="N31" s="2"/>
      <c r="O31" s="2"/>
      <c r="P31" s="2"/>
      <c r="R31" s="2"/>
      <c r="S31" s="2"/>
    </row>
    <row r="32" spans="1:20" s="5" customFormat="1" x14ac:dyDescent="0.3">
      <c r="A32" s="12"/>
      <c r="B32" s="11"/>
      <c r="C32" s="11"/>
      <c r="D32" s="11"/>
      <c r="E32" s="11"/>
      <c r="F32" s="12"/>
      <c r="G32" s="41"/>
      <c r="H32" s="12"/>
      <c r="I32" s="12"/>
      <c r="J32" s="12"/>
      <c r="K32" s="12"/>
      <c r="L32" s="12"/>
      <c r="M32" s="25"/>
      <c r="N32" s="4"/>
      <c r="O32" s="4"/>
      <c r="P32" s="4"/>
      <c r="R32" s="4"/>
      <c r="S32" s="4"/>
    </row>
    <row r="33" spans="1:19" ht="28.8" customHeight="1" x14ac:dyDescent="0.3">
      <c r="A33" s="10" t="s">
        <v>245</v>
      </c>
      <c r="B33" s="8" t="s">
        <v>50</v>
      </c>
      <c r="C33" s="8" t="s">
        <v>52</v>
      </c>
      <c r="D33" s="8" t="s">
        <v>54</v>
      </c>
      <c r="E33" s="8" t="s">
        <v>58</v>
      </c>
      <c r="F33" s="10">
        <v>9</v>
      </c>
      <c r="G33" s="17" t="s">
        <v>240</v>
      </c>
      <c r="H33" s="10">
        <v>6</v>
      </c>
      <c r="I33" s="10" t="s">
        <v>47</v>
      </c>
      <c r="J33" s="10">
        <v>10</v>
      </c>
      <c r="K33" s="10">
        <f>J33*H33*F33</f>
        <v>540</v>
      </c>
      <c r="L33" s="72" t="s">
        <v>70</v>
      </c>
      <c r="M33" s="24"/>
      <c r="N33" s="2"/>
      <c r="O33" s="2"/>
      <c r="P33" s="2"/>
      <c r="R33" s="2"/>
      <c r="S33" s="2"/>
    </row>
    <row r="34" spans="1:19" x14ac:dyDescent="0.3">
      <c r="A34" s="10"/>
      <c r="F34" s="10">
        <v>8</v>
      </c>
      <c r="G34" s="17" t="s">
        <v>68</v>
      </c>
      <c r="H34" s="10">
        <v>2</v>
      </c>
      <c r="I34" s="10" t="s">
        <v>47</v>
      </c>
      <c r="J34" s="10">
        <v>10</v>
      </c>
      <c r="K34" s="10">
        <f t="shared" si="0"/>
        <v>160</v>
      </c>
      <c r="L34" s="73"/>
      <c r="M34" s="24"/>
      <c r="N34" s="2"/>
      <c r="O34" s="2"/>
      <c r="P34" s="2"/>
      <c r="R34" s="2"/>
      <c r="S34" s="2"/>
    </row>
    <row r="35" spans="1:19" x14ac:dyDescent="0.3">
      <c r="A35" s="10"/>
      <c r="F35" s="10">
        <v>9</v>
      </c>
      <c r="G35" s="17" t="s">
        <v>227</v>
      </c>
      <c r="H35" s="10">
        <v>2</v>
      </c>
      <c r="J35" s="10">
        <v>10</v>
      </c>
      <c r="K35" s="10">
        <f t="shared" si="0"/>
        <v>180</v>
      </c>
      <c r="L35" s="73"/>
      <c r="M35" s="24"/>
      <c r="N35" s="2"/>
      <c r="O35" s="2"/>
      <c r="P35" s="2"/>
      <c r="R35" s="2"/>
      <c r="S35" s="2"/>
    </row>
    <row r="36" spans="1:19" ht="57.6" x14ac:dyDescent="0.3">
      <c r="A36" s="10"/>
      <c r="C36" s="8" t="s">
        <v>60</v>
      </c>
      <c r="D36" s="8" t="s">
        <v>55</v>
      </c>
      <c r="E36" s="8" t="s">
        <v>31</v>
      </c>
      <c r="F36" s="10">
        <v>5</v>
      </c>
      <c r="G36" s="17" t="s">
        <v>240</v>
      </c>
      <c r="H36" s="10">
        <v>4</v>
      </c>
      <c r="I36" s="10" t="s">
        <v>47</v>
      </c>
      <c r="J36" s="10">
        <v>10</v>
      </c>
      <c r="K36" s="10">
        <f t="shared" si="0"/>
        <v>200</v>
      </c>
      <c r="L36" s="73"/>
      <c r="M36" s="24"/>
      <c r="N36" s="2"/>
      <c r="O36" s="2"/>
      <c r="P36" s="2"/>
      <c r="R36" s="2"/>
      <c r="S36" s="2"/>
    </row>
    <row r="37" spans="1:19" x14ac:dyDescent="0.3">
      <c r="A37" s="10"/>
      <c r="F37" s="10">
        <v>4</v>
      </c>
      <c r="G37" s="17" t="s">
        <v>68</v>
      </c>
      <c r="H37" s="10">
        <v>10</v>
      </c>
      <c r="I37" s="10" t="s">
        <v>47</v>
      </c>
      <c r="J37" s="10">
        <v>10</v>
      </c>
      <c r="K37" s="10">
        <f t="shared" si="0"/>
        <v>400</v>
      </c>
      <c r="L37" s="73"/>
      <c r="M37" s="24"/>
      <c r="N37" s="2"/>
      <c r="O37" s="2"/>
      <c r="P37" s="2"/>
      <c r="R37" s="2"/>
      <c r="S37" s="2"/>
    </row>
    <row r="38" spans="1:19" x14ac:dyDescent="0.3">
      <c r="A38" s="10"/>
      <c r="F38" s="10">
        <v>5</v>
      </c>
      <c r="G38" s="17" t="s">
        <v>227</v>
      </c>
      <c r="H38" s="10">
        <v>5</v>
      </c>
      <c r="J38" s="10">
        <v>10</v>
      </c>
      <c r="K38" s="10">
        <f t="shared" si="0"/>
        <v>250</v>
      </c>
      <c r="L38" s="73"/>
      <c r="M38" s="24"/>
      <c r="N38" s="2"/>
      <c r="O38" s="2"/>
      <c r="P38" s="2"/>
      <c r="R38" s="2"/>
      <c r="S38" s="2"/>
    </row>
    <row r="39" spans="1:19" ht="57.6" x14ac:dyDescent="0.3">
      <c r="A39" s="10"/>
      <c r="C39" s="8" t="s">
        <v>59</v>
      </c>
      <c r="D39" s="8" t="s">
        <v>55</v>
      </c>
      <c r="E39" s="8" t="s">
        <v>30</v>
      </c>
      <c r="F39" s="10">
        <v>7</v>
      </c>
      <c r="G39" s="17" t="s">
        <v>240</v>
      </c>
      <c r="H39" s="10">
        <v>4</v>
      </c>
      <c r="I39" s="10" t="s">
        <v>47</v>
      </c>
      <c r="J39" s="10">
        <v>10</v>
      </c>
      <c r="K39" s="10">
        <f t="shared" si="0"/>
        <v>280</v>
      </c>
      <c r="L39" s="73"/>
      <c r="M39" s="24"/>
      <c r="N39" s="2"/>
      <c r="O39" s="2"/>
      <c r="P39" s="2"/>
      <c r="R39" s="2"/>
      <c r="S39" s="2"/>
    </row>
    <row r="40" spans="1:19" x14ac:dyDescent="0.3">
      <c r="A40" s="10"/>
      <c r="F40" s="10">
        <v>6</v>
      </c>
      <c r="G40" s="17" t="s">
        <v>68</v>
      </c>
      <c r="H40" s="10">
        <v>10</v>
      </c>
      <c r="I40" s="10" t="s">
        <v>47</v>
      </c>
      <c r="J40" s="10">
        <v>10</v>
      </c>
      <c r="K40" s="10">
        <f t="shared" si="0"/>
        <v>600</v>
      </c>
      <c r="L40" s="73"/>
      <c r="M40" s="24"/>
      <c r="N40" s="2"/>
      <c r="O40" s="2"/>
      <c r="P40" s="2"/>
      <c r="R40" s="2"/>
      <c r="S40" s="2"/>
    </row>
    <row r="41" spans="1:19" x14ac:dyDescent="0.3">
      <c r="A41" s="10"/>
      <c r="F41" s="10">
        <v>7</v>
      </c>
      <c r="G41" s="17" t="s">
        <v>227</v>
      </c>
      <c r="H41" s="10">
        <v>5</v>
      </c>
      <c r="J41" s="10">
        <v>10</v>
      </c>
      <c r="K41" s="10">
        <f t="shared" si="0"/>
        <v>350</v>
      </c>
      <c r="L41" s="73"/>
      <c r="M41" s="24"/>
      <c r="N41" s="2"/>
      <c r="O41" s="2"/>
      <c r="P41" s="2"/>
      <c r="R41" s="2"/>
      <c r="S41" s="2"/>
    </row>
    <row r="42" spans="1:19" ht="43.2" x14ac:dyDescent="0.3">
      <c r="A42" s="10"/>
      <c r="C42" s="8" t="s">
        <v>61</v>
      </c>
      <c r="D42" s="8" t="s">
        <v>55</v>
      </c>
      <c r="E42" s="8" t="s">
        <v>29</v>
      </c>
      <c r="F42" s="10">
        <v>7</v>
      </c>
      <c r="G42" s="17" t="s">
        <v>240</v>
      </c>
      <c r="H42" s="10">
        <v>4</v>
      </c>
      <c r="I42" s="10" t="s">
        <v>47</v>
      </c>
      <c r="J42" s="10">
        <v>10</v>
      </c>
      <c r="K42" s="10">
        <f t="shared" si="0"/>
        <v>280</v>
      </c>
      <c r="L42" s="73"/>
      <c r="M42" s="24"/>
      <c r="N42" s="2"/>
      <c r="O42" s="2"/>
      <c r="P42" s="2"/>
      <c r="R42" s="2"/>
      <c r="S42" s="2"/>
    </row>
    <row r="43" spans="1:19" x14ac:dyDescent="0.3">
      <c r="A43" s="10"/>
      <c r="F43" s="10">
        <v>6</v>
      </c>
      <c r="G43" s="17" t="s">
        <v>68</v>
      </c>
      <c r="H43" s="10">
        <v>10</v>
      </c>
      <c r="I43" s="10" t="s">
        <v>47</v>
      </c>
      <c r="J43" s="10">
        <v>10</v>
      </c>
      <c r="K43" s="10">
        <f t="shared" si="0"/>
        <v>600</v>
      </c>
      <c r="L43" s="73"/>
      <c r="M43" s="24"/>
      <c r="N43" s="2"/>
      <c r="O43" s="2"/>
      <c r="P43" s="2"/>
      <c r="R43" s="2"/>
      <c r="S43" s="2"/>
    </row>
    <row r="44" spans="1:19" x14ac:dyDescent="0.3">
      <c r="A44" s="10"/>
      <c r="F44" s="10">
        <v>7</v>
      </c>
      <c r="G44" s="17" t="s">
        <v>227</v>
      </c>
      <c r="H44" s="10">
        <v>2</v>
      </c>
      <c r="J44" s="10">
        <v>10</v>
      </c>
      <c r="K44" s="10">
        <f t="shared" si="0"/>
        <v>140</v>
      </c>
      <c r="L44" s="73"/>
      <c r="M44" s="24"/>
      <c r="N44" s="2"/>
      <c r="O44" s="2"/>
      <c r="P44" s="2"/>
      <c r="R44" s="2"/>
      <c r="S44" s="2"/>
    </row>
    <row r="45" spans="1:19" ht="28.8" x14ac:dyDescent="0.3">
      <c r="A45" s="10"/>
      <c r="C45" s="8" t="s">
        <v>62</v>
      </c>
      <c r="D45" s="8" t="s">
        <v>55</v>
      </c>
      <c r="E45" s="8" t="s">
        <v>28</v>
      </c>
      <c r="F45" s="10">
        <v>1</v>
      </c>
      <c r="G45" s="17" t="s">
        <v>240</v>
      </c>
      <c r="H45" s="10">
        <v>4</v>
      </c>
      <c r="I45" s="10" t="s">
        <v>47</v>
      </c>
      <c r="J45" s="10">
        <v>10</v>
      </c>
      <c r="K45" s="10">
        <f t="shared" si="0"/>
        <v>40</v>
      </c>
      <c r="L45" s="73"/>
      <c r="M45" s="24"/>
      <c r="N45" s="2"/>
      <c r="O45" s="2"/>
      <c r="P45" s="2"/>
      <c r="R45" s="2"/>
      <c r="S45" s="2"/>
    </row>
    <row r="46" spans="1:19" x14ac:dyDescent="0.3">
      <c r="A46" s="10"/>
      <c r="F46" s="10">
        <v>1</v>
      </c>
      <c r="G46" s="17" t="s">
        <v>68</v>
      </c>
      <c r="H46" s="10">
        <v>10</v>
      </c>
      <c r="I46" s="10" t="s">
        <v>47</v>
      </c>
      <c r="J46" s="10">
        <v>10</v>
      </c>
      <c r="K46" s="10">
        <f t="shared" si="0"/>
        <v>100</v>
      </c>
      <c r="L46" s="73"/>
      <c r="M46" s="24"/>
      <c r="N46" s="2"/>
      <c r="O46" s="2"/>
      <c r="P46" s="2"/>
      <c r="R46" s="2"/>
      <c r="S46" s="2"/>
    </row>
    <row r="47" spans="1:19" x14ac:dyDescent="0.3">
      <c r="A47" s="10"/>
      <c r="F47" s="10">
        <v>1</v>
      </c>
      <c r="G47" s="17" t="s">
        <v>227</v>
      </c>
      <c r="H47" s="10">
        <v>8</v>
      </c>
      <c r="J47" s="10">
        <v>10</v>
      </c>
      <c r="K47" s="10">
        <f t="shared" si="0"/>
        <v>80</v>
      </c>
      <c r="L47" s="73"/>
      <c r="M47" s="24"/>
      <c r="N47" s="2"/>
      <c r="O47" s="2"/>
      <c r="P47" s="2"/>
      <c r="R47" s="2"/>
      <c r="S47" s="2"/>
    </row>
    <row r="48" spans="1:19" ht="57.6" x14ac:dyDescent="0.3">
      <c r="A48" s="10"/>
      <c r="C48" s="8" t="s">
        <v>63</v>
      </c>
      <c r="D48" s="8" t="s">
        <v>55</v>
      </c>
      <c r="E48" s="8" t="s">
        <v>64</v>
      </c>
      <c r="F48" s="10">
        <v>8</v>
      </c>
      <c r="G48" s="17" t="s">
        <v>240</v>
      </c>
      <c r="H48" s="10">
        <v>4</v>
      </c>
      <c r="I48" s="10" t="s">
        <v>47</v>
      </c>
      <c r="J48" s="10">
        <v>10</v>
      </c>
      <c r="K48" s="10">
        <f t="shared" si="0"/>
        <v>320</v>
      </c>
      <c r="L48" s="73"/>
      <c r="M48" s="24"/>
      <c r="N48" s="2"/>
      <c r="O48" s="2"/>
      <c r="P48" s="2"/>
      <c r="R48" s="2"/>
      <c r="S48" s="2"/>
    </row>
    <row r="49" spans="1:19" x14ac:dyDescent="0.3">
      <c r="A49" s="10"/>
      <c r="F49" s="10">
        <v>7</v>
      </c>
      <c r="G49" s="17" t="s">
        <v>68</v>
      </c>
      <c r="H49" s="10">
        <v>8</v>
      </c>
      <c r="I49" s="10" t="s">
        <v>47</v>
      </c>
      <c r="J49" s="10">
        <v>10</v>
      </c>
      <c r="K49" s="10">
        <f t="shared" si="0"/>
        <v>560</v>
      </c>
      <c r="L49" s="73"/>
      <c r="M49" s="24"/>
      <c r="N49" s="2"/>
      <c r="O49" s="2"/>
      <c r="P49" s="2"/>
      <c r="R49" s="2"/>
      <c r="S49" s="2"/>
    </row>
    <row r="50" spans="1:19" x14ac:dyDescent="0.3">
      <c r="A50" s="10"/>
      <c r="F50" s="10">
        <v>8</v>
      </c>
      <c r="G50" s="17" t="s">
        <v>227</v>
      </c>
      <c r="H50" s="10">
        <v>1</v>
      </c>
      <c r="J50" s="10">
        <v>10</v>
      </c>
      <c r="K50" s="10">
        <f t="shared" si="0"/>
        <v>80</v>
      </c>
      <c r="L50" s="73"/>
      <c r="M50" s="24"/>
      <c r="N50" s="2"/>
      <c r="O50" s="2"/>
      <c r="P50" s="2"/>
      <c r="R50" s="2"/>
      <c r="S50" s="2"/>
    </row>
    <row r="51" spans="1:19" ht="28.8" x14ac:dyDescent="0.3">
      <c r="A51" s="10"/>
      <c r="C51" s="8" t="s">
        <v>51</v>
      </c>
      <c r="D51" s="8" t="s">
        <v>56</v>
      </c>
      <c r="E51" s="8" t="s">
        <v>65</v>
      </c>
      <c r="F51" s="10">
        <v>9</v>
      </c>
      <c r="G51" s="17" t="s">
        <v>240</v>
      </c>
      <c r="H51" s="10">
        <v>1</v>
      </c>
      <c r="I51" s="10" t="s">
        <v>47</v>
      </c>
      <c r="J51" s="10">
        <v>10</v>
      </c>
      <c r="K51" s="10">
        <f t="shared" si="0"/>
        <v>90</v>
      </c>
      <c r="L51" s="73"/>
      <c r="M51" s="24"/>
      <c r="N51" s="2"/>
      <c r="O51" s="2"/>
      <c r="P51" s="2"/>
      <c r="R51" s="2"/>
      <c r="S51" s="2"/>
    </row>
    <row r="52" spans="1:19" x14ac:dyDescent="0.3">
      <c r="A52" s="10"/>
      <c r="F52" s="10">
        <v>8</v>
      </c>
      <c r="G52" s="17" t="s">
        <v>68</v>
      </c>
      <c r="H52" s="10">
        <v>1</v>
      </c>
      <c r="I52" s="10" t="s">
        <v>47</v>
      </c>
      <c r="J52" s="10">
        <v>10</v>
      </c>
      <c r="K52" s="10">
        <f t="shared" si="0"/>
        <v>80</v>
      </c>
      <c r="L52" s="73"/>
      <c r="M52" s="24"/>
      <c r="N52" s="2"/>
      <c r="O52" s="2"/>
      <c r="P52" s="2"/>
      <c r="R52" s="2"/>
      <c r="S52" s="2"/>
    </row>
    <row r="53" spans="1:19" x14ac:dyDescent="0.3">
      <c r="A53" s="10"/>
      <c r="F53" s="10">
        <v>9</v>
      </c>
      <c r="G53" s="17" t="s">
        <v>227</v>
      </c>
      <c r="H53" s="10">
        <v>1</v>
      </c>
      <c r="J53" s="10">
        <v>10</v>
      </c>
      <c r="K53" s="10">
        <f t="shared" si="0"/>
        <v>90</v>
      </c>
      <c r="L53" s="73"/>
      <c r="M53" s="24"/>
      <c r="N53" s="2"/>
      <c r="O53" s="2"/>
      <c r="P53" s="2"/>
      <c r="R53" s="2"/>
      <c r="S53" s="2"/>
    </row>
    <row r="54" spans="1:19" ht="28.8" x14ac:dyDescent="0.3">
      <c r="A54" s="10"/>
      <c r="C54" s="8" t="s">
        <v>53</v>
      </c>
      <c r="D54" s="8" t="s">
        <v>57</v>
      </c>
      <c r="E54" s="8" t="s">
        <v>58</v>
      </c>
      <c r="F54" s="10">
        <v>9</v>
      </c>
      <c r="G54" s="17" t="s">
        <v>240</v>
      </c>
      <c r="H54" s="10">
        <v>6</v>
      </c>
      <c r="I54" s="10" t="s">
        <v>69</v>
      </c>
      <c r="J54" s="10">
        <v>8</v>
      </c>
      <c r="K54" s="10">
        <f t="shared" si="0"/>
        <v>432</v>
      </c>
      <c r="L54" s="73"/>
      <c r="M54" s="24"/>
      <c r="N54" s="2"/>
      <c r="O54" s="2"/>
      <c r="P54" s="2"/>
      <c r="R54" s="2"/>
      <c r="S54" s="2"/>
    </row>
    <row r="55" spans="1:19" x14ac:dyDescent="0.3">
      <c r="F55" s="10">
        <v>8</v>
      </c>
      <c r="G55" s="17" t="s">
        <v>68</v>
      </c>
      <c r="H55" s="10">
        <v>2</v>
      </c>
      <c r="I55" s="10" t="s">
        <v>69</v>
      </c>
      <c r="J55" s="10">
        <v>8</v>
      </c>
      <c r="K55" s="46">
        <f t="shared" si="0"/>
        <v>128</v>
      </c>
      <c r="L55" s="73"/>
    </row>
    <row r="56" spans="1:19" s="5" customFormat="1" x14ac:dyDescent="0.3">
      <c r="A56" s="20"/>
      <c r="B56" s="11"/>
      <c r="C56" s="11"/>
      <c r="D56" s="11"/>
      <c r="E56" s="11"/>
      <c r="F56" s="48">
        <v>9</v>
      </c>
      <c r="G56" s="41" t="s">
        <v>227</v>
      </c>
      <c r="H56" s="12">
        <v>1</v>
      </c>
      <c r="I56" s="12"/>
      <c r="J56" s="12">
        <v>8</v>
      </c>
      <c r="K56" s="48">
        <f t="shared" si="0"/>
        <v>72</v>
      </c>
      <c r="L56" s="74"/>
    </row>
    <row r="57" spans="1:19" s="36" customFormat="1" ht="28.95" customHeight="1" x14ac:dyDescent="0.3">
      <c r="A57" s="32" t="s">
        <v>246</v>
      </c>
      <c r="B57" s="33" t="s">
        <v>72</v>
      </c>
      <c r="C57" s="33" t="s">
        <v>74</v>
      </c>
      <c r="D57" s="33" t="s">
        <v>73</v>
      </c>
      <c r="E57" s="33" t="s">
        <v>65</v>
      </c>
      <c r="F57" s="32">
        <v>9</v>
      </c>
      <c r="G57" s="17" t="s">
        <v>240</v>
      </c>
      <c r="H57" s="32">
        <v>5</v>
      </c>
      <c r="I57" s="32" t="s">
        <v>47</v>
      </c>
      <c r="J57" s="32">
        <v>10</v>
      </c>
      <c r="K57" s="32">
        <f t="shared" si="0"/>
        <v>450</v>
      </c>
      <c r="L57" s="72" t="s">
        <v>165</v>
      </c>
      <c r="M57" s="34"/>
      <c r="N57" s="35"/>
      <c r="O57" s="35"/>
      <c r="P57" s="35"/>
      <c r="R57" s="35"/>
      <c r="S57" s="35"/>
    </row>
    <row r="58" spans="1:19" x14ac:dyDescent="0.3">
      <c r="A58" s="10"/>
      <c r="F58" s="10">
        <v>8</v>
      </c>
      <c r="G58" s="21" t="s">
        <v>68</v>
      </c>
      <c r="H58" s="10">
        <v>2</v>
      </c>
      <c r="I58" s="10" t="s">
        <v>47</v>
      </c>
      <c r="J58" s="10">
        <v>10</v>
      </c>
      <c r="K58" s="10">
        <f t="shared" si="0"/>
        <v>160</v>
      </c>
      <c r="L58" s="73"/>
      <c r="M58" s="24"/>
      <c r="N58" s="2"/>
      <c r="O58" s="2"/>
      <c r="P58" s="2"/>
      <c r="R58" s="2"/>
      <c r="S58" s="2"/>
    </row>
    <row r="59" spans="1:19" x14ac:dyDescent="0.3">
      <c r="A59" s="10"/>
      <c r="F59" s="10">
        <v>8</v>
      </c>
      <c r="G59" s="17" t="s">
        <v>75</v>
      </c>
      <c r="H59" s="10">
        <v>5</v>
      </c>
      <c r="I59" s="10" t="s">
        <v>47</v>
      </c>
      <c r="J59" s="10">
        <v>10</v>
      </c>
      <c r="K59" s="10">
        <f t="shared" si="0"/>
        <v>400</v>
      </c>
      <c r="L59" s="73"/>
      <c r="M59" s="24"/>
      <c r="N59" s="2"/>
      <c r="O59" s="2"/>
      <c r="P59" s="2"/>
      <c r="R59" s="2"/>
      <c r="S59" s="2"/>
    </row>
    <row r="60" spans="1:19" x14ac:dyDescent="0.3">
      <c r="A60" s="10"/>
      <c r="F60" s="10">
        <v>9</v>
      </c>
      <c r="G60" s="17" t="s">
        <v>227</v>
      </c>
      <c r="H60" s="10">
        <v>1</v>
      </c>
      <c r="J60" s="10">
        <v>10</v>
      </c>
      <c r="K60" s="10">
        <f t="shared" si="0"/>
        <v>90</v>
      </c>
      <c r="L60" s="73"/>
      <c r="M60" s="24"/>
      <c r="N60" s="2"/>
      <c r="O60" s="2"/>
      <c r="P60" s="2"/>
      <c r="R60" s="2"/>
      <c r="S60" s="2"/>
    </row>
    <row r="61" spans="1:19" ht="28.8" x14ac:dyDescent="0.3">
      <c r="A61" s="10"/>
      <c r="C61" s="8" t="s">
        <v>76</v>
      </c>
      <c r="F61" s="10">
        <v>9</v>
      </c>
      <c r="G61" s="17" t="s">
        <v>240</v>
      </c>
      <c r="H61" s="10">
        <v>1</v>
      </c>
      <c r="I61" s="10" t="s">
        <v>47</v>
      </c>
      <c r="J61" s="10">
        <v>10</v>
      </c>
      <c r="K61" s="10">
        <f t="shared" si="0"/>
        <v>90</v>
      </c>
      <c r="L61" s="73"/>
      <c r="M61" s="24"/>
      <c r="N61" s="2"/>
      <c r="O61" s="2"/>
      <c r="P61" s="2"/>
      <c r="R61" s="2"/>
      <c r="S61" s="2"/>
    </row>
    <row r="62" spans="1:19" x14ac:dyDescent="0.3">
      <c r="A62" s="10"/>
      <c r="F62" s="10">
        <v>8</v>
      </c>
      <c r="G62" s="21" t="s">
        <v>68</v>
      </c>
      <c r="H62" s="10">
        <v>8</v>
      </c>
      <c r="I62" s="10" t="s">
        <v>47</v>
      </c>
      <c r="J62" s="10">
        <v>10</v>
      </c>
      <c r="K62" s="10">
        <f t="shared" si="0"/>
        <v>640</v>
      </c>
      <c r="L62" s="73"/>
      <c r="M62" s="24"/>
      <c r="N62" s="2"/>
      <c r="O62" s="2"/>
      <c r="P62" s="2"/>
      <c r="R62" s="2"/>
      <c r="S62" s="2"/>
    </row>
    <row r="63" spans="1:19" x14ac:dyDescent="0.3">
      <c r="A63" s="10"/>
      <c r="F63" s="10">
        <v>8</v>
      </c>
      <c r="G63" s="17" t="s">
        <v>214</v>
      </c>
      <c r="H63" s="10">
        <v>5</v>
      </c>
      <c r="I63" s="10" t="s">
        <v>47</v>
      </c>
      <c r="J63" s="10">
        <v>10</v>
      </c>
      <c r="K63" s="10">
        <f t="shared" si="0"/>
        <v>400</v>
      </c>
      <c r="L63" s="73"/>
      <c r="M63" s="24"/>
      <c r="N63" s="2"/>
      <c r="O63" s="2"/>
      <c r="P63" s="2"/>
      <c r="R63" s="2"/>
      <c r="S63" s="2"/>
    </row>
    <row r="64" spans="1:19" x14ac:dyDescent="0.3">
      <c r="A64" s="10"/>
      <c r="F64" s="10">
        <v>9</v>
      </c>
      <c r="G64" s="41" t="s">
        <v>227</v>
      </c>
      <c r="H64" s="10">
        <v>5</v>
      </c>
      <c r="J64" s="10">
        <v>10</v>
      </c>
      <c r="K64" s="10">
        <f t="shared" si="0"/>
        <v>450</v>
      </c>
      <c r="L64" s="74"/>
      <c r="M64" s="24"/>
      <c r="N64" s="2"/>
      <c r="O64" s="2"/>
      <c r="P64" s="2"/>
      <c r="R64" s="2"/>
      <c r="S64" s="2"/>
    </row>
    <row r="65" spans="1:19" ht="28.8" customHeight="1" x14ac:dyDescent="0.3">
      <c r="A65" s="32" t="s">
        <v>247</v>
      </c>
      <c r="B65" s="33" t="s">
        <v>78</v>
      </c>
      <c r="C65" s="33" t="s">
        <v>83</v>
      </c>
      <c r="D65" s="33" t="s">
        <v>84</v>
      </c>
      <c r="E65" s="33" t="s">
        <v>65</v>
      </c>
      <c r="F65" s="32">
        <v>9</v>
      </c>
      <c r="G65" s="17" t="s">
        <v>240</v>
      </c>
      <c r="H65" s="32">
        <v>5</v>
      </c>
      <c r="I65" s="32" t="s">
        <v>47</v>
      </c>
      <c r="J65" s="32">
        <v>10</v>
      </c>
      <c r="K65" s="32">
        <f t="shared" si="0"/>
        <v>450</v>
      </c>
      <c r="L65" s="72" t="s">
        <v>79</v>
      </c>
      <c r="M65" s="34"/>
      <c r="N65" s="35"/>
      <c r="O65" s="35"/>
      <c r="P65" s="35"/>
      <c r="Q65" s="36"/>
      <c r="R65" s="35"/>
      <c r="S65" s="35"/>
    </row>
    <row r="66" spans="1:19" x14ac:dyDescent="0.3">
      <c r="F66" s="10">
        <v>8</v>
      </c>
      <c r="G66" s="21" t="s">
        <v>68</v>
      </c>
      <c r="H66" s="10">
        <v>3</v>
      </c>
      <c r="I66" s="10" t="s">
        <v>47</v>
      </c>
      <c r="J66" s="10">
        <v>10</v>
      </c>
      <c r="K66" s="10">
        <f t="shared" si="0"/>
        <v>240</v>
      </c>
      <c r="L66" s="73"/>
      <c r="M66" s="2"/>
      <c r="N66" s="2"/>
      <c r="O66" s="2"/>
      <c r="P66" s="2"/>
      <c r="Q66" s="2"/>
      <c r="R66" s="2"/>
      <c r="S66" s="2"/>
    </row>
    <row r="67" spans="1:19" s="5" customFormat="1" x14ac:dyDescent="0.3">
      <c r="A67" s="12"/>
      <c r="B67" s="11"/>
      <c r="C67" s="11"/>
      <c r="D67" s="11"/>
      <c r="E67" s="11"/>
      <c r="F67" s="12">
        <v>9</v>
      </c>
      <c r="G67" s="41" t="s">
        <v>227</v>
      </c>
      <c r="H67" s="12">
        <v>1</v>
      </c>
      <c r="I67" s="12"/>
      <c r="J67" s="12">
        <v>10</v>
      </c>
      <c r="K67" s="12">
        <f t="shared" si="0"/>
        <v>90</v>
      </c>
      <c r="L67" s="74"/>
      <c r="M67" s="25"/>
      <c r="N67" s="4"/>
      <c r="O67" s="4"/>
      <c r="P67" s="4"/>
      <c r="R67" s="4"/>
      <c r="S67" s="4"/>
    </row>
    <row r="68" spans="1:19" ht="28.8" customHeight="1" x14ac:dyDescent="0.3">
      <c r="A68" s="10" t="s">
        <v>248</v>
      </c>
      <c r="B68" s="8" t="s">
        <v>89</v>
      </c>
      <c r="C68" s="8" t="s">
        <v>90</v>
      </c>
      <c r="D68" s="8" t="s">
        <v>91</v>
      </c>
      <c r="E68" s="8" t="s">
        <v>65</v>
      </c>
      <c r="F68" s="10">
        <v>9</v>
      </c>
      <c r="G68" s="17" t="s">
        <v>240</v>
      </c>
      <c r="H68" s="10">
        <v>5</v>
      </c>
      <c r="I68" s="10" t="s">
        <v>47</v>
      </c>
      <c r="J68" s="10">
        <v>10</v>
      </c>
      <c r="K68" s="10">
        <f t="shared" si="0"/>
        <v>450</v>
      </c>
      <c r="L68" s="72" t="s">
        <v>79</v>
      </c>
      <c r="M68" s="24"/>
      <c r="N68" s="2"/>
      <c r="O68" s="2"/>
      <c r="P68" s="2"/>
      <c r="Q68" s="24"/>
      <c r="R68" s="2"/>
      <c r="S68" s="2"/>
    </row>
    <row r="69" spans="1:19" x14ac:dyDescent="0.3">
      <c r="A69" s="10"/>
      <c r="F69" s="10">
        <v>8</v>
      </c>
      <c r="G69" s="21" t="s">
        <v>68</v>
      </c>
      <c r="H69" s="10">
        <v>1</v>
      </c>
      <c r="I69" s="10" t="s">
        <v>47</v>
      </c>
      <c r="J69" s="10">
        <v>10</v>
      </c>
      <c r="K69" s="10">
        <f t="shared" si="0"/>
        <v>80</v>
      </c>
      <c r="L69" s="73"/>
      <c r="M69" s="24"/>
      <c r="N69" s="2"/>
      <c r="O69" s="2"/>
      <c r="P69" s="2"/>
      <c r="Q69" s="24"/>
      <c r="R69" s="2"/>
      <c r="S69" s="2"/>
    </row>
    <row r="70" spans="1:19" ht="28.8" x14ac:dyDescent="0.3">
      <c r="A70" s="10"/>
      <c r="F70" s="10">
        <v>8</v>
      </c>
      <c r="G70" s="17" t="s">
        <v>96</v>
      </c>
      <c r="H70" s="10">
        <v>5</v>
      </c>
      <c r="I70" s="10" t="s">
        <v>47</v>
      </c>
      <c r="J70" s="10">
        <v>10</v>
      </c>
      <c r="K70" s="10">
        <f t="shared" ref="K70:K122" si="2">J70*H70*F70</f>
        <v>400</v>
      </c>
      <c r="L70" s="73"/>
      <c r="M70" s="24"/>
      <c r="N70" s="2"/>
      <c r="O70" s="2"/>
      <c r="P70" s="2"/>
      <c r="Q70" s="24"/>
      <c r="R70" s="2"/>
      <c r="S70" s="2"/>
    </row>
    <row r="71" spans="1:19" x14ac:dyDescent="0.3">
      <c r="A71" s="10"/>
      <c r="F71" s="10">
        <v>9</v>
      </c>
      <c r="G71" s="17" t="s">
        <v>227</v>
      </c>
      <c r="H71" s="10">
        <v>1</v>
      </c>
      <c r="J71" s="10">
        <v>10</v>
      </c>
      <c r="K71" s="10">
        <f t="shared" si="2"/>
        <v>90</v>
      </c>
      <c r="L71" s="73"/>
      <c r="M71" s="24"/>
      <c r="N71" s="2"/>
      <c r="O71" s="2"/>
      <c r="P71" s="2"/>
      <c r="Q71" s="24"/>
      <c r="R71" s="2"/>
      <c r="S71" s="2"/>
    </row>
    <row r="72" spans="1:19" ht="28.8" x14ac:dyDescent="0.3">
      <c r="A72" s="10"/>
      <c r="C72" s="8" t="s">
        <v>94</v>
      </c>
      <c r="D72" s="8" t="s">
        <v>92</v>
      </c>
      <c r="E72" s="8" t="s">
        <v>65</v>
      </c>
      <c r="F72" s="10">
        <v>9</v>
      </c>
      <c r="G72" s="17" t="s">
        <v>240</v>
      </c>
      <c r="H72" s="10">
        <v>5</v>
      </c>
      <c r="I72" s="10" t="s">
        <v>47</v>
      </c>
      <c r="J72" s="10">
        <v>10</v>
      </c>
      <c r="K72" s="10">
        <f t="shared" si="2"/>
        <v>450</v>
      </c>
      <c r="L72" s="73"/>
      <c r="M72" s="24"/>
      <c r="N72" s="2"/>
      <c r="O72" s="2"/>
      <c r="P72" s="2"/>
      <c r="Q72" s="24"/>
      <c r="R72" s="2"/>
      <c r="S72" s="2"/>
    </row>
    <row r="73" spans="1:19" x14ac:dyDescent="0.3">
      <c r="A73" s="10"/>
      <c r="F73" s="10">
        <v>8</v>
      </c>
      <c r="G73" s="21" t="s">
        <v>68</v>
      </c>
      <c r="H73" s="10">
        <v>2</v>
      </c>
      <c r="I73" s="10" t="s">
        <v>47</v>
      </c>
      <c r="J73" s="10">
        <v>10</v>
      </c>
      <c r="K73" s="10">
        <f t="shared" si="2"/>
        <v>160</v>
      </c>
      <c r="L73" s="73"/>
      <c r="M73" s="24"/>
      <c r="N73" s="2"/>
      <c r="O73" s="2"/>
      <c r="P73" s="2"/>
      <c r="Q73" s="24"/>
      <c r="R73" s="2"/>
      <c r="S73" s="2"/>
    </row>
    <row r="74" spans="1:19" ht="28.8" x14ac:dyDescent="0.3">
      <c r="A74" s="10"/>
      <c r="F74" s="10">
        <v>8</v>
      </c>
      <c r="G74" s="17" t="s">
        <v>96</v>
      </c>
      <c r="H74" s="10">
        <v>5</v>
      </c>
      <c r="I74" s="10" t="s">
        <v>47</v>
      </c>
      <c r="J74" s="10">
        <v>10</v>
      </c>
      <c r="K74" s="10">
        <f t="shared" si="2"/>
        <v>400</v>
      </c>
      <c r="L74" s="73"/>
      <c r="M74" s="24"/>
      <c r="N74" s="2"/>
      <c r="O74" s="2"/>
      <c r="P74" s="2"/>
      <c r="Q74" s="24"/>
      <c r="R74" s="2"/>
      <c r="S74" s="2"/>
    </row>
    <row r="75" spans="1:19" x14ac:dyDescent="0.3">
      <c r="A75" s="10"/>
      <c r="F75" s="10">
        <v>9</v>
      </c>
      <c r="G75" s="17" t="s">
        <v>227</v>
      </c>
      <c r="H75" s="10">
        <v>3</v>
      </c>
      <c r="J75" s="10">
        <v>10</v>
      </c>
      <c r="K75" s="10">
        <f t="shared" si="2"/>
        <v>270</v>
      </c>
      <c r="L75" s="73"/>
      <c r="M75" s="24"/>
      <c r="N75" s="2"/>
      <c r="O75" s="2"/>
      <c r="P75" s="2"/>
      <c r="Q75" s="24"/>
      <c r="R75" s="2"/>
      <c r="S75" s="2"/>
    </row>
    <row r="76" spans="1:19" ht="28.8" x14ac:dyDescent="0.3">
      <c r="A76" s="10"/>
      <c r="C76" s="8" t="s">
        <v>95</v>
      </c>
      <c r="D76" s="8" t="s">
        <v>92</v>
      </c>
      <c r="E76" s="8" t="s">
        <v>28</v>
      </c>
      <c r="F76" s="10">
        <v>1</v>
      </c>
      <c r="G76" s="17" t="s">
        <v>240</v>
      </c>
      <c r="H76" s="10">
        <v>4</v>
      </c>
      <c r="I76" s="10" t="s">
        <v>47</v>
      </c>
      <c r="J76" s="10">
        <v>10</v>
      </c>
      <c r="K76" s="10">
        <f t="shared" si="2"/>
        <v>40</v>
      </c>
      <c r="L76" s="73"/>
      <c r="M76" s="24"/>
      <c r="N76" s="2"/>
      <c r="O76" s="2"/>
      <c r="P76" s="2"/>
      <c r="Q76" s="24"/>
      <c r="R76" s="2"/>
      <c r="S76" s="2"/>
    </row>
    <row r="77" spans="1:19" x14ac:dyDescent="0.3">
      <c r="A77" s="10"/>
      <c r="F77" s="10">
        <v>1</v>
      </c>
      <c r="G77" s="21" t="s">
        <v>68</v>
      </c>
      <c r="H77" s="10">
        <v>2</v>
      </c>
      <c r="I77" s="10" t="s">
        <v>47</v>
      </c>
      <c r="J77" s="10">
        <v>10</v>
      </c>
      <c r="K77" s="10">
        <f t="shared" si="2"/>
        <v>20</v>
      </c>
      <c r="L77" s="73"/>
      <c r="M77" s="24"/>
      <c r="N77" s="2"/>
      <c r="O77" s="2"/>
      <c r="P77" s="2"/>
      <c r="Q77" s="24"/>
      <c r="R77" s="2"/>
      <c r="S77" s="2"/>
    </row>
    <row r="78" spans="1:19" ht="28.8" x14ac:dyDescent="0.3">
      <c r="A78" s="10"/>
      <c r="F78" s="10">
        <v>1</v>
      </c>
      <c r="G78" s="17" t="s">
        <v>96</v>
      </c>
      <c r="H78" s="10">
        <v>5</v>
      </c>
      <c r="I78" s="10" t="s">
        <v>47</v>
      </c>
      <c r="J78" s="10">
        <v>10</v>
      </c>
      <c r="K78" s="10">
        <f t="shared" si="2"/>
        <v>50</v>
      </c>
      <c r="L78" s="73"/>
      <c r="M78" s="24"/>
      <c r="N78" s="2"/>
      <c r="O78" s="2"/>
      <c r="P78" s="2"/>
      <c r="Q78" s="24"/>
      <c r="R78" s="2"/>
      <c r="S78" s="2"/>
    </row>
    <row r="79" spans="1:19" x14ac:dyDescent="0.3">
      <c r="A79" s="10"/>
      <c r="F79" s="10">
        <v>1</v>
      </c>
      <c r="G79" s="17" t="s">
        <v>227</v>
      </c>
      <c r="H79" s="10">
        <v>3</v>
      </c>
      <c r="J79" s="10">
        <v>10</v>
      </c>
      <c r="K79" s="10">
        <f t="shared" si="2"/>
        <v>30</v>
      </c>
      <c r="L79" s="73"/>
      <c r="M79" s="24"/>
      <c r="N79" s="2"/>
      <c r="O79" s="2"/>
      <c r="P79" s="2"/>
      <c r="Q79" s="24"/>
      <c r="R79" s="2"/>
      <c r="S79" s="2"/>
    </row>
    <row r="80" spans="1:19" ht="57.6" x14ac:dyDescent="0.3">
      <c r="A80" s="10"/>
      <c r="C80" s="8" t="s">
        <v>97</v>
      </c>
      <c r="D80" s="8" t="s">
        <v>93</v>
      </c>
      <c r="E80" s="8" t="s">
        <v>87</v>
      </c>
      <c r="F80" s="10">
        <v>7</v>
      </c>
      <c r="G80" s="17" t="s">
        <v>240</v>
      </c>
      <c r="H80" s="10">
        <v>6</v>
      </c>
      <c r="I80" s="10" t="s">
        <v>47</v>
      </c>
      <c r="J80" s="10">
        <v>10</v>
      </c>
      <c r="K80" s="10">
        <f t="shared" si="2"/>
        <v>420</v>
      </c>
      <c r="L80" s="73"/>
      <c r="M80" s="24"/>
      <c r="N80" s="2"/>
      <c r="O80" s="2"/>
      <c r="P80" s="2"/>
      <c r="Q80" s="24"/>
      <c r="R80" s="2"/>
      <c r="S80" s="2"/>
    </row>
    <row r="81" spans="1:20" x14ac:dyDescent="0.3">
      <c r="A81" s="10"/>
      <c r="F81" s="10">
        <v>4</v>
      </c>
      <c r="G81" s="21" t="s">
        <v>68</v>
      </c>
      <c r="H81" s="10">
        <v>6</v>
      </c>
      <c r="I81" s="10" t="s">
        <v>47</v>
      </c>
      <c r="J81" s="10">
        <v>10</v>
      </c>
      <c r="K81" s="10">
        <f t="shared" si="2"/>
        <v>240</v>
      </c>
      <c r="L81" s="73"/>
      <c r="M81" s="24"/>
      <c r="N81" s="2"/>
      <c r="O81" s="2"/>
      <c r="P81" s="2"/>
      <c r="Q81" s="24"/>
      <c r="R81" s="2"/>
      <c r="S81" s="2"/>
    </row>
    <row r="82" spans="1:20" ht="28.8" x14ac:dyDescent="0.3">
      <c r="A82" s="10"/>
      <c r="F82" s="10">
        <v>4</v>
      </c>
      <c r="G82" s="17" t="s">
        <v>96</v>
      </c>
      <c r="H82" s="10">
        <v>5</v>
      </c>
      <c r="I82" s="10" t="s">
        <v>47</v>
      </c>
      <c r="J82" s="10">
        <v>10</v>
      </c>
      <c r="K82" s="10">
        <f t="shared" si="2"/>
        <v>200</v>
      </c>
      <c r="L82" s="73"/>
      <c r="M82" s="24"/>
      <c r="N82" s="2"/>
      <c r="O82" s="2"/>
      <c r="P82" s="2"/>
      <c r="Q82" s="24"/>
      <c r="R82" s="2"/>
      <c r="S82" s="2"/>
    </row>
    <row r="83" spans="1:20" x14ac:dyDescent="0.3">
      <c r="A83" s="10"/>
      <c r="F83" s="10">
        <v>5</v>
      </c>
      <c r="G83" s="17" t="s">
        <v>227</v>
      </c>
      <c r="H83" s="10">
        <v>6</v>
      </c>
      <c r="J83" s="10">
        <v>10</v>
      </c>
      <c r="K83" s="10">
        <f t="shared" si="2"/>
        <v>300</v>
      </c>
      <c r="L83" s="73"/>
      <c r="M83" s="24"/>
      <c r="N83" s="2"/>
      <c r="O83" s="2"/>
      <c r="P83" s="2"/>
      <c r="Q83" s="24"/>
      <c r="R83" s="2"/>
      <c r="S83" s="2"/>
    </row>
    <row r="84" spans="1:20" ht="57.6" x14ac:dyDescent="0.3">
      <c r="A84" s="10"/>
      <c r="C84" s="8" t="s">
        <v>98</v>
      </c>
      <c r="D84" s="8" t="s">
        <v>93</v>
      </c>
      <c r="E84" s="8" t="s">
        <v>30</v>
      </c>
      <c r="F84" s="10">
        <v>9</v>
      </c>
      <c r="G84" s="17" t="s">
        <v>240</v>
      </c>
      <c r="H84" s="10">
        <v>6</v>
      </c>
      <c r="I84" s="10" t="s">
        <v>47</v>
      </c>
      <c r="J84" s="10">
        <v>10</v>
      </c>
      <c r="K84" s="10">
        <f t="shared" si="2"/>
        <v>540</v>
      </c>
      <c r="L84" s="73"/>
      <c r="M84" s="24"/>
      <c r="N84" s="2"/>
      <c r="O84" s="2"/>
      <c r="P84" s="2"/>
      <c r="Q84" s="24"/>
      <c r="R84" s="2"/>
      <c r="S84" s="2"/>
    </row>
    <row r="85" spans="1:20" x14ac:dyDescent="0.3">
      <c r="A85" s="10"/>
      <c r="F85" s="10">
        <v>6</v>
      </c>
      <c r="G85" s="21" t="s">
        <v>68</v>
      </c>
      <c r="H85" s="10">
        <v>6</v>
      </c>
      <c r="I85" s="10" t="s">
        <v>47</v>
      </c>
      <c r="J85" s="10">
        <v>10</v>
      </c>
      <c r="K85" s="10">
        <f t="shared" si="2"/>
        <v>360</v>
      </c>
      <c r="L85" s="73"/>
      <c r="M85" s="24"/>
      <c r="N85" s="2"/>
      <c r="O85" s="2"/>
      <c r="P85" s="2"/>
      <c r="Q85" s="24"/>
      <c r="R85" s="2"/>
      <c r="S85" s="2"/>
    </row>
    <row r="86" spans="1:20" ht="28.8" x14ac:dyDescent="0.3">
      <c r="F86" s="10">
        <v>6</v>
      </c>
      <c r="G86" s="17" t="s">
        <v>96</v>
      </c>
      <c r="H86" s="10">
        <v>5</v>
      </c>
      <c r="I86" s="10" t="s">
        <v>47</v>
      </c>
      <c r="J86" s="10">
        <v>10</v>
      </c>
      <c r="K86" s="10">
        <f t="shared" si="2"/>
        <v>300</v>
      </c>
      <c r="L86" s="73"/>
      <c r="M86" s="2"/>
      <c r="N86" s="2"/>
      <c r="O86" s="2"/>
      <c r="P86" s="2"/>
      <c r="Q86" s="2"/>
      <c r="R86" s="2"/>
      <c r="S86" s="2"/>
      <c r="T86" s="2"/>
    </row>
    <row r="87" spans="1:20" x14ac:dyDescent="0.3">
      <c r="A87" s="10"/>
      <c r="F87" s="10">
        <v>7</v>
      </c>
      <c r="G87" s="41" t="s">
        <v>227</v>
      </c>
      <c r="H87" s="10">
        <v>6</v>
      </c>
      <c r="J87" s="10">
        <v>10</v>
      </c>
      <c r="K87" s="10">
        <f t="shared" si="2"/>
        <v>420</v>
      </c>
      <c r="L87" s="74"/>
      <c r="M87" s="24"/>
      <c r="N87" s="2"/>
      <c r="O87" s="2"/>
      <c r="P87" s="2"/>
      <c r="R87" s="2"/>
      <c r="S87" s="2"/>
    </row>
    <row r="88" spans="1:20" s="36" customFormat="1" ht="57.6" x14ac:dyDescent="0.3">
      <c r="A88" s="32" t="s">
        <v>249</v>
      </c>
      <c r="B88" s="33" t="s">
        <v>100</v>
      </c>
      <c r="C88" s="33" t="s">
        <v>101</v>
      </c>
      <c r="D88" s="33" t="s">
        <v>102</v>
      </c>
      <c r="E88" s="33" t="s">
        <v>87</v>
      </c>
      <c r="F88" s="32">
        <v>5</v>
      </c>
      <c r="G88" s="17" t="s">
        <v>240</v>
      </c>
      <c r="H88" s="32">
        <v>6</v>
      </c>
      <c r="I88" s="32" t="s">
        <v>47</v>
      </c>
      <c r="J88" s="32">
        <v>10</v>
      </c>
      <c r="K88" s="32">
        <f t="shared" si="2"/>
        <v>300</v>
      </c>
      <c r="L88" s="72" t="s">
        <v>79</v>
      </c>
      <c r="M88" s="34"/>
      <c r="N88" s="35"/>
      <c r="O88" s="35"/>
      <c r="P88" s="35"/>
      <c r="R88" s="35"/>
      <c r="S88" s="35"/>
    </row>
    <row r="89" spans="1:20" x14ac:dyDescent="0.3">
      <c r="A89" s="10"/>
      <c r="F89" s="10">
        <v>4</v>
      </c>
      <c r="G89" s="21" t="s">
        <v>68</v>
      </c>
      <c r="H89" s="10">
        <v>6</v>
      </c>
      <c r="I89" s="10" t="s">
        <v>47</v>
      </c>
      <c r="J89" s="10">
        <v>10</v>
      </c>
      <c r="K89" s="10">
        <f t="shared" si="2"/>
        <v>240</v>
      </c>
      <c r="L89" s="73"/>
      <c r="M89" s="24"/>
      <c r="N89" s="2"/>
      <c r="O89" s="2"/>
      <c r="P89" s="2"/>
      <c r="R89" s="2"/>
      <c r="S89" s="2"/>
    </row>
    <row r="90" spans="1:20" x14ac:dyDescent="0.3">
      <c r="A90" s="10"/>
      <c r="F90" s="10">
        <v>5</v>
      </c>
      <c r="G90" s="17" t="s">
        <v>227</v>
      </c>
      <c r="H90" s="10">
        <v>6</v>
      </c>
      <c r="J90" s="10">
        <v>10</v>
      </c>
      <c r="K90" s="10">
        <f t="shared" si="2"/>
        <v>300</v>
      </c>
      <c r="L90" s="73"/>
      <c r="M90" s="24"/>
      <c r="N90" s="2"/>
      <c r="O90" s="2"/>
      <c r="P90" s="2"/>
      <c r="R90" s="2"/>
      <c r="S90" s="2"/>
    </row>
    <row r="91" spans="1:20" ht="57.6" x14ac:dyDescent="0.3">
      <c r="A91" s="10"/>
      <c r="C91" s="8" t="s">
        <v>103</v>
      </c>
      <c r="D91" s="8" t="s">
        <v>102</v>
      </c>
      <c r="E91" s="8" t="s">
        <v>30</v>
      </c>
      <c r="F91" s="10">
        <v>7</v>
      </c>
      <c r="G91" s="17" t="s">
        <v>240</v>
      </c>
      <c r="H91" s="10">
        <v>6</v>
      </c>
      <c r="I91" s="10" t="s">
        <v>47</v>
      </c>
      <c r="J91" s="10">
        <v>10</v>
      </c>
      <c r="K91" s="10">
        <f t="shared" si="2"/>
        <v>420</v>
      </c>
      <c r="L91" s="73"/>
      <c r="M91" s="24"/>
      <c r="N91" s="2"/>
      <c r="O91" s="2"/>
      <c r="P91" s="2"/>
      <c r="R91" s="2"/>
      <c r="S91" s="2"/>
    </row>
    <row r="92" spans="1:20" x14ac:dyDescent="0.3">
      <c r="A92" s="10"/>
      <c r="F92" s="10">
        <v>6</v>
      </c>
      <c r="G92" s="21" t="s">
        <v>68</v>
      </c>
      <c r="H92" s="10">
        <v>6</v>
      </c>
      <c r="I92" s="10" t="s">
        <v>47</v>
      </c>
      <c r="J92" s="10">
        <v>10</v>
      </c>
      <c r="K92" s="10">
        <f t="shared" si="2"/>
        <v>360</v>
      </c>
      <c r="L92" s="73"/>
      <c r="M92" s="24"/>
      <c r="N92" s="2"/>
      <c r="O92" s="2"/>
      <c r="P92" s="2"/>
      <c r="R92" s="2"/>
      <c r="S92" s="2"/>
    </row>
    <row r="93" spans="1:20" x14ac:dyDescent="0.3">
      <c r="A93" s="10"/>
      <c r="F93" s="10">
        <v>7</v>
      </c>
      <c r="G93" s="17" t="s">
        <v>227</v>
      </c>
      <c r="H93" s="10">
        <v>6</v>
      </c>
      <c r="J93" s="10">
        <v>10</v>
      </c>
      <c r="K93" s="10">
        <f t="shared" si="2"/>
        <v>420</v>
      </c>
      <c r="L93" s="73"/>
      <c r="M93" s="24"/>
      <c r="N93" s="2"/>
      <c r="O93" s="2"/>
      <c r="P93" s="2"/>
      <c r="R93" s="2"/>
      <c r="S93" s="2"/>
    </row>
    <row r="94" spans="1:20" ht="28.8" x14ac:dyDescent="0.3">
      <c r="A94" s="10"/>
      <c r="C94" s="8" t="s">
        <v>104</v>
      </c>
      <c r="D94" s="8" t="s">
        <v>102</v>
      </c>
      <c r="E94" s="8" t="s">
        <v>28</v>
      </c>
      <c r="F94" s="10">
        <v>1</v>
      </c>
      <c r="G94" s="17" t="s">
        <v>240</v>
      </c>
      <c r="H94" s="10">
        <v>6</v>
      </c>
      <c r="I94" s="10" t="s">
        <v>47</v>
      </c>
      <c r="J94" s="10">
        <v>10</v>
      </c>
      <c r="K94" s="10">
        <f t="shared" si="2"/>
        <v>60</v>
      </c>
      <c r="L94" s="73"/>
      <c r="M94" s="24"/>
      <c r="N94" s="2"/>
      <c r="O94" s="2"/>
      <c r="P94" s="2"/>
      <c r="R94" s="2"/>
      <c r="S94" s="2"/>
    </row>
    <row r="95" spans="1:20" x14ac:dyDescent="0.3">
      <c r="A95" s="10"/>
      <c r="F95" s="10">
        <v>1</v>
      </c>
      <c r="G95" s="21" t="s">
        <v>68</v>
      </c>
      <c r="H95" s="10">
        <v>6</v>
      </c>
      <c r="I95" s="10" t="s">
        <v>47</v>
      </c>
      <c r="J95" s="10">
        <v>10</v>
      </c>
      <c r="K95" s="10">
        <f t="shared" si="2"/>
        <v>60</v>
      </c>
      <c r="L95" s="73"/>
      <c r="M95" s="24"/>
      <c r="N95" s="2"/>
      <c r="O95" s="2"/>
      <c r="P95" s="2"/>
      <c r="R95" s="2"/>
      <c r="S95" s="2"/>
    </row>
    <row r="96" spans="1:20" x14ac:dyDescent="0.3">
      <c r="F96" s="10">
        <v>1</v>
      </c>
      <c r="G96" s="17" t="s">
        <v>227</v>
      </c>
      <c r="H96" s="10">
        <v>6</v>
      </c>
      <c r="J96" s="10">
        <v>10</v>
      </c>
      <c r="K96" s="10">
        <f t="shared" si="2"/>
        <v>60</v>
      </c>
      <c r="L96" s="74"/>
      <c r="M96" s="2"/>
      <c r="N96" s="2"/>
      <c r="O96" s="2"/>
      <c r="P96" s="2"/>
      <c r="Q96" s="2"/>
      <c r="R96" s="2"/>
      <c r="S96" s="2"/>
    </row>
    <row r="97" spans="1:30" s="6" customFormat="1" x14ac:dyDescent="0.3">
      <c r="A97" s="14" t="s">
        <v>250</v>
      </c>
      <c r="B97" s="15" t="s">
        <v>106</v>
      </c>
      <c r="C97" s="14" t="s">
        <v>19</v>
      </c>
      <c r="D97" s="15"/>
      <c r="E97" s="15"/>
      <c r="F97" s="14"/>
      <c r="G97" s="54"/>
      <c r="H97" s="14"/>
      <c r="I97" s="14"/>
      <c r="J97" s="14"/>
      <c r="K97" s="14"/>
      <c r="L97" s="14"/>
      <c r="M97" s="23"/>
      <c r="N97" s="1"/>
      <c r="O97" s="1"/>
      <c r="P97" s="1"/>
      <c r="R97" s="1"/>
      <c r="S97" s="1"/>
    </row>
    <row r="98" spans="1:30" s="6" customFormat="1" ht="28.8" x14ac:dyDescent="0.3">
      <c r="A98" s="14" t="s">
        <v>251</v>
      </c>
      <c r="B98" s="15" t="s">
        <v>108</v>
      </c>
      <c r="C98" s="14" t="s">
        <v>19</v>
      </c>
      <c r="D98" s="15"/>
      <c r="E98" s="15"/>
      <c r="F98" s="14"/>
      <c r="G98" s="15"/>
      <c r="H98" s="14"/>
      <c r="I98" s="14"/>
      <c r="J98" s="14"/>
      <c r="K98" s="14"/>
      <c r="L98" s="14"/>
      <c r="M98" s="23"/>
      <c r="N98" s="1"/>
      <c r="O98" s="1"/>
      <c r="P98" s="1"/>
      <c r="R98" s="1"/>
      <c r="S98" s="1"/>
    </row>
    <row r="99" spans="1:30" x14ac:dyDescent="0.3">
      <c r="A99" s="10" t="s">
        <v>252</v>
      </c>
      <c r="B99" s="8" t="s">
        <v>110</v>
      </c>
      <c r="G99" s="17"/>
      <c r="I99" s="9"/>
      <c r="L99" s="32"/>
      <c r="M99" s="24"/>
      <c r="N99" s="2"/>
      <c r="O99" s="2"/>
      <c r="P99" s="2"/>
      <c r="R99" s="2"/>
      <c r="S99" s="2"/>
    </row>
    <row r="100" spans="1:30" x14ac:dyDescent="0.3">
      <c r="A100" s="10"/>
      <c r="G100" s="21"/>
      <c r="I100" s="9"/>
      <c r="M100" s="24"/>
      <c r="N100" s="2"/>
      <c r="O100" s="2"/>
      <c r="P100" s="2"/>
      <c r="R100" s="2"/>
      <c r="S100" s="2"/>
    </row>
    <row r="101" spans="1:30" s="5" customFormat="1" x14ac:dyDescent="0.3">
      <c r="A101" s="14" t="s">
        <v>111</v>
      </c>
      <c r="B101" s="15" t="s">
        <v>112</v>
      </c>
      <c r="C101" s="15" t="s">
        <v>16</v>
      </c>
      <c r="D101" s="15"/>
      <c r="E101" s="15"/>
      <c r="F101" s="14"/>
      <c r="G101" s="15"/>
      <c r="H101" s="14"/>
      <c r="I101" s="14"/>
      <c r="J101" s="14"/>
      <c r="K101" s="14"/>
      <c r="L101" s="14"/>
      <c r="M101" s="1"/>
      <c r="N101" s="1"/>
      <c r="O101" s="1"/>
      <c r="P101" s="1"/>
      <c r="Q101" s="6"/>
      <c r="R101" s="1"/>
      <c r="S101" s="1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 ht="57.6" x14ac:dyDescent="0.3">
      <c r="A102" s="10" t="s">
        <v>113</v>
      </c>
      <c r="B102" s="8" t="s">
        <v>132</v>
      </c>
      <c r="C102" s="8" t="s">
        <v>167</v>
      </c>
      <c r="D102" s="8" t="s">
        <v>172</v>
      </c>
      <c r="E102" s="8" t="s">
        <v>173</v>
      </c>
      <c r="F102" s="10">
        <v>9</v>
      </c>
      <c r="G102" s="21" t="s">
        <v>166</v>
      </c>
      <c r="H102" s="10">
        <v>1</v>
      </c>
      <c r="I102" s="68" t="s">
        <v>47</v>
      </c>
      <c r="J102" s="10">
        <v>10</v>
      </c>
      <c r="K102" s="10">
        <f t="shared" si="2"/>
        <v>90</v>
      </c>
      <c r="L102" s="69"/>
      <c r="M102" s="24"/>
      <c r="N102" s="2"/>
      <c r="O102" s="2"/>
      <c r="P102" s="2"/>
      <c r="R102" s="2"/>
      <c r="S102" s="2"/>
    </row>
    <row r="103" spans="1:30" ht="57.6" x14ac:dyDescent="0.3">
      <c r="A103" s="10"/>
      <c r="C103" s="8" t="s">
        <v>200</v>
      </c>
      <c r="D103" s="8" t="s">
        <v>172</v>
      </c>
      <c r="E103" s="8" t="s">
        <v>173</v>
      </c>
      <c r="F103" s="10">
        <v>9</v>
      </c>
      <c r="G103" s="17" t="s">
        <v>202</v>
      </c>
      <c r="H103" s="10">
        <v>2</v>
      </c>
      <c r="I103" s="64"/>
      <c r="J103" s="10">
        <v>10</v>
      </c>
      <c r="K103" s="10">
        <f t="shared" si="2"/>
        <v>180</v>
      </c>
      <c r="L103" s="70"/>
      <c r="M103" s="24"/>
      <c r="N103" s="2"/>
      <c r="O103" s="2"/>
      <c r="P103" s="2"/>
      <c r="R103" s="2"/>
      <c r="S103" s="2"/>
    </row>
    <row r="104" spans="1:30" ht="28.8" x14ac:dyDescent="0.3">
      <c r="A104" s="10"/>
      <c r="C104" s="8" t="s">
        <v>201</v>
      </c>
      <c r="F104" s="10">
        <v>7</v>
      </c>
      <c r="G104" s="17" t="s">
        <v>203</v>
      </c>
      <c r="H104" s="10">
        <v>9</v>
      </c>
      <c r="I104" s="64"/>
      <c r="J104" s="10">
        <v>10</v>
      </c>
      <c r="K104" s="10">
        <f t="shared" si="2"/>
        <v>630</v>
      </c>
      <c r="L104" s="70"/>
      <c r="M104" s="24"/>
      <c r="N104" s="2"/>
      <c r="O104" s="2"/>
      <c r="P104" s="2"/>
      <c r="R104" s="2"/>
      <c r="S104" s="2"/>
    </row>
    <row r="105" spans="1:30" ht="28.8" x14ac:dyDescent="0.3">
      <c r="A105" s="10"/>
      <c r="C105" s="8" t="s">
        <v>204</v>
      </c>
      <c r="F105" s="10">
        <v>9</v>
      </c>
      <c r="G105" s="8" t="s">
        <v>205</v>
      </c>
      <c r="H105" s="10">
        <v>7</v>
      </c>
      <c r="I105" s="65"/>
      <c r="J105" s="10">
        <v>10</v>
      </c>
      <c r="K105" s="10">
        <f t="shared" si="2"/>
        <v>630</v>
      </c>
      <c r="L105" s="71"/>
      <c r="M105" s="24"/>
      <c r="N105" s="2"/>
      <c r="O105" s="2"/>
      <c r="P105" s="2"/>
      <c r="R105" s="2"/>
      <c r="S105" s="2"/>
    </row>
    <row r="106" spans="1:30" s="5" customFormat="1" x14ac:dyDescent="0.3">
      <c r="A106" s="14" t="s">
        <v>114</v>
      </c>
      <c r="B106" s="15" t="s">
        <v>115</v>
      </c>
      <c r="C106" s="14"/>
      <c r="D106" s="15"/>
      <c r="E106" s="15"/>
      <c r="F106" s="14"/>
      <c r="G106" s="14"/>
      <c r="H106" s="14"/>
      <c r="I106" s="14"/>
      <c r="J106" s="14"/>
      <c r="K106" s="14"/>
      <c r="L106" s="14"/>
      <c r="M106" s="23"/>
      <c r="N106" s="1"/>
      <c r="O106" s="1"/>
      <c r="P106" s="4"/>
      <c r="R106" s="4"/>
      <c r="S106" s="4"/>
    </row>
    <row r="107" spans="1:30" ht="43.2" x14ac:dyDescent="0.3">
      <c r="A107" s="10" t="s">
        <v>116</v>
      </c>
      <c r="B107" s="8" t="s">
        <v>117</v>
      </c>
      <c r="C107" s="8" t="s">
        <v>118</v>
      </c>
      <c r="D107" s="8" t="s">
        <v>172</v>
      </c>
      <c r="E107" s="8" t="s">
        <v>29</v>
      </c>
      <c r="F107" s="10">
        <v>2</v>
      </c>
      <c r="G107" s="17" t="s">
        <v>168</v>
      </c>
      <c r="H107" s="10">
        <v>5</v>
      </c>
      <c r="I107" s="69" t="s">
        <v>47</v>
      </c>
      <c r="J107" s="10">
        <v>10</v>
      </c>
      <c r="K107" s="10">
        <f t="shared" si="2"/>
        <v>100</v>
      </c>
      <c r="M107" s="24"/>
      <c r="N107" s="2"/>
      <c r="O107" s="2"/>
      <c r="P107" s="2"/>
      <c r="R107" s="2"/>
      <c r="S107" s="2"/>
    </row>
    <row r="108" spans="1:30" x14ac:dyDescent="0.3">
      <c r="A108" s="12"/>
      <c r="B108" s="11"/>
      <c r="C108" s="11"/>
      <c r="D108" s="11"/>
      <c r="E108" s="11"/>
      <c r="F108" s="12"/>
      <c r="G108" s="11"/>
      <c r="H108" s="12"/>
      <c r="I108" s="71"/>
      <c r="J108" s="12"/>
      <c r="K108" s="12"/>
      <c r="L108" s="12"/>
      <c r="M108" s="25"/>
      <c r="N108" s="4"/>
      <c r="O108" s="4"/>
      <c r="P108" s="2"/>
      <c r="R108" s="2"/>
      <c r="S108" s="2"/>
    </row>
    <row r="109" spans="1:30" ht="43.2" x14ac:dyDescent="0.3">
      <c r="A109" s="53" t="s">
        <v>119</v>
      </c>
      <c r="B109" s="15" t="s">
        <v>189</v>
      </c>
      <c r="C109" s="15" t="s">
        <v>118</v>
      </c>
      <c r="D109" s="15" t="s">
        <v>172</v>
      </c>
      <c r="E109" s="15" t="s">
        <v>29</v>
      </c>
      <c r="F109" s="14">
        <v>2</v>
      </c>
      <c r="G109" s="54" t="s">
        <v>120</v>
      </c>
      <c r="H109" s="14">
        <v>5</v>
      </c>
      <c r="I109" s="32" t="s">
        <v>47</v>
      </c>
      <c r="J109" s="14">
        <v>10</v>
      </c>
      <c r="K109" s="14">
        <f t="shared" si="2"/>
        <v>100</v>
      </c>
      <c r="L109" s="14"/>
      <c r="M109" s="1"/>
      <c r="N109" s="1"/>
      <c r="O109" s="2"/>
      <c r="P109" s="2"/>
      <c r="R109" s="2"/>
      <c r="S109" s="2"/>
    </row>
    <row r="110" spans="1:30" ht="43.2" x14ac:dyDescent="0.3">
      <c r="A110" s="10" t="s">
        <v>121</v>
      </c>
      <c r="B110" s="8" t="s">
        <v>174</v>
      </c>
      <c r="C110" s="8" t="s">
        <v>122</v>
      </c>
      <c r="D110" s="8" t="s">
        <v>123</v>
      </c>
      <c r="E110" s="8" t="s">
        <v>29</v>
      </c>
      <c r="F110" s="10">
        <v>9</v>
      </c>
      <c r="G110" s="17" t="s">
        <v>175</v>
      </c>
      <c r="H110" s="10">
        <v>5</v>
      </c>
      <c r="I110" s="68" t="s">
        <v>47</v>
      </c>
      <c r="J110" s="10">
        <v>10</v>
      </c>
      <c r="K110" s="10">
        <f t="shared" si="2"/>
        <v>450</v>
      </c>
      <c r="M110" s="24"/>
      <c r="N110" s="2"/>
      <c r="O110" s="2"/>
      <c r="P110" s="2"/>
      <c r="R110" s="2"/>
      <c r="S110" s="2"/>
    </row>
    <row r="111" spans="1:30" s="5" customFormat="1" ht="57.6" x14ac:dyDescent="0.3">
      <c r="A111" s="12"/>
      <c r="B111" s="11"/>
      <c r="C111" s="11" t="s">
        <v>190</v>
      </c>
      <c r="D111" s="11" t="s">
        <v>123</v>
      </c>
      <c r="E111" s="11" t="s">
        <v>173</v>
      </c>
      <c r="F111" s="12">
        <v>9</v>
      </c>
      <c r="G111" s="37" t="s">
        <v>166</v>
      </c>
      <c r="H111" s="12">
        <v>1</v>
      </c>
      <c r="I111" s="65"/>
      <c r="J111" s="12">
        <v>10</v>
      </c>
      <c r="K111" s="12">
        <f t="shared" si="2"/>
        <v>90</v>
      </c>
      <c r="L111" s="12"/>
      <c r="M111" s="25"/>
      <c r="N111" s="4"/>
      <c r="O111" s="4"/>
      <c r="P111" s="4"/>
      <c r="R111" s="4"/>
      <c r="S111" s="4"/>
    </row>
    <row r="112" spans="1:30" s="36" customFormat="1" ht="43.2" x14ac:dyDescent="0.3">
      <c r="A112" s="32" t="s">
        <v>125</v>
      </c>
      <c r="B112" s="33" t="s">
        <v>124</v>
      </c>
      <c r="C112" s="32" t="s">
        <v>134</v>
      </c>
      <c r="D112" s="33" t="s">
        <v>135</v>
      </c>
      <c r="E112" s="33" t="s">
        <v>29</v>
      </c>
      <c r="F112" s="32">
        <v>1</v>
      </c>
      <c r="G112" s="38" t="s">
        <v>177</v>
      </c>
      <c r="H112" s="32">
        <v>5</v>
      </c>
      <c r="I112" s="69" t="s">
        <v>47</v>
      </c>
      <c r="J112" s="32">
        <v>10</v>
      </c>
      <c r="K112" s="32">
        <f t="shared" si="2"/>
        <v>50</v>
      </c>
      <c r="L112" s="32"/>
      <c r="M112" s="34"/>
      <c r="N112" s="35"/>
      <c r="O112" s="35"/>
      <c r="P112" s="35"/>
      <c r="R112" s="35"/>
      <c r="S112" s="35"/>
    </row>
    <row r="113" spans="1:19" ht="57.6" x14ac:dyDescent="0.3">
      <c r="A113" s="10"/>
      <c r="B113" s="39"/>
      <c r="C113" s="8" t="s">
        <v>191</v>
      </c>
      <c r="D113" s="40" t="s">
        <v>135</v>
      </c>
      <c r="E113" s="8" t="s">
        <v>217</v>
      </c>
      <c r="F113" s="10">
        <v>9</v>
      </c>
      <c r="G113" s="21" t="s">
        <v>166</v>
      </c>
      <c r="H113" s="10">
        <v>1</v>
      </c>
      <c r="I113" s="70"/>
      <c r="J113" s="10">
        <v>10</v>
      </c>
      <c r="K113" s="10">
        <f t="shared" si="2"/>
        <v>90</v>
      </c>
      <c r="M113" s="24"/>
      <c r="N113" s="2"/>
      <c r="O113" s="2"/>
      <c r="P113" s="2"/>
      <c r="R113" s="2"/>
      <c r="S113" s="2"/>
    </row>
    <row r="114" spans="1:19" s="5" customFormat="1" x14ac:dyDescent="0.3">
      <c r="A114" s="12"/>
      <c r="B114" s="11"/>
      <c r="C114" s="11"/>
      <c r="D114" s="11"/>
      <c r="E114" s="11"/>
      <c r="F114" s="12"/>
      <c r="G114" s="41"/>
      <c r="H114" s="12"/>
      <c r="I114" s="12"/>
      <c r="J114" s="12"/>
      <c r="K114" s="12"/>
      <c r="L114" s="12"/>
      <c r="M114" s="25"/>
      <c r="N114" s="4"/>
      <c r="O114" s="4"/>
      <c r="P114" s="4"/>
      <c r="R114" s="4"/>
      <c r="S114" s="4"/>
    </row>
    <row r="115" spans="1:19" ht="43.2" x14ac:dyDescent="0.3">
      <c r="A115" s="10" t="s">
        <v>126</v>
      </c>
      <c r="B115" s="8" t="s">
        <v>127</v>
      </c>
      <c r="C115" s="8" t="s">
        <v>188</v>
      </c>
      <c r="D115" s="8" t="s">
        <v>137</v>
      </c>
      <c r="E115" s="8" t="s">
        <v>29</v>
      </c>
      <c r="F115" s="10">
        <v>8</v>
      </c>
      <c r="G115" s="17" t="s">
        <v>176</v>
      </c>
      <c r="H115" s="10">
        <v>5</v>
      </c>
      <c r="I115" s="69" t="s">
        <v>47</v>
      </c>
      <c r="J115" s="10">
        <v>10</v>
      </c>
      <c r="K115" s="10">
        <f t="shared" si="2"/>
        <v>400</v>
      </c>
      <c r="M115" s="24"/>
      <c r="N115" s="2"/>
      <c r="O115" s="2"/>
      <c r="P115" s="2"/>
      <c r="R115" s="2"/>
      <c r="S115" s="2"/>
    </row>
    <row r="116" spans="1:19" ht="43.2" x14ac:dyDescent="0.3">
      <c r="C116" s="8" t="s">
        <v>192</v>
      </c>
      <c r="E116" s="8" t="s">
        <v>29</v>
      </c>
      <c r="F116" s="10">
        <v>2</v>
      </c>
      <c r="G116" s="17" t="s">
        <v>176</v>
      </c>
      <c r="H116" s="10">
        <v>5</v>
      </c>
      <c r="I116" s="70"/>
      <c r="J116" s="10">
        <v>10</v>
      </c>
      <c r="K116" s="10">
        <f t="shared" si="2"/>
        <v>100</v>
      </c>
      <c r="M116" s="2"/>
      <c r="N116" s="2"/>
      <c r="O116" s="2"/>
      <c r="P116" s="2"/>
    </row>
    <row r="117" spans="1:19" s="5" customFormat="1" x14ac:dyDescent="0.3">
      <c r="A117" s="20"/>
      <c r="B117" s="11"/>
      <c r="C117" s="11"/>
      <c r="D117" s="11"/>
      <c r="E117" s="11"/>
      <c r="F117" s="12"/>
      <c r="G117" s="41"/>
      <c r="H117" s="12"/>
      <c r="I117" s="71"/>
      <c r="J117" s="12"/>
      <c r="K117" s="12"/>
      <c r="L117" s="12"/>
      <c r="M117" s="4"/>
      <c r="N117" s="4"/>
      <c r="O117" s="4"/>
      <c r="P117" s="4"/>
      <c r="R117" s="25"/>
    </row>
    <row r="118" spans="1:19" ht="43.2" x14ac:dyDescent="0.3">
      <c r="A118" s="19" t="s">
        <v>128</v>
      </c>
      <c r="B118" s="8" t="s">
        <v>129</v>
      </c>
      <c r="C118" s="8" t="s">
        <v>138</v>
      </c>
      <c r="D118" s="8" t="s">
        <v>218</v>
      </c>
      <c r="E118" s="8" t="s">
        <v>29</v>
      </c>
      <c r="F118" s="10">
        <v>8</v>
      </c>
      <c r="G118" s="17" t="s">
        <v>178</v>
      </c>
      <c r="H118" s="10">
        <v>5</v>
      </c>
      <c r="I118" s="69" t="s">
        <v>47</v>
      </c>
      <c r="J118" s="10">
        <v>10</v>
      </c>
      <c r="K118" s="10">
        <f t="shared" si="2"/>
        <v>400</v>
      </c>
    </row>
    <row r="119" spans="1:19" x14ac:dyDescent="0.3">
      <c r="F119" s="10">
        <v>8</v>
      </c>
      <c r="G119" s="8" t="s">
        <v>139</v>
      </c>
      <c r="H119" s="10">
        <v>5</v>
      </c>
      <c r="I119" s="70"/>
      <c r="J119" s="10">
        <v>10</v>
      </c>
      <c r="K119" s="10">
        <f t="shared" si="2"/>
        <v>400</v>
      </c>
    </row>
    <row r="120" spans="1:19" x14ac:dyDescent="0.3">
      <c r="F120" s="10">
        <v>8</v>
      </c>
      <c r="G120" s="21" t="s">
        <v>166</v>
      </c>
      <c r="H120" s="10">
        <v>1</v>
      </c>
      <c r="I120" s="70"/>
      <c r="J120" s="10">
        <v>10</v>
      </c>
      <c r="K120" s="10">
        <f t="shared" si="2"/>
        <v>80</v>
      </c>
    </row>
    <row r="121" spans="1:19" ht="43.2" x14ac:dyDescent="0.3">
      <c r="C121" s="8" t="s">
        <v>180</v>
      </c>
      <c r="D121" s="8" t="s">
        <v>218</v>
      </c>
      <c r="E121" s="8" t="s">
        <v>29</v>
      </c>
      <c r="F121" s="10">
        <v>2</v>
      </c>
      <c r="G121" s="17" t="s">
        <v>178</v>
      </c>
      <c r="H121" s="10">
        <v>5</v>
      </c>
      <c r="I121" s="70"/>
      <c r="J121" s="10">
        <v>10</v>
      </c>
      <c r="K121" s="10">
        <f t="shared" si="2"/>
        <v>100</v>
      </c>
    </row>
    <row r="122" spans="1:19" x14ac:dyDescent="0.3">
      <c r="F122" s="10">
        <v>2</v>
      </c>
      <c r="G122" s="8" t="s">
        <v>139</v>
      </c>
      <c r="H122" s="10">
        <v>5</v>
      </c>
      <c r="I122" s="70"/>
      <c r="J122" s="10">
        <v>10</v>
      </c>
      <c r="K122" s="10">
        <f t="shared" si="2"/>
        <v>100</v>
      </c>
    </row>
    <row r="123" spans="1:19" x14ac:dyDescent="0.3">
      <c r="A123" s="27"/>
      <c r="B123" s="16"/>
      <c r="C123" s="16"/>
      <c r="D123" s="16"/>
      <c r="E123" s="16"/>
      <c r="F123" s="28"/>
      <c r="G123" s="16"/>
      <c r="H123" s="28"/>
      <c r="I123" s="70"/>
      <c r="J123" s="28"/>
      <c r="K123" s="28"/>
      <c r="L123" s="28"/>
      <c r="M123" s="29"/>
    </row>
    <row r="124" spans="1:19" s="5" customFormat="1" x14ac:dyDescent="0.3">
      <c r="A124" s="20"/>
      <c r="B124" s="11"/>
      <c r="C124" s="11"/>
      <c r="D124" s="11"/>
      <c r="E124" s="11"/>
      <c r="F124" s="12"/>
      <c r="G124" s="11"/>
      <c r="H124" s="12"/>
      <c r="I124" s="12"/>
      <c r="J124" s="12"/>
      <c r="K124" s="12"/>
      <c r="L124" s="12"/>
    </row>
    <row r="125" spans="1:19" ht="57.6" x14ac:dyDescent="0.3">
      <c r="A125" s="19" t="s">
        <v>130</v>
      </c>
      <c r="B125" s="8" t="s">
        <v>131</v>
      </c>
      <c r="C125" s="8" t="s">
        <v>206</v>
      </c>
      <c r="D125" s="8" t="s">
        <v>218</v>
      </c>
      <c r="E125" s="8" t="s">
        <v>217</v>
      </c>
      <c r="F125" s="10">
        <v>9</v>
      </c>
      <c r="G125" s="21" t="s">
        <v>166</v>
      </c>
      <c r="H125" s="10">
        <v>1</v>
      </c>
      <c r="I125" s="69" t="s">
        <v>47</v>
      </c>
      <c r="J125" s="10">
        <v>10</v>
      </c>
      <c r="K125" s="10">
        <f t="shared" ref="K125:K127" si="3">J125*H125*F125</f>
        <v>90</v>
      </c>
    </row>
    <row r="126" spans="1:19" ht="57.6" x14ac:dyDescent="0.3">
      <c r="C126" s="8" t="s">
        <v>212</v>
      </c>
      <c r="D126" s="8" t="s">
        <v>218</v>
      </c>
      <c r="E126" s="8" t="s">
        <v>173</v>
      </c>
      <c r="F126" s="10">
        <v>9</v>
      </c>
      <c r="G126" s="17" t="s">
        <v>202</v>
      </c>
      <c r="H126" s="19">
        <v>2</v>
      </c>
      <c r="I126" s="70"/>
      <c r="J126" s="10">
        <v>10</v>
      </c>
      <c r="K126" s="10">
        <f t="shared" si="3"/>
        <v>180</v>
      </c>
    </row>
    <row r="127" spans="1:19" ht="28.8" x14ac:dyDescent="0.3">
      <c r="C127" s="8" t="s">
        <v>213</v>
      </c>
      <c r="D127" s="8" t="s">
        <v>218</v>
      </c>
      <c r="F127" s="10">
        <v>7</v>
      </c>
      <c r="G127" s="17" t="s">
        <v>203</v>
      </c>
      <c r="H127" s="19">
        <v>9</v>
      </c>
      <c r="I127" s="70"/>
      <c r="J127" s="10">
        <v>10</v>
      </c>
      <c r="K127" s="10">
        <f t="shared" si="3"/>
        <v>630</v>
      </c>
    </row>
    <row r="128" spans="1:19" s="5" customFormat="1" x14ac:dyDescent="0.3">
      <c r="A128" s="20"/>
      <c r="B128" s="11"/>
      <c r="C128" s="11"/>
      <c r="D128" s="11"/>
      <c r="E128" s="11"/>
      <c r="F128" s="12"/>
      <c r="G128" s="11"/>
      <c r="H128" s="20"/>
      <c r="I128" s="12"/>
      <c r="J128" s="12"/>
      <c r="K128" s="12"/>
      <c r="L128" s="12"/>
    </row>
    <row r="129" spans="1:30" ht="28.8" x14ac:dyDescent="0.3">
      <c r="A129" s="19" t="s">
        <v>133</v>
      </c>
      <c r="B129" s="8" t="s">
        <v>179</v>
      </c>
      <c r="C129" s="8" t="s">
        <v>47</v>
      </c>
      <c r="F129" s="26"/>
      <c r="H129" s="19"/>
      <c r="K129" s="10">
        <f t="shared" ref="K129:K201" si="4">J129*H129*F129</f>
        <v>0</v>
      </c>
    </row>
    <row r="130" spans="1:30" x14ac:dyDescent="0.3">
      <c r="F130" s="26"/>
      <c r="H130" s="19"/>
    </row>
    <row r="131" spans="1:30" s="5" customFormat="1" x14ac:dyDescent="0.3">
      <c r="A131" s="20"/>
      <c r="B131" s="11"/>
      <c r="C131" s="11"/>
      <c r="D131" s="11"/>
      <c r="E131" s="11"/>
      <c r="F131" s="12"/>
      <c r="G131" s="11"/>
      <c r="H131" s="12"/>
      <c r="I131" s="12"/>
      <c r="J131" s="12"/>
      <c r="K131" s="12"/>
      <c r="L131" s="12"/>
    </row>
    <row r="132" spans="1:30" ht="43.2" x14ac:dyDescent="0.3">
      <c r="A132" s="30" t="s">
        <v>141</v>
      </c>
      <c r="B132" s="17" t="s">
        <v>142</v>
      </c>
      <c r="C132" s="17" t="s">
        <v>118</v>
      </c>
      <c r="D132" s="17" t="s">
        <v>143</v>
      </c>
      <c r="E132" s="17" t="s">
        <v>29</v>
      </c>
      <c r="F132" s="21">
        <v>2</v>
      </c>
      <c r="G132" s="17" t="s">
        <v>168</v>
      </c>
      <c r="H132" s="10">
        <v>5</v>
      </c>
      <c r="I132" s="10" t="s">
        <v>47</v>
      </c>
      <c r="J132" s="10">
        <v>10</v>
      </c>
      <c r="K132" s="10">
        <f t="shared" si="4"/>
        <v>100</v>
      </c>
    </row>
    <row r="133" spans="1:30" s="5" customFormat="1" x14ac:dyDescent="0.3">
      <c r="A133" s="20"/>
      <c r="B133" s="11"/>
      <c r="C133" s="11"/>
      <c r="D133" s="11"/>
      <c r="E133" s="11"/>
      <c r="F133" s="12"/>
      <c r="G133" s="11"/>
      <c r="H133" s="12"/>
      <c r="I133" s="12"/>
      <c r="J133" s="12"/>
      <c r="K133" s="12"/>
      <c r="L133" s="12"/>
    </row>
    <row r="134" spans="1:30" s="31" customFormat="1" ht="28.8" x14ac:dyDescent="0.3">
      <c r="A134" s="30" t="s">
        <v>144</v>
      </c>
      <c r="B134" s="17" t="s">
        <v>193</v>
      </c>
      <c r="C134" s="17" t="s">
        <v>118</v>
      </c>
      <c r="D134" s="17" t="s">
        <v>143</v>
      </c>
      <c r="E134" s="17" t="s">
        <v>65</v>
      </c>
      <c r="F134" s="21">
        <v>2</v>
      </c>
      <c r="G134" s="17" t="s">
        <v>120</v>
      </c>
      <c r="H134" s="21">
        <v>5</v>
      </c>
      <c r="I134" s="21"/>
      <c r="J134" s="21">
        <v>10</v>
      </c>
      <c r="K134" s="10">
        <f t="shared" si="4"/>
        <v>100</v>
      </c>
      <c r="L134" s="21"/>
    </row>
    <row r="135" spans="1:30" s="5" customFormat="1" x14ac:dyDescent="0.3">
      <c r="A135" s="20"/>
      <c r="B135" s="11"/>
      <c r="C135" s="11"/>
      <c r="D135" s="11"/>
      <c r="E135" s="11"/>
      <c r="F135" s="12"/>
      <c r="G135" s="11"/>
      <c r="H135" s="12"/>
      <c r="I135" s="12"/>
      <c r="J135" s="12"/>
      <c r="K135" s="12"/>
      <c r="L135" s="12"/>
    </row>
    <row r="136" spans="1:30" ht="43.2" x14ac:dyDescent="0.3">
      <c r="A136" s="21" t="s">
        <v>145</v>
      </c>
      <c r="B136" s="17" t="s">
        <v>124</v>
      </c>
      <c r="C136" s="21" t="s">
        <v>134</v>
      </c>
      <c r="D136" s="17" t="s">
        <v>182</v>
      </c>
      <c r="E136" s="17" t="s">
        <v>29</v>
      </c>
      <c r="F136" s="21">
        <v>1</v>
      </c>
      <c r="G136" s="17" t="s">
        <v>177</v>
      </c>
      <c r="H136" s="21">
        <v>5</v>
      </c>
      <c r="I136" s="10" t="s">
        <v>47</v>
      </c>
      <c r="J136" s="10">
        <v>10</v>
      </c>
      <c r="K136" s="10">
        <f t="shared" si="4"/>
        <v>50</v>
      </c>
    </row>
    <row r="137" spans="1:30" s="5" customFormat="1" ht="57.6" x14ac:dyDescent="0.3">
      <c r="A137" s="37"/>
      <c r="B137" s="43"/>
      <c r="C137" s="41" t="s">
        <v>181</v>
      </c>
      <c r="D137" s="44" t="s">
        <v>182</v>
      </c>
      <c r="E137" s="41" t="s">
        <v>173</v>
      </c>
      <c r="F137" s="37">
        <v>9</v>
      </c>
      <c r="G137" s="37" t="s">
        <v>166</v>
      </c>
      <c r="H137" s="37">
        <v>1</v>
      </c>
      <c r="I137" s="37"/>
      <c r="J137" s="12">
        <v>10</v>
      </c>
      <c r="K137" s="12">
        <f t="shared" si="4"/>
        <v>90</v>
      </c>
      <c r="L137" s="12"/>
    </row>
    <row r="138" spans="1:30" ht="43.2" x14ac:dyDescent="0.3">
      <c r="A138" s="21" t="s">
        <v>146</v>
      </c>
      <c r="B138" s="17" t="s">
        <v>127</v>
      </c>
      <c r="C138" s="17" t="s">
        <v>136</v>
      </c>
      <c r="D138" s="17" t="s">
        <v>140</v>
      </c>
      <c r="E138" s="17" t="s">
        <v>29</v>
      </c>
      <c r="F138" s="21">
        <v>5</v>
      </c>
      <c r="G138" s="17" t="s">
        <v>176</v>
      </c>
      <c r="H138" s="21">
        <v>5</v>
      </c>
      <c r="I138" s="10" t="s">
        <v>47</v>
      </c>
      <c r="J138" s="10">
        <v>10</v>
      </c>
      <c r="K138" s="10">
        <f t="shared" si="4"/>
        <v>250</v>
      </c>
    </row>
    <row r="139" spans="1:30" s="5" customFormat="1" x14ac:dyDescent="0.3">
      <c r="A139" s="42"/>
      <c r="B139" s="41"/>
      <c r="C139" s="41"/>
      <c r="D139" s="41"/>
      <c r="E139" s="41"/>
      <c r="F139" s="37">
        <v>5</v>
      </c>
      <c r="G139" s="41" t="s">
        <v>139</v>
      </c>
      <c r="H139" s="37">
        <v>5</v>
      </c>
      <c r="I139" s="37"/>
      <c r="J139" s="12">
        <v>10</v>
      </c>
      <c r="K139" s="12">
        <f t="shared" si="4"/>
        <v>250</v>
      </c>
      <c r="L139" s="12"/>
    </row>
    <row r="140" spans="1:30" s="10" customFormat="1" ht="43.2" x14ac:dyDescent="0.3">
      <c r="A140" s="19" t="s">
        <v>147</v>
      </c>
      <c r="B140" s="8" t="s">
        <v>129</v>
      </c>
      <c r="C140" s="8" t="s">
        <v>138</v>
      </c>
      <c r="D140" s="8" t="s">
        <v>183</v>
      </c>
      <c r="E140" s="8" t="s">
        <v>29</v>
      </c>
      <c r="F140" s="10">
        <v>8</v>
      </c>
      <c r="G140" s="17" t="s">
        <v>178</v>
      </c>
      <c r="H140" s="10">
        <v>5</v>
      </c>
      <c r="I140" s="10" t="s">
        <v>47</v>
      </c>
      <c r="J140" s="10">
        <v>10</v>
      </c>
      <c r="K140" s="10">
        <f t="shared" si="4"/>
        <v>400</v>
      </c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s="10" customFormat="1" x14ac:dyDescent="0.3">
      <c r="A141" s="19"/>
      <c r="B141" s="8"/>
      <c r="C141" s="8"/>
      <c r="D141" s="8"/>
      <c r="E141" s="8"/>
      <c r="F141" s="10">
        <v>8</v>
      </c>
      <c r="G141" s="8" t="s">
        <v>139</v>
      </c>
      <c r="H141" s="10">
        <v>5</v>
      </c>
      <c r="J141" s="10">
        <v>10</v>
      </c>
      <c r="K141" s="10">
        <f t="shared" si="4"/>
        <v>400</v>
      </c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s="10" customFormat="1" x14ac:dyDescent="0.3">
      <c r="A142" s="19"/>
      <c r="B142" s="8"/>
      <c r="C142" s="8"/>
      <c r="D142" s="8"/>
      <c r="E142" s="8"/>
      <c r="F142" s="10">
        <v>8</v>
      </c>
      <c r="G142" s="21" t="s">
        <v>166</v>
      </c>
      <c r="H142" s="10">
        <v>1</v>
      </c>
      <c r="J142" s="10">
        <v>10</v>
      </c>
      <c r="K142" s="10">
        <f t="shared" si="4"/>
        <v>80</v>
      </c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s="10" customFormat="1" ht="43.2" x14ac:dyDescent="0.3">
      <c r="A143" s="19"/>
      <c r="B143" s="8"/>
      <c r="C143" s="8" t="s">
        <v>180</v>
      </c>
      <c r="D143" s="8" t="s">
        <v>183</v>
      </c>
      <c r="E143" s="8" t="s">
        <v>29</v>
      </c>
      <c r="F143" s="10">
        <v>9</v>
      </c>
      <c r="G143" s="17" t="s">
        <v>178</v>
      </c>
      <c r="H143" s="10">
        <v>5</v>
      </c>
      <c r="J143" s="10">
        <v>10</v>
      </c>
      <c r="K143" s="10">
        <f t="shared" si="4"/>
        <v>450</v>
      </c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s="10" customFormat="1" x14ac:dyDescent="0.3">
      <c r="A144" s="19"/>
      <c r="B144" s="8"/>
      <c r="C144" s="8"/>
      <c r="D144" s="8"/>
      <c r="E144" s="8"/>
      <c r="F144" s="10">
        <v>9</v>
      </c>
      <c r="G144" s="8" t="s">
        <v>139</v>
      </c>
      <c r="H144" s="10">
        <v>4</v>
      </c>
      <c r="J144" s="10">
        <v>10</v>
      </c>
      <c r="K144" s="10">
        <f t="shared" si="4"/>
        <v>360</v>
      </c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s="10" customFormat="1" ht="43.2" x14ac:dyDescent="0.3">
      <c r="A145" s="19"/>
      <c r="B145" s="8"/>
      <c r="C145" s="8" t="s">
        <v>194</v>
      </c>
      <c r="D145" s="8" t="s">
        <v>159</v>
      </c>
      <c r="E145" s="8" t="s">
        <v>29</v>
      </c>
      <c r="F145" s="10">
        <v>4</v>
      </c>
      <c r="G145" s="17" t="s">
        <v>178</v>
      </c>
      <c r="H145" s="10">
        <v>5</v>
      </c>
      <c r="J145" s="10">
        <v>10</v>
      </c>
      <c r="K145" s="10">
        <f t="shared" si="4"/>
        <v>200</v>
      </c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s="10" customFormat="1" ht="28.8" x14ac:dyDescent="0.3">
      <c r="A146" s="19"/>
      <c r="B146" s="8"/>
      <c r="C146" s="8"/>
      <c r="D146" s="8"/>
      <c r="E146" s="8"/>
      <c r="F146" s="10">
        <v>4</v>
      </c>
      <c r="G146" s="17" t="s">
        <v>219</v>
      </c>
      <c r="H146" s="10">
        <v>7</v>
      </c>
      <c r="J146" s="10">
        <v>10</v>
      </c>
      <c r="K146" s="10">
        <f t="shared" si="4"/>
        <v>280</v>
      </c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s="10" customFormat="1" x14ac:dyDescent="0.3">
      <c r="A147" s="19"/>
      <c r="B147" s="8"/>
      <c r="C147" s="8"/>
      <c r="D147" s="8"/>
      <c r="E147" s="8"/>
      <c r="G147" s="1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s="10" customFormat="1" ht="43.2" x14ac:dyDescent="0.3">
      <c r="A148" s="19"/>
      <c r="B148" s="8"/>
      <c r="C148" s="8" t="s">
        <v>195</v>
      </c>
      <c r="D148" s="8" t="s">
        <v>159</v>
      </c>
      <c r="E148" s="8"/>
      <c r="F148" s="10">
        <v>4</v>
      </c>
      <c r="G148" s="8" t="s">
        <v>139</v>
      </c>
      <c r="H148" s="10">
        <v>5</v>
      </c>
      <c r="J148" s="10">
        <v>10</v>
      </c>
      <c r="K148" s="10">
        <f t="shared" si="4"/>
        <v>200</v>
      </c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s="10" customFormat="1" ht="28.8" x14ac:dyDescent="0.3">
      <c r="A149" s="19"/>
      <c r="B149" s="8"/>
      <c r="C149" s="8"/>
      <c r="D149" s="8"/>
      <c r="E149" s="8"/>
      <c r="F149" s="10">
        <v>4</v>
      </c>
      <c r="G149" s="17" t="s">
        <v>219</v>
      </c>
      <c r="H149" s="10">
        <v>7</v>
      </c>
      <c r="J149" s="10">
        <v>10</v>
      </c>
      <c r="K149" s="10">
        <f t="shared" si="4"/>
        <v>280</v>
      </c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s="10" customFormat="1" ht="43.2" x14ac:dyDescent="0.3">
      <c r="A150" s="19"/>
      <c r="B150" s="8"/>
      <c r="C150" s="8" t="s">
        <v>197</v>
      </c>
      <c r="D150" s="8" t="s">
        <v>159</v>
      </c>
      <c r="E150" s="8" t="s">
        <v>29</v>
      </c>
      <c r="F150" s="10">
        <v>4</v>
      </c>
      <c r="G150" s="17" t="s">
        <v>178</v>
      </c>
      <c r="H150" s="10">
        <v>5</v>
      </c>
      <c r="J150" s="10">
        <v>10</v>
      </c>
      <c r="K150" s="10">
        <f t="shared" si="4"/>
        <v>200</v>
      </c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s="10" customFormat="1" ht="28.8" x14ac:dyDescent="0.3">
      <c r="A151" s="19"/>
      <c r="B151" s="8"/>
      <c r="C151" s="8"/>
      <c r="D151" s="8"/>
      <c r="E151" s="8"/>
      <c r="F151" s="10">
        <v>4</v>
      </c>
      <c r="G151" s="17" t="s">
        <v>219</v>
      </c>
      <c r="H151" s="10">
        <v>7</v>
      </c>
      <c r="J151" s="10">
        <v>10</v>
      </c>
      <c r="K151" s="10">
        <f t="shared" si="4"/>
        <v>280</v>
      </c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s="10" customFormat="1" ht="43.2" x14ac:dyDescent="0.3">
      <c r="A152" s="19"/>
      <c r="B152" s="8"/>
      <c r="C152" s="8" t="s">
        <v>196</v>
      </c>
      <c r="D152" s="8" t="s">
        <v>159</v>
      </c>
      <c r="E152" s="8" t="s">
        <v>29</v>
      </c>
      <c r="F152" s="10">
        <v>4</v>
      </c>
      <c r="G152" s="8" t="s">
        <v>139</v>
      </c>
      <c r="H152" s="10">
        <v>5</v>
      </c>
      <c r="J152" s="10">
        <v>10</v>
      </c>
      <c r="K152" s="10">
        <f t="shared" si="4"/>
        <v>200</v>
      </c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s="10" customFormat="1" ht="28.8" x14ac:dyDescent="0.3">
      <c r="A153" s="19"/>
      <c r="B153" s="8"/>
      <c r="C153" s="8"/>
      <c r="D153" s="8"/>
      <c r="E153" s="8"/>
      <c r="F153" s="10">
        <v>4</v>
      </c>
      <c r="G153" s="17" t="s">
        <v>219</v>
      </c>
      <c r="H153" s="10">
        <v>7</v>
      </c>
      <c r="J153" s="10">
        <v>10</v>
      </c>
      <c r="K153" s="10">
        <f t="shared" si="4"/>
        <v>280</v>
      </c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s="10" customFormat="1" ht="43.2" x14ac:dyDescent="0.3">
      <c r="A154" s="19"/>
      <c r="B154" s="8"/>
      <c r="C154" s="8" t="s">
        <v>198</v>
      </c>
      <c r="D154" s="8" t="s">
        <v>159</v>
      </c>
      <c r="E154" s="8"/>
      <c r="F154" s="10">
        <v>4</v>
      </c>
      <c r="G154" s="17" t="s">
        <v>178</v>
      </c>
      <c r="H154" s="10">
        <v>5</v>
      </c>
      <c r="J154" s="10">
        <v>10</v>
      </c>
      <c r="K154" s="10">
        <f t="shared" si="4"/>
        <v>200</v>
      </c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s="10" customFormat="1" ht="28.8" x14ac:dyDescent="0.3">
      <c r="A155" s="19"/>
      <c r="B155" s="8"/>
      <c r="C155" s="8"/>
      <c r="D155" s="8"/>
      <c r="E155" s="8"/>
      <c r="F155" s="10">
        <v>4</v>
      </c>
      <c r="G155" s="17" t="s">
        <v>219</v>
      </c>
      <c r="H155" s="10">
        <v>7</v>
      </c>
      <c r="J155" s="10">
        <v>10</v>
      </c>
      <c r="K155" s="10">
        <f t="shared" si="4"/>
        <v>280</v>
      </c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ht="43.2" x14ac:dyDescent="0.3">
      <c r="C156" s="8" t="s">
        <v>199</v>
      </c>
      <c r="D156" s="8" t="s">
        <v>159</v>
      </c>
      <c r="F156" s="10">
        <v>4</v>
      </c>
      <c r="G156" s="8" t="s">
        <v>139</v>
      </c>
      <c r="H156" s="10">
        <v>5</v>
      </c>
      <c r="J156" s="10">
        <v>10</v>
      </c>
      <c r="K156" s="10">
        <f t="shared" si="4"/>
        <v>200</v>
      </c>
    </row>
    <row r="157" spans="1:30" s="5" customFormat="1" ht="28.8" x14ac:dyDescent="0.3">
      <c r="A157" s="20"/>
      <c r="B157" s="11"/>
      <c r="C157" s="11"/>
      <c r="D157" s="11"/>
      <c r="E157" s="11"/>
      <c r="F157" s="12">
        <v>4</v>
      </c>
      <c r="G157" s="41" t="s">
        <v>219</v>
      </c>
      <c r="H157" s="12">
        <v>7</v>
      </c>
      <c r="I157" s="12"/>
      <c r="J157" s="12">
        <v>10</v>
      </c>
      <c r="K157" s="12">
        <f t="shared" si="4"/>
        <v>280</v>
      </c>
      <c r="L157" s="12"/>
    </row>
    <row r="158" spans="1:30" ht="43.2" x14ac:dyDescent="0.3">
      <c r="A158" s="19" t="s">
        <v>148</v>
      </c>
      <c r="B158" s="8" t="s">
        <v>149</v>
      </c>
      <c r="C158" s="8" t="s">
        <v>169</v>
      </c>
      <c r="D158" s="8" t="s">
        <v>159</v>
      </c>
      <c r="E158" s="8" t="s">
        <v>29</v>
      </c>
      <c r="F158" s="10">
        <v>3</v>
      </c>
      <c r="G158" s="17" t="s">
        <v>170</v>
      </c>
      <c r="H158" s="10">
        <v>5</v>
      </c>
      <c r="I158" s="10" t="s">
        <v>47</v>
      </c>
      <c r="J158" s="10">
        <v>10</v>
      </c>
      <c r="K158" s="10">
        <f t="shared" si="4"/>
        <v>150</v>
      </c>
    </row>
    <row r="159" spans="1:30" s="5" customFormat="1" x14ac:dyDescent="0.3">
      <c r="A159" s="20"/>
      <c r="B159" s="11"/>
      <c r="C159" s="11"/>
      <c r="D159" s="11"/>
      <c r="E159" s="11"/>
      <c r="F159" s="12"/>
      <c r="G159" s="51"/>
      <c r="H159" s="12"/>
      <c r="I159" s="12"/>
      <c r="J159" s="12"/>
      <c r="K159" s="12"/>
      <c r="L159" s="20"/>
    </row>
    <row r="160" spans="1:30" ht="57.6" x14ac:dyDescent="0.3">
      <c r="A160" s="19" t="s">
        <v>150</v>
      </c>
      <c r="B160" s="8" t="s">
        <v>151</v>
      </c>
      <c r="C160" s="8" t="s">
        <v>26</v>
      </c>
      <c r="D160" s="8" t="s">
        <v>163</v>
      </c>
      <c r="E160" s="8" t="s">
        <v>28</v>
      </c>
      <c r="F160" s="10">
        <v>6</v>
      </c>
      <c r="G160" s="8" t="s">
        <v>39</v>
      </c>
      <c r="H160" s="10">
        <v>8</v>
      </c>
      <c r="I160" s="10" t="s">
        <v>47</v>
      </c>
      <c r="J160" s="10">
        <v>10</v>
      </c>
      <c r="K160" s="10">
        <f t="shared" si="4"/>
        <v>480</v>
      </c>
    </row>
    <row r="161" spans="1:30" x14ac:dyDescent="0.3">
      <c r="F161" s="10">
        <v>6</v>
      </c>
      <c r="G161" s="8" t="s">
        <v>40</v>
      </c>
      <c r="H161" s="10">
        <v>10</v>
      </c>
      <c r="J161" s="10">
        <v>10</v>
      </c>
      <c r="K161" s="10">
        <f t="shared" si="4"/>
        <v>600</v>
      </c>
    </row>
    <row r="162" spans="1:30" ht="28.8" x14ac:dyDescent="0.3">
      <c r="F162" s="10">
        <v>6</v>
      </c>
      <c r="G162" s="8" t="s">
        <v>41</v>
      </c>
      <c r="H162" s="10">
        <v>10</v>
      </c>
      <c r="J162" s="10">
        <v>10</v>
      </c>
      <c r="K162" s="10">
        <f t="shared" si="4"/>
        <v>600</v>
      </c>
    </row>
    <row r="163" spans="1:30" x14ac:dyDescent="0.3">
      <c r="F163" s="10">
        <v>6</v>
      </c>
      <c r="G163" s="8" t="s">
        <v>42</v>
      </c>
      <c r="H163" s="10">
        <v>2</v>
      </c>
      <c r="J163" s="10">
        <v>10</v>
      </c>
      <c r="K163" s="10">
        <f t="shared" si="4"/>
        <v>120</v>
      </c>
    </row>
    <row r="164" spans="1:30" ht="57.6" x14ac:dyDescent="0.3">
      <c r="C164" s="8" t="s">
        <v>27</v>
      </c>
      <c r="D164" s="8" t="s">
        <v>216</v>
      </c>
      <c r="E164" s="8" t="s">
        <v>28</v>
      </c>
      <c r="F164" s="10">
        <v>4</v>
      </c>
      <c r="G164" s="8" t="s">
        <v>43</v>
      </c>
      <c r="H164" s="10">
        <v>8</v>
      </c>
      <c r="J164" s="10">
        <v>10</v>
      </c>
      <c r="K164" s="10">
        <f t="shared" si="4"/>
        <v>320</v>
      </c>
    </row>
    <row r="165" spans="1:30" x14ac:dyDescent="0.3">
      <c r="F165" s="10">
        <v>4</v>
      </c>
      <c r="G165" s="8" t="s">
        <v>44</v>
      </c>
      <c r="H165" s="10">
        <v>10</v>
      </c>
      <c r="J165" s="10">
        <v>10</v>
      </c>
      <c r="K165" s="10">
        <f t="shared" si="4"/>
        <v>400</v>
      </c>
    </row>
    <row r="166" spans="1:30" ht="28.8" x14ac:dyDescent="0.3">
      <c r="F166" s="10">
        <v>4</v>
      </c>
      <c r="G166" s="8" t="s">
        <v>45</v>
      </c>
      <c r="H166" s="10">
        <v>10</v>
      </c>
      <c r="J166" s="10">
        <v>10</v>
      </c>
      <c r="K166" s="10">
        <f t="shared" si="4"/>
        <v>400</v>
      </c>
    </row>
    <row r="167" spans="1:30" s="5" customFormat="1" ht="43.2" x14ac:dyDescent="0.3">
      <c r="A167" s="20"/>
      <c r="B167" s="11"/>
      <c r="C167" s="11" t="s">
        <v>22</v>
      </c>
      <c r="D167" s="11" t="s">
        <v>216</v>
      </c>
      <c r="E167" s="11" t="s">
        <v>23</v>
      </c>
      <c r="F167" s="12">
        <v>9</v>
      </c>
      <c r="G167" s="11" t="s">
        <v>46</v>
      </c>
      <c r="H167" s="12">
        <v>2</v>
      </c>
      <c r="I167" s="12"/>
      <c r="J167" s="12">
        <v>10</v>
      </c>
      <c r="K167" s="12">
        <f t="shared" si="4"/>
        <v>180</v>
      </c>
      <c r="L167" s="12"/>
    </row>
    <row r="168" spans="1:30" ht="28.8" x14ac:dyDescent="0.3">
      <c r="A168" s="19" t="s">
        <v>152</v>
      </c>
      <c r="B168" s="8" t="s">
        <v>171</v>
      </c>
      <c r="C168" s="8" t="s">
        <v>184</v>
      </c>
      <c r="D168" s="8" t="s">
        <v>160</v>
      </c>
      <c r="E168" s="8" t="s">
        <v>65</v>
      </c>
      <c r="F168" s="10">
        <v>9</v>
      </c>
      <c r="G168" s="21" t="s">
        <v>166</v>
      </c>
      <c r="H168" s="10">
        <v>1</v>
      </c>
      <c r="I168" s="10" t="s">
        <v>47</v>
      </c>
      <c r="J168" s="10">
        <v>10</v>
      </c>
      <c r="K168" s="10">
        <f t="shared" si="4"/>
        <v>90</v>
      </c>
    </row>
    <row r="169" spans="1:30" x14ac:dyDescent="0.3">
      <c r="F169" s="10">
        <v>8</v>
      </c>
      <c r="G169" s="10" t="s">
        <v>68</v>
      </c>
      <c r="H169" s="10">
        <v>2</v>
      </c>
      <c r="J169" s="10">
        <v>10</v>
      </c>
      <c r="K169" s="10">
        <f t="shared" si="4"/>
        <v>160</v>
      </c>
    </row>
    <row r="170" spans="1:30" x14ac:dyDescent="0.3">
      <c r="F170" s="26"/>
      <c r="G170" s="47"/>
      <c r="H170" s="19"/>
      <c r="K170" s="10">
        <f t="shared" si="4"/>
        <v>0</v>
      </c>
    </row>
    <row r="171" spans="1:30" s="5" customFormat="1" x14ac:dyDescent="0.3">
      <c r="A171" s="20"/>
      <c r="B171" s="11"/>
      <c r="C171" s="11"/>
      <c r="D171" s="11"/>
      <c r="E171" s="11"/>
      <c r="F171" s="12"/>
      <c r="G171" s="52"/>
      <c r="H171" s="12"/>
      <c r="I171" s="12"/>
      <c r="J171" s="12"/>
      <c r="K171" s="12">
        <f t="shared" si="4"/>
        <v>0</v>
      </c>
      <c r="L171" s="12"/>
    </row>
    <row r="172" spans="1:30" s="10" customFormat="1" ht="28.8" x14ac:dyDescent="0.3">
      <c r="A172" s="19" t="s">
        <v>153</v>
      </c>
      <c r="B172" s="8" t="s">
        <v>154</v>
      </c>
      <c r="C172" s="8" t="s">
        <v>164</v>
      </c>
      <c r="D172" s="8" t="s">
        <v>161</v>
      </c>
      <c r="E172" s="8" t="s">
        <v>65</v>
      </c>
      <c r="F172" s="10">
        <v>9</v>
      </c>
      <c r="G172" s="21" t="s">
        <v>166</v>
      </c>
      <c r="H172" s="10">
        <v>1</v>
      </c>
      <c r="I172" s="10" t="s">
        <v>47</v>
      </c>
      <c r="J172" s="10">
        <v>10</v>
      </c>
      <c r="K172" s="10">
        <f t="shared" si="4"/>
        <v>90</v>
      </c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s="10" customFormat="1" x14ac:dyDescent="0.3">
      <c r="A173" s="19"/>
      <c r="B173" s="8"/>
      <c r="C173" s="8"/>
      <c r="D173" s="8"/>
      <c r="E173" s="8"/>
      <c r="F173" s="10">
        <v>9</v>
      </c>
      <c r="G173" s="10" t="s">
        <v>68</v>
      </c>
      <c r="H173" s="10">
        <v>2</v>
      </c>
      <c r="J173" s="10">
        <v>10</v>
      </c>
      <c r="K173" s="10">
        <f t="shared" si="4"/>
        <v>180</v>
      </c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s="10" customFormat="1" ht="28.8" x14ac:dyDescent="0.3">
      <c r="A174" s="19"/>
      <c r="B174" s="8"/>
      <c r="C174" s="8"/>
      <c r="D174" s="8"/>
      <c r="E174" s="8"/>
      <c r="F174" s="10">
        <v>9</v>
      </c>
      <c r="G174" s="17" t="s">
        <v>96</v>
      </c>
      <c r="H174" s="10">
        <v>5</v>
      </c>
      <c r="J174" s="10">
        <v>10</v>
      </c>
      <c r="K174" s="10">
        <f t="shared" si="4"/>
        <v>450</v>
      </c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s="10" customFormat="1" x14ac:dyDescent="0.3">
      <c r="A175" s="19"/>
      <c r="B175" s="8"/>
      <c r="C175" s="8"/>
      <c r="D175" s="8"/>
      <c r="E175" s="8"/>
      <c r="G175" s="47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s="10" customFormat="1" x14ac:dyDescent="0.3">
      <c r="A176" s="19"/>
      <c r="B176" s="8"/>
      <c r="C176" s="8"/>
      <c r="D176" s="8"/>
      <c r="E176" s="8"/>
      <c r="G176" s="49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s="10" customFormat="1" ht="28.8" x14ac:dyDescent="0.3">
      <c r="A177" s="19"/>
      <c r="B177" s="8"/>
      <c r="C177" s="8" t="s">
        <v>94</v>
      </c>
      <c r="D177" s="8" t="s">
        <v>161</v>
      </c>
      <c r="E177" s="8" t="s">
        <v>65</v>
      </c>
      <c r="F177" s="10">
        <v>7</v>
      </c>
      <c r="G177" s="21" t="s">
        <v>166</v>
      </c>
      <c r="H177" s="10">
        <v>1</v>
      </c>
      <c r="J177" s="10">
        <v>10</v>
      </c>
      <c r="K177" s="10">
        <f t="shared" si="4"/>
        <v>70</v>
      </c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s="10" customFormat="1" x14ac:dyDescent="0.3">
      <c r="A178" s="19"/>
      <c r="B178" s="8"/>
      <c r="C178" s="8"/>
      <c r="D178" s="8"/>
      <c r="E178" s="8"/>
      <c r="F178" s="10">
        <v>7</v>
      </c>
      <c r="G178" s="10" t="s">
        <v>68</v>
      </c>
      <c r="H178" s="10">
        <v>2</v>
      </c>
      <c r="J178" s="10">
        <v>10</v>
      </c>
      <c r="K178" s="10">
        <f t="shared" si="4"/>
        <v>140</v>
      </c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s="10" customFormat="1" ht="28.8" x14ac:dyDescent="0.3">
      <c r="A179" s="19"/>
      <c r="B179" s="8"/>
      <c r="C179" s="8"/>
      <c r="D179" s="8"/>
      <c r="E179" s="8"/>
      <c r="F179" s="10">
        <v>7</v>
      </c>
      <c r="G179" s="17" t="s">
        <v>96</v>
      </c>
      <c r="H179" s="10">
        <v>5</v>
      </c>
      <c r="J179" s="10">
        <v>10</v>
      </c>
      <c r="K179" s="10">
        <f t="shared" si="4"/>
        <v>350</v>
      </c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s="10" customFormat="1" x14ac:dyDescent="0.3">
      <c r="A180" s="19"/>
      <c r="B180" s="8"/>
      <c r="C180" s="8"/>
      <c r="D180" s="8"/>
      <c r="E180" s="8"/>
      <c r="G180" s="47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s="10" customFormat="1" x14ac:dyDescent="0.3">
      <c r="A181" s="19"/>
      <c r="B181" s="8"/>
      <c r="C181" s="8"/>
      <c r="D181" s="8"/>
      <c r="E181" s="8"/>
      <c r="G181" s="49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s="10" customFormat="1" ht="28.8" x14ac:dyDescent="0.3">
      <c r="A182" s="19"/>
      <c r="B182" s="8"/>
      <c r="C182" s="8" t="s">
        <v>95</v>
      </c>
      <c r="D182" s="8" t="s">
        <v>161</v>
      </c>
      <c r="E182" s="8" t="s">
        <v>28</v>
      </c>
      <c r="F182" s="10">
        <v>7</v>
      </c>
      <c r="G182" s="21" t="s">
        <v>166</v>
      </c>
      <c r="H182" s="10">
        <v>1</v>
      </c>
      <c r="J182" s="10">
        <v>10</v>
      </c>
      <c r="K182" s="10">
        <f t="shared" si="4"/>
        <v>70</v>
      </c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s="10" customFormat="1" x14ac:dyDescent="0.3">
      <c r="A183" s="19"/>
      <c r="B183" s="8"/>
      <c r="C183" s="8"/>
      <c r="D183" s="8"/>
      <c r="E183" s="8"/>
      <c r="F183" s="10">
        <v>7</v>
      </c>
      <c r="G183" s="10" t="s">
        <v>68</v>
      </c>
      <c r="H183" s="10">
        <v>2</v>
      </c>
      <c r="J183" s="10">
        <v>10</v>
      </c>
      <c r="K183" s="10">
        <f t="shared" si="4"/>
        <v>140</v>
      </c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s="10" customFormat="1" ht="28.8" x14ac:dyDescent="0.3">
      <c r="A184" s="19"/>
      <c r="B184" s="8"/>
      <c r="C184" s="8"/>
      <c r="D184" s="8"/>
      <c r="E184" s="8"/>
      <c r="F184" s="10">
        <v>7</v>
      </c>
      <c r="G184" s="17" t="s">
        <v>96</v>
      </c>
      <c r="H184" s="10">
        <v>5</v>
      </c>
      <c r="J184" s="10">
        <v>10</v>
      </c>
      <c r="K184" s="10">
        <f t="shared" si="4"/>
        <v>350</v>
      </c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s="10" customFormat="1" x14ac:dyDescent="0.3">
      <c r="A185" s="19"/>
      <c r="B185" s="8"/>
      <c r="C185" s="8"/>
      <c r="D185" s="8"/>
      <c r="E185" s="8"/>
      <c r="G185" s="47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s="10" customFormat="1" x14ac:dyDescent="0.3">
      <c r="A186" s="19"/>
      <c r="B186" s="8"/>
      <c r="C186" s="8"/>
      <c r="D186" s="8"/>
      <c r="E186" s="8"/>
      <c r="G186" s="49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s="10" customFormat="1" ht="57.6" x14ac:dyDescent="0.3">
      <c r="A187" s="19"/>
      <c r="B187" s="8"/>
      <c r="C187" s="8" t="s">
        <v>97</v>
      </c>
      <c r="D187" s="8" t="s">
        <v>161</v>
      </c>
      <c r="E187" s="8" t="s">
        <v>87</v>
      </c>
      <c r="F187" s="10">
        <v>9</v>
      </c>
      <c r="G187" s="21" t="s">
        <v>166</v>
      </c>
      <c r="H187" s="10">
        <v>1</v>
      </c>
      <c r="J187" s="10">
        <v>10</v>
      </c>
      <c r="K187" s="10">
        <f t="shared" si="4"/>
        <v>90</v>
      </c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x14ac:dyDescent="0.3">
      <c r="F188" s="10">
        <v>9</v>
      </c>
      <c r="G188" s="10" t="s">
        <v>68</v>
      </c>
      <c r="H188" s="10">
        <v>2</v>
      </c>
      <c r="J188" s="10">
        <v>10</v>
      </c>
      <c r="K188" s="10">
        <f t="shared" si="4"/>
        <v>180</v>
      </c>
    </row>
    <row r="189" spans="1:30" ht="28.8" x14ac:dyDescent="0.3">
      <c r="F189" s="10">
        <v>9</v>
      </c>
      <c r="G189" s="17" t="s">
        <v>96</v>
      </c>
      <c r="H189" s="10">
        <v>5</v>
      </c>
      <c r="J189" s="10">
        <v>10</v>
      </c>
      <c r="K189" s="10">
        <f t="shared" si="4"/>
        <v>450</v>
      </c>
    </row>
    <row r="190" spans="1:30" x14ac:dyDescent="0.3">
      <c r="G190" s="47"/>
    </row>
    <row r="191" spans="1:30" x14ac:dyDescent="0.3">
      <c r="G191" s="49"/>
    </row>
    <row r="192" spans="1:30" ht="57.6" x14ac:dyDescent="0.3">
      <c r="C192" s="8" t="s">
        <v>98</v>
      </c>
      <c r="D192" s="8" t="s">
        <v>161</v>
      </c>
      <c r="E192" s="8" t="s">
        <v>30</v>
      </c>
      <c r="F192" s="10">
        <v>9</v>
      </c>
      <c r="G192" s="21" t="s">
        <v>166</v>
      </c>
      <c r="H192" s="10">
        <v>1</v>
      </c>
      <c r="J192" s="10">
        <v>10</v>
      </c>
      <c r="K192" s="10">
        <f t="shared" si="4"/>
        <v>90</v>
      </c>
    </row>
    <row r="193" spans="1:16" x14ac:dyDescent="0.3">
      <c r="F193" s="10">
        <v>9</v>
      </c>
      <c r="G193" s="10" t="s">
        <v>68</v>
      </c>
      <c r="H193" s="10">
        <v>2</v>
      </c>
      <c r="J193" s="10">
        <v>10</v>
      </c>
      <c r="K193" s="10">
        <f t="shared" si="4"/>
        <v>180</v>
      </c>
    </row>
    <row r="194" spans="1:16" ht="28.8" x14ac:dyDescent="0.3">
      <c r="F194" s="10">
        <v>9</v>
      </c>
      <c r="G194" s="17" t="s">
        <v>96</v>
      </c>
      <c r="H194" s="10">
        <v>5</v>
      </c>
      <c r="J194" s="10">
        <v>10</v>
      </c>
      <c r="K194" s="10">
        <f t="shared" si="4"/>
        <v>450</v>
      </c>
    </row>
    <row r="195" spans="1:16" x14ac:dyDescent="0.3">
      <c r="G195" s="49"/>
    </row>
    <row r="196" spans="1:16" s="5" customFormat="1" x14ac:dyDescent="0.3">
      <c r="A196" s="20"/>
      <c r="B196" s="11"/>
      <c r="C196" s="11"/>
      <c r="D196" s="11"/>
      <c r="E196" s="11"/>
      <c r="F196" s="12"/>
      <c r="G196" s="51"/>
      <c r="H196" s="12"/>
      <c r="I196" s="12"/>
      <c r="J196" s="12"/>
      <c r="K196" s="12">
        <f t="shared" si="4"/>
        <v>0</v>
      </c>
      <c r="L196" s="12"/>
    </row>
    <row r="197" spans="1:16" ht="28.8" x14ac:dyDescent="0.3">
      <c r="A197" s="19" t="s">
        <v>155</v>
      </c>
      <c r="B197" s="8" t="s">
        <v>156</v>
      </c>
      <c r="C197" s="8" t="s">
        <v>186</v>
      </c>
      <c r="D197" s="8" t="s">
        <v>162</v>
      </c>
      <c r="E197" s="8" t="s">
        <v>185</v>
      </c>
      <c r="F197" s="10">
        <v>8</v>
      </c>
      <c r="G197" s="21" t="s">
        <v>166</v>
      </c>
      <c r="H197" s="10">
        <v>1</v>
      </c>
      <c r="I197" s="10" t="s">
        <v>47</v>
      </c>
      <c r="J197" s="10">
        <v>10</v>
      </c>
      <c r="K197" s="10">
        <f t="shared" si="4"/>
        <v>80</v>
      </c>
    </row>
    <row r="198" spans="1:16" x14ac:dyDescent="0.3">
      <c r="F198" s="10">
        <v>8</v>
      </c>
      <c r="G198" s="10" t="s">
        <v>68</v>
      </c>
      <c r="H198" s="10">
        <v>2</v>
      </c>
      <c r="J198" s="10">
        <v>10</v>
      </c>
      <c r="K198" s="10">
        <f t="shared" si="4"/>
        <v>160</v>
      </c>
    </row>
    <row r="199" spans="1:16" ht="28.8" x14ac:dyDescent="0.3">
      <c r="F199" s="10">
        <v>8</v>
      </c>
      <c r="G199" s="17" t="s">
        <v>96</v>
      </c>
      <c r="H199" s="10">
        <v>5</v>
      </c>
      <c r="J199" s="10">
        <v>10</v>
      </c>
      <c r="K199" s="10">
        <f t="shared" si="4"/>
        <v>400</v>
      </c>
    </row>
    <row r="200" spans="1:16" ht="28.8" x14ac:dyDescent="0.3">
      <c r="C200" s="8" t="s">
        <v>187</v>
      </c>
      <c r="D200" s="8" t="s">
        <v>162</v>
      </c>
      <c r="E200" s="8" t="s">
        <v>185</v>
      </c>
      <c r="F200" s="10">
        <v>8</v>
      </c>
      <c r="G200" s="21" t="s">
        <v>166</v>
      </c>
      <c r="H200" s="10">
        <v>1</v>
      </c>
      <c r="J200" s="10">
        <v>10</v>
      </c>
      <c r="K200" s="10">
        <f t="shared" si="4"/>
        <v>80</v>
      </c>
    </row>
    <row r="201" spans="1:16" x14ac:dyDescent="0.3">
      <c r="F201" s="10">
        <v>8</v>
      </c>
      <c r="G201" s="10" t="s">
        <v>68</v>
      </c>
      <c r="H201" s="10">
        <v>2</v>
      </c>
      <c r="J201" s="10">
        <v>10</v>
      </c>
      <c r="K201" s="10">
        <f t="shared" si="4"/>
        <v>160</v>
      </c>
    </row>
    <row r="202" spans="1:16" s="5" customFormat="1" ht="28.8" x14ac:dyDescent="0.3">
      <c r="A202" s="20"/>
      <c r="B202" s="11"/>
      <c r="C202" s="11"/>
      <c r="D202" s="11"/>
      <c r="E202" s="11"/>
      <c r="F202" s="12">
        <v>8</v>
      </c>
      <c r="G202" s="41" t="s">
        <v>96</v>
      </c>
      <c r="H202" s="12">
        <v>5</v>
      </c>
      <c r="I202" s="12"/>
      <c r="J202" s="12">
        <v>10</v>
      </c>
      <c r="K202" s="12">
        <f t="shared" ref="K202" si="5">J202*H202*F202</f>
        <v>400</v>
      </c>
      <c r="L202" s="12"/>
    </row>
    <row r="203" spans="1:16" x14ac:dyDescent="0.3">
      <c r="A203" s="19" t="s">
        <v>157</v>
      </c>
      <c r="B203" s="8" t="s">
        <v>158</v>
      </c>
      <c r="I203" s="14"/>
      <c r="K203" s="14"/>
    </row>
    <row r="204" spans="1:16" ht="28.8" x14ac:dyDescent="0.3">
      <c r="A204" s="55" t="s">
        <v>254</v>
      </c>
      <c r="B204" s="33" t="s">
        <v>261</v>
      </c>
      <c r="C204" s="15" t="s">
        <v>262</v>
      </c>
      <c r="D204" s="33" t="s">
        <v>263</v>
      </c>
      <c r="E204" s="33" t="s">
        <v>264</v>
      </c>
      <c r="F204" s="32">
        <v>8</v>
      </c>
      <c r="G204" s="33" t="s">
        <v>265</v>
      </c>
      <c r="H204" s="32">
        <v>6</v>
      </c>
      <c r="I204" s="10" t="s">
        <v>47</v>
      </c>
      <c r="J204" s="32">
        <v>10</v>
      </c>
      <c r="K204" s="12">
        <f t="shared" ref="K204" si="6">J204*H204*F204</f>
        <v>480</v>
      </c>
      <c r="L204" s="32"/>
      <c r="M204" s="36"/>
      <c r="N204" s="36"/>
      <c r="O204" s="36"/>
      <c r="P204" s="36"/>
    </row>
    <row r="205" spans="1:16" s="6" customFormat="1" ht="28.8" x14ac:dyDescent="0.3">
      <c r="A205" s="53" t="s">
        <v>255</v>
      </c>
      <c r="B205" s="15" t="s">
        <v>258</v>
      </c>
      <c r="C205" s="15" t="s">
        <v>16</v>
      </c>
      <c r="D205" s="15"/>
      <c r="E205" s="15"/>
      <c r="F205" s="14"/>
      <c r="G205" s="15"/>
      <c r="H205" s="14"/>
      <c r="I205" s="14"/>
      <c r="J205" s="14"/>
      <c r="K205" s="14"/>
      <c r="L205" s="14"/>
    </row>
    <row r="206" spans="1:16" s="36" customFormat="1" x14ac:dyDescent="0.3">
      <c r="A206" s="55" t="s">
        <v>256</v>
      </c>
      <c r="B206" s="33" t="s">
        <v>259</v>
      </c>
      <c r="C206" s="15" t="s">
        <v>16</v>
      </c>
      <c r="D206" s="33"/>
      <c r="E206" s="33"/>
      <c r="F206" s="32"/>
      <c r="G206" s="33"/>
      <c r="H206" s="32"/>
      <c r="I206" s="14"/>
      <c r="J206" s="32"/>
      <c r="K206" s="32"/>
      <c r="L206" s="32"/>
    </row>
    <row r="207" spans="1:16" s="36" customFormat="1" ht="28.8" x14ac:dyDescent="0.3">
      <c r="A207" s="55" t="s">
        <v>257</v>
      </c>
      <c r="B207" s="60" t="s">
        <v>260</v>
      </c>
      <c r="C207" s="33" t="s">
        <v>266</v>
      </c>
      <c r="D207" s="61"/>
      <c r="E207" s="33" t="s">
        <v>264</v>
      </c>
      <c r="F207" s="62">
        <v>8</v>
      </c>
      <c r="G207" s="33" t="s">
        <v>265</v>
      </c>
      <c r="H207" s="55">
        <v>5</v>
      </c>
      <c r="I207" s="10" t="s">
        <v>47</v>
      </c>
      <c r="J207" s="62">
        <v>10</v>
      </c>
      <c r="K207" s="32">
        <v>400</v>
      </c>
      <c r="L207" s="55"/>
    </row>
    <row r="208" spans="1:16" ht="28.8" x14ac:dyDescent="0.3">
      <c r="F208" s="10">
        <v>9</v>
      </c>
      <c r="G208" s="8" t="s">
        <v>267</v>
      </c>
      <c r="H208" s="10">
        <v>2</v>
      </c>
      <c r="J208" s="26">
        <v>10</v>
      </c>
      <c r="K208" s="10">
        <v>180</v>
      </c>
      <c r="L208" s="19"/>
    </row>
    <row r="223" spans="1:30" s="10" customFormat="1" x14ac:dyDescent="0.3">
      <c r="A223" s="19"/>
      <c r="B223" s="8"/>
      <c r="C223" s="8"/>
      <c r="D223" s="8"/>
      <c r="E223" s="8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s="10" customFormat="1" x14ac:dyDescent="0.3">
      <c r="A224" s="19"/>
      <c r="B224" s="8"/>
      <c r="C224" s="8"/>
      <c r="D224" s="8"/>
      <c r="E224" s="8"/>
      <c r="G224" s="16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</sheetData>
  <mergeCells count="15">
    <mergeCell ref="L68:L87"/>
    <mergeCell ref="L4:L18"/>
    <mergeCell ref="L19:L31"/>
    <mergeCell ref="L33:L56"/>
    <mergeCell ref="L57:L64"/>
    <mergeCell ref="L65:L67"/>
    <mergeCell ref="I115:I117"/>
    <mergeCell ref="I118:I123"/>
    <mergeCell ref="I125:I127"/>
    <mergeCell ref="L88:L96"/>
    <mergeCell ref="I102:I105"/>
    <mergeCell ref="L102:L105"/>
    <mergeCell ref="I107:I108"/>
    <mergeCell ref="I110:I111"/>
    <mergeCell ref="I112:I113"/>
  </mergeCells>
  <pageMargins left="0.70866141732283472" right="0.70866141732283472" top="0.74803149606299213" bottom="0.74803149606299213" header="0.31496062992125984" footer="0.31496062992125984"/>
  <pageSetup paperSize="8" scale="88" fitToHeight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36C6-F192-4869-9027-17A68D3505AF}">
  <sheetPr>
    <pageSetUpPr fitToPage="1"/>
  </sheetPr>
  <dimension ref="A1:AD219"/>
  <sheetViews>
    <sheetView zoomScale="90" zoomScaleNormal="90" workbookViewId="0">
      <selection activeCell="C93" sqref="C93"/>
    </sheetView>
  </sheetViews>
  <sheetFormatPr defaultRowHeight="14.4" x14ac:dyDescent="0.3"/>
  <cols>
    <col min="1" max="1" width="8.88671875" style="19"/>
    <col min="2" max="2" width="28.33203125" style="8" bestFit="1" customWidth="1"/>
    <col min="3" max="3" width="32.21875" style="8" bestFit="1" customWidth="1"/>
    <col min="4" max="5" width="30.6640625" style="8" customWidth="1"/>
    <col min="6" max="6" width="8.88671875" style="10"/>
    <col min="7" max="7" width="30.6640625" style="8" customWidth="1"/>
    <col min="8" max="8" width="8.88671875" style="10"/>
    <col min="9" max="9" width="31.44140625" style="10" customWidth="1"/>
    <col min="10" max="11" width="8.88671875" style="10"/>
    <col min="12" max="12" width="46" style="10" customWidth="1"/>
    <col min="18" max="19" width="10.21875" bestFit="1" customWidth="1"/>
  </cols>
  <sheetData>
    <row r="1" spans="1:20" x14ac:dyDescent="0.3">
      <c r="A1" s="13" t="s">
        <v>12</v>
      </c>
      <c r="B1" s="13" t="s">
        <v>13</v>
      </c>
      <c r="C1" s="13" t="s">
        <v>0</v>
      </c>
      <c r="D1" s="13" t="s">
        <v>10</v>
      </c>
      <c r="E1" s="13" t="s">
        <v>11</v>
      </c>
      <c r="F1" s="18" t="s">
        <v>2</v>
      </c>
      <c r="G1" s="13" t="s">
        <v>1</v>
      </c>
      <c r="H1" s="18" t="s">
        <v>3</v>
      </c>
      <c r="I1" s="18" t="s">
        <v>9</v>
      </c>
      <c r="J1" s="18" t="s">
        <v>4</v>
      </c>
      <c r="K1" s="18" t="s">
        <v>5</v>
      </c>
      <c r="L1" s="18" t="s">
        <v>6</v>
      </c>
      <c r="M1" s="22" t="s">
        <v>2</v>
      </c>
      <c r="N1" s="3" t="s">
        <v>3</v>
      </c>
      <c r="O1" s="3" t="s">
        <v>4</v>
      </c>
      <c r="P1" s="3" t="s">
        <v>5</v>
      </c>
      <c r="R1" s="3" t="s">
        <v>8</v>
      </c>
      <c r="S1" s="3" t="s">
        <v>7</v>
      </c>
    </row>
    <row r="2" spans="1:20" s="5" customFormat="1" x14ac:dyDescent="0.3">
      <c r="A2" s="14" t="s">
        <v>14</v>
      </c>
      <c r="B2" s="15" t="s">
        <v>15</v>
      </c>
      <c r="C2" s="15" t="s">
        <v>16</v>
      </c>
      <c r="D2" s="15"/>
      <c r="E2" s="15"/>
      <c r="F2" s="14"/>
      <c r="G2" s="15"/>
      <c r="H2" s="14"/>
      <c r="I2" s="14"/>
      <c r="J2" s="14"/>
      <c r="K2" s="14"/>
      <c r="L2" s="14"/>
      <c r="M2" s="23"/>
      <c r="N2" s="1"/>
      <c r="O2" s="1"/>
      <c r="P2" s="1"/>
      <c r="R2" s="1"/>
      <c r="S2" s="1"/>
    </row>
    <row r="3" spans="1:20" s="6" customFormat="1" x14ac:dyDescent="0.3">
      <c r="A3" s="14" t="s">
        <v>17</v>
      </c>
      <c r="B3" s="15" t="s">
        <v>18</v>
      </c>
      <c r="C3" s="15" t="s">
        <v>19</v>
      </c>
      <c r="D3" s="15"/>
      <c r="E3" s="15"/>
      <c r="F3" s="14"/>
      <c r="G3" s="15"/>
      <c r="H3" s="14"/>
      <c r="I3" s="14"/>
      <c r="J3" s="14"/>
      <c r="K3" s="14"/>
      <c r="L3" s="14"/>
      <c r="M3" s="23"/>
      <c r="N3" s="1"/>
      <c r="O3" s="1"/>
      <c r="P3" s="1"/>
      <c r="R3" s="1"/>
      <c r="S3" s="1"/>
      <c r="T3" s="6">
        <f>SUM(K4:K147)</f>
        <v>30132</v>
      </c>
    </row>
    <row r="4" spans="1:20" ht="79.5" customHeight="1" x14ac:dyDescent="0.3">
      <c r="A4" s="10" t="s">
        <v>20</v>
      </c>
      <c r="B4" s="17" t="s">
        <v>21</v>
      </c>
      <c r="C4" s="8" t="s">
        <v>24</v>
      </c>
      <c r="D4" s="8" t="s">
        <v>207</v>
      </c>
      <c r="E4" s="8" t="s">
        <v>28</v>
      </c>
      <c r="F4" s="10">
        <v>1</v>
      </c>
      <c r="G4" s="8" t="s">
        <v>33</v>
      </c>
      <c r="H4" s="10">
        <v>4</v>
      </c>
      <c r="I4" s="10" t="s">
        <v>47</v>
      </c>
      <c r="J4" s="10">
        <v>10</v>
      </c>
      <c r="K4" s="10">
        <f>J4*H4*F4</f>
        <v>40</v>
      </c>
      <c r="L4" s="72" t="s">
        <v>48</v>
      </c>
      <c r="M4" s="24"/>
      <c r="N4" s="2"/>
      <c r="O4" s="2"/>
      <c r="P4" s="2"/>
      <c r="R4" s="2"/>
      <c r="S4" s="2"/>
    </row>
    <row r="5" spans="1:20" x14ac:dyDescent="0.3">
      <c r="A5" s="10"/>
      <c r="F5" s="10">
        <v>1</v>
      </c>
      <c r="G5" s="8" t="s">
        <v>34</v>
      </c>
      <c r="H5" s="10">
        <v>4</v>
      </c>
      <c r="I5" s="10" t="s">
        <v>47</v>
      </c>
      <c r="J5" s="10">
        <v>10</v>
      </c>
      <c r="K5" s="10">
        <f t="shared" ref="K5:K67" si="0">J5*H5*F5</f>
        <v>40</v>
      </c>
      <c r="L5" s="73"/>
      <c r="M5" s="24"/>
      <c r="N5" s="2"/>
      <c r="O5" s="2"/>
      <c r="P5" s="2"/>
      <c r="R5" s="2"/>
      <c r="S5" s="2"/>
    </row>
    <row r="6" spans="1:20" x14ac:dyDescent="0.3">
      <c r="A6" s="10"/>
      <c r="F6" s="10">
        <v>1</v>
      </c>
      <c r="G6" s="8" t="s">
        <v>35</v>
      </c>
      <c r="H6" s="10">
        <v>4</v>
      </c>
      <c r="I6" s="10" t="s">
        <v>47</v>
      </c>
      <c r="J6" s="10">
        <v>10</v>
      </c>
      <c r="K6" s="10">
        <f t="shared" si="0"/>
        <v>40</v>
      </c>
      <c r="L6" s="73"/>
      <c r="M6" s="24"/>
      <c r="N6" s="2"/>
      <c r="O6" s="2"/>
      <c r="P6" s="2"/>
      <c r="R6" s="2"/>
      <c r="S6" s="2"/>
    </row>
    <row r="7" spans="1:20" x14ac:dyDescent="0.3">
      <c r="A7" s="10"/>
      <c r="F7" s="10">
        <v>1</v>
      </c>
      <c r="G7" s="8" t="s">
        <v>36</v>
      </c>
      <c r="H7" s="10">
        <v>1</v>
      </c>
      <c r="I7" s="10" t="s">
        <v>47</v>
      </c>
      <c r="J7" s="10">
        <v>10</v>
      </c>
      <c r="K7" s="10">
        <f t="shared" si="0"/>
        <v>10</v>
      </c>
      <c r="L7" s="73"/>
      <c r="M7" s="24"/>
      <c r="N7" s="2"/>
      <c r="O7" s="2"/>
      <c r="P7" s="2"/>
      <c r="R7" s="2"/>
      <c r="S7" s="2"/>
    </row>
    <row r="8" spans="1:20" ht="57.6" x14ac:dyDescent="0.3">
      <c r="A8" s="10"/>
      <c r="C8" s="8" t="s">
        <v>25</v>
      </c>
      <c r="D8" s="8" t="s">
        <v>208</v>
      </c>
      <c r="E8" s="8" t="s">
        <v>29</v>
      </c>
      <c r="F8" s="10">
        <v>6</v>
      </c>
      <c r="G8" s="8" t="s">
        <v>38</v>
      </c>
      <c r="H8" s="10">
        <v>2</v>
      </c>
      <c r="I8" s="10" t="s">
        <v>47</v>
      </c>
      <c r="J8" s="10">
        <v>10</v>
      </c>
      <c r="K8" s="10">
        <f t="shared" si="0"/>
        <v>120</v>
      </c>
      <c r="L8" s="73"/>
      <c r="M8" s="24"/>
      <c r="N8" s="2"/>
      <c r="O8" s="2"/>
      <c r="P8" s="2"/>
      <c r="R8" s="2"/>
      <c r="S8" s="2"/>
    </row>
    <row r="9" spans="1:20" x14ac:dyDescent="0.3">
      <c r="A9" s="10"/>
      <c r="F9" s="10">
        <v>6</v>
      </c>
      <c r="G9" s="8" t="s">
        <v>37</v>
      </c>
      <c r="H9" s="10">
        <v>1</v>
      </c>
      <c r="I9" s="10" t="s">
        <v>47</v>
      </c>
      <c r="J9" s="10">
        <v>10</v>
      </c>
      <c r="K9" s="10">
        <f t="shared" si="0"/>
        <v>60</v>
      </c>
      <c r="L9" s="73"/>
      <c r="M9" s="24"/>
      <c r="N9" s="2"/>
      <c r="O9" s="2"/>
      <c r="P9" s="2"/>
      <c r="R9" s="2"/>
      <c r="S9" s="2"/>
    </row>
    <row r="10" spans="1:20" ht="57.6" x14ac:dyDescent="0.3">
      <c r="A10" s="10"/>
      <c r="C10" s="8" t="s">
        <v>26</v>
      </c>
      <c r="D10" s="8" t="s">
        <v>209</v>
      </c>
      <c r="E10" s="8" t="s">
        <v>30</v>
      </c>
      <c r="F10" s="10">
        <v>6</v>
      </c>
      <c r="G10" s="8" t="s">
        <v>39</v>
      </c>
      <c r="H10" s="10">
        <v>8</v>
      </c>
      <c r="I10" s="10" t="s">
        <v>47</v>
      </c>
      <c r="J10" s="10">
        <v>10</v>
      </c>
      <c r="K10" s="10">
        <f t="shared" si="0"/>
        <v>480</v>
      </c>
      <c r="L10" s="73"/>
      <c r="M10" s="24"/>
      <c r="N10" s="2"/>
      <c r="O10" s="2"/>
      <c r="P10" s="2"/>
      <c r="R10" s="2"/>
      <c r="S10" s="2"/>
    </row>
    <row r="11" spans="1:20" x14ac:dyDescent="0.3">
      <c r="A11" s="10"/>
      <c r="F11" s="10">
        <v>6</v>
      </c>
      <c r="G11" s="8" t="s">
        <v>40</v>
      </c>
      <c r="H11" s="10">
        <v>10</v>
      </c>
      <c r="I11" s="10" t="s">
        <v>47</v>
      </c>
      <c r="J11" s="10">
        <v>10</v>
      </c>
      <c r="K11" s="10">
        <f t="shared" si="0"/>
        <v>600</v>
      </c>
      <c r="L11" s="73"/>
      <c r="M11" s="24"/>
      <c r="N11" s="2"/>
      <c r="O11" s="2"/>
      <c r="P11" s="2"/>
      <c r="R11" s="2"/>
      <c r="S11" s="2"/>
    </row>
    <row r="12" spans="1:20" ht="28.8" x14ac:dyDescent="0.3">
      <c r="A12" s="10"/>
      <c r="F12" s="10">
        <v>6</v>
      </c>
      <c r="G12" s="8" t="s">
        <v>41</v>
      </c>
      <c r="H12" s="10">
        <v>10</v>
      </c>
      <c r="I12" s="10" t="s">
        <v>47</v>
      </c>
      <c r="J12" s="10">
        <v>10</v>
      </c>
      <c r="K12" s="10">
        <f t="shared" si="0"/>
        <v>600</v>
      </c>
      <c r="L12" s="73"/>
      <c r="M12" s="24"/>
      <c r="N12" s="2"/>
      <c r="O12" s="2"/>
      <c r="P12" s="2"/>
      <c r="R12" s="2"/>
      <c r="S12" s="2"/>
    </row>
    <row r="13" spans="1:20" x14ac:dyDescent="0.3">
      <c r="A13" s="10"/>
      <c r="F13" s="10">
        <v>6</v>
      </c>
      <c r="G13" s="8" t="s">
        <v>42</v>
      </c>
      <c r="H13" s="10">
        <v>2</v>
      </c>
      <c r="I13" s="10" t="s">
        <v>47</v>
      </c>
      <c r="J13" s="10">
        <v>10</v>
      </c>
      <c r="K13" s="10">
        <f t="shared" si="0"/>
        <v>120</v>
      </c>
      <c r="L13" s="73"/>
      <c r="M13" s="24"/>
      <c r="N13" s="2"/>
      <c r="O13" s="2"/>
      <c r="P13" s="2"/>
      <c r="R13" s="2"/>
      <c r="S13" s="2"/>
    </row>
    <row r="14" spans="1:20" ht="57.6" x14ac:dyDescent="0.3">
      <c r="A14" s="10"/>
      <c r="C14" s="8" t="s">
        <v>27</v>
      </c>
      <c r="D14" s="8" t="s">
        <v>211</v>
      </c>
      <c r="E14" s="8" t="s">
        <v>210</v>
      </c>
      <c r="F14" s="10">
        <v>4</v>
      </c>
      <c r="G14" s="8" t="s">
        <v>43</v>
      </c>
      <c r="H14" s="10">
        <v>8</v>
      </c>
      <c r="I14" s="10" t="s">
        <v>47</v>
      </c>
      <c r="J14" s="10">
        <v>10</v>
      </c>
      <c r="K14" s="10">
        <f t="shared" si="0"/>
        <v>320</v>
      </c>
      <c r="L14" s="73"/>
      <c r="M14" s="24"/>
      <c r="N14" s="2"/>
      <c r="O14" s="2"/>
      <c r="P14" s="2"/>
      <c r="R14" s="2"/>
      <c r="S14" s="2"/>
    </row>
    <row r="15" spans="1:20" x14ac:dyDescent="0.3">
      <c r="A15" s="10"/>
      <c r="F15" s="10">
        <v>4</v>
      </c>
      <c r="G15" s="8" t="s">
        <v>44</v>
      </c>
      <c r="H15" s="10">
        <v>10</v>
      </c>
      <c r="I15" s="10" t="s">
        <v>47</v>
      </c>
      <c r="J15" s="10">
        <v>10</v>
      </c>
      <c r="K15" s="10">
        <f t="shared" si="0"/>
        <v>400</v>
      </c>
      <c r="L15" s="73"/>
      <c r="M15" s="24"/>
      <c r="N15" s="2"/>
      <c r="O15" s="2"/>
      <c r="P15" s="2"/>
      <c r="R15" s="2"/>
      <c r="S15" s="2"/>
    </row>
    <row r="16" spans="1:20" ht="28.8" x14ac:dyDescent="0.3">
      <c r="A16" s="10"/>
      <c r="F16" s="10">
        <v>4</v>
      </c>
      <c r="G16" s="8" t="s">
        <v>45</v>
      </c>
      <c r="H16" s="10">
        <v>10</v>
      </c>
      <c r="I16" s="10" t="s">
        <v>47</v>
      </c>
      <c r="J16" s="10">
        <v>10</v>
      </c>
      <c r="K16" s="10">
        <f t="shared" si="0"/>
        <v>400</v>
      </c>
      <c r="L16" s="73"/>
      <c r="M16" s="24"/>
      <c r="N16" s="2"/>
      <c r="O16" s="2"/>
      <c r="P16" s="2"/>
      <c r="R16" s="2"/>
      <c r="S16" s="2"/>
    </row>
    <row r="17" spans="1:20" x14ac:dyDescent="0.3">
      <c r="A17" s="10"/>
      <c r="F17" s="10">
        <v>4</v>
      </c>
      <c r="G17" s="8" t="s">
        <v>42</v>
      </c>
      <c r="H17" s="10">
        <v>2</v>
      </c>
      <c r="I17" s="10" t="s">
        <v>47</v>
      </c>
      <c r="J17" s="10">
        <v>10</v>
      </c>
      <c r="K17" s="10">
        <f t="shared" si="0"/>
        <v>80</v>
      </c>
      <c r="L17" s="73"/>
      <c r="M17" s="24"/>
      <c r="N17" s="2"/>
      <c r="O17" s="2"/>
      <c r="P17" s="2"/>
      <c r="R17" s="2"/>
      <c r="S17" s="2"/>
    </row>
    <row r="18" spans="1:20" s="5" customFormat="1" ht="43.2" x14ac:dyDescent="0.3">
      <c r="A18" s="12"/>
      <c r="B18" s="11"/>
      <c r="C18" s="11" t="s">
        <v>22</v>
      </c>
      <c r="D18" s="11" t="s">
        <v>32</v>
      </c>
      <c r="E18" s="11" t="s">
        <v>23</v>
      </c>
      <c r="F18" s="12">
        <v>9</v>
      </c>
      <c r="G18" s="11" t="s">
        <v>46</v>
      </c>
      <c r="H18" s="12">
        <v>2</v>
      </c>
      <c r="I18" s="12" t="s">
        <v>47</v>
      </c>
      <c r="J18" s="12">
        <v>10</v>
      </c>
      <c r="K18" s="12">
        <f t="shared" si="0"/>
        <v>180</v>
      </c>
      <c r="L18" s="74"/>
      <c r="M18" s="25"/>
      <c r="N18" s="4"/>
      <c r="O18" s="4"/>
      <c r="P18" s="4"/>
      <c r="R18" s="4"/>
      <c r="S18" s="4"/>
    </row>
    <row r="19" spans="1:20" ht="28.8" customHeight="1" x14ac:dyDescent="0.3">
      <c r="A19" s="10" t="s">
        <v>222</v>
      </c>
      <c r="B19" s="8" t="s">
        <v>224</v>
      </c>
      <c r="C19" s="8" t="s">
        <v>80</v>
      </c>
      <c r="D19" s="8" t="s">
        <v>82</v>
      </c>
      <c r="E19" s="8" t="s">
        <v>65</v>
      </c>
      <c r="F19" s="10">
        <v>8</v>
      </c>
      <c r="G19" s="17" t="s">
        <v>33</v>
      </c>
      <c r="H19" s="10">
        <v>4</v>
      </c>
      <c r="I19" s="10" t="s">
        <v>47</v>
      </c>
      <c r="J19" s="10">
        <v>10</v>
      </c>
      <c r="K19" s="10">
        <f t="shared" si="0"/>
        <v>320</v>
      </c>
      <c r="L19" s="72" t="s">
        <v>79</v>
      </c>
      <c r="M19" s="2"/>
      <c r="N19" s="2"/>
      <c r="O19" s="2"/>
      <c r="P19" s="2"/>
      <c r="Q19" s="24"/>
      <c r="R19" s="2"/>
      <c r="S19" s="2"/>
      <c r="T19" s="2"/>
    </row>
    <row r="20" spans="1:20" x14ac:dyDescent="0.3">
      <c r="A20" s="10"/>
      <c r="F20" s="10">
        <v>8</v>
      </c>
      <c r="G20" s="17" t="s">
        <v>34</v>
      </c>
      <c r="H20" s="10">
        <v>4</v>
      </c>
      <c r="I20" s="10" t="s">
        <v>47</v>
      </c>
      <c r="J20" s="10">
        <v>10</v>
      </c>
      <c r="K20" s="10">
        <f t="shared" si="0"/>
        <v>320</v>
      </c>
      <c r="L20" s="73"/>
      <c r="M20" s="24"/>
      <c r="N20" s="2"/>
      <c r="O20" s="2"/>
      <c r="P20" s="2"/>
      <c r="R20" s="2"/>
      <c r="S20" s="2"/>
    </row>
    <row r="21" spans="1:20" ht="28.8" x14ac:dyDescent="0.3">
      <c r="A21" s="10"/>
      <c r="C21" s="8" t="s">
        <v>81</v>
      </c>
      <c r="D21" s="8" t="s">
        <v>82</v>
      </c>
      <c r="E21" s="8" t="s">
        <v>65</v>
      </c>
      <c r="F21" s="10">
        <v>8</v>
      </c>
      <c r="G21" s="17" t="s">
        <v>35</v>
      </c>
      <c r="H21" s="10">
        <v>4</v>
      </c>
      <c r="I21" s="10" t="s">
        <v>47</v>
      </c>
      <c r="J21" s="10">
        <v>10</v>
      </c>
      <c r="K21" s="10">
        <f t="shared" si="0"/>
        <v>320</v>
      </c>
      <c r="L21" s="73"/>
      <c r="M21" s="24"/>
      <c r="N21" s="2"/>
      <c r="O21" s="2"/>
      <c r="P21" s="2"/>
      <c r="R21" s="2"/>
      <c r="S21" s="2"/>
    </row>
    <row r="22" spans="1:20" x14ac:dyDescent="0.3">
      <c r="A22" s="10"/>
      <c r="F22" s="10">
        <v>8</v>
      </c>
      <c r="G22" s="17" t="s">
        <v>36</v>
      </c>
      <c r="H22" s="10">
        <v>1</v>
      </c>
      <c r="I22" s="10" t="s">
        <v>47</v>
      </c>
      <c r="J22" s="10">
        <v>10</v>
      </c>
      <c r="K22" s="10">
        <f t="shared" si="0"/>
        <v>80</v>
      </c>
      <c r="L22" s="73"/>
      <c r="M22" s="24"/>
      <c r="N22" s="2"/>
      <c r="O22" s="2"/>
      <c r="P22" s="2"/>
      <c r="R22" s="2"/>
      <c r="S22" s="2"/>
    </row>
    <row r="23" spans="1:20" ht="57.6" x14ac:dyDescent="0.3">
      <c r="A23" s="10"/>
      <c r="C23" s="8" t="s">
        <v>86</v>
      </c>
      <c r="D23" s="8" t="s">
        <v>82</v>
      </c>
      <c r="E23" s="8" t="s">
        <v>87</v>
      </c>
      <c r="F23" s="10">
        <v>5</v>
      </c>
      <c r="G23" s="17" t="s">
        <v>39</v>
      </c>
      <c r="H23" s="10">
        <v>8</v>
      </c>
      <c r="I23" s="10" t="s">
        <v>47</v>
      </c>
      <c r="J23" s="10">
        <v>10</v>
      </c>
      <c r="K23" s="10">
        <f t="shared" ref="K23:K26" si="1">J23*H23*F23</f>
        <v>400</v>
      </c>
      <c r="L23" s="73"/>
      <c r="M23" s="24"/>
      <c r="N23" s="2"/>
      <c r="O23" s="2"/>
      <c r="P23" s="2"/>
      <c r="R23" s="2"/>
      <c r="S23" s="2"/>
    </row>
    <row r="24" spans="1:20" x14ac:dyDescent="0.3">
      <c r="A24" s="10"/>
      <c r="F24" s="10">
        <v>5</v>
      </c>
      <c r="G24" s="17" t="s">
        <v>40</v>
      </c>
      <c r="H24" s="10">
        <v>10</v>
      </c>
      <c r="I24" s="10" t="s">
        <v>47</v>
      </c>
      <c r="J24" s="10">
        <v>10</v>
      </c>
      <c r="K24" s="10">
        <f t="shared" si="1"/>
        <v>500</v>
      </c>
      <c r="L24" s="73"/>
      <c r="M24" s="24"/>
      <c r="N24" s="2"/>
      <c r="O24" s="2"/>
      <c r="P24" s="2"/>
      <c r="R24" s="2"/>
      <c r="S24" s="2"/>
    </row>
    <row r="25" spans="1:20" ht="28.8" x14ac:dyDescent="0.3">
      <c r="A25" s="10"/>
      <c r="F25" s="10">
        <v>5</v>
      </c>
      <c r="G25" s="17" t="s">
        <v>41</v>
      </c>
      <c r="H25" s="10">
        <v>10</v>
      </c>
      <c r="I25" s="10" t="s">
        <v>47</v>
      </c>
      <c r="J25" s="10">
        <v>10</v>
      </c>
      <c r="K25" s="10">
        <f t="shared" si="1"/>
        <v>500</v>
      </c>
      <c r="L25" s="73"/>
      <c r="M25" s="24"/>
      <c r="N25" s="2"/>
      <c r="O25" s="2"/>
      <c r="P25" s="2"/>
      <c r="R25" s="2"/>
      <c r="S25" s="2"/>
    </row>
    <row r="26" spans="1:20" x14ac:dyDescent="0.3">
      <c r="A26" s="10"/>
      <c r="F26" s="10">
        <v>5</v>
      </c>
      <c r="G26" s="17" t="s">
        <v>42</v>
      </c>
      <c r="H26" s="10">
        <v>2</v>
      </c>
      <c r="I26" s="10" t="s">
        <v>47</v>
      </c>
      <c r="J26" s="10">
        <v>10</v>
      </c>
      <c r="K26" s="10">
        <f t="shared" si="1"/>
        <v>100</v>
      </c>
      <c r="L26" s="73"/>
      <c r="M26" s="24"/>
      <c r="N26" s="2"/>
      <c r="O26" s="2"/>
      <c r="P26" s="2"/>
      <c r="R26" s="2"/>
      <c r="S26" s="2"/>
    </row>
    <row r="27" spans="1:20" x14ac:dyDescent="0.3">
      <c r="A27" s="10"/>
      <c r="G27" s="17"/>
      <c r="L27" s="73"/>
      <c r="M27" s="24"/>
      <c r="N27" s="2"/>
      <c r="O27" s="2"/>
      <c r="P27" s="2"/>
      <c r="R27" s="2"/>
      <c r="S27" s="2"/>
    </row>
    <row r="28" spans="1:20" ht="57.6" x14ac:dyDescent="0.3">
      <c r="A28" s="10"/>
      <c r="C28" s="8" t="s">
        <v>85</v>
      </c>
      <c r="D28" s="8" t="s">
        <v>82</v>
      </c>
      <c r="E28" s="8" t="s">
        <v>30</v>
      </c>
      <c r="F28" s="10">
        <v>7</v>
      </c>
      <c r="G28" s="17" t="s">
        <v>43</v>
      </c>
      <c r="H28" s="10">
        <v>8</v>
      </c>
      <c r="I28" s="10" t="s">
        <v>47</v>
      </c>
      <c r="J28" s="10">
        <v>10</v>
      </c>
      <c r="K28" s="10">
        <f t="shared" ref="K28:K31" si="2">J28*H28*F28</f>
        <v>560</v>
      </c>
      <c r="L28" s="73"/>
      <c r="M28" s="24"/>
      <c r="N28" s="2"/>
      <c r="O28" s="2"/>
      <c r="P28" s="2"/>
      <c r="R28" s="2"/>
      <c r="S28" s="2"/>
    </row>
    <row r="29" spans="1:20" x14ac:dyDescent="0.3">
      <c r="A29" s="10"/>
      <c r="F29" s="10">
        <v>7</v>
      </c>
      <c r="G29" s="17" t="s">
        <v>44</v>
      </c>
      <c r="H29" s="10">
        <v>10</v>
      </c>
      <c r="I29" s="10" t="s">
        <v>47</v>
      </c>
      <c r="J29" s="10">
        <v>10</v>
      </c>
      <c r="K29" s="10">
        <f t="shared" si="2"/>
        <v>700</v>
      </c>
      <c r="L29" s="73"/>
      <c r="M29" s="24"/>
      <c r="N29" s="2"/>
      <c r="O29" s="2"/>
      <c r="P29" s="2"/>
      <c r="R29" s="2"/>
      <c r="S29" s="2"/>
    </row>
    <row r="30" spans="1:20" ht="28.8" x14ac:dyDescent="0.3">
      <c r="A30" s="10"/>
      <c r="F30" s="10">
        <v>7</v>
      </c>
      <c r="G30" s="17" t="s">
        <v>45</v>
      </c>
      <c r="H30" s="10">
        <v>10</v>
      </c>
      <c r="I30" s="10" t="s">
        <v>47</v>
      </c>
      <c r="J30" s="10">
        <v>10</v>
      </c>
      <c r="K30" s="10">
        <f t="shared" si="2"/>
        <v>700</v>
      </c>
      <c r="L30" s="73"/>
      <c r="M30" s="24"/>
      <c r="N30" s="2"/>
      <c r="O30" s="2"/>
      <c r="P30" s="2"/>
      <c r="R30" s="2"/>
      <c r="S30" s="2"/>
    </row>
    <row r="31" spans="1:20" x14ac:dyDescent="0.3">
      <c r="A31" s="10"/>
      <c r="F31" s="10">
        <v>7</v>
      </c>
      <c r="G31" s="17" t="s">
        <v>42</v>
      </c>
      <c r="H31" s="10">
        <v>2</v>
      </c>
      <c r="I31" s="10" t="s">
        <v>47</v>
      </c>
      <c r="J31" s="10">
        <v>10</v>
      </c>
      <c r="K31" s="10">
        <f t="shared" si="2"/>
        <v>140</v>
      </c>
      <c r="L31" s="73"/>
      <c r="M31" s="24"/>
      <c r="N31" s="2"/>
      <c r="O31" s="2"/>
      <c r="P31" s="2"/>
      <c r="R31" s="2"/>
      <c r="S31" s="2"/>
    </row>
    <row r="32" spans="1:20" s="5" customFormat="1" x14ac:dyDescent="0.3">
      <c r="A32" s="12"/>
      <c r="B32" s="11"/>
      <c r="C32" s="11"/>
      <c r="D32" s="11"/>
      <c r="E32" s="11"/>
      <c r="F32" s="12"/>
      <c r="G32" s="41"/>
      <c r="H32" s="12"/>
      <c r="I32" s="12"/>
      <c r="J32" s="12"/>
      <c r="K32" s="12"/>
      <c r="L32" s="12"/>
      <c r="M32" s="25"/>
      <c r="N32" s="4"/>
      <c r="O32" s="4"/>
      <c r="P32" s="4"/>
      <c r="R32" s="4"/>
      <c r="S32" s="4"/>
    </row>
    <row r="33" spans="1:19" ht="28.8" customHeight="1" x14ac:dyDescent="0.3">
      <c r="A33" s="10" t="s">
        <v>71</v>
      </c>
      <c r="B33" s="8" t="s">
        <v>50</v>
      </c>
      <c r="C33" s="8" t="s">
        <v>52</v>
      </c>
      <c r="D33" s="8" t="s">
        <v>54</v>
      </c>
      <c r="E33" s="8" t="s">
        <v>58</v>
      </c>
      <c r="F33" s="10">
        <v>9</v>
      </c>
      <c r="G33" s="17" t="s">
        <v>226</v>
      </c>
      <c r="H33" s="10">
        <v>1</v>
      </c>
      <c r="I33" s="10" t="s">
        <v>47</v>
      </c>
      <c r="J33" s="10">
        <v>10</v>
      </c>
      <c r="K33" s="10">
        <f>J33*H33*F33</f>
        <v>90</v>
      </c>
      <c r="L33" s="72" t="s">
        <v>70</v>
      </c>
      <c r="M33" s="24"/>
      <c r="N33" s="2"/>
      <c r="O33" s="2"/>
      <c r="P33" s="2"/>
      <c r="R33" s="2"/>
      <c r="S33" s="2"/>
    </row>
    <row r="34" spans="1:19" x14ac:dyDescent="0.3">
      <c r="A34" s="10"/>
      <c r="F34" s="10">
        <v>8</v>
      </c>
      <c r="G34" s="17" t="s">
        <v>68</v>
      </c>
      <c r="H34" s="10">
        <v>2</v>
      </c>
      <c r="I34" s="10" t="s">
        <v>47</v>
      </c>
      <c r="J34" s="10">
        <v>10</v>
      </c>
      <c r="K34" s="10">
        <f t="shared" si="0"/>
        <v>160</v>
      </c>
      <c r="L34" s="73"/>
      <c r="M34" s="24"/>
      <c r="N34" s="2"/>
      <c r="O34" s="2"/>
      <c r="P34" s="2"/>
      <c r="R34" s="2"/>
      <c r="S34" s="2"/>
    </row>
    <row r="35" spans="1:19" x14ac:dyDescent="0.3">
      <c r="A35" s="10"/>
      <c r="F35" s="10">
        <v>9</v>
      </c>
      <c r="G35" s="17" t="s">
        <v>227</v>
      </c>
      <c r="H35" s="10">
        <v>2</v>
      </c>
      <c r="J35" s="10">
        <v>10</v>
      </c>
      <c r="K35" s="10">
        <f t="shared" si="0"/>
        <v>180</v>
      </c>
      <c r="L35" s="73"/>
      <c r="M35" s="24"/>
      <c r="N35" s="2"/>
      <c r="O35" s="2"/>
      <c r="P35" s="2"/>
      <c r="R35" s="2"/>
      <c r="S35" s="2"/>
    </row>
    <row r="36" spans="1:19" ht="57.6" x14ac:dyDescent="0.3">
      <c r="A36" s="10"/>
      <c r="C36" s="8" t="s">
        <v>60</v>
      </c>
      <c r="D36" s="8" t="s">
        <v>55</v>
      </c>
      <c r="E36" s="8" t="s">
        <v>31</v>
      </c>
      <c r="F36" s="10">
        <v>5</v>
      </c>
      <c r="G36" s="17" t="s">
        <v>226</v>
      </c>
      <c r="H36" s="10">
        <v>2</v>
      </c>
      <c r="I36" s="10" t="s">
        <v>47</v>
      </c>
      <c r="J36" s="10">
        <v>10</v>
      </c>
      <c r="K36" s="10">
        <f t="shared" si="0"/>
        <v>100</v>
      </c>
      <c r="L36" s="73"/>
      <c r="M36" s="24"/>
      <c r="N36" s="2"/>
      <c r="O36" s="2"/>
      <c r="P36" s="2"/>
      <c r="R36" s="2"/>
      <c r="S36" s="2"/>
    </row>
    <row r="37" spans="1:19" x14ac:dyDescent="0.3">
      <c r="A37" s="10"/>
      <c r="F37" s="10">
        <v>4</v>
      </c>
      <c r="G37" s="17" t="s">
        <v>68</v>
      </c>
      <c r="H37" s="10">
        <v>10</v>
      </c>
      <c r="I37" s="10" t="s">
        <v>47</v>
      </c>
      <c r="J37" s="10">
        <v>10</v>
      </c>
      <c r="K37" s="10">
        <f t="shared" si="0"/>
        <v>400</v>
      </c>
      <c r="L37" s="73"/>
      <c r="M37" s="24"/>
      <c r="N37" s="2"/>
      <c r="O37" s="2"/>
      <c r="P37" s="2"/>
      <c r="R37" s="2"/>
      <c r="S37" s="2"/>
    </row>
    <row r="38" spans="1:19" x14ac:dyDescent="0.3">
      <c r="A38" s="10"/>
      <c r="F38" s="10">
        <v>5</v>
      </c>
      <c r="G38" s="17" t="s">
        <v>227</v>
      </c>
      <c r="H38" s="10">
        <v>5</v>
      </c>
      <c r="J38" s="10">
        <v>10</v>
      </c>
      <c r="K38" s="10">
        <f t="shared" si="0"/>
        <v>250</v>
      </c>
      <c r="L38" s="73"/>
      <c r="M38" s="24"/>
      <c r="N38" s="2"/>
      <c r="O38" s="2"/>
      <c r="P38" s="2"/>
      <c r="R38" s="2"/>
      <c r="S38" s="2"/>
    </row>
    <row r="39" spans="1:19" ht="57.6" x14ac:dyDescent="0.3">
      <c r="A39" s="10"/>
      <c r="C39" s="8" t="s">
        <v>59</v>
      </c>
      <c r="D39" s="8" t="s">
        <v>55</v>
      </c>
      <c r="E39" s="8" t="s">
        <v>30</v>
      </c>
      <c r="F39" s="10">
        <v>7</v>
      </c>
      <c r="G39" s="17" t="s">
        <v>226</v>
      </c>
      <c r="H39" s="10">
        <v>2</v>
      </c>
      <c r="I39" s="10" t="s">
        <v>47</v>
      </c>
      <c r="J39" s="10">
        <v>10</v>
      </c>
      <c r="K39" s="10">
        <f t="shared" si="0"/>
        <v>140</v>
      </c>
      <c r="L39" s="73"/>
      <c r="M39" s="24"/>
      <c r="N39" s="2"/>
      <c r="O39" s="2"/>
      <c r="P39" s="2"/>
      <c r="R39" s="2"/>
      <c r="S39" s="2"/>
    </row>
    <row r="40" spans="1:19" x14ac:dyDescent="0.3">
      <c r="A40" s="10"/>
      <c r="F40" s="10">
        <v>6</v>
      </c>
      <c r="G40" s="17" t="s">
        <v>68</v>
      </c>
      <c r="H40" s="10">
        <v>10</v>
      </c>
      <c r="I40" s="10" t="s">
        <v>47</v>
      </c>
      <c r="J40" s="10">
        <v>10</v>
      </c>
      <c r="K40" s="10">
        <f t="shared" si="0"/>
        <v>600</v>
      </c>
      <c r="L40" s="73"/>
      <c r="M40" s="24"/>
      <c r="N40" s="2"/>
      <c r="O40" s="2"/>
      <c r="P40" s="2"/>
      <c r="R40" s="2"/>
      <c r="S40" s="2"/>
    </row>
    <row r="41" spans="1:19" x14ac:dyDescent="0.3">
      <c r="A41" s="10"/>
      <c r="F41" s="10">
        <v>7</v>
      </c>
      <c r="G41" s="17" t="s">
        <v>227</v>
      </c>
      <c r="H41" s="10">
        <v>5</v>
      </c>
      <c r="J41" s="10">
        <v>10</v>
      </c>
      <c r="K41" s="10">
        <f t="shared" si="0"/>
        <v>350</v>
      </c>
      <c r="L41" s="73"/>
      <c r="M41" s="24"/>
      <c r="N41" s="2"/>
      <c r="O41" s="2"/>
      <c r="P41" s="2"/>
      <c r="R41" s="2"/>
      <c r="S41" s="2"/>
    </row>
    <row r="42" spans="1:19" ht="43.2" x14ac:dyDescent="0.3">
      <c r="A42" s="10"/>
      <c r="C42" s="8" t="s">
        <v>61</v>
      </c>
      <c r="D42" s="8" t="s">
        <v>55</v>
      </c>
      <c r="E42" s="8" t="s">
        <v>29</v>
      </c>
      <c r="F42" s="10">
        <v>7</v>
      </c>
      <c r="G42" s="17" t="s">
        <v>226</v>
      </c>
      <c r="H42" s="10">
        <v>2</v>
      </c>
      <c r="I42" s="10" t="s">
        <v>47</v>
      </c>
      <c r="J42" s="10">
        <v>10</v>
      </c>
      <c r="K42" s="10">
        <f t="shared" si="0"/>
        <v>140</v>
      </c>
      <c r="L42" s="73"/>
      <c r="M42" s="24"/>
      <c r="N42" s="2"/>
      <c r="O42" s="2"/>
      <c r="P42" s="2"/>
      <c r="R42" s="2"/>
      <c r="S42" s="2"/>
    </row>
    <row r="43" spans="1:19" x14ac:dyDescent="0.3">
      <c r="A43" s="10"/>
      <c r="F43" s="10">
        <v>6</v>
      </c>
      <c r="G43" s="17" t="s">
        <v>68</v>
      </c>
      <c r="H43" s="10">
        <v>10</v>
      </c>
      <c r="I43" s="10" t="s">
        <v>47</v>
      </c>
      <c r="J43" s="10">
        <v>10</v>
      </c>
      <c r="K43" s="10">
        <f t="shared" si="0"/>
        <v>600</v>
      </c>
      <c r="L43" s="73"/>
      <c r="M43" s="24"/>
      <c r="N43" s="2"/>
      <c r="O43" s="2"/>
      <c r="P43" s="2"/>
      <c r="R43" s="2"/>
      <c r="S43" s="2"/>
    </row>
    <row r="44" spans="1:19" x14ac:dyDescent="0.3">
      <c r="A44" s="10"/>
      <c r="F44" s="10">
        <v>7</v>
      </c>
      <c r="G44" s="17" t="s">
        <v>227</v>
      </c>
      <c r="H44" s="10">
        <v>2</v>
      </c>
      <c r="J44" s="10">
        <v>10</v>
      </c>
      <c r="K44" s="10">
        <f t="shared" si="0"/>
        <v>140</v>
      </c>
      <c r="L44" s="73"/>
      <c r="M44" s="24"/>
      <c r="N44" s="2"/>
      <c r="O44" s="2"/>
      <c r="P44" s="2"/>
      <c r="R44" s="2"/>
      <c r="S44" s="2"/>
    </row>
    <row r="45" spans="1:19" ht="28.8" x14ac:dyDescent="0.3">
      <c r="A45" s="10"/>
      <c r="C45" s="8" t="s">
        <v>62</v>
      </c>
      <c r="D45" s="8" t="s">
        <v>55</v>
      </c>
      <c r="E45" s="8" t="s">
        <v>28</v>
      </c>
      <c r="F45" s="10">
        <v>1</v>
      </c>
      <c r="G45" s="17" t="s">
        <v>226</v>
      </c>
      <c r="H45" s="10">
        <v>2</v>
      </c>
      <c r="I45" s="10" t="s">
        <v>47</v>
      </c>
      <c r="J45" s="10">
        <v>10</v>
      </c>
      <c r="K45" s="10">
        <f t="shared" si="0"/>
        <v>20</v>
      </c>
      <c r="L45" s="73"/>
      <c r="M45" s="24"/>
      <c r="N45" s="2"/>
      <c r="O45" s="2"/>
      <c r="P45" s="2"/>
      <c r="R45" s="2"/>
      <c r="S45" s="2"/>
    </row>
    <row r="46" spans="1:19" x14ac:dyDescent="0.3">
      <c r="A46" s="10"/>
      <c r="F46" s="10">
        <v>1</v>
      </c>
      <c r="G46" s="17" t="s">
        <v>68</v>
      </c>
      <c r="H46" s="10">
        <v>10</v>
      </c>
      <c r="I46" s="10" t="s">
        <v>47</v>
      </c>
      <c r="J46" s="10">
        <v>10</v>
      </c>
      <c r="K46" s="10">
        <f t="shared" si="0"/>
        <v>100</v>
      </c>
      <c r="L46" s="73"/>
      <c r="M46" s="24"/>
      <c r="N46" s="2"/>
      <c r="O46" s="2"/>
      <c r="P46" s="2"/>
      <c r="R46" s="2"/>
      <c r="S46" s="2"/>
    </row>
    <row r="47" spans="1:19" x14ac:dyDescent="0.3">
      <c r="A47" s="10"/>
      <c r="F47" s="10">
        <v>1</v>
      </c>
      <c r="G47" s="17" t="s">
        <v>227</v>
      </c>
      <c r="H47" s="10">
        <v>8</v>
      </c>
      <c r="J47" s="10">
        <v>10</v>
      </c>
      <c r="K47" s="10">
        <f t="shared" si="0"/>
        <v>80</v>
      </c>
      <c r="L47" s="73"/>
      <c r="M47" s="24"/>
      <c r="N47" s="2"/>
      <c r="O47" s="2"/>
      <c r="P47" s="2"/>
      <c r="R47" s="2"/>
      <c r="S47" s="2"/>
    </row>
    <row r="48" spans="1:19" ht="57.6" x14ac:dyDescent="0.3">
      <c r="A48" s="10"/>
      <c r="C48" s="8" t="s">
        <v>63</v>
      </c>
      <c r="D48" s="8" t="s">
        <v>55</v>
      </c>
      <c r="E48" s="8" t="s">
        <v>64</v>
      </c>
      <c r="F48" s="10">
        <v>8</v>
      </c>
      <c r="G48" s="17" t="s">
        <v>226</v>
      </c>
      <c r="H48" s="10">
        <v>1</v>
      </c>
      <c r="I48" s="10" t="s">
        <v>47</v>
      </c>
      <c r="J48" s="10">
        <v>10</v>
      </c>
      <c r="K48" s="10">
        <f t="shared" si="0"/>
        <v>80</v>
      </c>
      <c r="L48" s="73"/>
      <c r="M48" s="24"/>
      <c r="N48" s="2"/>
      <c r="O48" s="2"/>
      <c r="P48" s="2"/>
      <c r="R48" s="2"/>
      <c r="S48" s="2"/>
    </row>
    <row r="49" spans="1:19" x14ac:dyDescent="0.3">
      <c r="A49" s="10"/>
      <c r="F49" s="10">
        <v>7</v>
      </c>
      <c r="G49" s="17" t="s">
        <v>68</v>
      </c>
      <c r="H49" s="10">
        <v>8</v>
      </c>
      <c r="I49" s="10" t="s">
        <v>47</v>
      </c>
      <c r="J49" s="10">
        <v>10</v>
      </c>
      <c r="K49" s="10">
        <f t="shared" si="0"/>
        <v>560</v>
      </c>
      <c r="L49" s="73"/>
      <c r="M49" s="24"/>
      <c r="N49" s="2"/>
      <c r="O49" s="2"/>
      <c r="P49" s="2"/>
      <c r="R49" s="2"/>
      <c r="S49" s="2"/>
    </row>
    <row r="50" spans="1:19" x14ac:dyDescent="0.3">
      <c r="A50" s="10"/>
      <c r="F50" s="10">
        <v>8</v>
      </c>
      <c r="G50" s="17" t="s">
        <v>227</v>
      </c>
      <c r="H50" s="10">
        <v>1</v>
      </c>
      <c r="J50" s="10">
        <v>10</v>
      </c>
      <c r="K50" s="10">
        <f t="shared" si="0"/>
        <v>80</v>
      </c>
      <c r="L50" s="73"/>
      <c r="M50" s="24"/>
      <c r="N50" s="2"/>
      <c r="O50" s="2"/>
      <c r="P50" s="2"/>
      <c r="R50" s="2"/>
      <c r="S50" s="2"/>
    </row>
    <row r="51" spans="1:19" ht="28.8" x14ac:dyDescent="0.3">
      <c r="A51" s="10"/>
      <c r="C51" s="8" t="s">
        <v>51</v>
      </c>
      <c r="D51" s="8" t="s">
        <v>56</v>
      </c>
      <c r="E51" s="8" t="s">
        <v>65</v>
      </c>
      <c r="F51" s="10">
        <v>9</v>
      </c>
      <c r="G51" s="17" t="s">
        <v>226</v>
      </c>
      <c r="H51" s="10">
        <v>2</v>
      </c>
      <c r="I51" s="10" t="s">
        <v>47</v>
      </c>
      <c r="J51" s="10">
        <v>10</v>
      </c>
      <c r="K51" s="10">
        <f t="shared" si="0"/>
        <v>180</v>
      </c>
      <c r="L51" s="73"/>
      <c r="M51" s="24"/>
      <c r="N51" s="2"/>
      <c r="O51" s="2"/>
      <c r="P51" s="2"/>
      <c r="R51" s="2"/>
      <c r="S51" s="2"/>
    </row>
    <row r="52" spans="1:19" x14ac:dyDescent="0.3">
      <c r="A52" s="10"/>
      <c r="F52" s="10">
        <v>8</v>
      </c>
      <c r="G52" s="17" t="s">
        <v>68</v>
      </c>
      <c r="H52" s="10">
        <v>1</v>
      </c>
      <c r="I52" s="10" t="s">
        <v>47</v>
      </c>
      <c r="J52" s="10">
        <v>10</v>
      </c>
      <c r="K52" s="10">
        <f t="shared" si="0"/>
        <v>80</v>
      </c>
      <c r="L52" s="73"/>
      <c r="M52" s="24"/>
      <c r="N52" s="2"/>
      <c r="O52" s="2"/>
      <c r="P52" s="2"/>
      <c r="R52" s="2"/>
      <c r="S52" s="2"/>
    </row>
    <row r="53" spans="1:19" x14ac:dyDescent="0.3">
      <c r="A53" s="10"/>
      <c r="F53" s="10">
        <v>9</v>
      </c>
      <c r="G53" s="17" t="s">
        <v>227</v>
      </c>
      <c r="H53" s="10">
        <v>1</v>
      </c>
      <c r="J53" s="10">
        <v>10</v>
      </c>
      <c r="K53" s="10">
        <f t="shared" si="0"/>
        <v>90</v>
      </c>
      <c r="L53" s="73"/>
      <c r="M53" s="24"/>
      <c r="N53" s="2"/>
      <c r="O53" s="2"/>
      <c r="P53" s="2"/>
      <c r="R53" s="2"/>
      <c r="S53" s="2"/>
    </row>
    <row r="54" spans="1:19" ht="28.8" x14ac:dyDescent="0.3">
      <c r="A54" s="10"/>
      <c r="C54" s="8" t="s">
        <v>53</v>
      </c>
      <c r="D54" s="8" t="s">
        <v>57</v>
      </c>
      <c r="E54" s="8" t="s">
        <v>58</v>
      </c>
      <c r="F54" s="10">
        <v>9</v>
      </c>
      <c r="G54" s="17" t="s">
        <v>226</v>
      </c>
      <c r="H54" s="10">
        <v>1</v>
      </c>
      <c r="I54" s="10" t="s">
        <v>69</v>
      </c>
      <c r="J54" s="10">
        <v>8</v>
      </c>
      <c r="K54" s="10">
        <f t="shared" si="0"/>
        <v>72</v>
      </c>
      <c r="L54" s="73"/>
      <c r="M54" s="24"/>
      <c r="N54" s="2"/>
      <c r="O54" s="2"/>
      <c r="P54" s="2"/>
      <c r="R54" s="2"/>
      <c r="S54" s="2"/>
    </row>
    <row r="55" spans="1:19" x14ac:dyDescent="0.3">
      <c r="F55" s="10">
        <v>8</v>
      </c>
      <c r="G55" s="17" t="s">
        <v>68</v>
      </c>
      <c r="H55" s="10">
        <v>2</v>
      </c>
      <c r="I55" s="10" t="s">
        <v>69</v>
      </c>
      <c r="J55" s="10">
        <v>8</v>
      </c>
      <c r="K55" s="46">
        <f t="shared" si="0"/>
        <v>128</v>
      </c>
      <c r="L55" s="73"/>
    </row>
    <row r="56" spans="1:19" s="5" customFormat="1" x14ac:dyDescent="0.3">
      <c r="A56" s="20"/>
      <c r="B56" s="11"/>
      <c r="C56" s="11"/>
      <c r="D56" s="11"/>
      <c r="E56" s="11"/>
      <c r="F56" s="48">
        <v>9</v>
      </c>
      <c r="G56" s="41" t="s">
        <v>227</v>
      </c>
      <c r="H56" s="12">
        <v>1</v>
      </c>
      <c r="I56" s="12"/>
      <c r="J56" s="12">
        <v>8</v>
      </c>
      <c r="K56" s="48">
        <f t="shared" si="0"/>
        <v>72</v>
      </c>
      <c r="L56" s="74"/>
    </row>
    <row r="57" spans="1:19" s="36" customFormat="1" ht="28.95" customHeight="1" x14ac:dyDescent="0.3">
      <c r="A57" s="32" t="s">
        <v>223</v>
      </c>
      <c r="B57" s="33" t="s">
        <v>72</v>
      </c>
      <c r="C57" s="33" t="s">
        <v>74</v>
      </c>
      <c r="D57" s="33" t="s">
        <v>73</v>
      </c>
      <c r="E57" s="33" t="s">
        <v>65</v>
      </c>
      <c r="F57" s="32">
        <v>9</v>
      </c>
      <c r="G57" s="17" t="s">
        <v>226</v>
      </c>
      <c r="H57" s="32">
        <v>1</v>
      </c>
      <c r="I57" s="32" t="s">
        <v>47</v>
      </c>
      <c r="J57" s="32">
        <v>10</v>
      </c>
      <c r="K57" s="32">
        <f t="shared" si="0"/>
        <v>90</v>
      </c>
      <c r="L57" s="72" t="s">
        <v>165</v>
      </c>
      <c r="M57" s="34"/>
      <c r="N57" s="35"/>
      <c r="O57" s="35"/>
      <c r="P57" s="35"/>
      <c r="R57" s="35"/>
      <c r="S57" s="35"/>
    </row>
    <row r="58" spans="1:19" x14ac:dyDescent="0.3">
      <c r="A58" s="10"/>
      <c r="F58" s="10">
        <v>8</v>
      </c>
      <c r="G58" s="21" t="s">
        <v>68</v>
      </c>
      <c r="H58" s="10">
        <v>2</v>
      </c>
      <c r="I58" s="10" t="s">
        <v>47</v>
      </c>
      <c r="J58" s="10">
        <v>10</v>
      </c>
      <c r="K58" s="10">
        <f t="shared" si="0"/>
        <v>160</v>
      </c>
      <c r="L58" s="73"/>
      <c r="M58" s="24"/>
      <c r="N58" s="2"/>
      <c r="O58" s="2"/>
      <c r="P58" s="2"/>
      <c r="R58" s="2"/>
      <c r="S58" s="2"/>
    </row>
    <row r="59" spans="1:19" x14ac:dyDescent="0.3">
      <c r="A59" s="10"/>
      <c r="F59" s="10">
        <v>8</v>
      </c>
      <c r="G59" s="17" t="s">
        <v>75</v>
      </c>
      <c r="H59" s="10">
        <v>5</v>
      </c>
      <c r="I59" s="10" t="s">
        <v>47</v>
      </c>
      <c r="J59" s="10">
        <v>10</v>
      </c>
      <c r="K59" s="10">
        <f t="shared" si="0"/>
        <v>400</v>
      </c>
      <c r="L59" s="73"/>
      <c r="M59" s="24"/>
      <c r="N59" s="2"/>
      <c r="O59" s="2"/>
      <c r="P59" s="2"/>
      <c r="R59" s="2"/>
      <c r="S59" s="2"/>
    </row>
    <row r="60" spans="1:19" x14ac:dyDescent="0.3">
      <c r="A60" s="10"/>
      <c r="F60" s="10">
        <v>9</v>
      </c>
      <c r="G60" s="17" t="s">
        <v>227</v>
      </c>
      <c r="H60" s="10">
        <v>1</v>
      </c>
      <c r="J60" s="10">
        <v>10</v>
      </c>
      <c r="K60" s="10">
        <f t="shared" si="0"/>
        <v>90</v>
      </c>
      <c r="L60" s="73"/>
      <c r="M60" s="24"/>
      <c r="N60" s="2"/>
      <c r="O60" s="2"/>
      <c r="P60" s="2"/>
      <c r="R60" s="2"/>
      <c r="S60" s="2"/>
    </row>
    <row r="61" spans="1:19" ht="28.8" x14ac:dyDescent="0.3">
      <c r="A61" s="10"/>
      <c r="C61" s="8" t="s">
        <v>76</v>
      </c>
      <c r="F61" s="10">
        <v>9</v>
      </c>
      <c r="G61" s="17" t="s">
        <v>226</v>
      </c>
      <c r="H61" s="10">
        <v>1</v>
      </c>
      <c r="I61" s="10" t="s">
        <v>47</v>
      </c>
      <c r="J61" s="10">
        <v>10</v>
      </c>
      <c r="K61" s="10">
        <f t="shared" si="0"/>
        <v>90</v>
      </c>
      <c r="L61" s="73"/>
      <c r="M61" s="24"/>
      <c r="N61" s="2"/>
      <c r="O61" s="2"/>
      <c r="P61" s="2"/>
      <c r="R61" s="2"/>
      <c r="S61" s="2"/>
    </row>
    <row r="62" spans="1:19" x14ac:dyDescent="0.3">
      <c r="A62" s="10"/>
      <c r="F62" s="10">
        <v>8</v>
      </c>
      <c r="G62" s="21" t="s">
        <v>68</v>
      </c>
      <c r="H62" s="10">
        <v>8</v>
      </c>
      <c r="I62" s="10" t="s">
        <v>47</v>
      </c>
      <c r="J62" s="10">
        <v>10</v>
      </c>
      <c r="K62" s="10">
        <f t="shared" si="0"/>
        <v>640</v>
      </c>
      <c r="L62" s="73"/>
      <c r="M62" s="24"/>
      <c r="N62" s="2"/>
      <c r="O62" s="2"/>
      <c r="P62" s="2"/>
      <c r="R62" s="2"/>
      <c r="S62" s="2"/>
    </row>
    <row r="63" spans="1:19" x14ac:dyDescent="0.3">
      <c r="A63" s="10"/>
      <c r="F63" s="10">
        <v>8</v>
      </c>
      <c r="G63" s="17" t="s">
        <v>214</v>
      </c>
      <c r="H63" s="10">
        <v>5</v>
      </c>
      <c r="I63" s="10" t="s">
        <v>47</v>
      </c>
      <c r="J63" s="10">
        <v>10</v>
      </c>
      <c r="K63" s="10">
        <f t="shared" si="0"/>
        <v>400</v>
      </c>
      <c r="L63" s="73"/>
      <c r="M63" s="24"/>
      <c r="N63" s="2"/>
      <c r="O63" s="2"/>
      <c r="P63" s="2"/>
      <c r="R63" s="2"/>
      <c r="S63" s="2"/>
    </row>
    <row r="64" spans="1:19" x14ac:dyDescent="0.3">
      <c r="A64" s="10"/>
      <c r="F64" s="10">
        <v>9</v>
      </c>
      <c r="G64" s="41" t="s">
        <v>227</v>
      </c>
      <c r="H64" s="10">
        <v>5</v>
      </c>
      <c r="J64" s="10">
        <v>10</v>
      </c>
      <c r="K64" s="10">
        <f t="shared" si="0"/>
        <v>450</v>
      </c>
      <c r="L64" s="74"/>
      <c r="M64" s="24"/>
      <c r="N64" s="2"/>
      <c r="O64" s="2"/>
      <c r="P64" s="2"/>
      <c r="R64" s="2"/>
      <c r="S64" s="2"/>
    </row>
    <row r="65" spans="1:19" ht="28.8" customHeight="1" x14ac:dyDescent="0.3">
      <c r="A65" s="32" t="s">
        <v>221</v>
      </c>
      <c r="B65" s="33" t="s">
        <v>78</v>
      </c>
      <c r="C65" s="33" t="s">
        <v>83</v>
      </c>
      <c r="D65" s="33" t="s">
        <v>84</v>
      </c>
      <c r="E65" s="33" t="s">
        <v>65</v>
      </c>
      <c r="F65" s="32">
        <v>9</v>
      </c>
      <c r="G65" s="17" t="s">
        <v>226</v>
      </c>
      <c r="H65" s="32">
        <v>5</v>
      </c>
      <c r="I65" s="32" t="s">
        <v>47</v>
      </c>
      <c r="J65" s="32">
        <v>10</v>
      </c>
      <c r="K65" s="32">
        <f t="shared" si="0"/>
        <v>450</v>
      </c>
      <c r="L65" s="72" t="s">
        <v>79</v>
      </c>
      <c r="M65" s="34"/>
      <c r="N65" s="35"/>
      <c r="O65" s="35"/>
      <c r="P65" s="35"/>
      <c r="Q65" s="36"/>
      <c r="R65" s="35"/>
      <c r="S65" s="35"/>
    </row>
    <row r="66" spans="1:19" x14ac:dyDescent="0.3">
      <c r="F66" s="10">
        <v>8</v>
      </c>
      <c r="G66" s="21" t="s">
        <v>68</v>
      </c>
      <c r="H66" s="10">
        <v>3</v>
      </c>
      <c r="I66" s="10" t="s">
        <v>47</v>
      </c>
      <c r="J66" s="10">
        <v>10</v>
      </c>
      <c r="K66" s="10">
        <f t="shared" si="0"/>
        <v>240</v>
      </c>
      <c r="L66" s="73"/>
      <c r="M66" s="2"/>
      <c r="N66" s="2"/>
      <c r="O66" s="2"/>
      <c r="P66" s="2"/>
      <c r="Q66" s="2"/>
      <c r="R66" s="2"/>
      <c r="S66" s="2"/>
    </row>
    <row r="67" spans="1:19" s="5" customFormat="1" x14ac:dyDescent="0.3">
      <c r="A67" s="12"/>
      <c r="B67" s="11"/>
      <c r="C67" s="11"/>
      <c r="D67" s="11"/>
      <c r="E67" s="11"/>
      <c r="F67" s="12">
        <v>9</v>
      </c>
      <c r="G67" s="41" t="s">
        <v>227</v>
      </c>
      <c r="H67" s="12">
        <v>1</v>
      </c>
      <c r="I67" s="12"/>
      <c r="J67" s="12">
        <v>10</v>
      </c>
      <c r="K67" s="12">
        <f t="shared" si="0"/>
        <v>90</v>
      </c>
      <c r="L67" s="74"/>
      <c r="M67" s="25"/>
      <c r="N67" s="4"/>
      <c r="O67" s="4"/>
      <c r="P67" s="4"/>
      <c r="R67" s="4"/>
      <c r="S67" s="4"/>
    </row>
    <row r="68" spans="1:19" ht="28.8" customHeight="1" x14ac:dyDescent="0.3">
      <c r="A68" s="10" t="s">
        <v>88</v>
      </c>
      <c r="B68" s="8" t="s">
        <v>89</v>
      </c>
      <c r="C68" s="8" t="s">
        <v>90</v>
      </c>
      <c r="D68" s="8" t="s">
        <v>91</v>
      </c>
      <c r="E68" s="8" t="s">
        <v>65</v>
      </c>
      <c r="F68" s="10">
        <v>8</v>
      </c>
      <c r="G68" s="21" t="s">
        <v>68</v>
      </c>
      <c r="H68" s="10">
        <v>1</v>
      </c>
      <c r="I68" s="10" t="s">
        <v>47</v>
      </c>
      <c r="J68" s="10">
        <v>10</v>
      </c>
      <c r="K68" s="10">
        <f>J68*H68*F68</f>
        <v>80</v>
      </c>
      <c r="L68" s="72" t="s">
        <v>79</v>
      </c>
      <c r="M68" s="24"/>
      <c r="N68" s="2"/>
      <c r="O68" s="2"/>
      <c r="P68" s="2"/>
      <c r="Q68" s="24"/>
      <c r="R68" s="2"/>
      <c r="S68" s="2"/>
    </row>
    <row r="69" spans="1:19" ht="28.8" x14ac:dyDescent="0.3">
      <c r="A69" s="10"/>
      <c r="F69" s="10">
        <v>8</v>
      </c>
      <c r="G69" s="17" t="s">
        <v>96</v>
      </c>
      <c r="H69" s="10">
        <v>5</v>
      </c>
      <c r="I69" s="10" t="s">
        <v>47</v>
      </c>
      <c r="J69" s="10">
        <v>10</v>
      </c>
      <c r="K69" s="10">
        <f>J69*H69*F69</f>
        <v>400</v>
      </c>
      <c r="L69" s="73"/>
      <c r="M69" s="24"/>
      <c r="N69" s="2"/>
      <c r="O69" s="2"/>
      <c r="P69" s="2"/>
      <c r="Q69" s="24"/>
      <c r="R69" s="2"/>
      <c r="S69" s="2"/>
    </row>
    <row r="70" spans="1:19" x14ac:dyDescent="0.3">
      <c r="A70" s="10"/>
      <c r="G70" s="17"/>
      <c r="L70" s="73"/>
      <c r="M70" s="24"/>
      <c r="N70" s="2"/>
      <c r="O70" s="2"/>
      <c r="P70" s="2"/>
      <c r="Q70" s="24"/>
      <c r="R70" s="2"/>
      <c r="S70" s="2"/>
    </row>
    <row r="71" spans="1:19" ht="28.8" x14ac:dyDescent="0.3">
      <c r="A71" s="10"/>
      <c r="C71" s="8" t="s">
        <v>94</v>
      </c>
      <c r="D71" s="8" t="s">
        <v>92</v>
      </c>
      <c r="E71" s="8" t="s">
        <v>65</v>
      </c>
      <c r="F71" s="10">
        <v>8</v>
      </c>
      <c r="G71" s="21" t="s">
        <v>68</v>
      </c>
      <c r="H71" s="10">
        <v>2</v>
      </c>
      <c r="I71" s="10" t="s">
        <v>47</v>
      </c>
      <c r="J71" s="10">
        <v>10</v>
      </c>
      <c r="K71" s="10">
        <f>J71*H71*F71</f>
        <v>160</v>
      </c>
      <c r="L71" s="73"/>
      <c r="M71" s="24"/>
      <c r="N71" s="2"/>
      <c r="O71" s="2"/>
      <c r="P71" s="2"/>
      <c r="Q71" s="24"/>
      <c r="R71" s="2"/>
      <c r="S71" s="2"/>
    </row>
    <row r="72" spans="1:19" ht="28.8" x14ac:dyDescent="0.3">
      <c r="A72" s="10"/>
      <c r="F72" s="10">
        <v>8</v>
      </c>
      <c r="G72" s="17" t="s">
        <v>96</v>
      </c>
      <c r="H72" s="10">
        <v>5</v>
      </c>
      <c r="I72" s="10" t="s">
        <v>47</v>
      </c>
      <c r="J72" s="10">
        <v>10</v>
      </c>
      <c r="K72" s="10">
        <f>J72*H72*F72</f>
        <v>400</v>
      </c>
      <c r="L72" s="73"/>
      <c r="M72" s="24"/>
      <c r="N72" s="2"/>
      <c r="O72" s="2"/>
      <c r="P72" s="2"/>
      <c r="Q72" s="24"/>
      <c r="R72" s="2"/>
      <c r="S72" s="2"/>
    </row>
    <row r="73" spans="1:19" x14ac:dyDescent="0.3">
      <c r="A73" s="10"/>
      <c r="L73" s="73"/>
      <c r="M73" s="24"/>
      <c r="N73" s="2"/>
      <c r="O73" s="2"/>
      <c r="P73" s="2"/>
      <c r="Q73" s="24"/>
      <c r="R73" s="2"/>
      <c r="S73" s="2"/>
    </row>
    <row r="74" spans="1:19" ht="28.8" x14ac:dyDescent="0.3">
      <c r="A74" s="10"/>
      <c r="C74" s="8" t="s">
        <v>95</v>
      </c>
      <c r="D74" s="8" t="s">
        <v>92</v>
      </c>
      <c r="E74" s="8" t="s">
        <v>28</v>
      </c>
      <c r="F74" s="10">
        <v>1</v>
      </c>
      <c r="G74" s="21" t="s">
        <v>68</v>
      </c>
      <c r="H74" s="10">
        <v>2</v>
      </c>
      <c r="I74" s="10" t="s">
        <v>47</v>
      </c>
      <c r="J74" s="10">
        <v>10</v>
      </c>
      <c r="K74" s="10">
        <f>J74*H74*F74</f>
        <v>20</v>
      </c>
      <c r="L74" s="73"/>
      <c r="M74" s="24"/>
      <c r="N74" s="2"/>
      <c r="O74" s="2"/>
      <c r="P74" s="2"/>
      <c r="Q74" s="24"/>
      <c r="R74" s="2"/>
      <c r="S74" s="2"/>
    </row>
    <row r="75" spans="1:19" ht="28.8" x14ac:dyDescent="0.3">
      <c r="A75" s="10"/>
      <c r="F75" s="10">
        <v>1</v>
      </c>
      <c r="G75" s="17" t="s">
        <v>96</v>
      </c>
      <c r="H75" s="10">
        <v>5</v>
      </c>
      <c r="I75" s="10" t="s">
        <v>47</v>
      </c>
      <c r="J75" s="10">
        <v>10</v>
      </c>
      <c r="K75" s="10">
        <f>J75*H75*F75</f>
        <v>50</v>
      </c>
      <c r="L75" s="73"/>
      <c r="M75" s="24"/>
      <c r="N75" s="2"/>
      <c r="O75" s="2"/>
      <c r="P75" s="2"/>
      <c r="Q75" s="24"/>
      <c r="R75" s="2"/>
      <c r="S75" s="2"/>
    </row>
    <row r="76" spans="1:19" x14ac:dyDescent="0.3">
      <c r="A76" s="10"/>
      <c r="L76" s="73"/>
      <c r="M76" s="24"/>
      <c r="N76" s="2"/>
      <c r="O76" s="2"/>
      <c r="P76" s="2"/>
      <c r="Q76" s="24"/>
      <c r="R76" s="2"/>
      <c r="S76" s="2"/>
    </row>
    <row r="77" spans="1:19" ht="57.6" x14ac:dyDescent="0.3">
      <c r="A77" s="10"/>
      <c r="C77" s="8" t="s">
        <v>97</v>
      </c>
      <c r="D77" s="8" t="s">
        <v>93</v>
      </c>
      <c r="E77" s="8" t="s">
        <v>87</v>
      </c>
      <c r="F77" s="10">
        <v>5</v>
      </c>
      <c r="G77" s="8" t="s">
        <v>226</v>
      </c>
      <c r="H77" s="10">
        <v>6</v>
      </c>
      <c r="I77" s="10" t="s">
        <v>47</v>
      </c>
      <c r="J77" s="10">
        <v>10</v>
      </c>
      <c r="K77" s="10">
        <f t="shared" ref="K77:K117" si="3">J77*H77*F77</f>
        <v>300</v>
      </c>
      <c r="L77" s="73"/>
      <c r="M77" s="24"/>
      <c r="N77" s="2"/>
      <c r="O77" s="2"/>
      <c r="P77" s="2"/>
      <c r="Q77" s="24"/>
      <c r="R77" s="2"/>
      <c r="S77" s="2"/>
    </row>
    <row r="78" spans="1:19" x14ac:dyDescent="0.3">
      <c r="A78" s="10"/>
      <c r="F78" s="10">
        <v>4</v>
      </c>
      <c r="G78" s="21" t="s">
        <v>68</v>
      </c>
      <c r="H78" s="10">
        <v>6</v>
      </c>
      <c r="I78" s="10" t="s">
        <v>47</v>
      </c>
      <c r="J78" s="10">
        <v>10</v>
      </c>
      <c r="K78" s="10">
        <f t="shared" si="3"/>
        <v>240</v>
      </c>
      <c r="L78" s="73"/>
      <c r="M78" s="24"/>
      <c r="N78" s="2"/>
      <c r="O78" s="2"/>
      <c r="P78" s="2"/>
      <c r="Q78" s="24"/>
      <c r="R78" s="2"/>
      <c r="S78" s="2"/>
    </row>
    <row r="79" spans="1:19" ht="28.8" x14ac:dyDescent="0.3">
      <c r="A79" s="10"/>
      <c r="F79" s="10">
        <v>4</v>
      </c>
      <c r="G79" s="17" t="s">
        <v>96</v>
      </c>
      <c r="H79" s="10">
        <v>5</v>
      </c>
      <c r="I79" s="10" t="s">
        <v>47</v>
      </c>
      <c r="J79" s="10">
        <v>10</v>
      </c>
      <c r="K79" s="10">
        <f t="shared" si="3"/>
        <v>200</v>
      </c>
      <c r="L79" s="73"/>
      <c r="M79" s="24"/>
      <c r="N79" s="2"/>
      <c r="O79" s="2"/>
      <c r="P79" s="2"/>
      <c r="Q79" s="24"/>
      <c r="R79" s="2"/>
      <c r="S79" s="2"/>
    </row>
    <row r="80" spans="1:19" ht="57.6" x14ac:dyDescent="0.3">
      <c r="A80" s="10"/>
      <c r="C80" s="8" t="s">
        <v>98</v>
      </c>
      <c r="D80" s="8" t="s">
        <v>93</v>
      </c>
      <c r="E80" s="8" t="s">
        <v>30</v>
      </c>
      <c r="F80" s="10">
        <v>7</v>
      </c>
      <c r="G80" s="8" t="s">
        <v>226</v>
      </c>
      <c r="H80" s="10">
        <v>6</v>
      </c>
      <c r="I80" s="10" t="s">
        <v>47</v>
      </c>
      <c r="J80" s="10">
        <v>10</v>
      </c>
      <c r="K80" s="10">
        <f t="shared" si="3"/>
        <v>420</v>
      </c>
      <c r="L80" s="73"/>
      <c r="M80" s="24"/>
      <c r="N80" s="2"/>
      <c r="O80" s="2"/>
      <c r="P80" s="2"/>
      <c r="Q80" s="24"/>
      <c r="R80" s="2"/>
      <c r="S80" s="2"/>
    </row>
    <row r="81" spans="1:30" x14ac:dyDescent="0.3">
      <c r="A81" s="10"/>
      <c r="F81" s="10">
        <v>6</v>
      </c>
      <c r="G81" s="21" t="s">
        <v>68</v>
      </c>
      <c r="H81" s="10">
        <v>6</v>
      </c>
      <c r="I81" s="10" t="s">
        <v>47</v>
      </c>
      <c r="J81" s="10">
        <v>10</v>
      </c>
      <c r="K81" s="10">
        <f t="shared" si="3"/>
        <v>360</v>
      </c>
      <c r="L81" s="73"/>
      <c r="M81" s="24"/>
      <c r="N81" s="2"/>
      <c r="O81" s="2"/>
      <c r="P81" s="2"/>
      <c r="Q81" s="24"/>
      <c r="R81" s="2"/>
      <c r="S81" s="2"/>
    </row>
    <row r="82" spans="1:30" ht="28.8" x14ac:dyDescent="0.3">
      <c r="F82" s="10">
        <v>6</v>
      </c>
      <c r="G82" s="41" t="s">
        <v>96</v>
      </c>
      <c r="H82" s="10">
        <v>5</v>
      </c>
      <c r="I82" s="10" t="s">
        <v>47</v>
      </c>
      <c r="J82" s="10">
        <v>10</v>
      </c>
      <c r="K82" s="10">
        <f t="shared" si="3"/>
        <v>300</v>
      </c>
      <c r="L82" s="74"/>
      <c r="M82" s="2"/>
      <c r="N82" s="2"/>
      <c r="O82" s="2"/>
      <c r="P82" s="2"/>
      <c r="Q82" s="2"/>
      <c r="R82" s="2"/>
      <c r="S82" s="2"/>
      <c r="T82" s="2"/>
    </row>
    <row r="83" spans="1:30" s="36" customFormat="1" ht="57.6" x14ac:dyDescent="0.3">
      <c r="A83" s="32" t="s">
        <v>99</v>
      </c>
      <c r="B83" s="33" t="s">
        <v>100</v>
      </c>
      <c r="C83" s="33" t="s">
        <v>101</v>
      </c>
      <c r="D83" s="33" t="s">
        <v>102</v>
      </c>
      <c r="E83" s="33" t="s">
        <v>87</v>
      </c>
      <c r="F83" s="32">
        <v>5</v>
      </c>
      <c r="G83" s="17" t="s">
        <v>226</v>
      </c>
      <c r="H83" s="32">
        <v>6</v>
      </c>
      <c r="I83" s="32" t="s">
        <v>47</v>
      </c>
      <c r="J83" s="32">
        <v>10</v>
      </c>
      <c r="K83" s="32">
        <f t="shared" si="3"/>
        <v>300</v>
      </c>
      <c r="L83" s="72" t="s">
        <v>79</v>
      </c>
      <c r="M83" s="34"/>
      <c r="N83" s="35"/>
      <c r="O83" s="35"/>
      <c r="P83" s="35"/>
      <c r="R83" s="35"/>
      <c r="S83" s="35"/>
    </row>
    <row r="84" spans="1:30" x14ac:dyDescent="0.3">
      <c r="A84" s="10"/>
      <c r="F84" s="10">
        <v>4</v>
      </c>
      <c r="G84" s="21" t="s">
        <v>68</v>
      </c>
      <c r="H84" s="10">
        <v>6</v>
      </c>
      <c r="I84" s="10" t="s">
        <v>47</v>
      </c>
      <c r="J84" s="10">
        <v>10</v>
      </c>
      <c r="K84" s="10">
        <f t="shared" si="3"/>
        <v>240</v>
      </c>
      <c r="L84" s="73"/>
      <c r="M84" s="24"/>
      <c r="N84" s="2"/>
      <c r="O84" s="2"/>
      <c r="P84" s="2"/>
      <c r="R84" s="2"/>
      <c r="S84" s="2"/>
    </row>
    <row r="85" spans="1:30" x14ac:dyDescent="0.3">
      <c r="A85" s="10"/>
      <c r="F85" s="10">
        <v>5</v>
      </c>
      <c r="G85" s="17" t="s">
        <v>227</v>
      </c>
      <c r="H85" s="10">
        <v>6</v>
      </c>
      <c r="J85" s="10">
        <v>10</v>
      </c>
      <c r="K85" s="10">
        <f t="shared" si="3"/>
        <v>300</v>
      </c>
      <c r="L85" s="73"/>
      <c r="M85" s="24"/>
      <c r="N85" s="2"/>
      <c r="O85" s="2"/>
      <c r="P85" s="2"/>
      <c r="R85" s="2"/>
      <c r="S85" s="2"/>
    </row>
    <row r="86" spans="1:30" ht="57.6" x14ac:dyDescent="0.3">
      <c r="A86" s="10"/>
      <c r="C86" s="8" t="s">
        <v>103</v>
      </c>
      <c r="D86" s="8" t="s">
        <v>102</v>
      </c>
      <c r="E86" s="8" t="s">
        <v>30</v>
      </c>
      <c r="F86" s="10">
        <v>7</v>
      </c>
      <c r="G86" s="17" t="s">
        <v>226</v>
      </c>
      <c r="H86" s="10">
        <v>6</v>
      </c>
      <c r="I86" s="10" t="s">
        <v>47</v>
      </c>
      <c r="J86" s="10">
        <v>10</v>
      </c>
      <c r="K86" s="10">
        <f t="shared" si="3"/>
        <v>420</v>
      </c>
      <c r="L86" s="73"/>
      <c r="M86" s="24"/>
      <c r="N86" s="2"/>
      <c r="O86" s="2"/>
      <c r="P86" s="2"/>
      <c r="R86" s="2"/>
      <c r="S86" s="2"/>
    </row>
    <row r="87" spans="1:30" x14ac:dyDescent="0.3">
      <c r="A87" s="10"/>
      <c r="F87" s="10">
        <v>6</v>
      </c>
      <c r="G87" s="21" t="s">
        <v>68</v>
      </c>
      <c r="H87" s="10">
        <v>6</v>
      </c>
      <c r="I87" s="10" t="s">
        <v>47</v>
      </c>
      <c r="J87" s="10">
        <v>10</v>
      </c>
      <c r="K87" s="10">
        <f t="shared" si="3"/>
        <v>360</v>
      </c>
      <c r="L87" s="73"/>
      <c r="M87" s="24"/>
      <c r="N87" s="2"/>
      <c r="O87" s="2"/>
      <c r="P87" s="2"/>
      <c r="R87" s="2"/>
      <c r="S87" s="2"/>
    </row>
    <row r="88" spans="1:30" x14ac:dyDescent="0.3">
      <c r="A88" s="10"/>
      <c r="F88" s="10">
        <v>7</v>
      </c>
      <c r="G88" s="17" t="s">
        <v>227</v>
      </c>
      <c r="H88" s="10">
        <v>6</v>
      </c>
      <c r="J88" s="10">
        <v>10</v>
      </c>
      <c r="K88" s="10">
        <f t="shared" si="3"/>
        <v>420</v>
      </c>
      <c r="L88" s="73"/>
      <c r="M88" s="24"/>
      <c r="N88" s="2"/>
      <c r="O88" s="2"/>
      <c r="P88" s="2"/>
      <c r="R88" s="2"/>
      <c r="S88" s="2"/>
    </row>
    <row r="89" spans="1:30" ht="28.8" x14ac:dyDescent="0.3">
      <c r="A89" s="10"/>
      <c r="C89" s="8" t="s">
        <v>104</v>
      </c>
      <c r="D89" s="8" t="s">
        <v>102</v>
      </c>
      <c r="E89" s="8" t="s">
        <v>28</v>
      </c>
      <c r="F89" s="10">
        <v>1</v>
      </c>
      <c r="G89" s="17" t="s">
        <v>226</v>
      </c>
      <c r="H89" s="10">
        <v>6</v>
      </c>
      <c r="I89" s="10" t="s">
        <v>47</v>
      </c>
      <c r="J89" s="10">
        <v>10</v>
      </c>
      <c r="K89" s="10">
        <f t="shared" si="3"/>
        <v>60</v>
      </c>
      <c r="L89" s="73"/>
      <c r="M89" s="24"/>
      <c r="N89" s="2"/>
      <c r="O89" s="2"/>
      <c r="P89" s="2"/>
      <c r="R89" s="2"/>
      <c r="S89" s="2"/>
    </row>
    <row r="90" spans="1:30" x14ac:dyDescent="0.3">
      <c r="A90" s="10"/>
      <c r="F90" s="10">
        <v>1</v>
      </c>
      <c r="G90" s="21" t="s">
        <v>68</v>
      </c>
      <c r="H90" s="10">
        <v>6</v>
      </c>
      <c r="I90" s="10" t="s">
        <v>47</v>
      </c>
      <c r="J90" s="10">
        <v>10</v>
      </c>
      <c r="K90" s="10">
        <f t="shared" si="3"/>
        <v>60</v>
      </c>
      <c r="L90" s="73"/>
      <c r="M90" s="24"/>
      <c r="N90" s="2"/>
      <c r="O90" s="2"/>
      <c r="P90" s="2"/>
      <c r="R90" s="2"/>
      <c r="S90" s="2"/>
    </row>
    <row r="91" spans="1:30" x14ac:dyDescent="0.3">
      <c r="F91" s="10">
        <v>1</v>
      </c>
      <c r="G91" s="17" t="s">
        <v>227</v>
      </c>
      <c r="H91" s="10">
        <v>6</v>
      </c>
      <c r="J91" s="10">
        <v>10</v>
      </c>
      <c r="K91" s="10">
        <f t="shared" si="3"/>
        <v>60</v>
      </c>
      <c r="L91" s="74"/>
      <c r="M91" s="2"/>
      <c r="N91" s="2"/>
      <c r="O91" s="2"/>
      <c r="P91" s="2"/>
      <c r="Q91" s="2"/>
      <c r="R91" s="2"/>
      <c r="S91" s="2"/>
    </row>
    <row r="92" spans="1:30" s="6" customFormat="1" x14ac:dyDescent="0.3">
      <c r="A92" s="14" t="s">
        <v>105</v>
      </c>
      <c r="B92" s="15" t="s">
        <v>106</v>
      </c>
      <c r="C92" s="14" t="s">
        <v>19</v>
      </c>
      <c r="D92" s="15"/>
      <c r="E92" s="15"/>
      <c r="F92" s="14"/>
      <c r="G92" s="54"/>
      <c r="H92" s="14"/>
      <c r="I92" s="14"/>
      <c r="J92" s="14"/>
      <c r="K92" s="14"/>
      <c r="L92" s="14"/>
      <c r="M92" s="23"/>
      <c r="N92" s="1"/>
      <c r="O92" s="1"/>
      <c r="P92" s="1"/>
      <c r="R92" s="1"/>
      <c r="S92" s="1"/>
    </row>
    <row r="93" spans="1:30" s="6" customFormat="1" ht="28.8" x14ac:dyDescent="0.3">
      <c r="A93" s="14" t="s">
        <v>107</v>
      </c>
      <c r="B93" s="15" t="s">
        <v>108</v>
      </c>
      <c r="C93" s="14" t="s">
        <v>19</v>
      </c>
      <c r="D93" s="15"/>
      <c r="E93" s="15"/>
      <c r="F93" s="14"/>
      <c r="G93" s="54"/>
      <c r="H93" s="14"/>
      <c r="I93" s="14"/>
      <c r="J93" s="14"/>
      <c r="K93" s="14"/>
      <c r="L93" s="14"/>
      <c r="M93" s="23"/>
      <c r="N93" s="1"/>
      <c r="O93" s="1"/>
      <c r="P93" s="1"/>
      <c r="R93" s="1"/>
      <c r="S93" s="1"/>
    </row>
    <row r="94" spans="1:30" x14ac:dyDescent="0.3">
      <c r="A94" s="10" t="s">
        <v>109</v>
      </c>
      <c r="B94" s="8" t="s">
        <v>110</v>
      </c>
      <c r="G94" s="17"/>
      <c r="I94" s="9"/>
      <c r="L94" s="32"/>
      <c r="M94" s="24"/>
      <c r="N94" s="2"/>
      <c r="O94" s="2"/>
      <c r="P94" s="2"/>
      <c r="R94" s="2"/>
      <c r="S94" s="2"/>
    </row>
    <row r="95" spans="1:30" x14ac:dyDescent="0.3">
      <c r="A95" s="10"/>
      <c r="G95" s="21"/>
      <c r="I95" s="9"/>
      <c r="M95" s="24"/>
      <c r="N95" s="2"/>
      <c r="O95" s="2"/>
      <c r="P95" s="2"/>
      <c r="R95" s="2"/>
      <c r="S95" s="2"/>
    </row>
    <row r="96" spans="1:30" s="5" customFormat="1" x14ac:dyDescent="0.3">
      <c r="A96" s="14" t="s">
        <v>111</v>
      </c>
      <c r="B96" s="15" t="s">
        <v>112</v>
      </c>
      <c r="C96" s="15" t="s">
        <v>16</v>
      </c>
      <c r="D96" s="15"/>
      <c r="E96" s="15"/>
      <c r="F96" s="14"/>
      <c r="G96" s="15"/>
      <c r="H96" s="14"/>
      <c r="I96" s="14"/>
      <c r="J96" s="14"/>
      <c r="K96" s="14"/>
      <c r="L96" s="14"/>
      <c r="M96" s="1"/>
      <c r="N96" s="1"/>
      <c r="O96" s="1"/>
      <c r="P96" s="1"/>
      <c r="Q96" s="6"/>
      <c r="R96" s="1"/>
      <c r="S96" s="1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19" ht="57.6" x14ac:dyDescent="0.3">
      <c r="A97" s="10" t="s">
        <v>113</v>
      </c>
      <c r="B97" s="8" t="s">
        <v>132</v>
      </c>
      <c r="C97" s="8" t="s">
        <v>167</v>
      </c>
      <c r="D97" s="8" t="s">
        <v>172</v>
      </c>
      <c r="E97" s="8" t="s">
        <v>173</v>
      </c>
      <c r="F97" s="10">
        <v>9</v>
      </c>
      <c r="G97" s="21" t="s">
        <v>166</v>
      </c>
      <c r="H97" s="10">
        <v>1</v>
      </c>
      <c r="I97" s="68" t="s">
        <v>47</v>
      </c>
      <c r="J97" s="10">
        <v>10</v>
      </c>
      <c r="K97" s="10">
        <f t="shared" si="3"/>
        <v>90</v>
      </c>
      <c r="L97" s="69"/>
      <c r="M97" s="24"/>
      <c r="N97" s="2"/>
      <c r="O97" s="2"/>
      <c r="P97" s="2"/>
      <c r="R97" s="2"/>
      <c r="S97" s="2"/>
    </row>
    <row r="98" spans="1:19" ht="57.6" x14ac:dyDescent="0.3">
      <c r="A98" s="10"/>
      <c r="C98" s="8" t="s">
        <v>200</v>
      </c>
      <c r="D98" s="8" t="s">
        <v>172</v>
      </c>
      <c r="E98" s="8" t="s">
        <v>173</v>
      </c>
      <c r="F98" s="10">
        <v>9</v>
      </c>
      <c r="G98" s="17" t="s">
        <v>202</v>
      </c>
      <c r="H98" s="10">
        <v>2</v>
      </c>
      <c r="I98" s="64"/>
      <c r="J98" s="10">
        <v>10</v>
      </c>
      <c r="K98" s="10">
        <f t="shared" si="3"/>
        <v>180</v>
      </c>
      <c r="L98" s="70"/>
      <c r="M98" s="24"/>
      <c r="N98" s="2"/>
      <c r="O98" s="2"/>
      <c r="P98" s="2"/>
      <c r="R98" s="2"/>
      <c r="S98" s="2"/>
    </row>
    <row r="99" spans="1:19" ht="28.8" x14ac:dyDescent="0.3">
      <c r="A99" s="10"/>
      <c r="C99" s="8" t="s">
        <v>201</v>
      </c>
      <c r="F99" s="10">
        <v>7</v>
      </c>
      <c r="G99" s="17" t="s">
        <v>203</v>
      </c>
      <c r="H99" s="10">
        <v>9</v>
      </c>
      <c r="I99" s="64"/>
      <c r="J99" s="10">
        <v>10</v>
      </c>
      <c r="K99" s="10">
        <f t="shared" si="3"/>
        <v>630</v>
      </c>
      <c r="L99" s="70"/>
      <c r="M99" s="24"/>
      <c r="N99" s="2"/>
      <c r="O99" s="2"/>
      <c r="P99" s="2"/>
      <c r="R99" s="2"/>
      <c r="S99" s="2"/>
    </row>
    <row r="100" spans="1:19" ht="28.8" x14ac:dyDescent="0.3">
      <c r="A100" s="10"/>
      <c r="C100" s="8" t="s">
        <v>204</v>
      </c>
      <c r="F100" s="10">
        <v>9</v>
      </c>
      <c r="G100" s="8" t="s">
        <v>205</v>
      </c>
      <c r="H100" s="10">
        <v>7</v>
      </c>
      <c r="I100" s="65"/>
      <c r="J100" s="10">
        <v>10</v>
      </c>
      <c r="K100" s="10">
        <f t="shared" si="3"/>
        <v>630</v>
      </c>
      <c r="L100" s="71"/>
      <c r="M100" s="24"/>
      <c r="N100" s="2"/>
      <c r="O100" s="2"/>
      <c r="P100" s="2"/>
      <c r="R100" s="2"/>
      <c r="S100" s="2"/>
    </row>
    <row r="101" spans="1:19" s="5" customFormat="1" x14ac:dyDescent="0.3">
      <c r="A101" s="14" t="s">
        <v>114</v>
      </c>
      <c r="B101" s="15" t="s">
        <v>115</v>
      </c>
      <c r="C101" s="14"/>
      <c r="D101" s="15"/>
      <c r="E101" s="15"/>
      <c r="F101" s="14"/>
      <c r="G101" s="14"/>
      <c r="H101" s="14"/>
      <c r="I101" s="14"/>
      <c r="J101" s="14"/>
      <c r="K101" s="14"/>
      <c r="L101" s="14"/>
      <c r="M101" s="23"/>
      <c r="N101" s="1"/>
      <c r="O101" s="1"/>
      <c r="P101" s="4"/>
      <c r="R101" s="4"/>
      <c r="S101" s="4"/>
    </row>
    <row r="102" spans="1:19" ht="43.2" x14ac:dyDescent="0.3">
      <c r="A102" s="10" t="s">
        <v>116</v>
      </c>
      <c r="B102" s="8" t="s">
        <v>117</v>
      </c>
      <c r="C102" s="8" t="s">
        <v>118</v>
      </c>
      <c r="D102" s="8" t="s">
        <v>172</v>
      </c>
      <c r="E102" s="8" t="s">
        <v>29</v>
      </c>
      <c r="F102" s="10">
        <v>2</v>
      </c>
      <c r="G102" s="17" t="s">
        <v>168</v>
      </c>
      <c r="H102" s="10">
        <v>5</v>
      </c>
      <c r="I102" s="69" t="s">
        <v>47</v>
      </c>
      <c r="J102" s="10">
        <v>10</v>
      </c>
      <c r="K102" s="10">
        <f t="shared" si="3"/>
        <v>100</v>
      </c>
      <c r="M102" s="24"/>
      <c r="N102" s="2"/>
      <c r="O102" s="2"/>
      <c r="P102" s="2"/>
      <c r="R102" s="2"/>
      <c r="S102" s="2"/>
    </row>
    <row r="103" spans="1:19" x14ac:dyDescent="0.3">
      <c r="A103" s="12"/>
      <c r="B103" s="11"/>
      <c r="C103" s="11"/>
      <c r="D103" s="11"/>
      <c r="E103" s="11"/>
      <c r="F103" s="12"/>
      <c r="G103" s="11"/>
      <c r="H103" s="12"/>
      <c r="I103" s="71"/>
      <c r="J103" s="12"/>
      <c r="K103" s="12"/>
      <c r="L103" s="12"/>
      <c r="M103" s="25"/>
      <c r="N103" s="4"/>
      <c r="O103" s="4"/>
      <c r="P103" s="2"/>
      <c r="R103" s="2"/>
      <c r="S103" s="2"/>
    </row>
    <row r="104" spans="1:19" ht="43.2" x14ac:dyDescent="0.3">
      <c r="A104" s="53" t="s">
        <v>119</v>
      </c>
      <c r="B104" s="15" t="s">
        <v>189</v>
      </c>
      <c r="C104" s="15" t="s">
        <v>118</v>
      </c>
      <c r="D104" s="15" t="s">
        <v>172</v>
      </c>
      <c r="E104" s="15" t="s">
        <v>29</v>
      </c>
      <c r="F104" s="14">
        <v>2</v>
      </c>
      <c r="G104" s="54" t="s">
        <v>120</v>
      </c>
      <c r="H104" s="14">
        <v>5</v>
      </c>
      <c r="I104" s="32" t="s">
        <v>47</v>
      </c>
      <c r="J104" s="14">
        <v>10</v>
      </c>
      <c r="K104" s="14">
        <f t="shared" si="3"/>
        <v>100</v>
      </c>
      <c r="L104" s="14"/>
      <c r="M104" s="1"/>
      <c r="N104" s="1"/>
      <c r="O104" s="2"/>
      <c r="P104" s="2"/>
      <c r="R104" s="2"/>
      <c r="S104" s="2"/>
    </row>
    <row r="105" spans="1:19" ht="43.2" x14ac:dyDescent="0.3">
      <c r="A105" s="10" t="s">
        <v>121</v>
      </c>
      <c r="B105" s="8" t="s">
        <v>174</v>
      </c>
      <c r="C105" s="8" t="s">
        <v>122</v>
      </c>
      <c r="D105" s="8" t="s">
        <v>123</v>
      </c>
      <c r="E105" s="8" t="s">
        <v>29</v>
      </c>
      <c r="F105" s="10">
        <v>9</v>
      </c>
      <c r="G105" s="17" t="s">
        <v>175</v>
      </c>
      <c r="H105" s="10">
        <v>5</v>
      </c>
      <c r="I105" s="68" t="s">
        <v>47</v>
      </c>
      <c r="J105" s="10">
        <v>10</v>
      </c>
      <c r="K105" s="10">
        <f t="shared" si="3"/>
        <v>450</v>
      </c>
      <c r="M105" s="24"/>
      <c r="N105" s="2"/>
      <c r="O105" s="2"/>
      <c r="P105" s="2"/>
      <c r="R105" s="2"/>
      <c r="S105" s="2"/>
    </row>
    <row r="106" spans="1:19" s="5" customFormat="1" ht="57.6" x14ac:dyDescent="0.3">
      <c r="A106" s="12"/>
      <c r="B106" s="11"/>
      <c r="C106" s="11" t="s">
        <v>190</v>
      </c>
      <c r="D106" s="11" t="s">
        <v>123</v>
      </c>
      <c r="E106" s="11" t="s">
        <v>173</v>
      </c>
      <c r="F106" s="12">
        <v>9</v>
      </c>
      <c r="G106" s="37" t="s">
        <v>166</v>
      </c>
      <c r="H106" s="12">
        <v>1</v>
      </c>
      <c r="I106" s="65"/>
      <c r="J106" s="12">
        <v>10</v>
      </c>
      <c r="K106" s="12">
        <f t="shared" si="3"/>
        <v>90</v>
      </c>
      <c r="L106" s="12"/>
      <c r="M106" s="25"/>
      <c r="N106" s="4"/>
      <c r="O106" s="4"/>
      <c r="P106" s="4"/>
      <c r="R106" s="4"/>
      <c r="S106" s="4"/>
    </row>
    <row r="107" spans="1:19" s="36" customFormat="1" ht="43.2" x14ac:dyDescent="0.3">
      <c r="A107" s="32" t="s">
        <v>125</v>
      </c>
      <c r="B107" s="33" t="s">
        <v>124</v>
      </c>
      <c r="C107" s="32" t="s">
        <v>134</v>
      </c>
      <c r="D107" s="33" t="s">
        <v>135</v>
      </c>
      <c r="E107" s="33" t="s">
        <v>29</v>
      </c>
      <c r="F107" s="32">
        <v>1</v>
      </c>
      <c r="G107" s="38" t="s">
        <v>177</v>
      </c>
      <c r="H107" s="32">
        <v>5</v>
      </c>
      <c r="I107" s="69" t="s">
        <v>47</v>
      </c>
      <c r="J107" s="32">
        <v>10</v>
      </c>
      <c r="K107" s="32">
        <f t="shared" si="3"/>
        <v>50</v>
      </c>
      <c r="L107" s="32"/>
      <c r="M107" s="34"/>
      <c r="N107" s="35"/>
      <c r="O107" s="35"/>
      <c r="P107" s="35"/>
      <c r="R107" s="35"/>
      <c r="S107" s="35"/>
    </row>
    <row r="108" spans="1:19" ht="57.6" x14ac:dyDescent="0.3">
      <c r="A108" s="10"/>
      <c r="B108" s="39"/>
      <c r="C108" s="8" t="s">
        <v>191</v>
      </c>
      <c r="D108" s="40" t="s">
        <v>135</v>
      </c>
      <c r="E108" s="8" t="s">
        <v>217</v>
      </c>
      <c r="F108" s="10">
        <v>9</v>
      </c>
      <c r="G108" s="21" t="s">
        <v>166</v>
      </c>
      <c r="H108" s="10">
        <v>1</v>
      </c>
      <c r="I108" s="70"/>
      <c r="J108" s="10">
        <v>10</v>
      </c>
      <c r="K108" s="10">
        <f t="shared" si="3"/>
        <v>90</v>
      </c>
      <c r="M108" s="24"/>
      <c r="N108" s="2"/>
      <c r="O108" s="2"/>
      <c r="P108" s="2"/>
      <c r="R108" s="2"/>
      <c r="S108" s="2"/>
    </row>
    <row r="109" spans="1:19" s="5" customFormat="1" x14ac:dyDescent="0.3">
      <c r="A109" s="12"/>
      <c r="B109" s="11"/>
      <c r="C109" s="11"/>
      <c r="D109" s="11"/>
      <c r="E109" s="11"/>
      <c r="F109" s="12"/>
      <c r="G109" s="41"/>
      <c r="H109" s="12"/>
      <c r="I109" s="12"/>
      <c r="J109" s="12"/>
      <c r="K109" s="12"/>
      <c r="L109" s="12"/>
      <c r="M109" s="25"/>
      <c r="N109" s="4"/>
      <c r="O109" s="4"/>
      <c r="P109" s="4"/>
      <c r="R109" s="4"/>
      <c r="S109" s="4"/>
    </row>
    <row r="110" spans="1:19" ht="43.2" x14ac:dyDescent="0.3">
      <c r="A110" s="10" t="s">
        <v>126</v>
      </c>
      <c r="B110" s="8" t="s">
        <v>127</v>
      </c>
      <c r="C110" s="8" t="s">
        <v>188</v>
      </c>
      <c r="D110" s="8" t="s">
        <v>137</v>
      </c>
      <c r="E110" s="8" t="s">
        <v>29</v>
      </c>
      <c r="F110" s="10">
        <v>8</v>
      </c>
      <c r="G110" s="17" t="s">
        <v>176</v>
      </c>
      <c r="H110" s="10">
        <v>5</v>
      </c>
      <c r="I110" s="69" t="s">
        <v>47</v>
      </c>
      <c r="J110" s="10">
        <v>10</v>
      </c>
      <c r="K110" s="10">
        <f t="shared" si="3"/>
        <v>400</v>
      </c>
      <c r="M110" s="24"/>
      <c r="N110" s="2"/>
      <c r="O110" s="2"/>
      <c r="P110" s="2"/>
      <c r="R110" s="2"/>
      <c r="S110" s="2"/>
    </row>
    <row r="111" spans="1:19" ht="43.2" x14ac:dyDescent="0.3">
      <c r="C111" s="8" t="s">
        <v>192</v>
      </c>
      <c r="E111" s="8" t="s">
        <v>29</v>
      </c>
      <c r="F111" s="10">
        <v>2</v>
      </c>
      <c r="G111" s="17" t="s">
        <v>176</v>
      </c>
      <c r="H111" s="10">
        <v>5</v>
      </c>
      <c r="I111" s="70"/>
      <c r="J111" s="10">
        <v>10</v>
      </c>
      <c r="K111" s="10">
        <f t="shared" si="3"/>
        <v>100</v>
      </c>
      <c r="M111" s="2"/>
      <c r="N111" s="2"/>
      <c r="O111" s="2"/>
      <c r="P111" s="2"/>
    </row>
    <row r="112" spans="1:19" s="5" customFormat="1" x14ac:dyDescent="0.3">
      <c r="A112" s="20"/>
      <c r="B112" s="11"/>
      <c r="C112" s="11"/>
      <c r="D112" s="11"/>
      <c r="E112" s="11"/>
      <c r="F112" s="12"/>
      <c r="G112" s="41"/>
      <c r="H112" s="12"/>
      <c r="I112" s="71"/>
      <c r="J112" s="12"/>
      <c r="K112" s="12"/>
      <c r="L112" s="12"/>
      <c r="M112" s="4"/>
      <c r="N112" s="4"/>
      <c r="O112" s="4"/>
      <c r="P112" s="4"/>
      <c r="R112" s="25"/>
    </row>
    <row r="113" spans="1:13" ht="43.2" x14ac:dyDescent="0.3">
      <c r="A113" s="19" t="s">
        <v>128</v>
      </c>
      <c r="B113" s="8" t="s">
        <v>129</v>
      </c>
      <c r="C113" s="8" t="s">
        <v>138</v>
      </c>
      <c r="D113" s="8" t="s">
        <v>218</v>
      </c>
      <c r="E113" s="8" t="s">
        <v>29</v>
      </c>
      <c r="F113" s="10">
        <v>8</v>
      </c>
      <c r="G113" s="17" t="s">
        <v>178</v>
      </c>
      <c r="H113" s="10">
        <v>5</v>
      </c>
      <c r="I113" s="69" t="s">
        <v>47</v>
      </c>
      <c r="J113" s="10">
        <v>10</v>
      </c>
      <c r="K113" s="10">
        <f t="shared" si="3"/>
        <v>400</v>
      </c>
    </row>
    <row r="114" spans="1:13" x14ac:dyDescent="0.3">
      <c r="F114" s="10">
        <v>8</v>
      </c>
      <c r="G114" s="8" t="s">
        <v>139</v>
      </c>
      <c r="H114" s="10">
        <v>5</v>
      </c>
      <c r="I114" s="70"/>
      <c r="J114" s="10">
        <v>10</v>
      </c>
      <c r="K114" s="10">
        <f t="shared" si="3"/>
        <v>400</v>
      </c>
    </row>
    <row r="115" spans="1:13" x14ac:dyDescent="0.3">
      <c r="F115" s="10">
        <v>8</v>
      </c>
      <c r="G115" s="21" t="s">
        <v>166</v>
      </c>
      <c r="H115" s="10">
        <v>1</v>
      </c>
      <c r="I115" s="70"/>
      <c r="J115" s="10">
        <v>10</v>
      </c>
      <c r="K115" s="10">
        <f t="shared" si="3"/>
        <v>80</v>
      </c>
    </row>
    <row r="116" spans="1:13" ht="43.2" x14ac:dyDescent="0.3">
      <c r="C116" s="8" t="s">
        <v>180</v>
      </c>
      <c r="D116" s="8" t="s">
        <v>218</v>
      </c>
      <c r="E116" s="8" t="s">
        <v>29</v>
      </c>
      <c r="F116" s="10">
        <v>2</v>
      </c>
      <c r="G116" s="17" t="s">
        <v>178</v>
      </c>
      <c r="H116" s="10">
        <v>5</v>
      </c>
      <c r="I116" s="70"/>
      <c r="J116" s="10">
        <v>10</v>
      </c>
      <c r="K116" s="10">
        <f t="shared" si="3"/>
        <v>100</v>
      </c>
    </row>
    <row r="117" spans="1:13" x14ac:dyDescent="0.3">
      <c r="F117" s="10">
        <v>2</v>
      </c>
      <c r="G117" s="8" t="s">
        <v>139</v>
      </c>
      <c r="H117" s="10">
        <v>5</v>
      </c>
      <c r="I117" s="70"/>
      <c r="J117" s="10">
        <v>10</v>
      </c>
      <c r="K117" s="10">
        <f t="shared" si="3"/>
        <v>100</v>
      </c>
    </row>
    <row r="118" spans="1:13" x14ac:dyDescent="0.3">
      <c r="A118" s="27"/>
      <c r="B118" s="16"/>
      <c r="C118" s="16"/>
      <c r="D118" s="16"/>
      <c r="E118" s="16"/>
      <c r="F118" s="28"/>
      <c r="G118" s="16"/>
      <c r="H118" s="28"/>
      <c r="I118" s="70"/>
      <c r="J118" s="28"/>
      <c r="K118" s="28"/>
      <c r="L118" s="28"/>
      <c r="M118" s="29"/>
    </row>
    <row r="119" spans="1:13" s="5" customFormat="1" x14ac:dyDescent="0.3">
      <c r="A119" s="20"/>
      <c r="B119" s="11"/>
      <c r="C119" s="11"/>
      <c r="D119" s="11"/>
      <c r="E119" s="11"/>
      <c r="F119" s="12"/>
      <c r="G119" s="11"/>
      <c r="H119" s="12"/>
      <c r="I119" s="12"/>
      <c r="J119" s="12"/>
      <c r="K119" s="12"/>
      <c r="L119" s="12"/>
    </row>
    <row r="120" spans="1:13" ht="57.6" x14ac:dyDescent="0.3">
      <c r="A120" s="19" t="s">
        <v>130</v>
      </c>
      <c r="B120" s="8" t="s">
        <v>131</v>
      </c>
      <c r="C120" s="8" t="s">
        <v>206</v>
      </c>
      <c r="D120" s="8" t="s">
        <v>218</v>
      </c>
      <c r="E120" s="8" t="s">
        <v>217</v>
      </c>
      <c r="F120" s="10">
        <v>9</v>
      </c>
      <c r="G120" s="21" t="s">
        <v>166</v>
      </c>
      <c r="H120" s="10">
        <v>1</v>
      </c>
      <c r="I120" s="69" t="s">
        <v>47</v>
      </c>
      <c r="J120" s="10">
        <v>10</v>
      </c>
      <c r="K120" s="10">
        <f t="shared" ref="K120:K122" si="4">J120*H120*F120</f>
        <v>90</v>
      </c>
    </row>
    <row r="121" spans="1:13" ht="57.6" x14ac:dyDescent="0.3">
      <c r="C121" s="8" t="s">
        <v>212</v>
      </c>
      <c r="D121" s="8" t="s">
        <v>218</v>
      </c>
      <c r="E121" s="8" t="s">
        <v>173</v>
      </c>
      <c r="F121" s="10">
        <v>9</v>
      </c>
      <c r="G121" s="17" t="s">
        <v>202</v>
      </c>
      <c r="H121" s="19">
        <v>2</v>
      </c>
      <c r="I121" s="70"/>
      <c r="J121" s="10">
        <v>10</v>
      </c>
      <c r="K121" s="10">
        <f t="shared" si="4"/>
        <v>180</v>
      </c>
    </row>
    <row r="122" spans="1:13" ht="28.8" x14ac:dyDescent="0.3">
      <c r="C122" s="8" t="s">
        <v>213</v>
      </c>
      <c r="D122" s="8" t="s">
        <v>218</v>
      </c>
      <c r="F122" s="10">
        <v>7</v>
      </c>
      <c r="G122" s="17" t="s">
        <v>203</v>
      </c>
      <c r="H122" s="19">
        <v>9</v>
      </c>
      <c r="I122" s="70"/>
      <c r="J122" s="10">
        <v>10</v>
      </c>
      <c r="K122" s="10">
        <f t="shared" si="4"/>
        <v>630</v>
      </c>
    </row>
    <row r="123" spans="1:13" s="5" customFormat="1" x14ac:dyDescent="0.3">
      <c r="A123" s="20"/>
      <c r="B123" s="11"/>
      <c r="C123" s="11"/>
      <c r="D123" s="11"/>
      <c r="E123" s="11"/>
      <c r="F123" s="12"/>
      <c r="G123" s="11"/>
      <c r="H123" s="20"/>
      <c r="I123" s="12"/>
      <c r="J123" s="12"/>
      <c r="K123" s="12"/>
      <c r="L123" s="12"/>
    </row>
    <row r="124" spans="1:13" ht="28.8" x14ac:dyDescent="0.3">
      <c r="A124" s="19" t="s">
        <v>133</v>
      </c>
      <c r="B124" s="8" t="s">
        <v>179</v>
      </c>
      <c r="C124" s="8" t="s">
        <v>47</v>
      </c>
      <c r="F124" s="26"/>
      <c r="H124" s="19"/>
      <c r="K124" s="10">
        <f t="shared" ref="K124:K196" si="5">J124*H124*F124</f>
        <v>0</v>
      </c>
    </row>
    <row r="125" spans="1:13" x14ac:dyDescent="0.3">
      <c r="F125" s="26"/>
      <c r="H125" s="19"/>
    </row>
    <row r="126" spans="1:13" s="5" customFormat="1" x14ac:dyDescent="0.3">
      <c r="A126" s="20"/>
      <c r="B126" s="11"/>
      <c r="C126" s="11"/>
      <c r="D126" s="11"/>
      <c r="E126" s="11"/>
      <c r="F126" s="12"/>
      <c r="G126" s="11"/>
      <c r="H126" s="12"/>
      <c r="I126" s="12"/>
      <c r="J126" s="12"/>
      <c r="K126" s="12"/>
      <c r="L126" s="12"/>
    </row>
    <row r="127" spans="1:13" ht="43.2" x14ac:dyDescent="0.3">
      <c r="A127" s="30" t="s">
        <v>141</v>
      </c>
      <c r="B127" s="17" t="s">
        <v>142</v>
      </c>
      <c r="C127" s="17" t="s">
        <v>118</v>
      </c>
      <c r="D127" s="17" t="s">
        <v>143</v>
      </c>
      <c r="E127" s="17" t="s">
        <v>29</v>
      </c>
      <c r="F127" s="21">
        <v>2</v>
      </c>
      <c r="G127" s="17" t="s">
        <v>168</v>
      </c>
      <c r="H127" s="10">
        <v>5</v>
      </c>
      <c r="I127" s="10" t="s">
        <v>47</v>
      </c>
      <c r="J127" s="10">
        <v>10</v>
      </c>
      <c r="K127" s="10">
        <f t="shared" si="5"/>
        <v>100</v>
      </c>
    </row>
    <row r="128" spans="1:13" s="5" customFormat="1" x14ac:dyDescent="0.3">
      <c r="A128" s="20"/>
      <c r="B128" s="11"/>
      <c r="C128" s="11"/>
      <c r="D128" s="11"/>
      <c r="E128" s="11"/>
      <c r="F128" s="12"/>
      <c r="G128" s="11"/>
      <c r="H128" s="12"/>
      <c r="I128" s="12"/>
      <c r="J128" s="12"/>
      <c r="K128" s="12"/>
      <c r="L128" s="12"/>
    </row>
    <row r="129" spans="1:30" s="31" customFormat="1" ht="28.8" x14ac:dyDescent="0.3">
      <c r="A129" s="30" t="s">
        <v>144</v>
      </c>
      <c r="B129" s="17" t="s">
        <v>193</v>
      </c>
      <c r="C129" s="17" t="s">
        <v>118</v>
      </c>
      <c r="D129" s="17" t="s">
        <v>143</v>
      </c>
      <c r="E129" s="17" t="s">
        <v>65</v>
      </c>
      <c r="F129" s="21">
        <v>2</v>
      </c>
      <c r="G129" s="17" t="s">
        <v>120</v>
      </c>
      <c r="H129" s="21">
        <v>5</v>
      </c>
      <c r="I129" s="21"/>
      <c r="J129" s="21">
        <v>10</v>
      </c>
      <c r="K129" s="10">
        <f t="shared" si="5"/>
        <v>100</v>
      </c>
      <c r="L129" s="21"/>
    </row>
    <row r="130" spans="1:30" s="5" customFormat="1" x14ac:dyDescent="0.3">
      <c r="A130" s="20"/>
      <c r="B130" s="11"/>
      <c r="C130" s="11"/>
      <c r="D130" s="11"/>
      <c r="E130" s="11"/>
      <c r="F130" s="12"/>
      <c r="G130" s="11"/>
      <c r="H130" s="12"/>
      <c r="I130" s="12"/>
      <c r="J130" s="12"/>
      <c r="K130" s="12"/>
      <c r="L130" s="12"/>
    </row>
    <row r="131" spans="1:30" ht="43.2" x14ac:dyDescent="0.3">
      <c r="A131" s="21" t="s">
        <v>145</v>
      </c>
      <c r="B131" s="17" t="s">
        <v>124</v>
      </c>
      <c r="C131" s="21" t="s">
        <v>134</v>
      </c>
      <c r="D131" s="17" t="s">
        <v>182</v>
      </c>
      <c r="E131" s="17" t="s">
        <v>29</v>
      </c>
      <c r="F131" s="21">
        <v>1</v>
      </c>
      <c r="G131" s="17" t="s">
        <v>177</v>
      </c>
      <c r="H131" s="21">
        <v>5</v>
      </c>
      <c r="I131" s="10" t="s">
        <v>47</v>
      </c>
      <c r="J131" s="10">
        <v>10</v>
      </c>
      <c r="K131" s="10">
        <f t="shared" si="5"/>
        <v>50</v>
      </c>
    </row>
    <row r="132" spans="1:30" s="5" customFormat="1" ht="57.6" x14ac:dyDescent="0.3">
      <c r="A132" s="37"/>
      <c r="B132" s="43"/>
      <c r="C132" s="41" t="s">
        <v>181</v>
      </c>
      <c r="D132" s="44" t="s">
        <v>182</v>
      </c>
      <c r="E132" s="41" t="s">
        <v>173</v>
      </c>
      <c r="F132" s="37">
        <v>9</v>
      </c>
      <c r="G132" s="37" t="s">
        <v>166</v>
      </c>
      <c r="H132" s="37">
        <v>1</v>
      </c>
      <c r="I132" s="37"/>
      <c r="J132" s="12">
        <v>10</v>
      </c>
      <c r="K132" s="12">
        <f t="shared" si="5"/>
        <v>90</v>
      </c>
      <c r="L132" s="12"/>
    </row>
    <row r="133" spans="1:30" ht="43.2" x14ac:dyDescent="0.3">
      <c r="A133" s="21" t="s">
        <v>146</v>
      </c>
      <c r="B133" s="17" t="s">
        <v>127</v>
      </c>
      <c r="C133" s="17" t="s">
        <v>136</v>
      </c>
      <c r="D133" s="17" t="s">
        <v>140</v>
      </c>
      <c r="E133" s="17" t="s">
        <v>29</v>
      </c>
      <c r="F133" s="21">
        <v>5</v>
      </c>
      <c r="G133" s="17" t="s">
        <v>176</v>
      </c>
      <c r="H133" s="21">
        <v>5</v>
      </c>
      <c r="I133" s="10" t="s">
        <v>47</v>
      </c>
      <c r="J133" s="10">
        <v>10</v>
      </c>
      <c r="K133" s="10">
        <f t="shared" si="5"/>
        <v>250</v>
      </c>
    </row>
    <row r="134" spans="1:30" s="5" customFormat="1" x14ac:dyDescent="0.3">
      <c r="A134" s="42"/>
      <c r="B134" s="41"/>
      <c r="C134" s="41"/>
      <c r="D134" s="41"/>
      <c r="E134" s="41"/>
      <c r="F134" s="37">
        <v>5</v>
      </c>
      <c r="G134" s="41" t="s">
        <v>139</v>
      </c>
      <c r="H134" s="37">
        <v>5</v>
      </c>
      <c r="I134" s="37"/>
      <c r="J134" s="12">
        <v>10</v>
      </c>
      <c r="K134" s="12">
        <f t="shared" si="5"/>
        <v>250</v>
      </c>
      <c r="L134" s="12"/>
    </row>
    <row r="135" spans="1:30" s="10" customFormat="1" ht="43.2" x14ac:dyDescent="0.3">
      <c r="A135" s="19" t="s">
        <v>147</v>
      </c>
      <c r="B135" s="8" t="s">
        <v>129</v>
      </c>
      <c r="C135" s="8" t="s">
        <v>138</v>
      </c>
      <c r="D135" s="8" t="s">
        <v>183</v>
      </c>
      <c r="E135" s="8" t="s">
        <v>29</v>
      </c>
      <c r="F135" s="10">
        <v>8</v>
      </c>
      <c r="G135" s="17" t="s">
        <v>178</v>
      </c>
      <c r="H135" s="10">
        <v>5</v>
      </c>
      <c r="I135" s="10" t="s">
        <v>47</v>
      </c>
      <c r="J135" s="10">
        <v>10</v>
      </c>
      <c r="K135" s="10">
        <f t="shared" si="5"/>
        <v>400</v>
      </c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s="10" customFormat="1" x14ac:dyDescent="0.3">
      <c r="A136" s="19"/>
      <c r="B136" s="8"/>
      <c r="C136" s="8"/>
      <c r="D136" s="8"/>
      <c r="E136" s="8"/>
      <c r="F136" s="10">
        <v>8</v>
      </c>
      <c r="G136" s="8" t="s">
        <v>139</v>
      </c>
      <c r="H136" s="10">
        <v>5</v>
      </c>
      <c r="J136" s="10">
        <v>10</v>
      </c>
      <c r="K136" s="10">
        <f t="shared" si="5"/>
        <v>400</v>
      </c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s="10" customFormat="1" x14ac:dyDescent="0.3">
      <c r="A137" s="19"/>
      <c r="B137" s="8"/>
      <c r="C137" s="8"/>
      <c r="D137" s="8"/>
      <c r="E137" s="8"/>
      <c r="F137" s="10">
        <v>8</v>
      </c>
      <c r="G137" s="21" t="s">
        <v>166</v>
      </c>
      <c r="H137" s="10">
        <v>1</v>
      </c>
      <c r="J137" s="10">
        <v>10</v>
      </c>
      <c r="K137" s="10">
        <f t="shared" si="5"/>
        <v>80</v>
      </c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s="10" customFormat="1" ht="43.2" x14ac:dyDescent="0.3">
      <c r="A138" s="19"/>
      <c r="B138" s="8"/>
      <c r="C138" s="8" t="s">
        <v>180</v>
      </c>
      <c r="D138" s="8" t="s">
        <v>183</v>
      </c>
      <c r="E138" s="8" t="s">
        <v>29</v>
      </c>
      <c r="F138" s="10">
        <v>9</v>
      </c>
      <c r="G138" s="17" t="s">
        <v>178</v>
      </c>
      <c r="H138" s="10">
        <v>5</v>
      </c>
      <c r="J138" s="10">
        <v>10</v>
      </c>
      <c r="K138" s="10">
        <f t="shared" si="5"/>
        <v>450</v>
      </c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s="10" customFormat="1" x14ac:dyDescent="0.3">
      <c r="A139" s="19"/>
      <c r="B139" s="8"/>
      <c r="C139" s="8"/>
      <c r="D139" s="8"/>
      <c r="E139" s="8"/>
      <c r="F139" s="10">
        <v>9</v>
      </c>
      <c r="G139" s="8" t="s">
        <v>139</v>
      </c>
      <c r="H139" s="10">
        <v>4</v>
      </c>
      <c r="J139" s="10">
        <v>10</v>
      </c>
      <c r="K139" s="10">
        <f t="shared" si="5"/>
        <v>360</v>
      </c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s="10" customFormat="1" ht="43.2" x14ac:dyDescent="0.3">
      <c r="A140" s="19"/>
      <c r="B140" s="8"/>
      <c r="C140" s="8" t="s">
        <v>194</v>
      </c>
      <c r="D140" s="8" t="s">
        <v>159</v>
      </c>
      <c r="E140" s="8" t="s">
        <v>29</v>
      </c>
      <c r="F140" s="10">
        <v>4</v>
      </c>
      <c r="G140" s="17" t="s">
        <v>178</v>
      </c>
      <c r="H140" s="10">
        <v>5</v>
      </c>
      <c r="J140" s="10">
        <v>10</v>
      </c>
      <c r="K140" s="10">
        <f t="shared" si="5"/>
        <v>200</v>
      </c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s="10" customFormat="1" ht="28.8" x14ac:dyDescent="0.3">
      <c r="A141" s="19"/>
      <c r="B141" s="8"/>
      <c r="C141" s="8"/>
      <c r="D141" s="8"/>
      <c r="E141" s="8"/>
      <c r="F141" s="10">
        <v>4</v>
      </c>
      <c r="G141" s="17" t="s">
        <v>219</v>
      </c>
      <c r="H141" s="10">
        <v>7</v>
      </c>
      <c r="J141" s="10">
        <v>10</v>
      </c>
      <c r="K141" s="10">
        <f t="shared" si="5"/>
        <v>280</v>
      </c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s="10" customFormat="1" x14ac:dyDescent="0.3">
      <c r="A142" s="19"/>
      <c r="B142" s="8"/>
      <c r="C142" s="8"/>
      <c r="D142" s="8"/>
      <c r="E142" s="8"/>
      <c r="G142" s="17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s="10" customFormat="1" ht="43.2" x14ac:dyDescent="0.3">
      <c r="A143" s="19"/>
      <c r="B143" s="8"/>
      <c r="C143" s="8" t="s">
        <v>195</v>
      </c>
      <c r="D143" s="8" t="s">
        <v>159</v>
      </c>
      <c r="E143" s="8"/>
      <c r="F143" s="10">
        <v>4</v>
      </c>
      <c r="G143" s="8" t="s">
        <v>139</v>
      </c>
      <c r="H143" s="10">
        <v>5</v>
      </c>
      <c r="J143" s="10">
        <v>10</v>
      </c>
      <c r="K143" s="10">
        <f t="shared" si="5"/>
        <v>200</v>
      </c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s="10" customFormat="1" ht="28.8" x14ac:dyDescent="0.3">
      <c r="A144" s="19"/>
      <c r="B144" s="8"/>
      <c r="C144" s="8"/>
      <c r="D144" s="8"/>
      <c r="E144" s="8"/>
      <c r="F144" s="10">
        <v>4</v>
      </c>
      <c r="G144" s="17" t="s">
        <v>219</v>
      </c>
      <c r="H144" s="10">
        <v>7</v>
      </c>
      <c r="J144" s="10">
        <v>10</v>
      </c>
      <c r="K144" s="10">
        <f t="shared" si="5"/>
        <v>280</v>
      </c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s="10" customFormat="1" ht="43.2" x14ac:dyDescent="0.3">
      <c r="A145" s="19"/>
      <c r="B145" s="8"/>
      <c r="C145" s="8" t="s">
        <v>197</v>
      </c>
      <c r="D145" s="8" t="s">
        <v>159</v>
      </c>
      <c r="E145" s="8" t="s">
        <v>29</v>
      </c>
      <c r="F145" s="10">
        <v>4</v>
      </c>
      <c r="G145" s="17" t="s">
        <v>178</v>
      </c>
      <c r="H145" s="10">
        <v>5</v>
      </c>
      <c r="J145" s="10">
        <v>10</v>
      </c>
      <c r="K145" s="10">
        <f t="shared" si="5"/>
        <v>200</v>
      </c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s="10" customFormat="1" ht="28.8" x14ac:dyDescent="0.3">
      <c r="A146" s="19"/>
      <c r="B146" s="8"/>
      <c r="C146" s="8"/>
      <c r="D146" s="8"/>
      <c r="E146" s="8"/>
      <c r="F146" s="10">
        <v>4</v>
      </c>
      <c r="G146" s="17" t="s">
        <v>219</v>
      </c>
      <c r="H146" s="10">
        <v>7</v>
      </c>
      <c r="J146" s="10">
        <v>10</v>
      </c>
      <c r="K146" s="10">
        <f t="shared" si="5"/>
        <v>280</v>
      </c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s="10" customFormat="1" ht="43.2" x14ac:dyDescent="0.3">
      <c r="A147" s="19"/>
      <c r="B147" s="8"/>
      <c r="C147" s="8" t="s">
        <v>196</v>
      </c>
      <c r="D147" s="8" t="s">
        <v>159</v>
      </c>
      <c r="E147" s="8" t="s">
        <v>29</v>
      </c>
      <c r="F147" s="10">
        <v>4</v>
      </c>
      <c r="G147" s="8" t="s">
        <v>139</v>
      </c>
      <c r="H147" s="10">
        <v>5</v>
      </c>
      <c r="J147" s="10">
        <v>10</v>
      </c>
      <c r="K147" s="10">
        <f t="shared" si="5"/>
        <v>200</v>
      </c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s="10" customFormat="1" ht="28.8" x14ac:dyDescent="0.3">
      <c r="A148" s="19"/>
      <c r="B148" s="8"/>
      <c r="C148" s="8"/>
      <c r="D148" s="8"/>
      <c r="E148" s="8"/>
      <c r="F148" s="10">
        <v>4</v>
      </c>
      <c r="G148" s="17" t="s">
        <v>219</v>
      </c>
      <c r="H148" s="10">
        <v>7</v>
      </c>
      <c r="J148" s="10">
        <v>10</v>
      </c>
      <c r="K148" s="10">
        <f t="shared" si="5"/>
        <v>280</v>
      </c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s="10" customFormat="1" ht="43.2" x14ac:dyDescent="0.3">
      <c r="A149" s="19"/>
      <c r="B149" s="8"/>
      <c r="C149" s="8" t="s">
        <v>198</v>
      </c>
      <c r="D149" s="8" t="s">
        <v>159</v>
      </c>
      <c r="E149" s="8"/>
      <c r="F149" s="10">
        <v>4</v>
      </c>
      <c r="G149" s="17" t="s">
        <v>178</v>
      </c>
      <c r="H149" s="10">
        <v>5</v>
      </c>
      <c r="J149" s="10">
        <v>10</v>
      </c>
      <c r="K149" s="10">
        <f t="shared" si="5"/>
        <v>200</v>
      </c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s="10" customFormat="1" ht="28.8" x14ac:dyDescent="0.3">
      <c r="A150" s="19"/>
      <c r="B150" s="8"/>
      <c r="C150" s="8"/>
      <c r="D150" s="8"/>
      <c r="E150" s="8"/>
      <c r="F150" s="10">
        <v>4</v>
      </c>
      <c r="G150" s="17" t="s">
        <v>219</v>
      </c>
      <c r="H150" s="10">
        <v>7</v>
      </c>
      <c r="J150" s="10">
        <v>10</v>
      </c>
      <c r="K150" s="10">
        <f t="shared" si="5"/>
        <v>280</v>
      </c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ht="43.2" x14ac:dyDescent="0.3">
      <c r="C151" s="8" t="s">
        <v>199</v>
      </c>
      <c r="D151" s="8" t="s">
        <v>159</v>
      </c>
      <c r="F151" s="10">
        <v>4</v>
      </c>
      <c r="G151" s="8" t="s">
        <v>139</v>
      </c>
      <c r="H151" s="10">
        <v>5</v>
      </c>
      <c r="J151" s="10">
        <v>10</v>
      </c>
      <c r="K151" s="10">
        <f t="shared" si="5"/>
        <v>200</v>
      </c>
    </row>
    <row r="152" spans="1:30" s="5" customFormat="1" ht="28.8" x14ac:dyDescent="0.3">
      <c r="A152" s="20"/>
      <c r="B152" s="11"/>
      <c r="C152" s="11"/>
      <c r="D152" s="11"/>
      <c r="E152" s="11"/>
      <c r="F152" s="12">
        <v>4</v>
      </c>
      <c r="G152" s="41" t="s">
        <v>219</v>
      </c>
      <c r="H152" s="12">
        <v>7</v>
      </c>
      <c r="I152" s="12"/>
      <c r="J152" s="12">
        <v>10</v>
      </c>
      <c r="K152" s="12">
        <f t="shared" si="5"/>
        <v>280</v>
      </c>
      <c r="L152" s="12"/>
    </row>
    <row r="153" spans="1:30" ht="43.2" x14ac:dyDescent="0.3">
      <c r="A153" s="19" t="s">
        <v>148</v>
      </c>
      <c r="B153" s="8" t="s">
        <v>149</v>
      </c>
      <c r="C153" s="8" t="s">
        <v>169</v>
      </c>
      <c r="D153" s="8" t="s">
        <v>159</v>
      </c>
      <c r="E153" s="8" t="s">
        <v>29</v>
      </c>
      <c r="F153" s="10">
        <v>3</v>
      </c>
      <c r="G153" s="17" t="s">
        <v>170</v>
      </c>
      <c r="H153" s="10">
        <v>5</v>
      </c>
      <c r="I153" s="10" t="s">
        <v>47</v>
      </c>
      <c r="J153" s="10">
        <v>10</v>
      </c>
      <c r="K153" s="10">
        <f t="shared" si="5"/>
        <v>150</v>
      </c>
    </row>
    <row r="154" spans="1:30" s="5" customFormat="1" x14ac:dyDescent="0.3">
      <c r="A154" s="20"/>
      <c r="B154" s="11"/>
      <c r="C154" s="11"/>
      <c r="D154" s="11"/>
      <c r="E154" s="11"/>
      <c r="F154" s="12"/>
      <c r="G154" s="51"/>
      <c r="H154" s="12"/>
      <c r="I154" s="12"/>
      <c r="J154" s="12"/>
      <c r="K154" s="12"/>
      <c r="L154" s="20"/>
    </row>
    <row r="155" spans="1:30" ht="57.6" x14ac:dyDescent="0.3">
      <c r="A155" s="19" t="s">
        <v>150</v>
      </c>
      <c r="B155" s="8" t="s">
        <v>151</v>
      </c>
      <c r="C155" s="8" t="s">
        <v>26</v>
      </c>
      <c r="D155" s="8" t="s">
        <v>163</v>
      </c>
      <c r="E155" s="8" t="s">
        <v>28</v>
      </c>
      <c r="F155" s="10">
        <v>6</v>
      </c>
      <c r="G155" s="8" t="s">
        <v>39</v>
      </c>
      <c r="H155" s="10">
        <v>8</v>
      </c>
      <c r="I155" s="10" t="s">
        <v>47</v>
      </c>
      <c r="J155" s="10">
        <v>10</v>
      </c>
      <c r="K155" s="10">
        <f t="shared" si="5"/>
        <v>480</v>
      </c>
    </row>
    <row r="156" spans="1:30" x14ac:dyDescent="0.3">
      <c r="F156" s="10">
        <v>6</v>
      </c>
      <c r="G156" s="8" t="s">
        <v>40</v>
      </c>
      <c r="H156" s="10">
        <v>10</v>
      </c>
      <c r="J156" s="10">
        <v>10</v>
      </c>
      <c r="K156" s="10">
        <f t="shared" si="5"/>
        <v>600</v>
      </c>
    </row>
    <row r="157" spans="1:30" ht="28.8" x14ac:dyDescent="0.3">
      <c r="F157" s="10">
        <v>6</v>
      </c>
      <c r="G157" s="8" t="s">
        <v>41</v>
      </c>
      <c r="H157" s="10">
        <v>10</v>
      </c>
      <c r="J157" s="10">
        <v>10</v>
      </c>
      <c r="K157" s="10">
        <f t="shared" si="5"/>
        <v>600</v>
      </c>
    </row>
    <row r="158" spans="1:30" x14ac:dyDescent="0.3">
      <c r="F158" s="10">
        <v>6</v>
      </c>
      <c r="G158" s="8" t="s">
        <v>42</v>
      </c>
      <c r="H158" s="10">
        <v>2</v>
      </c>
      <c r="J158" s="10">
        <v>10</v>
      </c>
      <c r="K158" s="10">
        <f t="shared" si="5"/>
        <v>120</v>
      </c>
    </row>
    <row r="159" spans="1:30" ht="57.6" x14ac:dyDescent="0.3">
      <c r="C159" s="8" t="s">
        <v>27</v>
      </c>
      <c r="D159" s="8" t="s">
        <v>216</v>
      </c>
      <c r="E159" s="8" t="s">
        <v>28</v>
      </c>
      <c r="F159" s="10">
        <v>4</v>
      </c>
      <c r="G159" s="8" t="s">
        <v>43</v>
      </c>
      <c r="H159" s="10">
        <v>8</v>
      </c>
      <c r="J159" s="10">
        <v>10</v>
      </c>
      <c r="K159" s="10">
        <f t="shared" si="5"/>
        <v>320</v>
      </c>
    </row>
    <row r="160" spans="1:30" x14ac:dyDescent="0.3">
      <c r="F160" s="10">
        <v>4</v>
      </c>
      <c r="G160" s="8" t="s">
        <v>44</v>
      </c>
      <c r="H160" s="10">
        <v>10</v>
      </c>
      <c r="J160" s="10">
        <v>10</v>
      </c>
      <c r="K160" s="10">
        <f t="shared" si="5"/>
        <v>400</v>
      </c>
    </row>
    <row r="161" spans="1:30" ht="28.8" x14ac:dyDescent="0.3">
      <c r="F161" s="10">
        <v>4</v>
      </c>
      <c r="G161" s="8" t="s">
        <v>45</v>
      </c>
      <c r="H161" s="10">
        <v>10</v>
      </c>
      <c r="J161" s="10">
        <v>10</v>
      </c>
      <c r="K161" s="10">
        <f t="shared" si="5"/>
        <v>400</v>
      </c>
    </row>
    <row r="162" spans="1:30" s="5" customFormat="1" ht="43.2" x14ac:dyDescent="0.3">
      <c r="A162" s="20"/>
      <c r="B162" s="11"/>
      <c r="C162" s="11" t="s">
        <v>22</v>
      </c>
      <c r="D162" s="11" t="s">
        <v>216</v>
      </c>
      <c r="E162" s="11" t="s">
        <v>23</v>
      </c>
      <c r="F162" s="12">
        <v>9</v>
      </c>
      <c r="G162" s="11" t="s">
        <v>46</v>
      </c>
      <c r="H162" s="12">
        <v>2</v>
      </c>
      <c r="I162" s="12"/>
      <c r="J162" s="12">
        <v>10</v>
      </c>
      <c r="K162" s="12">
        <f t="shared" si="5"/>
        <v>180</v>
      </c>
      <c r="L162" s="12"/>
    </row>
    <row r="163" spans="1:30" ht="28.8" x14ac:dyDescent="0.3">
      <c r="A163" s="19" t="s">
        <v>152</v>
      </c>
      <c r="B163" s="8" t="s">
        <v>171</v>
      </c>
      <c r="C163" s="8" t="s">
        <v>184</v>
      </c>
      <c r="D163" s="8" t="s">
        <v>160</v>
      </c>
      <c r="E163" s="8" t="s">
        <v>65</v>
      </c>
      <c r="F163" s="10">
        <v>9</v>
      </c>
      <c r="G163" s="21" t="s">
        <v>166</v>
      </c>
      <c r="H163" s="10">
        <v>1</v>
      </c>
      <c r="I163" s="10" t="s">
        <v>47</v>
      </c>
      <c r="J163" s="10">
        <v>10</v>
      </c>
      <c r="K163" s="10">
        <f t="shared" si="5"/>
        <v>90</v>
      </c>
    </row>
    <row r="164" spans="1:30" x14ac:dyDescent="0.3">
      <c r="F164" s="10">
        <v>8</v>
      </c>
      <c r="G164" s="10" t="s">
        <v>68</v>
      </c>
      <c r="H164" s="10">
        <v>2</v>
      </c>
      <c r="J164" s="10">
        <v>10</v>
      </c>
      <c r="K164" s="10">
        <f t="shared" si="5"/>
        <v>160</v>
      </c>
    </row>
    <row r="165" spans="1:30" x14ac:dyDescent="0.3">
      <c r="F165" s="26"/>
      <c r="G165" s="47"/>
      <c r="H165" s="19"/>
      <c r="K165" s="10">
        <f t="shared" si="5"/>
        <v>0</v>
      </c>
    </row>
    <row r="166" spans="1:30" s="5" customFormat="1" x14ac:dyDescent="0.3">
      <c r="A166" s="20"/>
      <c r="B166" s="11"/>
      <c r="C166" s="11"/>
      <c r="D166" s="11"/>
      <c r="E166" s="11"/>
      <c r="F166" s="12"/>
      <c r="G166" s="52"/>
      <c r="H166" s="12"/>
      <c r="I166" s="12"/>
      <c r="J166" s="12"/>
      <c r="K166" s="12">
        <f t="shared" si="5"/>
        <v>0</v>
      </c>
      <c r="L166" s="12"/>
    </row>
    <row r="167" spans="1:30" s="10" customFormat="1" ht="28.8" x14ac:dyDescent="0.3">
      <c r="A167" s="19" t="s">
        <v>153</v>
      </c>
      <c r="B167" s="8" t="s">
        <v>154</v>
      </c>
      <c r="C167" s="8" t="s">
        <v>164</v>
      </c>
      <c r="D167" s="8" t="s">
        <v>161</v>
      </c>
      <c r="E167" s="8" t="s">
        <v>65</v>
      </c>
      <c r="F167" s="10">
        <v>9</v>
      </c>
      <c r="G167" s="21" t="s">
        <v>166</v>
      </c>
      <c r="H167" s="10">
        <v>1</v>
      </c>
      <c r="I167" s="10" t="s">
        <v>47</v>
      </c>
      <c r="J167" s="10">
        <v>10</v>
      </c>
      <c r="K167" s="10">
        <f t="shared" si="5"/>
        <v>90</v>
      </c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s="10" customFormat="1" x14ac:dyDescent="0.3">
      <c r="A168" s="19"/>
      <c r="B168" s="8"/>
      <c r="C168" s="8"/>
      <c r="D168" s="8"/>
      <c r="E168" s="8"/>
      <c r="F168" s="10">
        <v>9</v>
      </c>
      <c r="G168" s="10" t="s">
        <v>68</v>
      </c>
      <c r="H168" s="10">
        <v>2</v>
      </c>
      <c r="J168" s="10">
        <v>10</v>
      </c>
      <c r="K168" s="10">
        <f t="shared" si="5"/>
        <v>180</v>
      </c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s="10" customFormat="1" ht="28.8" x14ac:dyDescent="0.3">
      <c r="A169" s="19"/>
      <c r="B169" s="8"/>
      <c r="C169" s="8"/>
      <c r="D169" s="8"/>
      <c r="E169" s="8"/>
      <c r="F169" s="10">
        <v>9</v>
      </c>
      <c r="G169" s="17" t="s">
        <v>96</v>
      </c>
      <c r="H169" s="10">
        <v>5</v>
      </c>
      <c r="J169" s="10">
        <v>10</v>
      </c>
      <c r="K169" s="10">
        <f t="shared" si="5"/>
        <v>450</v>
      </c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s="10" customFormat="1" x14ac:dyDescent="0.3">
      <c r="A170" s="19"/>
      <c r="B170" s="8"/>
      <c r="C170" s="8"/>
      <c r="D170" s="8"/>
      <c r="E170" s="8"/>
      <c r="G170" s="47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s="10" customFormat="1" x14ac:dyDescent="0.3">
      <c r="A171" s="19"/>
      <c r="B171" s="8"/>
      <c r="C171" s="8"/>
      <c r="D171" s="8"/>
      <c r="E171" s="8"/>
      <c r="G171" s="49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s="10" customFormat="1" ht="28.8" x14ac:dyDescent="0.3">
      <c r="A172" s="19"/>
      <c r="B172" s="8"/>
      <c r="C172" s="8" t="s">
        <v>94</v>
      </c>
      <c r="D172" s="8" t="s">
        <v>161</v>
      </c>
      <c r="E172" s="8" t="s">
        <v>65</v>
      </c>
      <c r="F172" s="10">
        <v>7</v>
      </c>
      <c r="G172" s="21" t="s">
        <v>166</v>
      </c>
      <c r="H172" s="10">
        <v>1</v>
      </c>
      <c r="J172" s="10">
        <v>10</v>
      </c>
      <c r="K172" s="10">
        <f t="shared" si="5"/>
        <v>70</v>
      </c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s="10" customFormat="1" x14ac:dyDescent="0.3">
      <c r="A173" s="19"/>
      <c r="B173" s="8"/>
      <c r="C173" s="8"/>
      <c r="D173" s="8"/>
      <c r="E173" s="8"/>
      <c r="F173" s="10">
        <v>7</v>
      </c>
      <c r="G173" s="10" t="s">
        <v>68</v>
      </c>
      <c r="H173" s="10">
        <v>2</v>
      </c>
      <c r="J173" s="10">
        <v>10</v>
      </c>
      <c r="K173" s="10">
        <f t="shared" si="5"/>
        <v>140</v>
      </c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s="10" customFormat="1" ht="28.8" x14ac:dyDescent="0.3">
      <c r="A174" s="19"/>
      <c r="B174" s="8"/>
      <c r="C174" s="8"/>
      <c r="D174" s="8"/>
      <c r="E174" s="8"/>
      <c r="F174" s="10">
        <v>7</v>
      </c>
      <c r="G174" s="17" t="s">
        <v>96</v>
      </c>
      <c r="H174" s="10">
        <v>5</v>
      </c>
      <c r="J174" s="10">
        <v>10</v>
      </c>
      <c r="K174" s="10">
        <f t="shared" si="5"/>
        <v>350</v>
      </c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s="10" customFormat="1" x14ac:dyDescent="0.3">
      <c r="A175" s="19"/>
      <c r="B175" s="8"/>
      <c r="C175" s="8"/>
      <c r="D175" s="8"/>
      <c r="E175" s="8"/>
      <c r="G175" s="47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s="10" customFormat="1" x14ac:dyDescent="0.3">
      <c r="A176" s="19"/>
      <c r="B176" s="8"/>
      <c r="C176" s="8"/>
      <c r="D176" s="8"/>
      <c r="E176" s="8"/>
      <c r="G176" s="49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s="10" customFormat="1" ht="28.8" x14ac:dyDescent="0.3">
      <c r="A177" s="19"/>
      <c r="B177" s="8"/>
      <c r="C177" s="8" t="s">
        <v>95</v>
      </c>
      <c r="D177" s="8" t="s">
        <v>161</v>
      </c>
      <c r="E177" s="8" t="s">
        <v>28</v>
      </c>
      <c r="F177" s="10">
        <v>7</v>
      </c>
      <c r="G177" s="21" t="s">
        <v>166</v>
      </c>
      <c r="H177" s="10">
        <v>1</v>
      </c>
      <c r="J177" s="10">
        <v>10</v>
      </c>
      <c r="K177" s="10">
        <f t="shared" si="5"/>
        <v>70</v>
      </c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s="10" customFormat="1" x14ac:dyDescent="0.3">
      <c r="A178" s="19"/>
      <c r="B178" s="8"/>
      <c r="C178" s="8"/>
      <c r="D178" s="8"/>
      <c r="E178" s="8"/>
      <c r="F178" s="10">
        <v>7</v>
      </c>
      <c r="G178" s="10" t="s">
        <v>68</v>
      </c>
      <c r="H178" s="10">
        <v>2</v>
      </c>
      <c r="J178" s="10">
        <v>10</v>
      </c>
      <c r="K178" s="10">
        <f t="shared" si="5"/>
        <v>140</v>
      </c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s="10" customFormat="1" ht="28.8" x14ac:dyDescent="0.3">
      <c r="A179" s="19"/>
      <c r="B179" s="8"/>
      <c r="C179" s="8"/>
      <c r="D179" s="8"/>
      <c r="E179" s="8"/>
      <c r="F179" s="10">
        <v>7</v>
      </c>
      <c r="G179" s="17" t="s">
        <v>96</v>
      </c>
      <c r="H179" s="10">
        <v>5</v>
      </c>
      <c r="J179" s="10">
        <v>10</v>
      </c>
      <c r="K179" s="10">
        <f t="shared" si="5"/>
        <v>350</v>
      </c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s="10" customFormat="1" x14ac:dyDescent="0.3">
      <c r="A180" s="19"/>
      <c r="B180" s="8"/>
      <c r="C180" s="8"/>
      <c r="D180" s="8"/>
      <c r="E180" s="8"/>
      <c r="G180" s="47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s="10" customFormat="1" x14ac:dyDescent="0.3">
      <c r="A181" s="19"/>
      <c r="B181" s="8"/>
      <c r="C181" s="8"/>
      <c r="D181" s="8"/>
      <c r="E181" s="8"/>
      <c r="G181" s="49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s="10" customFormat="1" ht="57.6" x14ac:dyDescent="0.3">
      <c r="A182" s="19"/>
      <c r="B182" s="8"/>
      <c r="C182" s="8" t="s">
        <v>97</v>
      </c>
      <c r="D182" s="8" t="s">
        <v>161</v>
      </c>
      <c r="E182" s="8" t="s">
        <v>87</v>
      </c>
      <c r="F182" s="10">
        <v>9</v>
      </c>
      <c r="G182" s="21" t="s">
        <v>166</v>
      </c>
      <c r="H182" s="10">
        <v>1</v>
      </c>
      <c r="J182" s="10">
        <v>10</v>
      </c>
      <c r="K182" s="10">
        <f t="shared" si="5"/>
        <v>90</v>
      </c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x14ac:dyDescent="0.3">
      <c r="F183" s="10">
        <v>9</v>
      </c>
      <c r="G183" s="10" t="s">
        <v>68</v>
      </c>
      <c r="H183" s="10">
        <v>2</v>
      </c>
      <c r="J183" s="10">
        <v>10</v>
      </c>
      <c r="K183" s="10">
        <f t="shared" si="5"/>
        <v>180</v>
      </c>
    </row>
    <row r="184" spans="1:30" ht="28.8" x14ac:dyDescent="0.3">
      <c r="F184" s="10">
        <v>9</v>
      </c>
      <c r="G184" s="17" t="s">
        <v>96</v>
      </c>
      <c r="H184" s="10">
        <v>5</v>
      </c>
      <c r="J184" s="10">
        <v>10</v>
      </c>
      <c r="K184" s="10">
        <f t="shared" si="5"/>
        <v>450</v>
      </c>
    </row>
    <row r="185" spans="1:30" x14ac:dyDescent="0.3">
      <c r="G185" s="47"/>
    </row>
    <row r="186" spans="1:30" x14ac:dyDescent="0.3">
      <c r="G186" s="49"/>
    </row>
    <row r="187" spans="1:30" ht="57.6" x14ac:dyDescent="0.3">
      <c r="C187" s="8" t="s">
        <v>98</v>
      </c>
      <c r="D187" s="8" t="s">
        <v>161</v>
      </c>
      <c r="E187" s="8" t="s">
        <v>30</v>
      </c>
      <c r="F187" s="10">
        <v>9</v>
      </c>
      <c r="G187" s="21" t="s">
        <v>166</v>
      </c>
      <c r="H187" s="10">
        <v>1</v>
      </c>
      <c r="J187" s="10">
        <v>10</v>
      </c>
      <c r="K187" s="10">
        <f t="shared" si="5"/>
        <v>90</v>
      </c>
    </row>
    <row r="188" spans="1:30" x14ac:dyDescent="0.3">
      <c r="F188" s="10">
        <v>9</v>
      </c>
      <c r="G188" s="10" t="s">
        <v>68</v>
      </c>
      <c r="H188" s="10">
        <v>2</v>
      </c>
      <c r="J188" s="10">
        <v>10</v>
      </c>
      <c r="K188" s="10">
        <f t="shared" si="5"/>
        <v>180</v>
      </c>
    </row>
    <row r="189" spans="1:30" ht="28.8" x14ac:dyDescent="0.3">
      <c r="F189" s="10">
        <v>9</v>
      </c>
      <c r="G189" s="17" t="s">
        <v>96</v>
      </c>
      <c r="H189" s="10">
        <v>5</v>
      </c>
      <c r="J189" s="10">
        <v>10</v>
      </c>
      <c r="K189" s="10">
        <f t="shared" si="5"/>
        <v>450</v>
      </c>
    </row>
    <row r="190" spans="1:30" x14ac:dyDescent="0.3">
      <c r="G190" s="49"/>
    </row>
    <row r="191" spans="1:30" s="5" customFormat="1" x14ac:dyDescent="0.3">
      <c r="A191" s="20"/>
      <c r="B191" s="11"/>
      <c r="C191" s="11"/>
      <c r="D191" s="11"/>
      <c r="E191" s="11"/>
      <c r="F191" s="12"/>
      <c r="G191" s="51"/>
      <c r="H191" s="12"/>
      <c r="I191" s="12"/>
      <c r="J191" s="12"/>
      <c r="K191" s="12">
        <f t="shared" si="5"/>
        <v>0</v>
      </c>
      <c r="L191" s="12"/>
    </row>
    <row r="192" spans="1:30" ht="28.8" x14ac:dyDescent="0.3">
      <c r="A192" s="19" t="s">
        <v>155</v>
      </c>
      <c r="B192" s="8" t="s">
        <v>156</v>
      </c>
      <c r="C192" s="8" t="s">
        <v>186</v>
      </c>
      <c r="D192" s="8" t="s">
        <v>162</v>
      </c>
      <c r="E192" s="8" t="s">
        <v>185</v>
      </c>
      <c r="F192" s="10">
        <v>8</v>
      </c>
      <c r="G192" s="21" t="s">
        <v>166</v>
      </c>
      <c r="H192" s="10">
        <v>1</v>
      </c>
      <c r="I192" s="10" t="s">
        <v>47</v>
      </c>
      <c r="J192" s="10">
        <v>10</v>
      </c>
      <c r="K192" s="10">
        <f t="shared" si="5"/>
        <v>80</v>
      </c>
    </row>
    <row r="193" spans="1:16" x14ac:dyDescent="0.3">
      <c r="F193" s="10">
        <v>8</v>
      </c>
      <c r="G193" s="10" t="s">
        <v>68</v>
      </c>
      <c r="H193" s="10">
        <v>2</v>
      </c>
      <c r="J193" s="10">
        <v>10</v>
      </c>
      <c r="K193" s="10">
        <f t="shared" si="5"/>
        <v>160</v>
      </c>
    </row>
    <row r="194" spans="1:16" ht="28.8" x14ac:dyDescent="0.3">
      <c r="F194" s="10">
        <v>8</v>
      </c>
      <c r="G194" s="17" t="s">
        <v>96</v>
      </c>
      <c r="H194" s="10">
        <v>5</v>
      </c>
      <c r="J194" s="10">
        <v>10</v>
      </c>
      <c r="K194" s="10">
        <f t="shared" si="5"/>
        <v>400</v>
      </c>
    </row>
    <row r="195" spans="1:16" ht="28.8" x14ac:dyDescent="0.3">
      <c r="C195" s="8" t="s">
        <v>187</v>
      </c>
      <c r="D195" s="8" t="s">
        <v>162</v>
      </c>
      <c r="E195" s="8" t="s">
        <v>185</v>
      </c>
      <c r="F195" s="10">
        <v>8</v>
      </c>
      <c r="G195" s="21" t="s">
        <v>166</v>
      </c>
      <c r="H195" s="10">
        <v>1</v>
      </c>
      <c r="J195" s="10">
        <v>10</v>
      </c>
      <c r="K195" s="10">
        <f t="shared" si="5"/>
        <v>80</v>
      </c>
    </row>
    <row r="196" spans="1:16" x14ac:dyDescent="0.3">
      <c r="F196" s="10">
        <v>8</v>
      </c>
      <c r="G196" s="10" t="s">
        <v>68</v>
      </c>
      <c r="H196" s="10">
        <v>2</v>
      </c>
      <c r="J196" s="10">
        <v>10</v>
      </c>
      <c r="K196" s="10">
        <f t="shared" si="5"/>
        <v>160</v>
      </c>
    </row>
    <row r="197" spans="1:16" s="5" customFormat="1" ht="28.8" x14ac:dyDescent="0.3">
      <c r="A197" s="20"/>
      <c r="B197" s="11"/>
      <c r="C197" s="11"/>
      <c r="D197" s="11"/>
      <c r="E197" s="11"/>
      <c r="F197" s="12">
        <v>8</v>
      </c>
      <c r="G197" s="41" t="s">
        <v>96</v>
      </c>
      <c r="H197" s="12">
        <v>5</v>
      </c>
      <c r="I197" s="12"/>
      <c r="J197" s="12">
        <v>10</v>
      </c>
      <c r="K197" s="12">
        <f t="shared" ref="K197" si="6">J197*H197*F197</f>
        <v>400</v>
      </c>
      <c r="L197" s="12"/>
    </row>
    <row r="198" spans="1:16" x14ac:dyDescent="0.3">
      <c r="A198" s="19" t="s">
        <v>157</v>
      </c>
      <c r="B198" s="8" t="s">
        <v>158</v>
      </c>
      <c r="I198" s="14"/>
      <c r="K198" s="14"/>
    </row>
    <row r="199" spans="1:16" ht="28.8" x14ac:dyDescent="0.3">
      <c r="A199" s="55" t="s">
        <v>254</v>
      </c>
      <c r="B199" s="33" t="s">
        <v>261</v>
      </c>
      <c r="C199" s="15" t="s">
        <v>262</v>
      </c>
      <c r="D199" s="33" t="s">
        <v>263</v>
      </c>
      <c r="E199" s="33" t="s">
        <v>264</v>
      </c>
      <c r="F199" s="32">
        <v>8</v>
      </c>
      <c r="G199" s="33" t="s">
        <v>265</v>
      </c>
      <c r="H199" s="32">
        <v>5</v>
      </c>
      <c r="I199" s="10" t="s">
        <v>47</v>
      </c>
      <c r="J199" s="32">
        <v>10</v>
      </c>
      <c r="K199" s="12">
        <f t="shared" ref="K199" si="7">J199*H199*F199</f>
        <v>400</v>
      </c>
      <c r="L199" s="32"/>
      <c r="M199" s="36"/>
      <c r="N199" s="36"/>
      <c r="O199" s="36"/>
      <c r="P199" s="36"/>
    </row>
    <row r="200" spans="1:16" s="6" customFormat="1" ht="28.8" x14ac:dyDescent="0.3">
      <c r="A200" s="53" t="s">
        <v>255</v>
      </c>
      <c r="B200" s="15" t="s">
        <v>258</v>
      </c>
      <c r="C200" s="15" t="s">
        <v>16</v>
      </c>
      <c r="D200" s="15"/>
      <c r="E200" s="15"/>
      <c r="F200" s="14"/>
      <c r="G200" s="15"/>
      <c r="H200" s="14"/>
      <c r="I200" s="14"/>
      <c r="J200" s="14"/>
      <c r="K200" s="14"/>
      <c r="L200" s="14"/>
    </row>
    <row r="201" spans="1:16" s="36" customFormat="1" x14ac:dyDescent="0.3">
      <c r="A201" s="55" t="s">
        <v>256</v>
      </c>
      <c r="B201" s="33" t="s">
        <v>259</v>
      </c>
      <c r="C201" s="15" t="s">
        <v>16</v>
      </c>
      <c r="D201" s="33"/>
      <c r="E201" s="33"/>
      <c r="F201" s="32"/>
      <c r="G201" s="33"/>
      <c r="H201" s="32"/>
      <c r="I201" s="14"/>
      <c r="J201" s="32"/>
      <c r="K201" s="32"/>
      <c r="L201" s="32"/>
    </row>
    <row r="202" spans="1:16" s="36" customFormat="1" ht="28.8" x14ac:dyDescent="0.3">
      <c r="A202" s="55" t="s">
        <v>257</v>
      </c>
      <c r="B202" s="60" t="s">
        <v>260</v>
      </c>
      <c r="C202" s="33" t="s">
        <v>266</v>
      </c>
      <c r="D202" s="61"/>
      <c r="E202" s="33" t="s">
        <v>264</v>
      </c>
      <c r="F202" s="62">
        <v>8</v>
      </c>
      <c r="G202" s="33" t="s">
        <v>265</v>
      </c>
      <c r="H202" s="55">
        <v>5</v>
      </c>
      <c r="I202" s="10" t="s">
        <v>47</v>
      </c>
      <c r="J202" s="62">
        <v>10</v>
      </c>
      <c r="K202" s="32">
        <v>400</v>
      </c>
      <c r="L202" s="55"/>
    </row>
    <row r="203" spans="1:16" ht="28.8" x14ac:dyDescent="0.3">
      <c r="F203" s="10">
        <v>9</v>
      </c>
      <c r="G203" s="8" t="s">
        <v>267</v>
      </c>
      <c r="H203" s="10">
        <v>2</v>
      </c>
      <c r="J203" s="26">
        <v>10</v>
      </c>
      <c r="K203" s="10">
        <v>180</v>
      </c>
      <c r="L203" s="19"/>
    </row>
    <row r="218" spans="1:30" s="10" customFormat="1" x14ac:dyDescent="0.3">
      <c r="A218" s="19"/>
      <c r="B218" s="8"/>
      <c r="C218" s="8"/>
      <c r="D218" s="8"/>
      <c r="E218" s="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s="10" customFormat="1" x14ac:dyDescent="0.3">
      <c r="A219" s="19"/>
      <c r="B219" s="8"/>
      <c r="C219" s="8"/>
      <c r="D219" s="8"/>
      <c r="E219" s="8"/>
      <c r="G219" s="16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</sheetData>
  <mergeCells count="15">
    <mergeCell ref="L83:L91"/>
    <mergeCell ref="L4:L18"/>
    <mergeCell ref="I110:I112"/>
    <mergeCell ref="I113:I118"/>
    <mergeCell ref="I120:I122"/>
    <mergeCell ref="I97:I100"/>
    <mergeCell ref="L97:L100"/>
    <mergeCell ref="I102:I103"/>
    <mergeCell ref="I105:I106"/>
    <mergeCell ref="I107:I108"/>
    <mergeCell ref="L19:L31"/>
    <mergeCell ref="L33:L56"/>
    <mergeCell ref="L57:L64"/>
    <mergeCell ref="L65:L67"/>
    <mergeCell ref="L68:L82"/>
  </mergeCells>
  <pageMargins left="0.70866141732283472" right="0.70866141732283472" top="0.74803149606299213" bottom="0.74803149606299213" header="0.31496062992125984" footer="0.31496062992125984"/>
  <pageSetup paperSize="8" scale="88" fitToHeight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79AA-4569-4DF6-97D4-8A0797644066}">
  <sheetPr>
    <pageSetUpPr fitToPage="1"/>
  </sheetPr>
  <dimension ref="A1:AD266"/>
  <sheetViews>
    <sheetView zoomScale="90" zoomScaleNormal="90" workbookViewId="0">
      <selection activeCell="G81" sqref="G81"/>
    </sheetView>
  </sheetViews>
  <sheetFormatPr defaultRowHeight="14.4" x14ac:dyDescent="0.3"/>
  <cols>
    <col min="1" max="1" width="8.77734375" style="19"/>
    <col min="2" max="2" width="28.33203125" style="8" bestFit="1" customWidth="1"/>
    <col min="3" max="3" width="32.21875" style="8" bestFit="1" customWidth="1"/>
    <col min="4" max="5" width="30.6640625" style="8" customWidth="1"/>
    <col min="6" max="6" width="8.77734375" style="10"/>
    <col min="7" max="7" width="30.6640625" style="17" customWidth="1"/>
    <col min="8" max="8" width="8.77734375" style="10"/>
    <col min="9" max="9" width="31.44140625" style="10" customWidth="1"/>
    <col min="10" max="11" width="8.77734375" style="10"/>
    <col min="12" max="12" width="46" style="10" customWidth="1"/>
    <col min="18" max="19" width="10.21875" bestFit="1" customWidth="1"/>
  </cols>
  <sheetData>
    <row r="1" spans="1:20" x14ac:dyDescent="0.3">
      <c r="A1" s="13" t="s">
        <v>12</v>
      </c>
      <c r="B1" s="13" t="s">
        <v>13</v>
      </c>
      <c r="C1" s="13" t="s">
        <v>0</v>
      </c>
      <c r="D1" s="13" t="s">
        <v>10</v>
      </c>
      <c r="E1" s="13" t="s">
        <v>11</v>
      </c>
      <c r="F1" s="18" t="s">
        <v>2</v>
      </c>
      <c r="G1" s="82" t="s">
        <v>1</v>
      </c>
      <c r="H1" s="18" t="s">
        <v>3</v>
      </c>
      <c r="I1" s="18" t="s">
        <v>9</v>
      </c>
      <c r="J1" s="18" t="s">
        <v>4</v>
      </c>
      <c r="K1" s="18" t="s">
        <v>5</v>
      </c>
      <c r="L1" s="18" t="s">
        <v>6</v>
      </c>
      <c r="M1" s="22" t="s">
        <v>2</v>
      </c>
      <c r="N1" s="3" t="s">
        <v>3</v>
      </c>
      <c r="O1" s="3" t="s">
        <v>4</v>
      </c>
      <c r="P1" s="3" t="s">
        <v>5</v>
      </c>
      <c r="R1" s="3" t="s">
        <v>8</v>
      </c>
      <c r="S1" s="3" t="s">
        <v>7</v>
      </c>
    </row>
    <row r="2" spans="1:20" s="5" customFormat="1" x14ac:dyDescent="0.3">
      <c r="A2" s="14" t="s">
        <v>14</v>
      </c>
      <c r="B2" s="15" t="s">
        <v>15</v>
      </c>
      <c r="C2" s="15" t="s">
        <v>16</v>
      </c>
      <c r="D2" s="15"/>
      <c r="E2" s="15"/>
      <c r="F2" s="14"/>
      <c r="G2" s="54"/>
      <c r="H2" s="14"/>
      <c r="I2" s="14"/>
      <c r="J2" s="14"/>
      <c r="K2" s="14"/>
      <c r="L2" s="14"/>
      <c r="M2" s="23"/>
      <c r="N2" s="1"/>
      <c r="O2" s="1"/>
      <c r="P2" s="1"/>
      <c r="R2" s="1"/>
      <c r="S2" s="1"/>
    </row>
    <row r="3" spans="1:20" s="6" customFormat="1" x14ac:dyDescent="0.3">
      <c r="A3" s="14" t="s">
        <v>17</v>
      </c>
      <c r="B3" s="15" t="s">
        <v>18</v>
      </c>
      <c r="C3" s="15" t="s">
        <v>19</v>
      </c>
      <c r="D3" s="15"/>
      <c r="E3" s="15"/>
      <c r="F3" s="14"/>
      <c r="G3" s="54"/>
      <c r="H3" s="14"/>
      <c r="I3" s="14"/>
      <c r="J3" s="14"/>
      <c r="K3" s="14"/>
      <c r="L3" s="14"/>
      <c r="M3" s="23"/>
      <c r="N3" s="1"/>
      <c r="O3" s="1"/>
      <c r="P3" s="1"/>
      <c r="R3" s="1"/>
      <c r="S3" s="1"/>
      <c r="T3" s="6">
        <f>SUM(K4:K187)</f>
        <v>34544</v>
      </c>
    </row>
    <row r="4" spans="1:20" ht="79.5" customHeight="1" x14ac:dyDescent="0.3">
      <c r="A4" s="10" t="s">
        <v>20</v>
      </c>
      <c r="B4" s="17" t="s">
        <v>21</v>
      </c>
      <c r="C4" s="8" t="s">
        <v>24</v>
      </c>
      <c r="D4" s="8" t="s">
        <v>207</v>
      </c>
      <c r="E4" s="8" t="s">
        <v>28</v>
      </c>
      <c r="F4" s="10">
        <v>1</v>
      </c>
      <c r="G4" s="17" t="s">
        <v>33</v>
      </c>
      <c r="H4" s="10">
        <v>4</v>
      </c>
      <c r="I4" s="10" t="s">
        <v>47</v>
      </c>
      <c r="J4" s="10">
        <v>10</v>
      </c>
      <c r="K4" s="10">
        <f>J4*H4*F4</f>
        <v>40</v>
      </c>
      <c r="L4" s="63" t="s">
        <v>48</v>
      </c>
      <c r="M4" s="24"/>
      <c r="N4" s="2"/>
      <c r="O4" s="2"/>
      <c r="P4" s="2"/>
      <c r="R4" s="2"/>
      <c r="S4" s="2"/>
    </row>
    <row r="5" spans="1:20" x14ac:dyDescent="0.3">
      <c r="A5" s="10"/>
      <c r="F5" s="10">
        <v>1</v>
      </c>
      <c r="G5" s="17" t="s">
        <v>34</v>
      </c>
      <c r="H5" s="10">
        <v>4</v>
      </c>
      <c r="I5" s="10" t="s">
        <v>47</v>
      </c>
      <c r="J5" s="10">
        <v>10</v>
      </c>
      <c r="K5" s="10">
        <f t="shared" ref="K5:K88" si="0">J5*H5*F5</f>
        <v>40</v>
      </c>
      <c r="L5" s="66"/>
      <c r="M5" s="24"/>
      <c r="N5" s="2"/>
      <c r="O5" s="2"/>
      <c r="P5" s="2"/>
      <c r="R5" s="2"/>
      <c r="S5" s="2"/>
    </row>
    <row r="6" spans="1:20" x14ac:dyDescent="0.3">
      <c r="A6" s="10"/>
      <c r="F6" s="10">
        <v>1</v>
      </c>
      <c r="G6" s="17" t="s">
        <v>35</v>
      </c>
      <c r="H6" s="10">
        <v>4</v>
      </c>
      <c r="I6" s="10" t="s">
        <v>47</v>
      </c>
      <c r="J6" s="10">
        <v>10</v>
      </c>
      <c r="K6" s="10">
        <f t="shared" si="0"/>
        <v>40</v>
      </c>
      <c r="L6" s="66"/>
      <c r="M6" s="24"/>
      <c r="N6" s="2"/>
      <c r="O6" s="2"/>
      <c r="P6" s="2"/>
      <c r="R6" s="2"/>
      <c r="S6" s="2"/>
    </row>
    <row r="7" spans="1:20" x14ac:dyDescent="0.3">
      <c r="A7" s="10"/>
      <c r="F7" s="10">
        <v>1</v>
      </c>
      <c r="G7" s="17" t="s">
        <v>36</v>
      </c>
      <c r="H7" s="10">
        <v>1</v>
      </c>
      <c r="I7" s="10" t="s">
        <v>47</v>
      </c>
      <c r="J7" s="10">
        <v>10</v>
      </c>
      <c r="K7" s="10">
        <f t="shared" si="0"/>
        <v>10</v>
      </c>
      <c r="L7" s="66"/>
      <c r="M7" s="24"/>
      <c r="N7" s="2"/>
      <c r="O7" s="2"/>
      <c r="P7" s="2"/>
      <c r="R7" s="2"/>
      <c r="S7" s="2"/>
    </row>
    <row r="8" spans="1:20" ht="57.6" x14ac:dyDescent="0.3">
      <c r="A8" s="10"/>
      <c r="C8" s="8" t="s">
        <v>25</v>
      </c>
      <c r="D8" s="8" t="s">
        <v>208</v>
      </c>
      <c r="E8" s="8" t="s">
        <v>29</v>
      </c>
      <c r="F8" s="10">
        <v>6</v>
      </c>
      <c r="G8" s="17" t="s">
        <v>38</v>
      </c>
      <c r="H8" s="10">
        <v>2</v>
      </c>
      <c r="I8" s="10" t="s">
        <v>47</v>
      </c>
      <c r="J8" s="10">
        <v>10</v>
      </c>
      <c r="K8" s="10">
        <f t="shared" si="0"/>
        <v>120</v>
      </c>
      <c r="L8" s="66"/>
      <c r="M8" s="24"/>
      <c r="N8" s="2"/>
      <c r="O8" s="2"/>
      <c r="P8" s="2"/>
      <c r="R8" s="2"/>
      <c r="S8" s="2"/>
    </row>
    <row r="9" spans="1:20" x14ac:dyDescent="0.3">
      <c r="A9" s="10"/>
      <c r="F9" s="10">
        <v>6</v>
      </c>
      <c r="G9" s="17" t="s">
        <v>37</v>
      </c>
      <c r="H9" s="10">
        <v>1</v>
      </c>
      <c r="I9" s="10" t="s">
        <v>47</v>
      </c>
      <c r="J9" s="10">
        <v>10</v>
      </c>
      <c r="K9" s="10">
        <f t="shared" si="0"/>
        <v>60</v>
      </c>
      <c r="L9" s="66"/>
      <c r="M9" s="24"/>
      <c r="N9" s="2"/>
      <c r="O9" s="2"/>
      <c r="P9" s="2"/>
      <c r="R9" s="2"/>
      <c r="S9" s="2"/>
    </row>
    <row r="10" spans="1:20" ht="57.6" x14ac:dyDescent="0.3">
      <c r="A10" s="10"/>
      <c r="C10" s="8" t="s">
        <v>26</v>
      </c>
      <c r="D10" s="8" t="s">
        <v>209</v>
      </c>
      <c r="E10" s="8" t="s">
        <v>30</v>
      </c>
      <c r="F10" s="10">
        <v>6</v>
      </c>
      <c r="G10" s="17" t="s">
        <v>39</v>
      </c>
      <c r="H10" s="10">
        <v>8</v>
      </c>
      <c r="I10" s="10" t="s">
        <v>47</v>
      </c>
      <c r="J10" s="10">
        <v>10</v>
      </c>
      <c r="K10" s="10">
        <f t="shared" si="0"/>
        <v>480</v>
      </c>
      <c r="L10" s="66"/>
      <c r="M10" s="24"/>
      <c r="N10" s="2"/>
      <c r="O10" s="2"/>
      <c r="P10" s="2"/>
      <c r="R10" s="2"/>
      <c r="S10" s="2"/>
    </row>
    <row r="11" spans="1:20" x14ac:dyDescent="0.3">
      <c r="A11" s="10"/>
      <c r="F11" s="10">
        <v>6</v>
      </c>
      <c r="G11" s="17" t="s">
        <v>40</v>
      </c>
      <c r="H11" s="10">
        <v>10</v>
      </c>
      <c r="I11" s="10" t="s">
        <v>47</v>
      </c>
      <c r="J11" s="10">
        <v>10</v>
      </c>
      <c r="K11" s="10">
        <f t="shared" si="0"/>
        <v>600</v>
      </c>
      <c r="L11" s="66"/>
      <c r="M11" s="24"/>
      <c r="N11" s="2"/>
      <c r="O11" s="2"/>
      <c r="P11" s="2"/>
      <c r="R11" s="2"/>
      <c r="S11" s="2"/>
    </row>
    <row r="12" spans="1:20" ht="28.8" x14ac:dyDescent="0.3">
      <c r="A12" s="10"/>
      <c r="F12" s="10">
        <v>6</v>
      </c>
      <c r="G12" s="17" t="s">
        <v>41</v>
      </c>
      <c r="H12" s="10">
        <v>10</v>
      </c>
      <c r="I12" s="10" t="s">
        <v>47</v>
      </c>
      <c r="J12" s="10">
        <v>10</v>
      </c>
      <c r="K12" s="10">
        <f t="shared" si="0"/>
        <v>600</v>
      </c>
      <c r="L12" s="66"/>
      <c r="M12" s="24"/>
      <c r="N12" s="2"/>
      <c r="O12" s="2"/>
      <c r="P12" s="2"/>
      <c r="R12" s="2"/>
      <c r="S12" s="2"/>
    </row>
    <row r="13" spans="1:20" x14ac:dyDescent="0.3">
      <c r="A13" s="10"/>
      <c r="F13" s="10">
        <v>6</v>
      </c>
      <c r="G13" s="17" t="s">
        <v>42</v>
      </c>
      <c r="H13" s="10">
        <v>2</v>
      </c>
      <c r="I13" s="10" t="s">
        <v>47</v>
      </c>
      <c r="J13" s="10">
        <v>10</v>
      </c>
      <c r="K13" s="10">
        <f t="shared" si="0"/>
        <v>120</v>
      </c>
      <c r="L13" s="66"/>
      <c r="M13" s="24"/>
      <c r="N13" s="2"/>
      <c r="O13" s="2"/>
      <c r="P13" s="2"/>
      <c r="R13" s="2"/>
      <c r="S13" s="2"/>
    </row>
    <row r="14" spans="1:20" ht="57.6" x14ac:dyDescent="0.3">
      <c r="A14" s="10"/>
      <c r="C14" s="8" t="s">
        <v>27</v>
      </c>
      <c r="D14" s="8" t="s">
        <v>211</v>
      </c>
      <c r="E14" s="8" t="s">
        <v>210</v>
      </c>
      <c r="F14" s="10">
        <v>4</v>
      </c>
      <c r="G14" s="17" t="s">
        <v>43</v>
      </c>
      <c r="H14" s="10">
        <v>8</v>
      </c>
      <c r="I14" s="10" t="s">
        <v>47</v>
      </c>
      <c r="J14" s="10">
        <v>10</v>
      </c>
      <c r="K14" s="10">
        <f t="shared" si="0"/>
        <v>320</v>
      </c>
      <c r="L14" s="66"/>
      <c r="M14" s="24"/>
      <c r="N14" s="2"/>
      <c r="O14" s="2"/>
      <c r="P14" s="2"/>
      <c r="R14" s="2"/>
      <c r="S14" s="2"/>
    </row>
    <row r="15" spans="1:20" x14ac:dyDescent="0.3">
      <c r="A15" s="10"/>
      <c r="F15" s="10">
        <v>4</v>
      </c>
      <c r="G15" s="17" t="s">
        <v>44</v>
      </c>
      <c r="H15" s="10">
        <v>10</v>
      </c>
      <c r="I15" s="10" t="s">
        <v>47</v>
      </c>
      <c r="J15" s="10">
        <v>10</v>
      </c>
      <c r="K15" s="10">
        <f t="shared" si="0"/>
        <v>400</v>
      </c>
      <c r="L15" s="66"/>
      <c r="M15" s="24"/>
      <c r="N15" s="2"/>
      <c r="O15" s="2"/>
      <c r="P15" s="2"/>
      <c r="R15" s="2"/>
      <c r="S15" s="2"/>
    </row>
    <row r="16" spans="1:20" ht="28.8" x14ac:dyDescent="0.3">
      <c r="A16" s="10"/>
      <c r="F16" s="10">
        <v>4</v>
      </c>
      <c r="G16" s="17" t="s">
        <v>45</v>
      </c>
      <c r="H16" s="10">
        <v>10</v>
      </c>
      <c r="I16" s="10" t="s">
        <v>47</v>
      </c>
      <c r="J16" s="10">
        <v>10</v>
      </c>
      <c r="K16" s="10">
        <f t="shared" si="0"/>
        <v>400</v>
      </c>
      <c r="L16" s="66"/>
      <c r="M16" s="24"/>
      <c r="N16" s="2"/>
      <c r="O16" s="2"/>
      <c r="P16" s="2"/>
      <c r="R16" s="2"/>
      <c r="S16" s="2"/>
    </row>
    <row r="17" spans="1:20" x14ac:dyDescent="0.3">
      <c r="A17" s="10"/>
      <c r="F17" s="10">
        <v>4</v>
      </c>
      <c r="G17" s="17" t="s">
        <v>42</v>
      </c>
      <c r="H17" s="10">
        <v>2</v>
      </c>
      <c r="I17" s="10" t="s">
        <v>47</v>
      </c>
      <c r="J17" s="10">
        <v>10</v>
      </c>
      <c r="K17" s="10">
        <f t="shared" si="0"/>
        <v>80</v>
      </c>
      <c r="L17" s="66"/>
      <c r="M17" s="24"/>
      <c r="N17" s="2"/>
      <c r="O17" s="2"/>
      <c r="P17" s="2"/>
      <c r="R17" s="2"/>
      <c r="S17" s="2"/>
    </row>
    <row r="18" spans="1:20" s="5" customFormat="1" ht="43.2" x14ac:dyDescent="0.3">
      <c r="A18" s="12"/>
      <c r="B18" s="11"/>
      <c r="C18" s="11" t="s">
        <v>22</v>
      </c>
      <c r="D18" s="11" t="s">
        <v>32</v>
      </c>
      <c r="E18" s="11" t="s">
        <v>23</v>
      </c>
      <c r="F18" s="12">
        <v>9</v>
      </c>
      <c r="G18" s="41" t="s">
        <v>46</v>
      </c>
      <c r="H18" s="12">
        <v>2</v>
      </c>
      <c r="I18" s="12" t="s">
        <v>47</v>
      </c>
      <c r="J18" s="12">
        <v>10</v>
      </c>
      <c r="K18" s="12">
        <f t="shared" si="0"/>
        <v>180</v>
      </c>
      <c r="L18" s="67"/>
      <c r="M18" s="25"/>
      <c r="N18" s="4"/>
      <c r="O18" s="4"/>
      <c r="P18" s="4"/>
      <c r="R18" s="4"/>
      <c r="S18" s="4"/>
    </row>
    <row r="19" spans="1:20" ht="28.8" x14ac:dyDescent="0.3">
      <c r="A19" s="10" t="s">
        <v>222</v>
      </c>
      <c r="B19" s="8" t="s">
        <v>224</v>
      </c>
      <c r="C19" s="8" t="s">
        <v>80</v>
      </c>
      <c r="D19" s="8" t="s">
        <v>82</v>
      </c>
      <c r="E19" s="8" t="s">
        <v>65</v>
      </c>
      <c r="F19" s="10">
        <v>8</v>
      </c>
      <c r="G19" s="17" t="s">
        <v>33</v>
      </c>
      <c r="H19" s="10">
        <v>4</v>
      </c>
      <c r="I19" s="10" t="s">
        <v>47</v>
      </c>
      <c r="J19" s="10">
        <v>10</v>
      </c>
      <c r="K19" s="10">
        <f t="shared" si="0"/>
        <v>320</v>
      </c>
      <c r="L19" s="66" t="s">
        <v>79</v>
      </c>
      <c r="M19" s="2"/>
      <c r="N19" s="2"/>
      <c r="O19" s="2"/>
      <c r="P19" s="2"/>
      <c r="Q19" s="24"/>
      <c r="R19" s="2"/>
      <c r="S19" s="2"/>
      <c r="T19" s="2"/>
    </row>
    <row r="20" spans="1:20" x14ac:dyDescent="0.3">
      <c r="A20" s="10"/>
      <c r="F20" s="10">
        <v>8</v>
      </c>
      <c r="G20" s="17" t="s">
        <v>34</v>
      </c>
      <c r="H20" s="10">
        <v>4</v>
      </c>
      <c r="I20" s="10" t="s">
        <v>47</v>
      </c>
      <c r="J20" s="10">
        <v>10</v>
      </c>
      <c r="K20" s="10">
        <f t="shared" si="0"/>
        <v>320</v>
      </c>
      <c r="L20" s="64"/>
      <c r="M20" s="24"/>
      <c r="N20" s="2"/>
      <c r="O20" s="2"/>
      <c r="P20" s="2"/>
      <c r="R20" s="2"/>
      <c r="S20" s="2"/>
    </row>
    <row r="21" spans="1:20" ht="28.8" x14ac:dyDescent="0.3">
      <c r="A21" s="10"/>
      <c r="C21" s="8" t="s">
        <v>81</v>
      </c>
      <c r="D21" s="8" t="s">
        <v>82</v>
      </c>
      <c r="E21" s="8" t="s">
        <v>65</v>
      </c>
      <c r="F21" s="10">
        <v>8</v>
      </c>
      <c r="G21" s="17" t="s">
        <v>35</v>
      </c>
      <c r="H21" s="10">
        <v>4</v>
      </c>
      <c r="I21" s="10" t="s">
        <v>47</v>
      </c>
      <c r="J21" s="10">
        <v>10</v>
      </c>
      <c r="K21" s="10">
        <f t="shared" si="0"/>
        <v>320</v>
      </c>
      <c r="L21" s="64"/>
      <c r="M21" s="24"/>
      <c r="N21" s="2"/>
      <c r="O21" s="2"/>
      <c r="P21" s="2"/>
      <c r="R21" s="2"/>
      <c r="S21" s="2"/>
    </row>
    <row r="22" spans="1:20" x14ac:dyDescent="0.3">
      <c r="A22" s="10"/>
      <c r="F22" s="10">
        <v>8</v>
      </c>
      <c r="G22" s="17" t="s">
        <v>36</v>
      </c>
      <c r="H22" s="10">
        <v>1</v>
      </c>
      <c r="I22" s="10" t="s">
        <v>47</v>
      </c>
      <c r="J22" s="10">
        <v>10</v>
      </c>
      <c r="K22" s="10">
        <f t="shared" si="0"/>
        <v>80</v>
      </c>
      <c r="L22" s="64"/>
      <c r="M22" s="24"/>
      <c r="N22" s="2"/>
      <c r="O22" s="2"/>
      <c r="P22" s="2"/>
      <c r="R22" s="2"/>
      <c r="S22" s="2"/>
    </row>
    <row r="23" spans="1:20" x14ac:dyDescent="0.3">
      <c r="A23" s="10"/>
      <c r="L23" s="64"/>
      <c r="M23" s="24"/>
      <c r="N23" s="2"/>
      <c r="O23" s="2"/>
      <c r="P23" s="2"/>
      <c r="R23" s="2"/>
      <c r="S23" s="2"/>
    </row>
    <row r="24" spans="1:20" ht="57.6" x14ac:dyDescent="0.3">
      <c r="A24" s="10"/>
      <c r="C24" s="8" t="s">
        <v>86</v>
      </c>
      <c r="D24" s="8" t="s">
        <v>82</v>
      </c>
      <c r="E24" s="8" t="s">
        <v>87</v>
      </c>
      <c r="F24" s="10">
        <v>5</v>
      </c>
      <c r="G24" s="17" t="s">
        <v>39</v>
      </c>
      <c r="H24" s="10">
        <v>8</v>
      </c>
      <c r="I24" s="10" t="s">
        <v>47</v>
      </c>
      <c r="J24" s="10">
        <v>10</v>
      </c>
      <c r="K24" s="10">
        <f t="shared" ref="K24:K27" si="1">J24*H24*F24</f>
        <v>400</v>
      </c>
      <c r="L24" s="64"/>
      <c r="M24" s="24"/>
      <c r="N24" s="2"/>
      <c r="O24" s="2"/>
      <c r="P24" s="2"/>
      <c r="R24" s="2"/>
      <c r="S24" s="2"/>
    </row>
    <row r="25" spans="1:20" x14ac:dyDescent="0.3">
      <c r="A25" s="10"/>
      <c r="F25" s="10">
        <v>5</v>
      </c>
      <c r="G25" s="17" t="s">
        <v>40</v>
      </c>
      <c r="H25" s="10">
        <v>10</v>
      </c>
      <c r="I25" s="10" t="s">
        <v>47</v>
      </c>
      <c r="J25" s="10">
        <v>10</v>
      </c>
      <c r="K25" s="10">
        <f t="shared" si="1"/>
        <v>500</v>
      </c>
      <c r="L25" s="64"/>
      <c r="M25" s="24"/>
      <c r="N25" s="2"/>
      <c r="O25" s="2"/>
      <c r="P25" s="2"/>
      <c r="R25" s="2"/>
      <c r="S25" s="2"/>
    </row>
    <row r="26" spans="1:20" ht="28.8" x14ac:dyDescent="0.3">
      <c r="A26" s="10"/>
      <c r="F26" s="10">
        <v>5</v>
      </c>
      <c r="G26" s="17" t="s">
        <v>41</v>
      </c>
      <c r="H26" s="10">
        <v>10</v>
      </c>
      <c r="I26" s="10" t="s">
        <v>47</v>
      </c>
      <c r="J26" s="10">
        <v>10</v>
      </c>
      <c r="K26" s="10">
        <f t="shared" si="1"/>
        <v>500</v>
      </c>
      <c r="L26" s="64"/>
      <c r="M26" s="24"/>
      <c r="N26" s="2"/>
      <c r="O26" s="2"/>
      <c r="P26" s="2"/>
      <c r="R26" s="2"/>
      <c r="S26" s="2"/>
    </row>
    <row r="27" spans="1:20" x14ac:dyDescent="0.3">
      <c r="A27" s="10"/>
      <c r="F27" s="10">
        <v>5</v>
      </c>
      <c r="G27" s="17" t="s">
        <v>42</v>
      </c>
      <c r="H27" s="10">
        <v>2</v>
      </c>
      <c r="I27" s="10" t="s">
        <v>47</v>
      </c>
      <c r="J27" s="10">
        <v>10</v>
      </c>
      <c r="K27" s="10">
        <f t="shared" si="1"/>
        <v>100</v>
      </c>
      <c r="L27" s="64"/>
      <c r="M27" s="24"/>
      <c r="N27" s="2"/>
      <c r="O27" s="2"/>
      <c r="P27" s="2"/>
      <c r="R27" s="2"/>
      <c r="S27" s="2"/>
    </row>
    <row r="28" spans="1:20" x14ac:dyDescent="0.3">
      <c r="A28" s="10"/>
      <c r="L28" s="64"/>
      <c r="M28" s="24"/>
      <c r="N28" s="2"/>
      <c r="O28" s="2"/>
      <c r="P28" s="2"/>
      <c r="R28" s="2"/>
      <c r="S28" s="2"/>
    </row>
    <row r="29" spans="1:20" ht="57.6" x14ac:dyDescent="0.3">
      <c r="A29" s="10"/>
      <c r="C29" s="8" t="s">
        <v>85</v>
      </c>
      <c r="D29" s="8" t="s">
        <v>82</v>
      </c>
      <c r="E29" s="8" t="s">
        <v>30</v>
      </c>
      <c r="F29" s="10">
        <v>7</v>
      </c>
      <c r="G29" s="17" t="s">
        <v>43</v>
      </c>
      <c r="H29" s="10">
        <v>8</v>
      </c>
      <c r="I29" s="10" t="s">
        <v>47</v>
      </c>
      <c r="J29" s="10">
        <v>10</v>
      </c>
      <c r="K29" s="10">
        <f t="shared" ref="K29:K33" si="2">J29*H29*F29</f>
        <v>560</v>
      </c>
      <c r="L29" s="64"/>
      <c r="M29" s="24"/>
      <c r="N29" s="2"/>
      <c r="O29" s="2"/>
      <c r="P29" s="2"/>
      <c r="R29" s="2"/>
      <c r="S29" s="2"/>
    </row>
    <row r="30" spans="1:20" x14ac:dyDescent="0.3">
      <c r="A30" s="10"/>
      <c r="F30" s="10">
        <v>7</v>
      </c>
      <c r="G30" s="17" t="s">
        <v>44</v>
      </c>
      <c r="H30" s="10">
        <v>10</v>
      </c>
      <c r="I30" s="10" t="s">
        <v>47</v>
      </c>
      <c r="J30" s="10">
        <v>10</v>
      </c>
      <c r="K30" s="10">
        <f t="shared" si="2"/>
        <v>700</v>
      </c>
      <c r="L30" s="64"/>
      <c r="M30" s="24"/>
      <c r="N30" s="2"/>
      <c r="O30" s="2"/>
      <c r="P30" s="2"/>
      <c r="R30" s="2"/>
      <c r="S30" s="2"/>
    </row>
    <row r="31" spans="1:20" ht="28.8" x14ac:dyDescent="0.3">
      <c r="A31" s="10"/>
      <c r="F31" s="10">
        <v>7</v>
      </c>
      <c r="G31" s="17" t="s">
        <v>45</v>
      </c>
      <c r="H31" s="10">
        <v>10</v>
      </c>
      <c r="I31" s="10" t="s">
        <v>47</v>
      </c>
      <c r="J31" s="10">
        <v>10</v>
      </c>
      <c r="K31" s="10">
        <f t="shared" si="2"/>
        <v>700</v>
      </c>
      <c r="L31" s="64"/>
      <c r="M31" s="24"/>
      <c r="N31" s="2"/>
      <c r="O31" s="2"/>
      <c r="P31" s="2"/>
      <c r="R31" s="2"/>
      <c r="S31" s="2"/>
    </row>
    <row r="32" spans="1:20" x14ac:dyDescent="0.3">
      <c r="A32" s="10"/>
      <c r="F32" s="10">
        <v>7</v>
      </c>
      <c r="G32" s="17" t="s">
        <v>42</v>
      </c>
      <c r="H32" s="10">
        <v>2</v>
      </c>
      <c r="I32" s="10" t="s">
        <v>47</v>
      </c>
      <c r="J32" s="10">
        <v>10</v>
      </c>
      <c r="K32" s="10">
        <f t="shared" si="2"/>
        <v>140</v>
      </c>
      <c r="L32" s="64"/>
      <c r="M32" s="24"/>
      <c r="N32" s="2"/>
      <c r="O32" s="2"/>
      <c r="P32" s="2"/>
      <c r="R32" s="2"/>
      <c r="S32" s="2"/>
    </row>
    <row r="33" spans="1:19" s="5" customFormat="1" x14ac:dyDescent="0.3">
      <c r="A33" s="12"/>
      <c r="B33" s="11"/>
      <c r="C33" s="11"/>
      <c r="D33" s="11"/>
      <c r="E33" s="11"/>
      <c r="F33" s="12"/>
      <c r="G33" s="41"/>
      <c r="H33" s="12"/>
      <c r="I33" s="12"/>
      <c r="J33" s="12"/>
      <c r="K33" s="12">
        <f t="shared" si="2"/>
        <v>0</v>
      </c>
      <c r="L33" s="65"/>
      <c r="M33" s="25"/>
      <c r="N33" s="4"/>
      <c r="O33" s="4"/>
      <c r="P33" s="4"/>
      <c r="R33" s="4"/>
      <c r="S33" s="4"/>
    </row>
    <row r="34" spans="1:19" ht="28.8" customHeight="1" x14ac:dyDescent="0.3">
      <c r="A34" s="10" t="s">
        <v>71</v>
      </c>
      <c r="B34" s="8" t="s">
        <v>50</v>
      </c>
      <c r="C34" s="8" t="s">
        <v>52</v>
      </c>
      <c r="D34" s="8" t="s">
        <v>54</v>
      </c>
      <c r="E34" s="8" t="s">
        <v>58</v>
      </c>
      <c r="F34" s="10">
        <v>9</v>
      </c>
      <c r="G34" s="17" t="s">
        <v>66</v>
      </c>
      <c r="H34" s="10">
        <v>1</v>
      </c>
      <c r="I34" s="10" t="s">
        <v>47</v>
      </c>
      <c r="J34" s="10">
        <v>10</v>
      </c>
      <c r="K34" s="10">
        <f>J34*H34*F34</f>
        <v>90</v>
      </c>
      <c r="L34" s="72" t="s">
        <v>70</v>
      </c>
      <c r="M34" s="24"/>
      <c r="N34" s="2"/>
      <c r="O34" s="2"/>
      <c r="P34" s="2"/>
      <c r="R34" s="2"/>
      <c r="S34" s="2"/>
    </row>
    <row r="35" spans="1:19" x14ac:dyDescent="0.3">
      <c r="A35" s="10"/>
      <c r="F35" s="10">
        <v>8</v>
      </c>
      <c r="G35" s="17" t="s">
        <v>67</v>
      </c>
      <c r="H35" s="10">
        <v>1</v>
      </c>
      <c r="I35" s="10" t="s">
        <v>47</v>
      </c>
      <c r="J35" s="10">
        <v>10</v>
      </c>
      <c r="K35" s="10">
        <f t="shared" si="0"/>
        <v>80</v>
      </c>
      <c r="L35" s="73"/>
      <c r="M35" s="24"/>
      <c r="N35" s="2"/>
      <c r="O35" s="2"/>
      <c r="P35" s="2"/>
      <c r="R35" s="2"/>
      <c r="S35" s="2"/>
    </row>
    <row r="36" spans="1:19" x14ac:dyDescent="0.3">
      <c r="A36" s="10"/>
      <c r="F36" s="10">
        <v>8</v>
      </c>
      <c r="G36" s="17" t="s">
        <v>68</v>
      </c>
      <c r="H36" s="10">
        <v>2</v>
      </c>
      <c r="I36" s="10" t="s">
        <v>47</v>
      </c>
      <c r="J36" s="10">
        <v>10</v>
      </c>
      <c r="K36" s="10">
        <f t="shared" si="0"/>
        <v>160</v>
      </c>
      <c r="L36" s="73"/>
      <c r="M36" s="24"/>
      <c r="N36" s="2"/>
      <c r="O36" s="2"/>
      <c r="P36" s="2"/>
      <c r="R36" s="2"/>
      <c r="S36" s="2"/>
    </row>
    <row r="37" spans="1:19" ht="57.6" x14ac:dyDescent="0.3">
      <c r="A37" s="10"/>
      <c r="C37" s="8" t="s">
        <v>60</v>
      </c>
      <c r="D37" s="8" t="s">
        <v>55</v>
      </c>
      <c r="E37" s="8" t="s">
        <v>31</v>
      </c>
      <c r="F37" s="10">
        <v>5</v>
      </c>
      <c r="G37" s="17" t="s">
        <v>66</v>
      </c>
      <c r="H37" s="10">
        <v>2</v>
      </c>
      <c r="I37" s="10" t="s">
        <v>47</v>
      </c>
      <c r="J37" s="10">
        <v>10</v>
      </c>
      <c r="K37" s="10">
        <f t="shared" si="0"/>
        <v>100</v>
      </c>
      <c r="L37" s="73"/>
      <c r="M37" s="24"/>
      <c r="N37" s="2"/>
      <c r="O37" s="2"/>
      <c r="P37" s="2"/>
      <c r="R37" s="2"/>
      <c r="S37" s="2"/>
    </row>
    <row r="38" spans="1:19" x14ac:dyDescent="0.3">
      <c r="A38" s="10"/>
      <c r="F38" s="10">
        <v>4</v>
      </c>
      <c r="G38" s="17" t="s">
        <v>67</v>
      </c>
      <c r="H38" s="10">
        <v>7</v>
      </c>
      <c r="I38" s="10" t="s">
        <v>47</v>
      </c>
      <c r="J38" s="10">
        <v>10</v>
      </c>
      <c r="K38" s="10">
        <f t="shared" si="0"/>
        <v>280</v>
      </c>
      <c r="L38" s="73"/>
      <c r="M38" s="24"/>
      <c r="N38" s="2"/>
      <c r="O38" s="2"/>
      <c r="P38" s="2"/>
      <c r="R38" s="2"/>
      <c r="S38" s="2"/>
    </row>
    <row r="39" spans="1:19" x14ac:dyDescent="0.3">
      <c r="A39" s="10"/>
      <c r="F39" s="10">
        <v>4</v>
      </c>
      <c r="G39" s="17" t="s">
        <v>68</v>
      </c>
      <c r="H39" s="10">
        <v>10</v>
      </c>
      <c r="I39" s="10" t="s">
        <v>47</v>
      </c>
      <c r="J39" s="10">
        <v>10</v>
      </c>
      <c r="K39" s="10">
        <f t="shared" si="0"/>
        <v>400</v>
      </c>
      <c r="L39" s="73"/>
      <c r="M39" s="24"/>
      <c r="N39" s="2"/>
      <c r="O39" s="2"/>
      <c r="P39" s="2"/>
      <c r="R39" s="2"/>
      <c r="S39" s="2"/>
    </row>
    <row r="40" spans="1:19" ht="57.6" x14ac:dyDescent="0.3">
      <c r="A40" s="10"/>
      <c r="C40" s="8" t="s">
        <v>59</v>
      </c>
      <c r="D40" s="8" t="s">
        <v>55</v>
      </c>
      <c r="E40" s="8" t="s">
        <v>30</v>
      </c>
      <c r="F40" s="10">
        <v>7</v>
      </c>
      <c r="G40" s="17" t="s">
        <v>66</v>
      </c>
      <c r="H40" s="10">
        <v>2</v>
      </c>
      <c r="I40" s="10" t="s">
        <v>47</v>
      </c>
      <c r="J40" s="10">
        <v>10</v>
      </c>
      <c r="K40" s="10">
        <f t="shared" si="0"/>
        <v>140</v>
      </c>
      <c r="L40" s="73"/>
      <c r="M40" s="24"/>
      <c r="N40" s="2"/>
      <c r="O40" s="2"/>
      <c r="P40" s="2"/>
      <c r="R40" s="2"/>
      <c r="S40" s="2"/>
    </row>
    <row r="41" spans="1:19" x14ac:dyDescent="0.3">
      <c r="A41" s="10"/>
      <c r="F41" s="10">
        <v>6</v>
      </c>
      <c r="G41" s="17" t="s">
        <v>67</v>
      </c>
      <c r="H41" s="10">
        <v>7</v>
      </c>
      <c r="I41" s="10" t="s">
        <v>47</v>
      </c>
      <c r="J41" s="10">
        <v>10</v>
      </c>
      <c r="K41" s="10">
        <f t="shared" si="0"/>
        <v>420</v>
      </c>
      <c r="L41" s="73"/>
      <c r="M41" s="24"/>
      <c r="N41" s="2"/>
      <c r="O41" s="2"/>
      <c r="P41" s="2"/>
      <c r="R41" s="2"/>
      <c r="S41" s="2"/>
    </row>
    <row r="42" spans="1:19" x14ac:dyDescent="0.3">
      <c r="A42" s="10"/>
      <c r="F42" s="10">
        <v>6</v>
      </c>
      <c r="G42" s="17" t="s">
        <v>68</v>
      </c>
      <c r="H42" s="10">
        <v>10</v>
      </c>
      <c r="I42" s="10" t="s">
        <v>47</v>
      </c>
      <c r="J42" s="10">
        <v>10</v>
      </c>
      <c r="K42" s="10">
        <f t="shared" si="0"/>
        <v>600</v>
      </c>
      <c r="L42" s="73"/>
      <c r="M42" s="24"/>
      <c r="N42" s="2"/>
      <c r="O42" s="2"/>
      <c r="P42" s="2"/>
      <c r="R42" s="2"/>
      <c r="S42" s="2"/>
    </row>
    <row r="43" spans="1:19" ht="43.2" x14ac:dyDescent="0.3">
      <c r="A43" s="10"/>
      <c r="C43" s="8" t="s">
        <v>61</v>
      </c>
      <c r="D43" s="8" t="s">
        <v>55</v>
      </c>
      <c r="E43" s="8" t="s">
        <v>29</v>
      </c>
      <c r="F43" s="10">
        <v>7</v>
      </c>
      <c r="G43" s="17" t="s">
        <v>66</v>
      </c>
      <c r="H43" s="10">
        <v>2</v>
      </c>
      <c r="I43" s="10" t="s">
        <v>47</v>
      </c>
      <c r="J43" s="10">
        <v>10</v>
      </c>
      <c r="K43" s="10">
        <f t="shared" si="0"/>
        <v>140</v>
      </c>
      <c r="L43" s="73"/>
      <c r="M43" s="24"/>
      <c r="N43" s="2"/>
      <c r="O43" s="2"/>
      <c r="P43" s="2"/>
      <c r="R43" s="2"/>
      <c r="S43" s="2"/>
    </row>
    <row r="44" spans="1:19" x14ac:dyDescent="0.3">
      <c r="A44" s="10"/>
      <c r="F44" s="10">
        <v>6</v>
      </c>
      <c r="G44" s="17" t="s">
        <v>67</v>
      </c>
      <c r="H44" s="10">
        <v>7</v>
      </c>
      <c r="I44" s="10" t="s">
        <v>47</v>
      </c>
      <c r="J44" s="10">
        <v>10</v>
      </c>
      <c r="K44" s="10">
        <f t="shared" si="0"/>
        <v>420</v>
      </c>
      <c r="L44" s="73"/>
      <c r="M44" s="24"/>
      <c r="N44" s="2"/>
      <c r="O44" s="2"/>
      <c r="P44" s="2"/>
      <c r="R44" s="2"/>
      <c r="S44" s="2"/>
    </row>
    <row r="45" spans="1:19" x14ac:dyDescent="0.3">
      <c r="A45" s="10"/>
      <c r="F45" s="10">
        <v>6</v>
      </c>
      <c r="G45" s="17" t="s">
        <v>68</v>
      </c>
      <c r="H45" s="10">
        <v>10</v>
      </c>
      <c r="I45" s="10" t="s">
        <v>47</v>
      </c>
      <c r="J45" s="10">
        <v>10</v>
      </c>
      <c r="K45" s="10">
        <f t="shared" si="0"/>
        <v>600</v>
      </c>
      <c r="L45" s="73"/>
      <c r="M45" s="24"/>
      <c r="N45" s="2"/>
      <c r="O45" s="2"/>
      <c r="P45" s="2"/>
      <c r="R45" s="2"/>
      <c r="S45" s="2"/>
    </row>
    <row r="46" spans="1:19" ht="28.8" x14ac:dyDescent="0.3">
      <c r="A46" s="10"/>
      <c r="C46" s="8" t="s">
        <v>62</v>
      </c>
      <c r="D46" s="8" t="s">
        <v>55</v>
      </c>
      <c r="E46" s="8" t="s">
        <v>28</v>
      </c>
      <c r="F46" s="10">
        <v>1</v>
      </c>
      <c r="G46" s="17" t="s">
        <v>66</v>
      </c>
      <c r="H46" s="10">
        <v>2</v>
      </c>
      <c r="I46" s="10" t="s">
        <v>47</v>
      </c>
      <c r="J46" s="10">
        <v>10</v>
      </c>
      <c r="K46" s="10">
        <f t="shared" si="0"/>
        <v>20</v>
      </c>
      <c r="L46" s="73"/>
      <c r="M46" s="24"/>
      <c r="N46" s="2"/>
      <c r="O46" s="2"/>
      <c r="P46" s="2"/>
      <c r="R46" s="2"/>
      <c r="S46" s="2"/>
    </row>
    <row r="47" spans="1:19" x14ac:dyDescent="0.3">
      <c r="A47" s="10"/>
      <c r="F47" s="10">
        <v>1</v>
      </c>
      <c r="G47" s="17" t="s">
        <v>67</v>
      </c>
      <c r="H47" s="10">
        <v>7</v>
      </c>
      <c r="I47" s="10" t="s">
        <v>47</v>
      </c>
      <c r="J47" s="10">
        <v>10</v>
      </c>
      <c r="K47" s="10">
        <f t="shared" si="0"/>
        <v>70</v>
      </c>
      <c r="L47" s="73"/>
      <c r="M47" s="24"/>
      <c r="N47" s="2"/>
      <c r="O47" s="2"/>
      <c r="P47" s="2"/>
      <c r="R47" s="2"/>
      <c r="S47" s="2"/>
    </row>
    <row r="48" spans="1:19" x14ac:dyDescent="0.3">
      <c r="A48" s="10"/>
      <c r="F48" s="10">
        <v>1</v>
      </c>
      <c r="G48" s="17" t="s">
        <v>68</v>
      </c>
      <c r="H48" s="10">
        <v>10</v>
      </c>
      <c r="I48" s="10" t="s">
        <v>47</v>
      </c>
      <c r="J48" s="10">
        <v>10</v>
      </c>
      <c r="K48" s="10">
        <f t="shared" si="0"/>
        <v>100</v>
      </c>
      <c r="L48" s="73"/>
      <c r="M48" s="24"/>
      <c r="N48" s="2"/>
      <c r="O48" s="2"/>
      <c r="P48" s="2"/>
      <c r="R48" s="2"/>
      <c r="S48" s="2"/>
    </row>
    <row r="49" spans="1:19" ht="57.6" x14ac:dyDescent="0.3">
      <c r="A49" s="10"/>
      <c r="C49" s="8" t="s">
        <v>63</v>
      </c>
      <c r="D49" s="8" t="s">
        <v>55</v>
      </c>
      <c r="E49" s="8" t="s">
        <v>64</v>
      </c>
      <c r="F49" s="10">
        <v>8</v>
      </c>
      <c r="G49" s="17" t="s">
        <v>66</v>
      </c>
      <c r="H49" s="10">
        <v>1</v>
      </c>
      <c r="I49" s="10" t="s">
        <v>47</v>
      </c>
      <c r="J49" s="10">
        <v>10</v>
      </c>
      <c r="K49" s="10">
        <f t="shared" si="0"/>
        <v>80</v>
      </c>
      <c r="L49" s="73"/>
      <c r="M49" s="24"/>
      <c r="N49" s="2"/>
      <c r="O49" s="2"/>
      <c r="P49" s="2"/>
      <c r="R49" s="2"/>
      <c r="S49" s="2"/>
    </row>
    <row r="50" spans="1:19" x14ac:dyDescent="0.3">
      <c r="A50" s="10"/>
      <c r="F50" s="10">
        <v>7</v>
      </c>
      <c r="G50" s="17" t="s">
        <v>67</v>
      </c>
      <c r="H50" s="10">
        <v>2</v>
      </c>
      <c r="I50" s="10" t="s">
        <v>47</v>
      </c>
      <c r="J50" s="10">
        <v>10</v>
      </c>
      <c r="K50" s="10">
        <f t="shared" si="0"/>
        <v>140</v>
      </c>
      <c r="L50" s="73"/>
      <c r="M50" s="24"/>
      <c r="N50" s="2"/>
      <c r="O50" s="2"/>
      <c r="P50" s="2"/>
      <c r="R50" s="2"/>
      <c r="S50" s="2"/>
    </row>
    <row r="51" spans="1:19" x14ac:dyDescent="0.3">
      <c r="A51" s="10"/>
      <c r="F51" s="10">
        <v>7</v>
      </c>
      <c r="G51" s="17" t="s">
        <v>68</v>
      </c>
      <c r="H51" s="10">
        <v>8</v>
      </c>
      <c r="I51" s="10" t="s">
        <v>47</v>
      </c>
      <c r="J51" s="10">
        <v>10</v>
      </c>
      <c r="K51" s="10">
        <f t="shared" si="0"/>
        <v>560</v>
      </c>
      <c r="L51" s="73"/>
      <c r="M51" s="24"/>
      <c r="N51" s="2"/>
      <c r="O51" s="2"/>
      <c r="P51" s="2"/>
      <c r="R51" s="2"/>
      <c r="S51" s="2"/>
    </row>
    <row r="52" spans="1:19" ht="28.8" x14ac:dyDescent="0.3">
      <c r="A52" s="10"/>
      <c r="C52" s="8" t="s">
        <v>51</v>
      </c>
      <c r="D52" s="8" t="s">
        <v>56</v>
      </c>
      <c r="E52" s="8" t="s">
        <v>65</v>
      </c>
      <c r="F52" s="10">
        <v>9</v>
      </c>
      <c r="G52" s="17" t="s">
        <v>66</v>
      </c>
      <c r="H52" s="10">
        <v>2</v>
      </c>
      <c r="I52" s="10" t="s">
        <v>47</v>
      </c>
      <c r="J52" s="10">
        <v>10</v>
      </c>
      <c r="K52" s="10">
        <f t="shared" si="0"/>
        <v>180</v>
      </c>
      <c r="L52" s="73"/>
      <c r="M52" s="24"/>
      <c r="N52" s="2"/>
      <c r="O52" s="2"/>
      <c r="P52" s="2"/>
      <c r="R52" s="2"/>
      <c r="S52" s="2"/>
    </row>
    <row r="53" spans="1:19" x14ac:dyDescent="0.3">
      <c r="A53" s="10"/>
      <c r="F53" s="10">
        <v>8</v>
      </c>
      <c r="G53" s="17" t="s">
        <v>67</v>
      </c>
      <c r="H53" s="10">
        <v>7</v>
      </c>
      <c r="I53" s="10" t="s">
        <v>47</v>
      </c>
      <c r="J53" s="10">
        <v>10</v>
      </c>
      <c r="K53" s="10">
        <f t="shared" si="0"/>
        <v>560</v>
      </c>
      <c r="L53" s="73"/>
      <c r="M53" s="24"/>
      <c r="N53" s="2"/>
      <c r="O53" s="2"/>
      <c r="P53" s="2"/>
      <c r="R53" s="2"/>
      <c r="S53" s="2"/>
    </row>
    <row r="54" spans="1:19" x14ac:dyDescent="0.3">
      <c r="A54" s="10"/>
      <c r="F54" s="10">
        <v>8</v>
      </c>
      <c r="G54" s="17" t="s">
        <v>68</v>
      </c>
      <c r="H54" s="10">
        <v>1</v>
      </c>
      <c r="I54" s="10" t="s">
        <v>47</v>
      </c>
      <c r="J54" s="10">
        <v>10</v>
      </c>
      <c r="K54" s="10">
        <f t="shared" si="0"/>
        <v>80</v>
      </c>
      <c r="L54" s="73"/>
      <c r="M54" s="24"/>
      <c r="N54" s="2"/>
      <c r="O54" s="2"/>
      <c r="P54" s="2"/>
      <c r="R54" s="2"/>
      <c r="S54" s="2"/>
    </row>
    <row r="55" spans="1:19" x14ac:dyDescent="0.3">
      <c r="A55" s="10"/>
      <c r="F55" s="10">
        <v>9</v>
      </c>
      <c r="G55" s="17" t="s">
        <v>229</v>
      </c>
      <c r="H55" s="10">
        <v>2</v>
      </c>
      <c r="J55" s="10">
        <v>10</v>
      </c>
      <c r="K55" s="10">
        <f t="shared" si="0"/>
        <v>180</v>
      </c>
      <c r="L55" s="73"/>
      <c r="M55" s="24"/>
      <c r="N55" s="2"/>
      <c r="O55" s="2"/>
      <c r="P55" s="2"/>
      <c r="R55" s="2"/>
      <c r="S55" s="2"/>
    </row>
    <row r="56" spans="1:19" ht="28.8" x14ac:dyDescent="0.3">
      <c r="A56" s="10"/>
      <c r="F56" s="10">
        <v>2</v>
      </c>
      <c r="G56" s="17" t="s">
        <v>230</v>
      </c>
      <c r="H56" s="10">
        <v>2</v>
      </c>
      <c r="J56" s="10">
        <v>10</v>
      </c>
      <c r="K56" s="10">
        <f t="shared" si="0"/>
        <v>40</v>
      </c>
      <c r="L56" s="73"/>
      <c r="M56" s="24"/>
      <c r="N56" s="2"/>
      <c r="O56" s="2"/>
      <c r="P56" s="2"/>
      <c r="R56" s="2"/>
      <c r="S56" s="2"/>
    </row>
    <row r="57" spans="1:19" ht="28.8" x14ac:dyDescent="0.3">
      <c r="A57" s="10"/>
      <c r="F57" s="10">
        <v>9</v>
      </c>
      <c r="G57" s="17" t="s">
        <v>231</v>
      </c>
      <c r="H57" s="10">
        <v>2</v>
      </c>
      <c r="J57" s="10">
        <v>10</v>
      </c>
      <c r="K57" s="10">
        <f t="shared" si="0"/>
        <v>180</v>
      </c>
      <c r="L57" s="73"/>
      <c r="M57" s="24"/>
      <c r="N57" s="2"/>
      <c r="O57" s="2"/>
      <c r="P57" s="2"/>
      <c r="R57" s="2"/>
      <c r="S57" s="2"/>
    </row>
    <row r="58" spans="1:19" ht="28.8" x14ac:dyDescent="0.3">
      <c r="A58" s="10"/>
      <c r="F58" s="10">
        <v>2</v>
      </c>
      <c r="G58" s="17" t="s">
        <v>232</v>
      </c>
      <c r="H58" s="10">
        <v>2</v>
      </c>
      <c r="J58" s="10">
        <v>10</v>
      </c>
      <c r="K58" s="10">
        <f t="shared" si="0"/>
        <v>40</v>
      </c>
      <c r="L58" s="73"/>
      <c r="M58" s="24"/>
      <c r="O58" s="2"/>
      <c r="P58" s="2"/>
      <c r="Q58" s="2"/>
      <c r="R58" s="24"/>
      <c r="S58" s="2"/>
    </row>
    <row r="59" spans="1:19" x14ac:dyDescent="0.3">
      <c r="A59" s="10"/>
      <c r="F59" s="10">
        <v>9</v>
      </c>
      <c r="G59" s="17" t="s">
        <v>228</v>
      </c>
      <c r="H59" s="10">
        <v>3</v>
      </c>
      <c r="J59" s="10">
        <v>10</v>
      </c>
      <c r="K59" s="10">
        <f t="shared" si="0"/>
        <v>270</v>
      </c>
      <c r="L59" s="73"/>
      <c r="M59" s="24"/>
      <c r="N59" s="2"/>
      <c r="O59" s="2"/>
      <c r="P59" s="2"/>
      <c r="Q59" s="2"/>
      <c r="R59" s="2"/>
      <c r="S59" s="2"/>
    </row>
    <row r="60" spans="1:19" ht="28.8" x14ac:dyDescent="0.3">
      <c r="A60" s="10"/>
      <c r="C60" s="8" t="s">
        <v>53</v>
      </c>
      <c r="D60" s="8" t="s">
        <v>57</v>
      </c>
      <c r="E60" s="8" t="s">
        <v>58</v>
      </c>
      <c r="F60" s="10">
        <v>9</v>
      </c>
      <c r="G60" s="17" t="s">
        <v>66</v>
      </c>
      <c r="H60" s="10">
        <v>1</v>
      </c>
      <c r="I60" s="10" t="s">
        <v>69</v>
      </c>
      <c r="J60" s="10">
        <v>8</v>
      </c>
      <c r="K60" s="10">
        <f t="shared" si="0"/>
        <v>72</v>
      </c>
      <c r="L60" s="73"/>
      <c r="M60" s="24"/>
      <c r="N60" s="2"/>
      <c r="O60" s="2"/>
      <c r="P60" s="2"/>
      <c r="Q60" s="2"/>
      <c r="R60" s="2"/>
      <c r="S60" s="2"/>
    </row>
    <row r="61" spans="1:19" x14ac:dyDescent="0.3">
      <c r="A61" s="10"/>
      <c r="F61" s="10">
        <v>8</v>
      </c>
      <c r="G61" s="17" t="s">
        <v>67</v>
      </c>
      <c r="H61" s="10">
        <v>1</v>
      </c>
      <c r="I61" s="10" t="s">
        <v>69</v>
      </c>
      <c r="J61" s="10">
        <v>8</v>
      </c>
      <c r="K61" s="10">
        <f t="shared" si="0"/>
        <v>64</v>
      </c>
      <c r="L61" s="73"/>
      <c r="M61" s="2"/>
      <c r="N61" s="2"/>
      <c r="O61" s="2"/>
      <c r="P61" s="2"/>
      <c r="Q61" s="2"/>
      <c r="R61" s="2"/>
      <c r="S61" s="2"/>
    </row>
    <row r="62" spans="1:19" x14ac:dyDescent="0.3">
      <c r="F62" s="10">
        <v>8</v>
      </c>
      <c r="G62" s="17" t="s">
        <v>68</v>
      </c>
      <c r="H62" s="10">
        <v>2</v>
      </c>
      <c r="I62" s="10" t="s">
        <v>69</v>
      </c>
      <c r="J62" s="10">
        <v>8</v>
      </c>
      <c r="K62" s="46">
        <f t="shared" si="0"/>
        <v>128</v>
      </c>
      <c r="L62" s="73"/>
      <c r="M62" s="2"/>
      <c r="N62" s="2"/>
      <c r="O62" s="2"/>
      <c r="P62" s="2"/>
      <c r="Q62" s="2"/>
      <c r="R62" s="2"/>
      <c r="S62" s="2"/>
    </row>
    <row r="63" spans="1:19" x14ac:dyDescent="0.3">
      <c r="F63" s="46">
        <v>9</v>
      </c>
      <c r="G63" s="17" t="s">
        <v>228</v>
      </c>
      <c r="H63" s="10">
        <v>3</v>
      </c>
      <c r="J63" s="10">
        <v>10</v>
      </c>
      <c r="K63" s="46">
        <f t="shared" si="0"/>
        <v>270</v>
      </c>
      <c r="L63" s="73"/>
      <c r="M63" s="2"/>
      <c r="N63" s="2"/>
      <c r="O63" s="2"/>
      <c r="P63" s="2"/>
      <c r="Q63" s="2"/>
      <c r="R63" s="2"/>
      <c r="S63" s="2"/>
    </row>
    <row r="64" spans="1:19" x14ac:dyDescent="0.3">
      <c r="F64" s="10">
        <v>9</v>
      </c>
      <c r="G64" s="17" t="s">
        <v>229</v>
      </c>
      <c r="H64" s="10">
        <v>2</v>
      </c>
      <c r="J64" s="10">
        <v>10</v>
      </c>
      <c r="K64" s="46">
        <f t="shared" si="0"/>
        <v>180</v>
      </c>
      <c r="L64" s="73"/>
      <c r="M64" s="2"/>
      <c r="N64" s="2"/>
      <c r="O64" s="2"/>
      <c r="P64" s="2"/>
      <c r="Q64" s="2"/>
      <c r="R64" s="2"/>
      <c r="S64" s="2"/>
    </row>
    <row r="65" spans="1:19" ht="28.8" x14ac:dyDescent="0.3">
      <c r="F65" s="10">
        <v>2</v>
      </c>
      <c r="G65" s="17" t="s">
        <v>230</v>
      </c>
      <c r="H65" s="10">
        <v>2</v>
      </c>
      <c r="J65" s="10">
        <v>10</v>
      </c>
      <c r="K65" s="46">
        <f t="shared" si="0"/>
        <v>40</v>
      </c>
      <c r="L65" s="73"/>
      <c r="M65" s="2"/>
      <c r="N65" s="2"/>
      <c r="O65" s="2"/>
      <c r="P65" s="2"/>
      <c r="Q65" s="2"/>
      <c r="R65" s="2"/>
      <c r="S65" s="2"/>
    </row>
    <row r="66" spans="1:19" ht="28.8" x14ac:dyDescent="0.3">
      <c r="F66" s="10">
        <v>9</v>
      </c>
      <c r="G66" s="17" t="s">
        <v>231</v>
      </c>
      <c r="H66" s="10">
        <v>2</v>
      </c>
      <c r="J66" s="10">
        <v>10</v>
      </c>
      <c r="K66" s="46">
        <f t="shared" si="0"/>
        <v>180</v>
      </c>
      <c r="L66" s="73"/>
      <c r="M66" s="2"/>
      <c r="N66" s="2"/>
      <c r="O66" s="2"/>
      <c r="P66" s="2"/>
      <c r="Q66" s="2"/>
      <c r="R66" s="2"/>
      <c r="S66" s="2"/>
    </row>
    <row r="67" spans="1:19" s="5" customFormat="1" ht="28.8" x14ac:dyDescent="0.3">
      <c r="A67" s="20"/>
      <c r="B67" s="11"/>
      <c r="C67" s="11"/>
      <c r="D67" s="11"/>
      <c r="E67" s="11"/>
      <c r="F67" s="10">
        <v>2</v>
      </c>
      <c r="G67" s="17" t="s">
        <v>232</v>
      </c>
      <c r="H67" s="12">
        <v>2</v>
      </c>
      <c r="I67" s="12"/>
      <c r="J67" s="10">
        <v>10</v>
      </c>
      <c r="K67" s="46">
        <f t="shared" si="0"/>
        <v>40</v>
      </c>
      <c r="L67" s="74"/>
      <c r="M67" s="4"/>
      <c r="N67" s="4"/>
      <c r="O67" s="4"/>
      <c r="P67" s="4"/>
      <c r="Q67" s="4"/>
      <c r="R67" s="4"/>
      <c r="S67" s="4"/>
    </row>
    <row r="68" spans="1:19" s="36" customFormat="1" ht="28.95" customHeight="1" x14ac:dyDescent="0.3">
      <c r="A68" s="32" t="s">
        <v>223</v>
      </c>
      <c r="B68" s="33" t="s">
        <v>72</v>
      </c>
      <c r="C68" s="33" t="s">
        <v>74</v>
      </c>
      <c r="D68" s="33" t="s">
        <v>73</v>
      </c>
      <c r="E68" s="33" t="s">
        <v>65</v>
      </c>
      <c r="F68" s="32">
        <v>9</v>
      </c>
      <c r="G68" s="38" t="s">
        <v>66</v>
      </c>
      <c r="H68" s="32">
        <v>1</v>
      </c>
      <c r="I68" s="32" t="s">
        <v>47</v>
      </c>
      <c r="J68" s="32">
        <v>10</v>
      </c>
      <c r="K68" s="32">
        <f t="shared" si="0"/>
        <v>90</v>
      </c>
      <c r="L68" s="33" t="s">
        <v>165</v>
      </c>
      <c r="M68" s="34"/>
      <c r="N68" s="35"/>
      <c r="O68" s="35"/>
      <c r="P68" s="35"/>
      <c r="R68" s="35"/>
      <c r="S68" s="34"/>
    </row>
    <row r="69" spans="1:19" x14ac:dyDescent="0.3">
      <c r="A69" s="10"/>
      <c r="F69" s="10">
        <v>8</v>
      </c>
      <c r="G69" s="21" t="s">
        <v>68</v>
      </c>
      <c r="H69" s="10">
        <v>2</v>
      </c>
      <c r="I69" s="10" t="s">
        <v>47</v>
      </c>
      <c r="J69" s="10">
        <v>10</v>
      </c>
      <c r="K69" s="10">
        <f t="shared" si="0"/>
        <v>160</v>
      </c>
      <c r="M69" s="24"/>
      <c r="N69" s="2"/>
      <c r="O69" s="2"/>
      <c r="P69" s="2"/>
      <c r="R69" s="2"/>
      <c r="S69" s="2"/>
    </row>
    <row r="70" spans="1:19" x14ac:dyDescent="0.3">
      <c r="A70" s="10"/>
      <c r="F70" s="10">
        <v>8</v>
      </c>
      <c r="G70" s="17" t="s">
        <v>75</v>
      </c>
      <c r="H70" s="10">
        <v>5</v>
      </c>
      <c r="I70" s="10" t="s">
        <v>47</v>
      </c>
      <c r="J70" s="10">
        <v>10</v>
      </c>
      <c r="K70" s="10">
        <f t="shared" si="0"/>
        <v>400</v>
      </c>
      <c r="M70" s="24"/>
      <c r="N70" s="2"/>
      <c r="O70" s="2"/>
      <c r="P70" s="2"/>
      <c r="R70" s="2"/>
      <c r="S70" s="2"/>
    </row>
    <row r="71" spans="1:19" x14ac:dyDescent="0.3">
      <c r="A71" s="10"/>
      <c r="F71" s="10">
        <v>9</v>
      </c>
      <c r="G71" s="17" t="s">
        <v>229</v>
      </c>
      <c r="H71" s="10">
        <v>2</v>
      </c>
      <c r="J71" s="10">
        <v>10</v>
      </c>
      <c r="K71" s="10">
        <f t="shared" si="0"/>
        <v>180</v>
      </c>
      <c r="M71" s="24"/>
      <c r="N71" s="2"/>
      <c r="O71" s="2"/>
      <c r="P71" s="2"/>
      <c r="R71" s="2"/>
      <c r="S71" s="2"/>
    </row>
    <row r="72" spans="1:19" ht="28.8" x14ac:dyDescent="0.3">
      <c r="A72" s="10"/>
      <c r="F72" s="10">
        <v>2</v>
      </c>
      <c r="G72" s="17" t="s">
        <v>230</v>
      </c>
      <c r="H72" s="10">
        <v>2</v>
      </c>
      <c r="J72" s="10">
        <v>10</v>
      </c>
      <c r="K72" s="10">
        <f t="shared" si="0"/>
        <v>40</v>
      </c>
      <c r="M72" s="24"/>
      <c r="N72" s="2"/>
      <c r="O72" s="2"/>
      <c r="P72" s="2"/>
      <c r="R72" s="2"/>
      <c r="S72" s="2"/>
    </row>
    <row r="73" spans="1:19" ht="28.8" x14ac:dyDescent="0.3">
      <c r="A73" s="10"/>
      <c r="F73" s="10">
        <v>9</v>
      </c>
      <c r="G73" s="17" t="s">
        <v>231</v>
      </c>
      <c r="H73" s="10">
        <v>2</v>
      </c>
      <c r="J73" s="10">
        <v>10</v>
      </c>
      <c r="K73" s="10">
        <f t="shared" si="0"/>
        <v>180</v>
      </c>
      <c r="M73" s="24"/>
      <c r="N73" s="2"/>
      <c r="O73" s="2"/>
      <c r="P73" s="2"/>
      <c r="R73" s="2"/>
      <c r="S73" s="2"/>
    </row>
    <row r="74" spans="1:19" ht="28.8" x14ac:dyDescent="0.3">
      <c r="A74" s="10"/>
      <c r="F74" s="10">
        <v>2</v>
      </c>
      <c r="G74" s="83" t="s">
        <v>232</v>
      </c>
      <c r="H74" s="10">
        <v>2</v>
      </c>
      <c r="I74" s="19"/>
      <c r="J74" s="19">
        <v>10</v>
      </c>
      <c r="K74" s="10">
        <f t="shared" si="0"/>
        <v>40</v>
      </c>
      <c r="M74" s="24"/>
      <c r="N74" s="2"/>
      <c r="O74" s="2"/>
      <c r="P74" s="2"/>
      <c r="R74" s="2"/>
      <c r="S74" s="2"/>
    </row>
    <row r="75" spans="1:19" x14ac:dyDescent="0.3">
      <c r="A75" s="10"/>
      <c r="F75" s="10">
        <v>9</v>
      </c>
      <c r="G75" s="17" t="s">
        <v>228</v>
      </c>
      <c r="H75" s="10">
        <v>2</v>
      </c>
      <c r="J75" s="10">
        <v>10</v>
      </c>
      <c r="K75" s="10">
        <f t="shared" si="0"/>
        <v>180</v>
      </c>
      <c r="M75" s="24"/>
      <c r="N75" s="2"/>
      <c r="O75" s="2"/>
      <c r="P75" s="2"/>
      <c r="R75" s="2"/>
      <c r="S75" s="2"/>
    </row>
    <row r="76" spans="1:19" ht="28.8" x14ac:dyDescent="0.3">
      <c r="A76" s="10"/>
      <c r="C76" s="8" t="s">
        <v>76</v>
      </c>
      <c r="F76" s="10">
        <v>9</v>
      </c>
      <c r="G76" s="17" t="s">
        <v>66</v>
      </c>
      <c r="H76" s="10">
        <v>1</v>
      </c>
      <c r="I76" s="10" t="s">
        <v>47</v>
      </c>
      <c r="J76" s="10">
        <v>10</v>
      </c>
      <c r="K76" s="10">
        <f t="shared" si="0"/>
        <v>90</v>
      </c>
      <c r="M76" s="24"/>
      <c r="N76" s="2"/>
      <c r="O76" s="2"/>
      <c r="P76" s="2"/>
      <c r="R76" s="2"/>
      <c r="S76" s="2"/>
    </row>
    <row r="77" spans="1:19" x14ac:dyDescent="0.3">
      <c r="A77" s="10"/>
      <c r="F77" s="10">
        <v>8</v>
      </c>
      <c r="G77" s="21" t="s">
        <v>68</v>
      </c>
      <c r="H77" s="10">
        <v>8</v>
      </c>
      <c r="I77" s="10" t="s">
        <v>47</v>
      </c>
      <c r="J77" s="10">
        <v>10</v>
      </c>
      <c r="K77" s="10">
        <f t="shared" si="0"/>
        <v>640</v>
      </c>
      <c r="M77" s="24"/>
      <c r="N77" s="2"/>
      <c r="O77" s="2"/>
      <c r="P77" s="2"/>
      <c r="R77" s="2"/>
      <c r="S77" s="2"/>
    </row>
    <row r="78" spans="1:19" x14ac:dyDescent="0.3">
      <c r="A78" s="10"/>
      <c r="F78" s="10">
        <v>8</v>
      </c>
      <c r="G78" s="17" t="s">
        <v>214</v>
      </c>
      <c r="H78" s="10">
        <v>5</v>
      </c>
      <c r="I78" s="10" t="s">
        <v>47</v>
      </c>
      <c r="J78" s="10">
        <v>10</v>
      </c>
      <c r="K78" s="10">
        <f t="shared" si="0"/>
        <v>400</v>
      </c>
      <c r="M78" s="24"/>
      <c r="N78" s="2"/>
      <c r="O78" s="2"/>
      <c r="P78" s="2"/>
      <c r="R78" s="2"/>
      <c r="S78" s="2"/>
    </row>
    <row r="79" spans="1:19" x14ac:dyDescent="0.3">
      <c r="A79" s="10"/>
      <c r="L79" s="7"/>
      <c r="M79" s="24"/>
      <c r="N79" s="2"/>
      <c r="O79" s="2"/>
      <c r="P79" s="2"/>
      <c r="R79" s="2"/>
      <c r="S79" s="2"/>
    </row>
    <row r="80" spans="1:19" ht="28.8" x14ac:dyDescent="0.3">
      <c r="A80" s="32" t="s">
        <v>221</v>
      </c>
      <c r="B80" s="33" t="s">
        <v>78</v>
      </c>
      <c r="C80" s="33" t="s">
        <v>83</v>
      </c>
      <c r="D80" s="33" t="s">
        <v>84</v>
      </c>
      <c r="E80" s="33" t="s">
        <v>65</v>
      </c>
      <c r="F80" s="32">
        <v>9</v>
      </c>
      <c r="G80" s="38" t="s">
        <v>66</v>
      </c>
      <c r="H80" s="32">
        <v>5</v>
      </c>
      <c r="I80" s="32" t="s">
        <v>47</v>
      </c>
      <c r="J80" s="32">
        <v>10</v>
      </c>
      <c r="K80" s="32">
        <f t="shared" si="0"/>
        <v>450</v>
      </c>
      <c r="L80" s="63" t="s">
        <v>79</v>
      </c>
      <c r="M80" s="34"/>
      <c r="N80" s="35"/>
      <c r="O80" s="35"/>
      <c r="P80" s="35"/>
      <c r="Q80" s="36"/>
      <c r="R80" s="35"/>
      <c r="S80" s="35"/>
    </row>
    <row r="81" spans="1:19" x14ac:dyDescent="0.3">
      <c r="F81" s="10">
        <v>8</v>
      </c>
      <c r="G81" s="21" t="s">
        <v>68</v>
      </c>
      <c r="H81" s="10">
        <v>3</v>
      </c>
      <c r="I81" s="10" t="s">
        <v>47</v>
      </c>
      <c r="J81" s="10">
        <v>10</v>
      </c>
      <c r="K81" s="10">
        <f t="shared" si="0"/>
        <v>240</v>
      </c>
      <c r="L81" s="65"/>
      <c r="M81" s="2"/>
      <c r="N81" s="2"/>
      <c r="O81" s="2"/>
      <c r="P81" s="2"/>
      <c r="Q81" s="2"/>
      <c r="R81" s="2"/>
      <c r="S81" s="2"/>
    </row>
    <row r="82" spans="1:19" x14ac:dyDescent="0.3">
      <c r="F82" s="46">
        <v>9</v>
      </c>
      <c r="G82" s="17" t="s">
        <v>228</v>
      </c>
      <c r="H82" s="10">
        <v>2</v>
      </c>
      <c r="J82" s="10">
        <v>10</v>
      </c>
      <c r="K82" s="46">
        <f t="shared" si="0"/>
        <v>180</v>
      </c>
      <c r="L82" s="7"/>
      <c r="M82" s="2"/>
      <c r="N82" s="2"/>
      <c r="O82" s="2"/>
      <c r="P82" s="2"/>
      <c r="Q82" s="2"/>
      <c r="R82" s="2"/>
      <c r="S82" s="2"/>
    </row>
    <row r="83" spans="1:19" x14ac:dyDescent="0.3">
      <c r="F83" s="10">
        <v>9</v>
      </c>
      <c r="G83" s="17" t="s">
        <v>229</v>
      </c>
      <c r="H83" s="10">
        <v>2</v>
      </c>
      <c r="J83" s="10">
        <v>10</v>
      </c>
      <c r="K83" s="46">
        <f t="shared" si="0"/>
        <v>180</v>
      </c>
      <c r="L83" s="7"/>
      <c r="M83" s="24"/>
      <c r="N83" s="2"/>
      <c r="O83" s="2"/>
      <c r="P83" s="2"/>
      <c r="R83" s="2"/>
      <c r="S83" s="2"/>
    </row>
    <row r="84" spans="1:19" ht="28.8" x14ac:dyDescent="0.3">
      <c r="F84" s="10">
        <v>2</v>
      </c>
      <c r="G84" s="17" t="s">
        <v>230</v>
      </c>
      <c r="H84" s="10">
        <v>2</v>
      </c>
      <c r="J84" s="10">
        <v>10</v>
      </c>
      <c r="K84" s="46">
        <f t="shared" si="0"/>
        <v>40</v>
      </c>
      <c r="L84" s="7"/>
      <c r="M84" s="24"/>
      <c r="N84" s="2"/>
      <c r="O84" s="2"/>
      <c r="P84" s="2"/>
      <c r="R84" s="2"/>
      <c r="S84" s="2"/>
    </row>
    <row r="85" spans="1:19" ht="28.8" x14ac:dyDescent="0.3">
      <c r="F85" s="10">
        <v>9</v>
      </c>
      <c r="G85" s="17" t="s">
        <v>231</v>
      </c>
      <c r="H85" s="10">
        <v>2</v>
      </c>
      <c r="J85" s="10">
        <v>10</v>
      </c>
      <c r="K85" s="46">
        <f t="shared" si="0"/>
        <v>180</v>
      </c>
      <c r="L85" s="7"/>
      <c r="M85" s="24"/>
      <c r="N85" s="2"/>
      <c r="O85" s="2"/>
      <c r="P85" s="2"/>
      <c r="R85" s="2"/>
      <c r="S85" s="2"/>
    </row>
    <row r="86" spans="1:19" ht="28.8" x14ac:dyDescent="0.3">
      <c r="A86" s="10"/>
      <c r="F86" s="10">
        <v>2</v>
      </c>
      <c r="G86" s="17" t="s">
        <v>232</v>
      </c>
      <c r="H86" s="12">
        <v>2</v>
      </c>
      <c r="I86" s="12"/>
      <c r="J86" s="10">
        <v>10</v>
      </c>
      <c r="K86" s="46">
        <f t="shared" si="0"/>
        <v>40</v>
      </c>
      <c r="L86" s="7"/>
      <c r="M86" s="24"/>
      <c r="N86" s="2"/>
      <c r="O86" s="2"/>
      <c r="P86" s="2"/>
      <c r="R86" s="4"/>
      <c r="S86" s="2"/>
    </row>
    <row r="87" spans="1:19" ht="28.8" customHeight="1" x14ac:dyDescent="0.3">
      <c r="A87" s="32" t="s">
        <v>88</v>
      </c>
      <c r="B87" s="33" t="s">
        <v>89</v>
      </c>
      <c r="C87" s="33" t="s">
        <v>90</v>
      </c>
      <c r="D87" s="33" t="s">
        <v>91</v>
      </c>
      <c r="E87" s="33" t="s">
        <v>65</v>
      </c>
      <c r="F87" s="32">
        <v>9</v>
      </c>
      <c r="G87" s="38" t="s">
        <v>66</v>
      </c>
      <c r="H87" s="32">
        <v>1</v>
      </c>
      <c r="I87" s="32" t="s">
        <v>47</v>
      </c>
      <c r="J87" s="32">
        <v>10</v>
      </c>
      <c r="K87" s="32">
        <f t="shared" si="0"/>
        <v>90</v>
      </c>
      <c r="L87" s="33" t="s">
        <v>79</v>
      </c>
      <c r="M87" s="34"/>
      <c r="N87" s="35"/>
      <c r="O87" s="35"/>
      <c r="P87" s="35"/>
      <c r="Q87" s="34"/>
      <c r="R87" s="2"/>
      <c r="S87" s="2"/>
    </row>
    <row r="88" spans="1:19" x14ac:dyDescent="0.3">
      <c r="A88" s="10"/>
      <c r="F88" s="10">
        <v>8</v>
      </c>
      <c r="G88" s="21" t="s">
        <v>68</v>
      </c>
      <c r="H88" s="10">
        <v>1</v>
      </c>
      <c r="I88" s="10" t="s">
        <v>47</v>
      </c>
      <c r="J88" s="10">
        <v>10</v>
      </c>
      <c r="K88" s="10">
        <f t="shared" si="0"/>
        <v>80</v>
      </c>
      <c r="M88" s="24"/>
      <c r="N88" s="2"/>
      <c r="O88" s="2"/>
      <c r="P88" s="2"/>
      <c r="Q88" s="24"/>
      <c r="R88" s="2"/>
      <c r="S88" s="2"/>
    </row>
    <row r="89" spans="1:19" ht="28.8" x14ac:dyDescent="0.3">
      <c r="A89" s="10"/>
      <c r="F89" s="10">
        <v>8</v>
      </c>
      <c r="G89" s="17" t="s">
        <v>96</v>
      </c>
      <c r="H89" s="10">
        <v>5</v>
      </c>
      <c r="I89" s="10" t="s">
        <v>47</v>
      </c>
      <c r="J89" s="10">
        <v>10</v>
      </c>
      <c r="K89" s="10">
        <f t="shared" ref="K89:K157" si="3">J89*H89*F89</f>
        <v>400</v>
      </c>
      <c r="M89" s="24"/>
      <c r="N89" s="2"/>
      <c r="O89" s="2"/>
      <c r="P89" s="2"/>
      <c r="Q89" s="24"/>
      <c r="R89" s="2"/>
      <c r="S89" s="2"/>
    </row>
    <row r="90" spans="1:19" x14ac:dyDescent="0.3">
      <c r="A90" s="10"/>
      <c r="F90" s="10">
        <v>2</v>
      </c>
      <c r="G90" s="17" t="s">
        <v>229</v>
      </c>
      <c r="H90" s="10">
        <v>2</v>
      </c>
      <c r="J90" s="10">
        <v>10</v>
      </c>
      <c r="K90" s="10">
        <f t="shared" si="3"/>
        <v>40</v>
      </c>
      <c r="M90" s="24"/>
      <c r="N90" s="2"/>
      <c r="O90" s="2"/>
      <c r="P90" s="2"/>
      <c r="Q90" s="24"/>
      <c r="R90" s="2"/>
      <c r="S90" s="2"/>
    </row>
    <row r="91" spans="1:19" ht="28.8" x14ac:dyDescent="0.3">
      <c r="A91" s="10"/>
      <c r="F91" s="10">
        <v>8</v>
      </c>
      <c r="G91" s="17" t="s">
        <v>230</v>
      </c>
      <c r="H91" s="10">
        <v>2</v>
      </c>
      <c r="J91" s="10">
        <v>10</v>
      </c>
      <c r="K91" s="10">
        <f t="shared" si="3"/>
        <v>160</v>
      </c>
      <c r="M91" s="24"/>
      <c r="N91" s="2"/>
      <c r="O91" s="2"/>
      <c r="P91" s="2"/>
      <c r="Q91" s="24"/>
      <c r="R91" s="2"/>
      <c r="S91" s="2"/>
    </row>
    <row r="92" spans="1:19" ht="28.8" x14ac:dyDescent="0.3">
      <c r="A92" s="10"/>
      <c r="F92" s="10">
        <v>8</v>
      </c>
      <c r="G92" s="17" t="s">
        <v>231</v>
      </c>
      <c r="H92" s="10">
        <v>2</v>
      </c>
      <c r="J92" s="10">
        <v>10</v>
      </c>
      <c r="K92" s="10">
        <f t="shared" si="3"/>
        <v>160</v>
      </c>
      <c r="M92" s="24"/>
      <c r="N92" s="2"/>
      <c r="O92" s="2"/>
      <c r="P92" s="2"/>
      <c r="Q92" s="24"/>
      <c r="R92" s="2"/>
      <c r="S92" s="2"/>
    </row>
    <row r="93" spans="1:19" ht="28.8" x14ac:dyDescent="0.3">
      <c r="A93" s="10"/>
      <c r="F93" s="10">
        <v>2</v>
      </c>
      <c r="G93" s="83" t="s">
        <v>232</v>
      </c>
      <c r="H93" s="10">
        <v>2</v>
      </c>
      <c r="I93" s="19"/>
      <c r="J93" s="19">
        <v>10</v>
      </c>
      <c r="K93" s="10">
        <f t="shared" si="3"/>
        <v>40</v>
      </c>
      <c r="M93" s="24"/>
      <c r="N93" s="2"/>
      <c r="O93" s="2"/>
      <c r="P93" s="2"/>
      <c r="Q93" s="24"/>
      <c r="R93" s="2"/>
      <c r="S93" s="2"/>
    </row>
    <row r="94" spans="1:19" x14ac:dyDescent="0.3">
      <c r="A94" s="10"/>
      <c r="F94" s="10">
        <v>9</v>
      </c>
      <c r="G94" s="17" t="s">
        <v>228</v>
      </c>
      <c r="H94" s="10">
        <v>2</v>
      </c>
      <c r="J94" s="10">
        <v>10</v>
      </c>
      <c r="K94" s="10">
        <f t="shared" si="3"/>
        <v>180</v>
      </c>
      <c r="M94" s="24"/>
      <c r="N94" s="2"/>
      <c r="O94" s="2"/>
      <c r="P94" s="2"/>
      <c r="Q94" s="24"/>
      <c r="R94" s="2"/>
      <c r="S94" s="2"/>
    </row>
    <row r="95" spans="1:19" ht="28.8" x14ac:dyDescent="0.3">
      <c r="A95" s="10"/>
      <c r="C95" s="8" t="s">
        <v>94</v>
      </c>
      <c r="D95" s="8" t="s">
        <v>92</v>
      </c>
      <c r="E95" s="8" t="s">
        <v>65</v>
      </c>
      <c r="F95" s="10">
        <v>9</v>
      </c>
      <c r="G95" s="17" t="s">
        <v>66</v>
      </c>
      <c r="H95" s="10">
        <v>3</v>
      </c>
      <c r="I95" s="10" t="s">
        <v>47</v>
      </c>
      <c r="J95" s="10">
        <v>10</v>
      </c>
      <c r="K95" s="10">
        <f t="shared" si="3"/>
        <v>270</v>
      </c>
      <c r="M95" s="24"/>
      <c r="N95" s="2"/>
      <c r="O95" s="2"/>
      <c r="P95" s="2"/>
      <c r="Q95" s="24"/>
      <c r="R95" s="2"/>
      <c r="S95" s="2"/>
    </row>
    <row r="96" spans="1:19" x14ac:dyDescent="0.3">
      <c r="A96" s="10"/>
      <c r="F96" s="10">
        <v>8</v>
      </c>
      <c r="G96" s="21" t="s">
        <v>68</v>
      </c>
      <c r="H96" s="10">
        <v>2</v>
      </c>
      <c r="I96" s="10" t="s">
        <v>47</v>
      </c>
      <c r="J96" s="10">
        <v>10</v>
      </c>
      <c r="K96" s="10">
        <f t="shared" si="3"/>
        <v>160</v>
      </c>
      <c r="M96" s="24"/>
      <c r="N96" s="2"/>
      <c r="O96" s="2"/>
      <c r="P96" s="2"/>
      <c r="Q96" s="24"/>
      <c r="R96" s="2"/>
      <c r="S96" s="2"/>
    </row>
    <row r="97" spans="1:20" ht="28.8" x14ac:dyDescent="0.3">
      <c r="A97" s="10"/>
      <c r="F97" s="10">
        <v>8</v>
      </c>
      <c r="G97" s="17" t="s">
        <v>96</v>
      </c>
      <c r="H97" s="10">
        <v>5</v>
      </c>
      <c r="I97" s="10" t="s">
        <v>47</v>
      </c>
      <c r="J97" s="10">
        <v>10</v>
      </c>
      <c r="K97" s="10">
        <f t="shared" si="3"/>
        <v>400</v>
      </c>
      <c r="M97" s="24"/>
      <c r="N97" s="2"/>
      <c r="O97" s="2"/>
      <c r="P97" s="2"/>
      <c r="Q97" s="24"/>
      <c r="R97" s="2"/>
      <c r="S97" s="2"/>
    </row>
    <row r="98" spans="1:20" ht="28.8" x14ac:dyDescent="0.3">
      <c r="A98" s="10"/>
      <c r="F98" s="10">
        <v>8</v>
      </c>
      <c r="G98" s="17" t="s">
        <v>230</v>
      </c>
      <c r="H98" s="10">
        <v>2</v>
      </c>
      <c r="J98" s="10">
        <v>10</v>
      </c>
      <c r="K98" s="10">
        <f t="shared" si="3"/>
        <v>160</v>
      </c>
      <c r="M98" s="24"/>
      <c r="N98" s="2"/>
      <c r="O98" s="2"/>
      <c r="P98" s="2"/>
      <c r="Q98" s="24"/>
      <c r="R98" s="2"/>
      <c r="S98" s="2"/>
    </row>
    <row r="99" spans="1:20" ht="28.8" x14ac:dyDescent="0.3">
      <c r="A99" s="10"/>
      <c r="F99" s="10">
        <v>8</v>
      </c>
      <c r="G99" s="17" t="s">
        <v>231</v>
      </c>
      <c r="H99" s="10">
        <v>2</v>
      </c>
      <c r="J99" s="10">
        <v>10</v>
      </c>
      <c r="K99" s="10">
        <f t="shared" si="3"/>
        <v>160</v>
      </c>
      <c r="M99" s="24"/>
      <c r="N99" s="2"/>
      <c r="O99" s="2"/>
      <c r="P99" s="2"/>
      <c r="Q99" s="24"/>
      <c r="R99" s="2"/>
      <c r="S99" s="2"/>
    </row>
    <row r="100" spans="1:20" x14ac:dyDescent="0.3">
      <c r="A100" s="10"/>
      <c r="F100" s="10">
        <v>9</v>
      </c>
      <c r="G100" s="17" t="s">
        <v>228</v>
      </c>
      <c r="H100" s="10">
        <v>2</v>
      </c>
      <c r="J100" s="10">
        <v>10</v>
      </c>
      <c r="K100" s="10">
        <f t="shared" si="3"/>
        <v>180</v>
      </c>
      <c r="M100" s="24"/>
      <c r="N100" s="2"/>
      <c r="O100" s="2"/>
      <c r="P100" s="2"/>
      <c r="Q100" s="24"/>
      <c r="R100" s="2"/>
      <c r="S100" s="2"/>
    </row>
    <row r="101" spans="1:20" ht="28.8" x14ac:dyDescent="0.3">
      <c r="A101" s="10"/>
      <c r="C101" s="8" t="s">
        <v>95</v>
      </c>
      <c r="D101" s="8" t="s">
        <v>92</v>
      </c>
      <c r="E101" s="8" t="s">
        <v>28</v>
      </c>
      <c r="F101" s="10">
        <v>1</v>
      </c>
      <c r="G101" s="17" t="s">
        <v>66</v>
      </c>
      <c r="H101" s="10">
        <v>3</v>
      </c>
      <c r="I101" s="10" t="s">
        <v>47</v>
      </c>
      <c r="J101" s="10">
        <v>10</v>
      </c>
      <c r="K101" s="10">
        <f t="shared" si="3"/>
        <v>30</v>
      </c>
      <c r="M101" s="24"/>
      <c r="N101" s="2"/>
      <c r="O101" s="2"/>
      <c r="P101" s="2"/>
      <c r="Q101" s="24"/>
      <c r="R101" s="2"/>
      <c r="S101" s="2"/>
    </row>
    <row r="102" spans="1:20" x14ac:dyDescent="0.3">
      <c r="A102" s="10"/>
      <c r="F102" s="10">
        <v>1</v>
      </c>
      <c r="G102" s="21" t="s">
        <v>68</v>
      </c>
      <c r="H102" s="10">
        <v>2</v>
      </c>
      <c r="I102" s="10" t="s">
        <v>47</v>
      </c>
      <c r="J102" s="10">
        <v>10</v>
      </c>
      <c r="K102" s="10">
        <f t="shared" si="3"/>
        <v>20</v>
      </c>
      <c r="M102" s="24"/>
      <c r="N102" s="2"/>
      <c r="O102" s="2"/>
      <c r="P102" s="2"/>
      <c r="Q102" s="24"/>
      <c r="R102" s="2"/>
      <c r="S102" s="2"/>
    </row>
    <row r="103" spans="1:20" ht="28.8" x14ac:dyDescent="0.3">
      <c r="A103" s="10"/>
      <c r="F103" s="10">
        <v>1</v>
      </c>
      <c r="G103" s="17" t="s">
        <v>96</v>
      </c>
      <c r="H103" s="10">
        <v>5</v>
      </c>
      <c r="I103" s="10" t="s">
        <v>47</v>
      </c>
      <c r="J103" s="10">
        <v>10</v>
      </c>
      <c r="K103" s="10">
        <f t="shared" si="3"/>
        <v>50</v>
      </c>
      <c r="M103" s="24"/>
      <c r="N103" s="2"/>
      <c r="O103" s="2"/>
      <c r="P103" s="2"/>
      <c r="Q103" s="24"/>
      <c r="R103" s="2"/>
      <c r="S103" s="2"/>
    </row>
    <row r="104" spans="1:20" ht="28.8" x14ac:dyDescent="0.3">
      <c r="A104" s="10"/>
      <c r="F104" s="10">
        <v>1</v>
      </c>
      <c r="G104" s="17" t="s">
        <v>230</v>
      </c>
      <c r="H104" s="10">
        <v>2</v>
      </c>
      <c r="J104" s="10">
        <v>10</v>
      </c>
      <c r="K104" s="10">
        <f t="shared" si="3"/>
        <v>20</v>
      </c>
      <c r="M104" s="24"/>
      <c r="N104" s="2"/>
      <c r="O104" s="2"/>
      <c r="P104" s="2"/>
      <c r="Q104" s="24"/>
      <c r="R104" s="2"/>
      <c r="S104" s="2"/>
    </row>
    <row r="105" spans="1:20" ht="28.8" x14ac:dyDescent="0.3">
      <c r="A105" s="10"/>
      <c r="F105" s="10">
        <v>1</v>
      </c>
      <c r="G105" s="17" t="s">
        <v>231</v>
      </c>
      <c r="H105" s="10">
        <v>2</v>
      </c>
      <c r="J105" s="10">
        <v>10</v>
      </c>
      <c r="K105" s="10">
        <f t="shared" si="3"/>
        <v>20</v>
      </c>
      <c r="M105" s="24"/>
      <c r="N105" s="2"/>
      <c r="O105" s="2"/>
      <c r="P105" s="2"/>
      <c r="Q105" s="24"/>
      <c r="R105" s="2"/>
      <c r="S105" s="2"/>
    </row>
    <row r="106" spans="1:20" x14ac:dyDescent="0.3">
      <c r="A106" s="10"/>
      <c r="F106" s="10">
        <v>1</v>
      </c>
      <c r="G106" s="17" t="s">
        <v>228</v>
      </c>
      <c r="H106" s="10">
        <v>2</v>
      </c>
      <c r="J106" s="10">
        <v>10</v>
      </c>
      <c r="K106" s="10">
        <f t="shared" si="3"/>
        <v>20</v>
      </c>
      <c r="M106" s="24"/>
      <c r="N106" s="2"/>
      <c r="O106" s="2"/>
      <c r="P106" s="2"/>
      <c r="Q106" s="24"/>
      <c r="R106" s="2"/>
      <c r="S106" s="2"/>
    </row>
    <row r="107" spans="1:20" ht="57.6" x14ac:dyDescent="0.3">
      <c r="A107" s="10"/>
      <c r="C107" s="8" t="s">
        <v>97</v>
      </c>
      <c r="D107" s="8" t="s">
        <v>93</v>
      </c>
      <c r="E107" s="8" t="s">
        <v>87</v>
      </c>
      <c r="F107" s="10">
        <v>5</v>
      </c>
      <c r="G107" s="17" t="s">
        <v>66</v>
      </c>
      <c r="H107" s="10">
        <v>6</v>
      </c>
      <c r="I107" s="10" t="s">
        <v>47</v>
      </c>
      <c r="J107" s="10">
        <v>10</v>
      </c>
      <c r="K107" s="10">
        <f t="shared" si="3"/>
        <v>300</v>
      </c>
      <c r="M107" s="24"/>
      <c r="N107" s="2"/>
      <c r="O107" s="2"/>
      <c r="P107" s="2"/>
      <c r="Q107" s="24"/>
      <c r="R107" s="2"/>
      <c r="S107" s="2"/>
    </row>
    <row r="108" spans="1:20" x14ac:dyDescent="0.3">
      <c r="A108" s="10"/>
      <c r="F108" s="10">
        <v>4</v>
      </c>
      <c r="G108" s="21" t="s">
        <v>68</v>
      </c>
      <c r="H108" s="10">
        <v>6</v>
      </c>
      <c r="I108" s="10" t="s">
        <v>47</v>
      </c>
      <c r="J108" s="10">
        <v>10</v>
      </c>
      <c r="K108" s="10">
        <f t="shared" si="3"/>
        <v>240</v>
      </c>
      <c r="M108" s="24"/>
      <c r="N108" s="2"/>
      <c r="O108" s="2"/>
      <c r="P108" s="2"/>
      <c r="Q108" s="24"/>
      <c r="R108" s="2"/>
      <c r="S108" s="2"/>
    </row>
    <row r="109" spans="1:20" ht="28.8" x14ac:dyDescent="0.3">
      <c r="A109" s="10"/>
      <c r="F109" s="10">
        <v>4</v>
      </c>
      <c r="G109" s="17" t="s">
        <v>96</v>
      </c>
      <c r="H109" s="10">
        <v>5</v>
      </c>
      <c r="I109" s="10" t="s">
        <v>47</v>
      </c>
      <c r="J109" s="10">
        <v>10</v>
      </c>
      <c r="K109" s="10">
        <f t="shared" si="3"/>
        <v>200</v>
      </c>
      <c r="M109" s="24"/>
      <c r="N109" s="2"/>
      <c r="O109" s="2"/>
      <c r="P109" s="2"/>
      <c r="Q109" s="24"/>
      <c r="R109" s="2"/>
      <c r="S109" s="2"/>
    </row>
    <row r="110" spans="1:20" ht="57.6" x14ac:dyDescent="0.3">
      <c r="A110" s="10"/>
      <c r="C110" s="8" t="s">
        <v>98</v>
      </c>
      <c r="D110" s="8" t="s">
        <v>93</v>
      </c>
      <c r="E110" s="8" t="s">
        <v>30</v>
      </c>
      <c r="F110" s="10">
        <v>7</v>
      </c>
      <c r="G110" s="17" t="s">
        <v>66</v>
      </c>
      <c r="H110" s="10">
        <v>6</v>
      </c>
      <c r="I110" s="10" t="s">
        <v>47</v>
      </c>
      <c r="J110" s="10">
        <v>10</v>
      </c>
      <c r="K110" s="10">
        <f t="shared" si="3"/>
        <v>420</v>
      </c>
      <c r="M110" s="24"/>
      <c r="N110" s="2"/>
      <c r="O110" s="2"/>
      <c r="P110" s="2"/>
      <c r="Q110" s="24"/>
      <c r="R110" s="2"/>
      <c r="S110" s="2"/>
    </row>
    <row r="111" spans="1:20" x14ac:dyDescent="0.3">
      <c r="A111" s="10"/>
      <c r="F111" s="10">
        <v>6</v>
      </c>
      <c r="G111" s="21" t="s">
        <v>68</v>
      </c>
      <c r="H111" s="10">
        <v>6</v>
      </c>
      <c r="I111" s="10" t="s">
        <v>47</v>
      </c>
      <c r="J111" s="10">
        <v>10</v>
      </c>
      <c r="K111" s="10">
        <f t="shared" si="3"/>
        <v>360</v>
      </c>
      <c r="M111" s="24"/>
      <c r="N111" s="2"/>
      <c r="O111" s="2"/>
      <c r="P111" s="2"/>
      <c r="Q111" s="24"/>
      <c r="R111" s="2"/>
      <c r="S111" s="2"/>
    </row>
    <row r="112" spans="1:20" ht="28.8" x14ac:dyDescent="0.3">
      <c r="F112" s="10">
        <v>6</v>
      </c>
      <c r="G112" s="17" t="s">
        <v>96</v>
      </c>
      <c r="H112" s="10">
        <v>5</v>
      </c>
      <c r="I112" s="10" t="s">
        <v>47</v>
      </c>
      <c r="J112" s="10">
        <v>10</v>
      </c>
      <c r="K112" s="26">
        <f t="shared" si="3"/>
        <v>300</v>
      </c>
      <c r="M112" s="24"/>
      <c r="N112" s="2"/>
      <c r="O112" s="2"/>
      <c r="P112" s="2"/>
      <c r="Q112" s="2"/>
      <c r="R112" s="2"/>
      <c r="S112" s="2"/>
      <c r="T112" s="2"/>
    </row>
    <row r="113" spans="1:19" x14ac:dyDescent="0.3">
      <c r="A113" s="10"/>
      <c r="L113" s="45"/>
      <c r="M113" s="24"/>
      <c r="N113" s="2"/>
      <c r="O113" s="2"/>
      <c r="P113" s="2"/>
      <c r="R113" s="2"/>
      <c r="S113" s="2"/>
    </row>
    <row r="114" spans="1:19" s="36" customFormat="1" ht="57.6" x14ac:dyDescent="0.3">
      <c r="A114" s="32" t="s">
        <v>99</v>
      </c>
      <c r="B114" s="33" t="s">
        <v>100</v>
      </c>
      <c r="C114" s="33" t="s">
        <v>101</v>
      </c>
      <c r="D114" s="33" t="s">
        <v>102</v>
      </c>
      <c r="E114" s="33" t="s">
        <v>87</v>
      </c>
      <c r="F114" s="32">
        <v>5</v>
      </c>
      <c r="G114" s="38" t="s">
        <v>66</v>
      </c>
      <c r="H114" s="32">
        <v>6</v>
      </c>
      <c r="I114" s="32" t="s">
        <v>47</v>
      </c>
      <c r="J114" s="32">
        <v>10</v>
      </c>
      <c r="K114" s="32">
        <f t="shared" si="3"/>
        <v>300</v>
      </c>
      <c r="L114" s="8" t="s">
        <v>79</v>
      </c>
      <c r="M114" s="34"/>
      <c r="N114" s="35"/>
      <c r="O114" s="35"/>
      <c r="P114" s="35"/>
      <c r="R114" s="35"/>
      <c r="S114" s="35"/>
    </row>
    <row r="115" spans="1:19" x14ac:dyDescent="0.3">
      <c r="A115" s="10"/>
      <c r="F115" s="10">
        <v>4</v>
      </c>
      <c r="G115" s="21" t="s">
        <v>68</v>
      </c>
      <c r="H115" s="10">
        <v>6</v>
      </c>
      <c r="I115" s="10" t="s">
        <v>47</v>
      </c>
      <c r="J115" s="10">
        <v>10</v>
      </c>
      <c r="K115" s="10">
        <f t="shared" si="3"/>
        <v>240</v>
      </c>
      <c r="M115" s="24"/>
      <c r="N115" s="2"/>
      <c r="O115" s="2"/>
      <c r="P115" s="2"/>
      <c r="R115" s="2"/>
      <c r="S115" s="2"/>
    </row>
    <row r="116" spans="1:19" x14ac:dyDescent="0.3">
      <c r="A116" s="10"/>
      <c r="F116" s="10">
        <v>5</v>
      </c>
      <c r="G116" s="17" t="s">
        <v>233</v>
      </c>
      <c r="H116" s="10">
        <v>2</v>
      </c>
      <c r="J116" s="10">
        <v>10</v>
      </c>
      <c r="K116" s="10">
        <f t="shared" si="3"/>
        <v>100</v>
      </c>
      <c r="M116" s="24"/>
      <c r="N116" s="2"/>
      <c r="O116" s="2"/>
      <c r="P116" s="2"/>
      <c r="R116" s="2"/>
      <c r="S116" s="2"/>
    </row>
    <row r="117" spans="1:19" ht="28.8" x14ac:dyDescent="0.3">
      <c r="A117" s="10"/>
      <c r="F117" s="10">
        <v>5</v>
      </c>
      <c r="G117" s="17" t="s">
        <v>230</v>
      </c>
      <c r="H117" s="10">
        <v>2</v>
      </c>
      <c r="J117" s="10">
        <v>10</v>
      </c>
      <c r="K117" s="10">
        <f t="shared" si="3"/>
        <v>100</v>
      </c>
      <c r="M117" s="24"/>
      <c r="N117" s="2"/>
      <c r="O117" s="2"/>
      <c r="P117" s="2"/>
      <c r="R117" s="2"/>
      <c r="S117" s="2"/>
    </row>
    <row r="118" spans="1:19" x14ac:dyDescent="0.3">
      <c r="A118" s="10"/>
      <c r="F118" s="10">
        <v>4</v>
      </c>
      <c r="G118" s="17" t="s">
        <v>228</v>
      </c>
      <c r="H118" s="10">
        <v>2</v>
      </c>
      <c r="J118" s="10">
        <v>10</v>
      </c>
      <c r="K118" s="10">
        <f t="shared" si="3"/>
        <v>80</v>
      </c>
      <c r="M118" s="24"/>
      <c r="N118" s="2"/>
      <c r="O118" s="2"/>
      <c r="P118" s="2"/>
      <c r="R118" s="2"/>
      <c r="S118" s="2"/>
    </row>
    <row r="119" spans="1:19" ht="57.6" x14ac:dyDescent="0.3">
      <c r="A119" s="10"/>
      <c r="C119" s="8" t="s">
        <v>103</v>
      </c>
      <c r="D119" s="8" t="s">
        <v>102</v>
      </c>
      <c r="E119" s="8" t="s">
        <v>30</v>
      </c>
      <c r="F119" s="10">
        <v>7</v>
      </c>
      <c r="G119" s="17" t="s">
        <v>66</v>
      </c>
      <c r="H119" s="10">
        <v>6</v>
      </c>
      <c r="I119" s="10" t="s">
        <v>47</v>
      </c>
      <c r="J119" s="10">
        <v>10</v>
      </c>
      <c r="K119" s="10">
        <f t="shared" si="3"/>
        <v>420</v>
      </c>
      <c r="M119" s="24"/>
      <c r="N119" s="2"/>
      <c r="O119" s="2"/>
      <c r="P119" s="2"/>
      <c r="R119" s="2"/>
      <c r="S119" s="2"/>
    </row>
    <row r="120" spans="1:19" x14ac:dyDescent="0.3">
      <c r="A120" s="10"/>
      <c r="F120" s="10">
        <v>6</v>
      </c>
      <c r="G120" s="21" t="s">
        <v>68</v>
      </c>
      <c r="H120" s="10">
        <v>6</v>
      </c>
      <c r="I120" s="10" t="s">
        <v>47</v>
      </c>
      <c r="J120" s="10">
        <v>10</v>
      </c>
      <c r="K120" s="10">
        <f t="shared" si="3"/>
        <v>360</v>
      </c>
      <c r="M120" s="24"/>
      <c r="N120" s="2"/>
      <c r="O120" s="2"/>
      <c r="P120" s="2"/>
      <c r="R120" s="2"/>
      <c r="S120" s="2"/>
    </row>
    <row r="121" spans="1:19" x14ac:dyDescent="0.3">
      <c r="A121" s="10"/>
      <c r="F121" s="10">
        <v>6</v>
      </c>
      <c r="G121" s="17" t="s">
        <v>233</v>
      </c>
      <c r="H121" s="10">
        <v>2</v>
      </c>
      <c r="J121" s="10">
        <v>10</v>
      </c>
      <c r="K121" s="10">
        <f t="shared" si="3"/>
        <v>120</v>
      </c>
      <c r="M121" s="24"/>
      <c r="N121" s="2"/>
      <c r="O121" s="2"/>
      <c r="P121" s="2"/>
      <c r="R121" s="2"/>
      <c r="S121" s="2"/>
    </row>
    <row r="122" spans="1:19" ht="28.8" x14ac:dyDescent="0.3">
      <c r="A122" s="10"/>
      <c r="F122" s="10">
        <v>6</v>
      </c>
      <c r="G122" s="17" t="s">
        <v>230</v>
      </c>
      <c r="H122" s="10">
        <v>2</v>
      </c>
      <c r="J122" s="10">
        <v>10</v>
      </c>
      <c r="K122" s="10">
        <f t="shared" si="3"/>
        <v>120</v>
      </c>
      <c r="M122" s="24"/>
      <c r="N122" s="2"/>
      <c r="O122" s="2"/>
      <c r="P122" s="2"/>
      <c r="R122" s="2"/>
      <c r="S122" s="2"/>
    </row>
    <row r="123" spans="1:19" ht="28.8" x14ac:dyDescent="0.3">
      <c r="A123" s="10"/>
      <c r="F123" s="10">
        <v>6</v>
      </c>
      <c r="G123" s="17" t="s">
        <v>232</v>
      </c>
      <c r="H123" s="10">
        <v>2</v>
      </c>
      <c r="J123" s="10">
        <v>10</v>
      </c>
      <c r="K123" s="10">
        <f t="shared" si="3"/>
        <v>120</v>
      </c>
      <c r="M123" s="24"/>
      <c r="N123" s="2"/>
      <c r="O123" s="2"/>
      <c r="P123" s="2"/>
      <c r="R123" s="2"/>
      <c r="S123" s="2"/>
    </row>
    <row r="124" spans="1:19" x14ac:dyDescent="0.3">
      <c r="A124" s="10"/>
      <c r="F124" s="10">
        <v>6</v>
      </c>
      <c r="G124" s="17" t="s">
        <v>228</v>
      </c>
      <c r="H124" s="10">
        <v>2</v>
      </c>
      <c r="J124" s="10">
        <v>10</v>
      </c>
      <c r="K124" s="10">
        <f t="shared" si="3"/>
        <v>120</v>
      </c>
      <c r="M124" s="24"/>
      <c r="N124" s="2"/>
      <c r="O124" s="2"/>
      <c r="P124" s="2"/>
      <c r="R124" s="2"/>
      <c r="S124" s="2"/>
    </row>
    <row r="125" spans="1:19" ht="28.8" x14ac:dyDescent="0.3">
      <c r="A125" s="10"/>
      <c r="C125" s="8" t="s">
        <v>104</v>
      </c>
      <c r="D125" s="8" t="s">
        <v>102</v>
      </c>
      <c r="E125" s="8" t="s">
        <v>28</v>
      </c>
      <c r="F125" s="10">
        <v>1</v>
      </c>
      <c r="G125" s="17" t="s">
        <v>66</v>
      </c>
      <c r="H125" s="10">
        <v>6</v>
      </c>
      <c r="I125" s="10" t="s">
        <v>47</v>
      </c>
      <c r="J125" s="10">
        <v>10</v>
      </c>
      <c r="K125" s="10">
        <f t="shared" si="3"/>
        <v>60</v>
      </c>
      <c r="M125" s="24"/>
      <c r="N125" s="2"/>
      <c r="O125" s="2"/>
      <c r="P125" s="2"/>
      <c r="R125" s="2"/>
      <c r="S125" s="2"/>
    </row>
    <row r="126" spans="1:19" x14ac:dyDescent="0.3">
      <c r="A126" s="10"/>
      <c r="F126" s="10">
        <v>1</v>
      </c>
      <c r="G126" s="21" t="s">
        <v>68</v>
      </c>
      <c r="H126" s="10">
        <v>6</v>
      </c>
      <c r="I126" s="10" t="s">
        <v>47</v>
      </c>
      <c r="J126" s="10">
        <v>10</v>
      </c>
      <c r="K126" s="10">
        <f t="shared" si="3"/>
        <v>60</v>
      </c>
      <c r="M126" s="24"/>
      <c r="N126" s="2"/>
      <c r="O126" s="2"/>
      <c r="P126" s="2"/>
      <c r="R126" s="2"/>
      <c r="S126" s="2"/>
    </row>
    <row r="127" spans="1:19" x14ac:dyDescent="0.3">
      <c r="F127" s="10">
        <v>1</v>
      </c>
      <c r="G127" s="17" t="s">
        <v>233</v>
      </c>
      <c r="H127" s="10">
        <v>2</v>
      </c>
      <c r="J127" s="10">
        <v>10</v>
      </c>
      <c r="K127" s="10">
        <f t="shared" si="3"/>
        <v>20</v>
      </c>
      <c r="M127" s="24"/>
      <c r="N127" s="2"/>
      <c r="O127" s="2"/>
      <c r="P127" s="2"/>
      <c r="R127" s="2"/>
      <c r="S127" s="2"/>
    </row>
    <row r="128" spans="1:19" ht="28.8" x14ac:dyDescent="0.3">
      <c r="F128" s="10">
        <v>1</v>
      </c>
      <c r="G128" s="17" t="s">
        <v>230</v>
      </c>
      <c r="H128" s="10">
        <v>2</v>
      </c>
      <c r="J128" s="10">
        <v>10</v>
      </c>
      <c r="K128" s="10">
        <f t="shared" si="3"/>
        <v>20</v>
      </c>
      <c r="M128" s="2"/>
      <c r="N128" s="2"/>
      <c r="O128" s="2"/>
      <c r="P128" s="2"/>
      <c r="Q128" s="2"/>
      <c r="R128" s="2"/>
      <c r="S128" s="2"/>
    </row>
    <row r="129" spans="1:30" ht="28.8" x14ac:dyDescent="0.3">
      <c r="F129" s="10">
        <v>1</v>
      </c>
      <c r="G129" s="17" t="s">
        <v>232</v>
      </c>
      <c r="H129" s="10">
        <v>2</v>
      </c>
      <c r="J129" s="10">
        <v>10</v>
      </c>
      <c r="K129" s="10">
        <f t="shared" si="3"/>
        <v>20</v>
      </c>
      <c r="M129" s="24"/>
      <c r="N129" s="2"/>
      <c r="O129" s="2"/>
      <c r="P129" s="2"/>
      <c r="R129" s="2"/>
      <c r="S129" s="2"/>
    </row>
    <row r="130" spans="1:30" s="5" customFormat="1" x14ac:dyDescent="0.3">
      <c r="A130" s="12"/>
      <c r="B130" s="11"/>
      <c r="C130" s="11"/>
      <c r="D130" s="11"/>
      <c r="E130" s="11"/>
      <c r="F130" s="12">
        <v>1</v>
      </c>
      <c r="G130" s="17" t="s">
        <v>228</v>
      </c>
      <c r="H130" s="12">
        <v>2</v>
      </c>
      <c r="I130" s="12"/>
      <c r="J130" s="12">
        <v>10</v>
      </c>
      <c r="K130" s="10">
        <f t="shared" si="3"/>
        <v>20</v>
      </c>
      <c r="L130" s="12"/>
      <c r="M130" s="25"/>
      <c r="N130" s="4"/>
      <c r="O130" s="4"/>
      <c r="P130" s="4"/>
      <c r="R130" s="4"/>
      <c r="S130" s="4"/>
    </row>
    <row r="131" spans="1:30" s="6" customFormat="1" x14ac:dyDescent="0.3">
      <c r="A131" s="14" t="s">
        <v>105</v>
      </c>
      <c r="B131" s="15" t="s">
        <v>106</v>
      </c>
      <c r="C131" s="14" t="s">
        <v>19</v>
      </c>
      <c r="D131" s="15"/>
      <c r="E131" s="15"/>
      <c r="F131" s="14"/>
      <c r="G131" s="54"/>
      <c r="H131" s="14"/>
      <c r="I131" s="14"/>
      <c r="J131" s="14"/>
      <c r="K131" s="14"/>
      <c r="L131" s="14"/>
      <c r="M131" s="23"/>
      <c r="N131" s="1"/>
      <c r="O131" s="1"/>
      <c r="P131" s="1"/>
      <c r="R131" s="1"/>
      <c r="S131" s="1"/>
    </row>
    <row r="132" spans="1:30" s="6" customFormat="1" ht="28.8" x14ac:dyDescent="0.3">
      <c r="A132" s="14" t="s">
        <v>107</v>
      </c>
      <c r="B132" s="15" t="s">
        <v>108</v>
      </c>
      <c r="C132" s="14" t="s">
        <v>19</v>
      </c>
      <c r="D132" s="15"/>
      <c r="E132" s="15"/>
      <c r="F132" s="14"/>
      <c r="G132" s="54"/>
      <c r="H132" s="14"/>
      <c r="I132" s="14"/>
      <c r="J132" s="14"/>
      <c r="K132" s="14"/>
      <c r="L132" s="14"/>
      <c r="M132" s="23"/>
      <c r="N132" s="1"/>
      <c r="O132" s="1"/>
      <c r="P132" s="1"/>
      <c r="R132" s="1"/>
      <c r="S132" s="1"/>
    </row>
    <row r="133" spans="1:30" x14ac:dyDescent="0.3">
      <c r="A133" s="10" t="s">
        <v>109</v>
      </c>
      <c r="B133" s="8" t="s">
        <v>110</v>
      </c>
      <c r="I133" s="9"/>
      <c r="L133" s="32"/>
      <c r="M133" s="24"/>
      <c r="N133" s="2"/>
      <c r="O133" s="2"/>
      <c r="P133" s="2"/>
      <c r="R133" s="2"/>
      <c r="S133" s="2"/>
    </row>
    <row r="134" spans="1:30" x14ac:dyDescent="0.3">
      <c r="A134" s="10"/>
      <c r="G134" s="21"/>
      <c r="I134" s="9"/>
      <c r="M134" s="24"/>
      <c r="N134" s="2"/>
      <c r="O134" s="2"/>
      <c r="P134" s="2"/>
      <c r="R134" s="2"/>
      <c r="S134" s="2"/>
    </row>
    <row r="135" spans="1:30" s="5" customFormat="1" x14ac:dyDescent="0.3">
      <c r="A135" s="14" t="s">
        <v>111</v>
      </c>
      <c r="B135" s="15" t="s">
        <v>112</v>
      </c>
      <c r="C135" s="15" t="s">
        <v>16</v>
      </c>
      <c r="D135" s="15"/>
      <c r="E135" s="15"/>
      <c r="F135" s="14"/>
      <c r="G135" s="54"/>
      <c r="H135" s="14"/>
      <c r="I135" s="14"/>
      <c r="J135" s="14"/>
      <c r="K135" s="14"/>
      <c r="L135" s="14"/>
      <c r="M135" s="1"/>
      <c r="N135" s="1"/>
      <c r="O135" s="1"/>
      <c r="P135" s="1"/>
      <c r="Q135" s="6"/>
      <c r="R135" s="1"/>
      <c r="S135" s="1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 ht="57.6" x14ac:dyDescent="0.3">
      <c r="A136" s="10" t="s">
        <v>113</v>
      </c>
      <c r="B136" s="8" t="s">
        <v>132</v>
      </c>
      <c r="C136" s="8" t="s">
        <v>167</v>
      </c>
      <c r="D136" s="8" t="s">
        <v>172</v>
      </c>
      <c r="E136" s="8" t="s">
        <v>173</v>
      </c>
      <c r="F136" s="10">
        <v>9</v>
      </c>
      <c r="G136" s="21" t="s">
        <v>166</v>
      </c>
      <c r="H136" s="10">
        <v>1</v>
      </c>
      <c r="I136" s="68" t="s">
        <v>47</v>
      </c>
      <c r="J136" s="10">
        <v>10</v>
      </c>
      <c r="K136" s="10">
        <f t="shared" si="3"/>
        <v>90</v>
      </c>
      <c r="L136" s="69"/>
      <c r="M136" s="24"/>
      <c r="N136" s="2"/>
      <c r="O136" s="2"/>
      <c r="P136" s="2"/>
      <c r="R136" s="2"/>
      <c r="S136" s="2"/>
    </row>
    <row r="137" spans="1:30" ht="57.6" x14ac:dyDescent="0.3">
      <c r="A137" s="10"/>
      <c r="C137" s="8" t="s">
        <v>200</v>
      </c>
      <c r="D137" s="8" t="s">
        <v>172</v>
      </c>
      <c r="E137" s="8" t="s">
        <v>173</v>
      </c>
      <c r="F137" s="10">
        <v>9</v>
      </c>
      <c r="G137" s="17" t="s">
        <v>202</v>
      </c>
      <c r="H137" s="10">
        <v>2</v>
      </c>
      <c r="I137" s="64"/>
      <c r="J137" s="10">
        <v>10</v>
      </c>
      <c r="K137" s="10">
        <f t="shared" si="3"/>
        <v>180</v>
      </c>
      <c r="L137" s="70"/>
      <c r="M137" s="24"/>
      <c r="N137" s="2"/>
      <c r="O137" s="2"/>
      <c r="P137" s="2"/>
      <c r="R137" s="2"/>
      <c r="S137" s="2"/>
    </row>
    <row r="138" spans="1:30" ht="28.8" x14ac:dyDescent="0.3">
      <c r="A138" s="10"/>
      <c r="C138" s="8" t="s">
        <v>201</v>
      </c>
      <c r="F138" s="10">
        <v>7</v>
      </c>
      <c r="G138" s="17" t="s">
        <v>203</v>
      </c>
      <c r="H138" s="10">
        <v>9</v>
      </c>
      <c r="I138" s="64"/>
      <c r="J138" s="10">
        <v>10</v>
      </c>
      <c r="K138" s="10">
        <f t="shared" si="3"/>
        <v>630</v>
      </c>
      <c r="L138" s="70"/>
      <c r="M138" s="24"/>
      <c r="N138" s="2"/>
      <c r="O138" s="2"/>
      <c r="P138" s="2"/>
      <c r="R138" s="2"/>
      <c r="S138" s="2"/>
    </row>
    <row r="139" spans="1:30" ht="28.8" x14ac:dyDescent="0.3">
      <c r="A139" s="10"/>
      <c r="C139" s="8" t="s">
        <v>204</v>
      </c>
      <c r="F139" s="10">
        <v>9</v>
      </c>
      <c r="G139" s="17" t="s">
        <v>205</v>
      </c>
      <c r="H139" s="10">
        <v>7</v>
      </c>
      <c r="I139" s="65"/>
      <c r="J139" s="10">
        <v>10</v>
      </c>
      <c r="K139" s="10">
        <f t="shared" si="3"/>
        <v>630</v>
      </c>
      <c r="L139" s="71"/>
      <c r="M139" s="24"/>
      <c r="N139" s="2"/>
      <c r="O139" s="2"/>
      <c r="P139" s="2"/>
      <c r="R139" s="2"/>
      <c r="S139" s="2"/>
    </row>
    <row r="140" spans="1:30" s="5" customFormat="1" x14ac:dyDescent="0.3">
      <c r="A140" s="14" t="s">
        <v>114</v>
      </c>
      <c r="B140" s="15" t="s">
        <v>115</v>
      </c>
      <c r="C140" s="14"/>
      <c r="D140" s="15"/>
      <c r="E140" s="15"/>
      <c r="F140" s="14"/>
      <c r="G140" s="84"/>
      <c r="H140" s="14"/>
      <c r="I140" s="14"/>
      <c r="J140" s="14"/>
      <c r="K140" s="14"/>
      <c r="L140" s="14"/>
      <c r="M140" s="23"/>
      <c r="N140" s="1"/>
      <c r="O140" s="1"/>
      <c r="P140" s="4"/>
      <c r="R140" s="4"/>
      <c r="S140" s="4"/>
    </row>
    <row r="141" spans="1:30" ht="43.2" x14ac:dyDescent="0.3">
      <c r="A141" s="10" t="s">
        <v>116</v>
      </c>
      <c r="B141" s="8" t="s">
        <v>117</v>
      </c>
      <c r="C141" s="8" t="s">
        <v>118</v>
      </c>
      <c r="D141" s="8" t="s">
        <v>172</v>
      </c>
      <c r="E141" s="8" t="s">
        <v>29</v>
      </c>
      <c r="F141" s="10">
        <v>2</v>
      </c>
      <c r="G141" s="17" t="s">
        <v>168</v>
      </c>
      <c r="H141" s="10">
        <v>5</v>
      </c>
      <c r="I141" s="69" t="s">
        <v>47</v>
      </c>
      <c r="J141" s="10">
        <v>10</v>
      </c>
      <c r="K141" s="10">
        <f t="shared" si="3"/>
        <v>100</v>
      </c>
      <c r="M141" s="24"/>
      <c r="N141" s="2"/>
      <c r="O141" s="2"/>
      <c r="P141" s="2"/>
      <c r="R141" s="2"/>
      <c r="S141" s="2"/>
    </row>
    <row r="142" spans="1:30" x14ac:dyDescent="0.3">
      <c r="A142" s="12"/>
      <c r="B142" s="11"/>
      <c r="C142" s="11"/>
      <c r="D142" s="11"/>
      <c r="E142" s="11"/>
      <c r="F142" s="12"/>
      <c r="G142" s="41"/>
      <c r="H142" s="12"/>
      <c r="I142" s="71"/>
      <c r="J142" s="12"/>
      <c r="K142" s="12"/>
      <c r="L142" s="12"/>
      <c r="M142" s="25"/>
      <c r="N142" s="4"/>
      <c r="O142" s="4"/>
      <c r="P142" s="2"/>
      <c r="R142" s="2"/>
      <c r="S142" s="2"/>
    </row>
    <row r="143" spans="1:30" ht="43.2" x14ac:dyDescent="0.3">
      <c r="A143" s="19" t="s">
        <v>119</v>
      </c>
      <c r="B143" s="8" t="s">
        <v>189</v>
      </c>
      <c r="C143" s="8" t="s">
        <v>118</v>
      </c>
      <c r="D143" s="8" t="s">
        <v>172</v>
      </c>
      <c r="E143" s="8" t="s">
        <v>29</v>
      </c>
      <c r="F143" s="10">
        <v>2</v>
      </c>
      <c r="G143" s="17" t="s">
        <v>120</v>
      </c>
      <c r="H143" s="10">
        <v>5</v>
      </c>
      <c r="I143" s="32" t="s">
        <v>47</v>
      </c>
      <c r="J143" s="10">
        <v>10</v>
      </c>
      <c r="K143" s="10">
        <f t="shared" si="3"/>
        <v>100</v>
      </c>
      <c r="M143" s="24"/>
      <c r="N143" s="2"/>
      <c r="O143" s="2"/>
      <c r="P143" s="2"/>
      <c r="R143" s="2"/>
      <c r="S143" s="2"/>
    </row>
    <row r="144" spans="1:30" s="5" customFormat="1" x14ac:dyDescent="0.3">
      <c r="A144" s="12"/>
      <c r="B144" s="11"/>
      <c r="C144" s="11"/>
      <c r="D144" s="11"/>
      <c r="E144" s="11"/>
      <c r="F144" s="12"/>
      <c r="G144" s="41"/>
      <c r="H144" s="12"/>
      <c r="I144" s="12"/>
      <c r="J144" s="12"/>
      <c r="K144" s="12"/>
      <c r="L144" s="12"/>
      <c r="M144" s="25"/>
      <c r="N144" s="4"/>
      <c r="O144" s="4"/>
      <c r="P144" s="4"/>
      <c r="R144" s="4"/>
      <c r="S144" s="4"/>
    </row>
    <row r="145" spans="1:19" ht="43.2" x14ac:dyDescent="0.3">
      <c r="A145" s="10" t="s">
        <v>121</v>
      </c>
      <c r="B145" s="8" t="s">
        <v>174</v>
      </c>
      <c r="C145" s="8" t="s">
        <v>122</v>
      </c>
      <c r="D145" s="8" t="s">
        <v>123</v>
      </c>
      <c r="E145" s="8" t="s">
        <v>29</v>
      </c>
      <c r="F145" s="10">
        <v>9</v>
      </c>
      <c r="G145" s="17" t="s">
        <v>175</v>
      </c>
      <c r="H145" s="10">
        <v>5</v>
      </c>
      <c r="I145" s="68" t="s">
        <v>47</v>
      </c>
      <c r="J145" s="10">
        <v>10</v>
      </c>
      <c r="K145" s="10">
        <f t="shared" si="3"/>
        <v>450</v>
      </c>
      <c r="M145" s="24"/>
      <c r="N145" s="2"/>
      <c r="O145" s="2"/>
      <c r="P145" s="2"/>
      <c r="R145" s="2"/>
      <c r="S145" s="2"/>
    </row>
    <row r="146" spans="1:19" s="5" customFormat="1" ht="57.6" x14ac:dyDescent="0.3">
      <c r="A146" s="12"/>
      <c r="B146" s="11"/>
      <c r="C146" s="11" t="s">
        <v>190</v>
      </c>
      <c r="D146" s="11" t="s">
        <v>123</v>
      </c>
      <c r="E146" s="11" t="s">
        <v>173</v>
      </c>
      <c r="F146" s="12">
        <v>9</v>
      </c>
      <c r="G146" s="37" t="s">
        <v>166</v>
      </c>
      <c r="H146" s="12">
        <v>1</v>
      </c>
      <c r="I146" s="65"/>
      <c r="J146" s="12">
        <v>10</v>
      </c>
      <c r="K146" s="12">
        <f t="shared" si="3"/>
        <v>90</v>
      </c>
      <c r="L146" s="12"/>
      <c r="M146" s="25"/>
      <c r="N146" s="4"/>
      <c r="O146" s="4"/>
      <c r="P146" s="4"/>
      <c r="R146" s="4"/>
      <c r="S146" s="4"/>
    </row>
    <row r="147" spans="1:19" s="36" customFormat="1" ht="43.2" x14ac:dyDescent="0.3">
      <c r="A147" s="32" t="s">
        <v>125</v>
      </c>
      <c r="B147" s="33" t="s">
        <v>124</v>
      </c>
      <c r="C147" s="32" t="s">
        <v>134</v>
      </c>
      <c r="D147" s="33" t="s">
        <v>135</v>
      </c>
      <c r="E147" s="33" t="s">
        <v>29</v>
      </c>
      <c r="F147" s="32">
        <v>1</v>
      </c>
      <c r="G147" s="38" t="s">
        <v>177</v>
      </c>
      <c r="H147" s="32">
        <v>5</v>
      </c>
      <c r="I147" s="69" t="s">
        <v>47</v>
      </c>
      <c r="J147" s="32">
        <v>10</v>
      </c>
      <c r="K147" s="32">
        <f t="shared" si="3"/>
        <v>50</v>
      </c>
      <c r="L147" s="32"/>
      <c r="M147" s="34"/>
      <c r="N147" s="35"/>
      <c r="O147" s="35"/>
      <c r="P147" s="35"/>
      <c r="R147" s="35"/>
      <c r="S147" s="35"/>
    </row>
    <row r="148" spans="1:19" ht="57.6" x14ac:dyDescent="0.3">
      <c r="A148" s="10"/>
      <c r="B148" s="39"/>
      <c r="C148" s="8" t="s">
        <v>191</v>
      </c>
      <c r="D148" s="40" t="s">
        <v>135</v>
      </c>
      <c r="E148" s="8" t="s">
        <v>217</v>
      </c>
      <c r="F148" s="10">
        <v>9</v>
      </c>
      <c r="G148" s="21" t="s">
        <v>166</v>
      </c>
      <c r="H148" s="10">
        <v>1</v>
      </c>
      <c r="I148" s="70"/>
      <c r="J148" s="10">
        <v>10</v>
      </c>
      <c r="K148" s="10">
        <f t="shared" si="3"/>
        <v>90</v>
      </c>
      <c r="M148" s="24"/>
      <c r="N148" s="2"/>
      <c r="O148" s="2"/>
      <c r="P148" s="2"/>
      <c r="R148" s="2"/>
      <c r="S148" s="2"/>
    </row>
    <row r="149" spans="1:19" s="5" customFormat="1" x14ac:dyDescent="0.3">
      <c r="A149" s="12"/>
      <c r="B149" s="11"/>
      <c r="C149" s="11"/>
      <c r="D149" s="11"/>
      <c r="E149" s="11"/>
      <c r="F149" s="12"/>
      <c r="G149" s="41"/>
      <c r="H149" s="12"/>
      <c r="I149" s="12"/>
      <c r="J149" s="12"/>
      <c r="K149" s="12"/>
      <c r="L149" s="12"/>
      <c r="M149" s="25"/>
      <c r="N149" s="4"/>
      <c r="O149" s="4"/>
      <c r="P149" s="4"/>
      <c r="R149" s="4"/>
      <c r="S149" s="4"/>
    </row>
    <row r="150" spans="1:19" ht="43.2" x14ac:dyDescent="0.3">
      <c r="A150" s="10" t="s">
        <v>126</v>
      </c>
      <c r="B150" s="8" t="s">
        <v>127</v>
      </c>
      <c r="C150" s="8" t="s">
        <v>188</v>
      </c>
      <c r="D150" s="8" t="s">
        <v>137</v>
      </c>
      <c r="E150" s="8" t="s">
        <v>29</v>
      </c>
      <c r="F150" s="10">
        <v>8</v>
      </c>
      <c r="G150" s="17" t="s">
        <v>176</v>
      </c>
      <c r="H150" s="10">
        <v>5</v>
      </c>
      <c r="I150" s="69" t="s">
        <v>47</v>
      </c>
      <c r="J150" s="10">
        <v>10</v>
      </c>
      <c r="K150" s="10">
        <f t="shared" si="3"/>
        <v>400</v>
      </c>
      <c r="M150" s="24"/>
      <c r="N150" s="2"/>
      <c r="O150" s="2"/>
      <c r="P150" s="2"/>
      <c r="R150" s="2"/>
      <c r="S150" s="2"/>
    </row>
    <row r="151" spans="1:19" ht="43.2" x14ac:dyDescent="0.3">
      <c r="C151" s="8" t="s">
        <v>192</v>
      </c>
      <c r="E151" s="8" t="s">
        <v>29</v>
      </c>
      <c r="F151" s="10">
        <v>2</v>
      </c>
      <c r="G151" s="17" t="s">
        <v>176</v>
      </c>
      <c r="H151" s="10">
        <v>5</v>
      </c>
      <c r="I151" s="70"/>
      <c r="J151" s="10">
        <v>10</v>
      </c>
      <c r="K151" s="10">
        <f t="shared" si="3"/>
        <v>100</v>
      </c>
    </row>
    <row r="152" spans="1:19" s="5" customFormat="1" x14ac:dyDescent="0.3">
      <c r="A152" s="20"/>
      <c r="B152" s="11"/>
      <c r="C152" s="11"/>
      <c r="D152" s="11"/>
      <c r="E152" s="11"/>
      <c r="F152" s="12"/>
      <c r="G152" s="41"/>
      <c r="H152" s="12"/>
      <c r="I152" s="71"/>
      <c r="J152" s="12"/>
      <c r="K152" s="12"/>
      <c r="L152" s="12"/>
    </row>
    <row r="153" spans="1:19" ht="43.2" x14ac:dyDescent="0.3">
      <c r="A153" s="19" t="s">
        <v>128</v>
      </c>
      <c r="B153" s="8" t="s">
        <v>129</v>
      </c>
      <c r="C153" s="8" t="s">
        <v>138</v>
      </c>
      <c r="D153" s="8" t="s">
        <v>218</v>
      </c>
      <c r="E153" s="8" t="s">
        <v>29</v>
      </c>
      <c r="F153" s="10">
        <v>8</v>
      </c>
      <c r="G153" s="17" t="s">
        <v>178</v>
      </c>
      <c r="H153" s="10">
        <v>5</v>
      </c>
      <c r="I153" s="69" t="s">
        <v>47</v>
      </c>
      <c r="J153" s="10">
        <v>10</v>
      </c>
      <c r="K153" s="10">
        <f t="shared" si="3"/>
        <v>400</v>
      </c>
    </row>
    <row r="154" spans="1:19" x14ac:dyDescent="0.3">
      <c r="F154" s="10">
        <v>8</v>
      </c>
      <c r="G154" s="17" t="s">
        <v>139</v>
      </c>
      <c r="H154" s="10">
        <v>5</v>
      </c>
      <c r="I154" s="70"/>
      <c r="J154" s="10">
        <v>10</v>
      </c>
      <c r="K154" s="10">
        <f t="shared" si="3"/>
        <v>400</v>
      </c>
    </row>
    <row r="155" spans="1:19" x14ac:dyDescent="0.3">
      <c r="F155" s="10">
        <v>8</v>
      </c>
      <c r="G155" s="21" t="s">
        <v>166</v>
      </c>
      <c r="H155" s="10">
        <v>1</v>
      </c>
      <c r="I155" s="70"/>
      <c r="J155" s="10">
        <v>10</v>
      </c>
      <c r="K155" s="10">
        <f t="shared" si="3"/>
        <v>80</v>
      </c>
    </row>
    <row r="156" spans="1:19" ht="43.2" x14ac:dyDescent="0.3">
      <c r="C156" s="8" t="s">
        <v>180</v>
      </c>
      <c r="D156" s="8" t="s">
        <v>218</v>
      </c>
      <c r="E156" s="8" t="s">
        <v>29</v>
      </c>
      <c r="F156" s="10">
        <v>2</v>
      </c>
      <c r="G156" s="17" t="s">
        <v>178</v>
      </c>
      <c r="H156" s="10">
        <v>5</v>
      </c>
      <c r="I156" s="70"/>
      <c r="J156" s="10">
        <v>10</v>
      </c>
      <c r="K156" s="10">
        <f t="shared" si="3"/>
        <v>100</v>
      </c>
    </row>
    <row r="157" spans="1:19" x14ac:dyDescent="0.3">
      <c r="F157" s="10">
        <v>2</v>
      </c>
      <c r="G157" s="17" t="s">
        <v>139</v>
      </c>
      <c r="H157" s="10">
        <v>5</v>
      </c>
      <c r="I157" s="70"/>
      <c r="J157" s="10">
        <v>10</v>
      </c>
      <c r="K157" s="10">
        <f t="shared" si="3"/>
        <v>100</v>
      </c>
    </row>
    <row r="158" spans="1:19" x14ac:dyDescent="0.3">
      <c r="A158" s="27"/>
      <c r="B158" s="16"/>
      <c r="C158" s="16"/>
      <c r="D158" s="16"/>
      <c r="E158" s="16"/>
      <c r="F158" s="28"/>
      <c r="H158" s="28"/>
      <c r="I158" s="70"/>
      <c r="J158" s="28"/>
      <c r="K158" s="28"/>
      <c r="L158" s="28"/>
      <c r="M158" s="29"/>
    </row>
    <row r="159" spans="1:19" s="5" customFormat="1" x14ac:dyDescent="0.3">
      <c r="A159" s="20"/>
      <c r="B159" s="11"/>
      <c r="C159" s="11"/>
      <c r="D159" s="11"/>
      <c r="E159" s="11"/>
      <c r="F159" s="12"/>
      <c r="G159" s="41"/>
      <c r="H159" s="12"/>
      <c r="I159" s="12"/>
      <c r="J159" s="12"/>
      <c r="K159" s="12"/>
      <c r="L159" s="12"/>
    </row>
    <row r="160" spans="1:19" ht="57.6" x14ac:dyDescent="0.3">
      <c r="A160" s="19" t="s">
        <v>130</v>
      </c>
      <c r="B160" s="8" t="s">
        <v>131</v>
      </c>
      <c r="C160" s="8" t="s">
        <v>206</v>
      </c>
      <c r="D160" s="8" t="s">
        <v>218</v>
      </c>
      <c r="E160" s="8" t="s">
        <v>217</v>
      </c>
      <c r="F160" s="10">
        <v>9</v>
      </c>
      <c r="G160" s="21" t="s">
        <v>166</v>
      </c>
      <c r="H160" s="10">
        <v>1</v>
      </c>
      <c r="I160" s="69" t="s">
        <v>47</v>
      </c>
      <c r="J160" s="10">
        <v>10</v>
      </c>
      <c r="K160" s="10">
        <f t="shared" ref="K160:K162" si="4">J160*H160*F160</f>
        <v>90</v>
      </c>
    </row>
    <row r="161" spans="1:12" ht="57.6" x14ac:dyDescent="0.3">
      <c r="C161" s="8" t="s">
        <v>212</v>
      </c>
      <c r="D161" s="8" t="s">
        <v>218</v>
      </c>
      <c r="E161" s="8" t="s">
        <v>173</v>
      </c>
      <c r="F161" s="10">
        <v>9</v>
      </c>
      <c r="G161" s="17" t="s">
        <v>202</v>
      </c>
      <c r="H161" s="19">
        <v>2</v>
      </c>
      <c r="I161" s="70"/>
      <c r="J161" s="10">
        <v>10</v>
      </c>
      <c r="K161" s="10">
        <f t="shared" si="4"/>
        <v>180</v>
      </c>
    </row>
    <row r="162" spans="1:12" ht="28.8" x14ac:dyDescent="0.3">
      <c r="C162" s="8" t="s">
        <v>213</v>
      </c>
      <c r="D162" s="8" t="s">
        <v>218</v>
      </c>
      <c r="F162" s="10">
        <v>7</v>
      </c>
      <c r="G162" s="17" t="s">
        <v>203</v>
      </c>
      <c r="H162" s="19">
        <v>9</v>
      </c>
      <c r="I162" s="70"/>
      <c r="J162" s="10">
        <v>10</v>
      </c>
      <c r="K162" s="10">
        <f t="shared" si="4"/>
        <v>630</v>
      </c>
    </row>
    <row r="163" spans="1:12" s="5" customFormat="1" x14ac:dyDescent="0.3">
      <c r="A163" s="20"/>
      <c r="B163" s="11"/>
      <c r="C163" s="11"/>
      <c r="D163" s="11"/>
      <c r="E163" s="11"/>
      <c r="F163" s="12"/>
      <c r="G163" s="41"/>
      <c r="H163" s="20"/>
      <c r="I163" s="12"/>
      <c r="J163" s="12"/>
      <c r="K163" s="12"/>
      <c r="L163" s="12"/>
    </row>
    <row r="164" spans="1:12" ht="28.8" x14ac:dyDescent="0.3">
      <c r="A164" s="19" t="s">
        <v>133</v>
      </c>
      <c r="B164" s="8" t="s">
        <v>179</v>
      </c>
      <c r="C164" s="8" t="s">
        <v>47</v>
      </c>
      <c r="F164" s="26"/>
      <c r="H164" s="19"/>
      <c r="I164" s="69"/>
      <c r="K164" s="10">
        <f t="shared" ref="K164:K244" si="5">J164*H164*F164</f>
        <v>0</v>
      </c>
    </row>
    <row r="165" spans="1:12" x14ac:dyDescent="0.3">
      <c r="F165" s="26"/>
      <c r="H165" s="19"/>
      <c r="I165" s="70"/>
    </row>
    <row r="166" spans="1:12" s="5" customFormat="1" x14ac:dyDescent="0.3">
      <c r="A166" s="20"/>
      <c r="B166" s="11"/>
      <c r="C166" s="11"/>
      <c r="D166" s="11"/>
      <c r="E166" s="11"/>
      <c r="F166" s="12"/>
      <c r="G166" s="41"/>
      <c r="H166" s="12"/>
      <c r="I166" s="71"/>
      <c r="J166" s="12"/>
      <c r="K166" s="12"/>
      <c r="L166" s="12"/>
    </row>
    <row r="167" spans="1:12" ht="43.2" x14ac:dyDescent="0.3">
      <c r="A167" s="30" t="s">
        <v>141</v>
      </c>
      <c r="B167" s="17" t="s">
        <v>142</v>
      </c>
      <c r="C167" s="17" t="s">
        <v>118</v>
      </c>
      <c r="D167" s="17" t="s">
        <v>143</v>
      </c>
      <c r="E167" s="17" t="s">
        <v>29</v>
      </c>
      <c r="F167" s="21">
        <v>2</v>
      </c>
      <c r="G167" s="17" t="s">
        <v>168</v>
      </c>
      <c r="H167" s="10">
        <v>5</v>
      </c>
      <c r="I167" s="69" t="s">
        <v>47</v>
      </c>
      <c r="J167" s="10">
        <v>10</v>
      </c>
      <c r="K167" s="10">
        <f t="shared" si="5"/>
        <v>100</v>
      </c>
    </row>
    <row r="168" spans="1:12" s="5" customFormat="1" x14ac:dyDescent="0.3">
      <c r="A168" s="20"/>
      <c r="B168" s="11"/>
      <c r="C168" s="11"/>
      <c r="D168" s="11"/>
      <c r="E168" s="11"/>
      <c r="F168" s="12"/>
      <c r="G168" s="41"/>
      <c r="H168" s="12"/>
      <c r="I168" s="71"/>
      <c r="J168" s="12"/>
      <c r="K168" s="12">
        <f t="shared" si="5"/>
        <v>0</v>
      </c>
      <c r="L168" s="12"/>
    </row>
    <row r="169" spans="1:12" s="31" customFormat="1" ht="28.8" x14ac:dyDescent="0.3">
      <c r="A169" s="30" t="s">
        <v>144</v>
      </c>
      <c r="B169" s="17" t="s">
        <v>193</v>
      </c>
      <c r="C169" s="17" t="s">
        <v>118</v>
      </c>
      <c r="D169" s="17" t="s">
        <v>143</v>
      </c>
      <c r="E169" s="17" t="s">
        <v>65</v>
      </c>
      <c r="F169" s="21">
        <v>2</v>
      </c>
      <c r="G169" s="17" t="s">
        <v>120</v>
      </c>
      <c r="H169" s="21">
        <v>5</v>
      </c>
      <c r="I169" s="75"/>
      <c r="J169" s="21">
        <v>10</v>
      </c>
      <c r="K169" s="10">
        <f t="shared" si="5"/>
        <v>100</v>
      </c>
      <c r="L169" s="21"/>
    </row>
    <row r="170" spans="1:12" s="5" customFormat="1" x14ac:dyDescent="0.3">
      <c r="A170" s="20"/>
      <c r="B170" s="11"/>
      <c r="C170" s="11"/>
      <c r="D170" s="11"/>
      <c r="E170" s="11"/>
      <c r="F170" s="12"/>
      <c r="G170" s="41"/>
      <c r="H170" s="12"/>
      <c r="I170" s="76"/>
      <c r="J170" s="12"/>
      <c r="K170" s="12"/>
      <c r="L170" s="12"/>
    </row>
    <row r="171" spans="1:12" ht="43.2" x14ac:dyDescent="0.3">
      <c r="A171" s="21" t="s">
        <v>145</v>
      </c>
      <c r="B171" s="17" t="s">
        <v>124</v>
      </c>
      <c r="C171" s="21" t="s">
        <v>134</v>
      </c>
      <c r="D171" s="17" t="s">
        <v>182</v>
      </c>
      <c r="E171" s="17" t="s">
        <v>29</v>
      </c>
      <c r="F171" s="21">
        <v>1</v>
      </c>
      <c r="G171" s="17" t="s">
        <v>177</v>
      </c>
      <c r="H171" s="21">
        <v>5</v>
      </c>
      <c r="I171" s="69" t="s">
        <v>47</v>
      </c>
      <c r="J171" s="10">
        <v>10</v>
      </c>
      <c r="K171" s="10">
        <f t="shared" si="5"/>
        <v>50</v>
      </c>
    </row>
    <row r="172" spans="1:12" s="5" customFormat="1" ht="57.6" x14ac:dyDescent="0.3">
      <c r="A172" s="37"/>
      <c r="B172" s="43"/>
      <c r="C172" s="41" t="s">
        <v>181</v>
      </c>
      <c r="D172" s="44" t="s">
        <v>182</v>
      </c>
      <c r="E172" s="41" t="s">
        <v>173</v>
      </c>
      <c r="F172" s="37">
        <v>9</v>
      </c>
      <c r="G172" s="37" t="s">
        <v>166</v>
      </c>
      <c r="H172" s="37">
        <v>1</v>
      </c>
      <c r="I172" s="71"/>
      <c r="J172" s="12">
        <v>10</v>
      </c>
      <c r="K172" s="12">
        <f t="shared" si="5"/>
        <v>90</v>
      </c>
      <c r="L172" s="12"/>
    </row>
    <row r="173" spans="1:12" ht="43.2" x14ac:dyDescent="0.3">
      <c r="A173" s="21" t="s">
        <v>146</v>
      </c>
      <c r="B173" s="17" t="s">
        <v>127</v>
      </c>
      <c r="C173" s="17" t="s">
        <v>136</v>
      </c>
      <c r="D173" s="17" t="s">
        <v>140</v>
      </c>
      <c r="E173" s="17" t="s">
        <v>29</v>
      </c>
      <c r="F173" s="21">
        <v>5</v>
      </c>
      <c r="G173" s="17" t="s">
        <v>176</v>
      </c>
      <c r="H173" s="21">
        <v>5</v>
      </c>
      <c r="I173" s="69" t="s">
        <v>47</v>
      </c>
      <c r="J173" s="10">
        <v>10</v>
      </c>
      <c r="K173" s="10">
        <f t="shared" si="5"/>
        <v>250</v>
      </c>
    </row>
    <row r="174" spans="1:12" s="5" customFormat="1" x14ac:dyDescent="0.3">
      <c r="A174" s="42"/>
      <c r="B174" s="41"/>
      <c r="C174" s="41"/>
      <c r="D174" s="41"/>
      <c r="E174" s="41"/>
      <c r="F174" s="37">
        <v>5</v>
      </c>
      <c r="G174" s="41" t="s">
        <v>139</v>
      </c>
      <c r="H174" s="37">
        <v>5</v>
      </c>
      <c r="I174" s="71"/>
      <c r="J174" s="12">
        <v>10</v>
      </c>
      <c r="K174" s="12">
        <f t="shared" si="5"/>
        <v>250</v>
      </c>
      <c r="L174" s="12"/>
    </row>
    <row r="175" spans="1:12" ht="43.2" x14ac:dyDescent="0.3">
      <c r="A175" s="19" t="s">
        <v>147</v>
      </c>
      <c r="B175" s="8" t="s">
        <v>129</v>
      </c>
      <c r="C175" s="8" t="s">
        <v>138</v>
      </c>
      <c r="D175" s="8" t="s">
        <v>183</v>
      </c>
      <c r="E175" s="8" t="s">
        <v>29</v>
      </c>
      <c r="F175" s="10">
        <v>8</v>
      </c>
      <c r="G175" s="17" t="s">
        <v>178</v>
      </c>
      <c r="H175" s="10">
        <v>5</v>
      </c>
      <c r="I175" s="69" t="s">
        <v>47</v>
      </c>
      <c r="J175" s="10">
        <v>10</v>
      </c>
      <c r="K175" s="10">
        <f t="shared" si="5"/>
        <v>400</v>
      </c>
    </row>
    <row r="176" spans="1:12" x14ac:dyDescent="0.3">
      <c r="F176" s="10">
        <v>8</v>
      </c>
      <c r="G176" s="17" t="s">
        <v>139</v>
      </c>
      <c r="H176" s="10">
        <v>5</v>
      </c>
      <c r="I176" s="70"/>
      <c r="J176" s="10">
        <v>10</v>
      </c>
      <c r="K176" s="10">
        <f t="shared" si="5"/>
        <v>400</v>
      </c>
    </row>
    <row r="177" spans="1:12" x14ac:dyDescent="0.3">
      <c r="F177" s="10">
        <v>8</v>
      </c>
      <c r="G177" s="21" t="s">
        <v>166</v>
      </c>
      <c r="H177" s="10">
        <v>1</v>
      </c>
      <c r="I177" s="70"/>
      <c r="J177" s="10">
        <v>10</v>
      </c>
      <c r="K177" s="10">
        <f t="shared" si="5"/>
        <v>80</v>
      </c>
    </row>
    <row r="178" spans="1:12" ht="43.2" x14ac:dyDescent="0.3">
      <c r="C178" s="8" t="s">
        <v>180</v>
      </c>
      <c r="D178" s="8" t="s">
        <v>183</v>
      </c>
      <c r="E178" s="8" t="s">
        <v>29</v>
      </c>
      <c r="F178" s="10">
        <v>9</v>
      </c>
      <c r="G178" s="17" t="s">
        <v>178</v>
      </c>
      <c r="H178" s="10">
        <v>5</v>
      </c>
      <c r="I178" s="70"/>
      <c r="J178" s="10">
        <v>10</v>
      </c>
      <c r="K178" s="10">
        <f t="shared" si="5"/>
        <v>450</v>
      </c>
    </row>
    <row r="179" spans="1:12" x14ac:dyDescent="0.3">
      <c r="F179" s="10">
        <v>9</v>
      </c>
      <c r="G179" s="17" t="s">
        <v>139</v>
      </c>
      <c r="H179" s="10">
        <v>4</v>
      </c>
      <c r="I179" s="70"/>
      <c r="J179" s="10">
        <v>10</v>
      </c>
      <c r="K179" s="10">
        <f t="shared" si="5"/>
        <v>360</v>
      </c>
    </row>
    <row r="180" spans="1:12" ht="43.2" x14ac:dyDescent="0.3">
      <c r="C180" s="8" t="s">
        <v>194</v>
      </c>
      <c r="D180" s="8" t="s">
        <v>159</v>
      </c>
      <c r="E180" s="8" t="s">
        <v>29</v>
      </c>
      <c r="F180" s="10">
        <v>4</v>
      </c>
      <c r="G180" s="17" t="s">
        <v>178</v>
      </c>
      <c r="H180" s="10">
        <v>5</v>
      </c>
      <c r="I180" s="70"/>
      <c r="J180" s="10">
        <v>10</v>
      </c>
      <c r="K180" s="10">
        <f t="shared" si="5"/>
        <v>200</v>
      </c>
    </row>
    <row r="181" spans="1:12" ht="28.8" x14ac:dyDescent="0.3">
      <c r="F181" s="10">
        <v>4</v>
      </c>
      <c r="G181" s="17" t="s">
        <v>219</v>
      </c>
      <c r="H181" s="10">
        <v>7</v>
      </c>
      <c r="I181" s="70"/>
      <c r="J181" s="10">
        <v>10</v>
      </c>
      <c r="K181" s="10">
        <f t="shared" si="5"/>
        <v>280</v>
      </c>
    </row>
    <row r="182" spans="1:12" x14ac:dyDescent="0.3">
      <c r="I182" s="70"/>
    </row>
    <row r="183" spans="1:12" ht="43.2" x14ac:dyDescent="0.3">
      <c r="C183" s="8" t="s">
        <v>195</v>
      </c>
      <c r="D183" s="8" t="s">
        <v>159</v>
      </c>
      <c r="F183" s="10">
        <v>4</v>
      </c>
      <c r="G183" s="17" t="s">
        <v>139</v>
      </c>
      <c r="H183" s="10">
        <v>5</v>
      </c>
      <c r="I183" s="70"/>
      <c r="J183" s="10">
        <v>10</v>
      </c>
      <c r="K183" s="10">
        <f t="shared" si="5"/>
        <v>200</v>
      </c>
    </row>
    <row r="184" spans="1:12" ht="28.8" x14ac:dyDescent="0.3">
      <c r="F184" s="10">
        <v>4</v>
      </c>
      <c r="G184" s="17" t="s">
        <v>219</v>
      </c>
      <c r="H184" s="10">
        <v>7</v>
      </c>
      <c r="I184" s="70"/>
      <c r="J184" s="10">
        <v>10</v>
      </c>
      <c r="K184" s="10">
        <f t="shared" si="5"/>
        <v>280</v>
      </c>
    </row>
    <row r="185" spans="1:12" ht="43.2" x14ac:dyDescent="0.3">
      <c r="C185" s="8" t="s">
        <v>197</v>
      </c>
      <c r="D185" s="8" t="s">
        <v>159</v>
      </c>
      <c r="E185" s="8" t="s">
        <v>29</v>
      </c>
      <c r="F185" s="10">
        <v>4</v>
      </c>
      <c r="G185" s="17" t="s">
        <v>178</v>
      </c>
      <c r="H185" s="10">
        <v>5</v>
      </c>
      <c r="I185" s="70"/>
      <c r="J185" s="10">
        <v>10</v>
      </c>
      <c r="K185" s="10">
        <f t="shared" si="5"/>
        <v>200</v>
      </c>
    </row>
    <row r="186" spans="1:12" ht="28.8" x14ac:dyDescent="0.3">
      <c r="F186" s="10">
        <v>4</v>
      </c>
      <c r="G186" s="17" t="s">
        <v>219</v>
      </c>
      <c r="H186" s="10">
        <v>7</v>
      </c>
      <c r="I186" s="70"/>
      <c r="J186" s="10">
        <v>10</v>
      </c>
      <c r="K186" s="10">
        <f t="shared" si="5"/>
        <v>280</v>
      </c>
    </row>
    <row r="187" spans="1:12" ht="43.2" x14ac:dyDescent="0.3">
      <c r="C187" s="8" t="s">
        <v>196</v>
      </c>
      <c r="D187" s="8" t="s">
        <v>159</v>
      </c>
      <c r="E187" s="8" t="s">
        <v>29</v>
      </c>
      <c r="F187" s="10">
        <v>4</v>
      </c>
      <c r="G187" s="17" t="s">
        <v>139</v>
      </c>
      <c r="H187" s="10">
        <v>5</v>
      </c>
      <c r="I187" s="70"/>
      <c r="J187" s="10">
        <v>10</v>
      </c>
      <c r="K187" s="10">
        <f t="shared" si="5"/>
        <v>200</v>
      </c>
    </row>
    <row r="188" spans="1:12" ht="28.8" x14ac:dyDescent="0.3">
      <c r="F188" s="10">
        <v>4</v>
      </c>
      <c r="G188" s="17" t="s">
        <v>219</v>
      </c>
      <c r="H188" s="10">
        <v>7</v>
      </c>
      <c r="I188" s="70"/>
      <c r="J188" s="10">
        <v>10</v>
      </c>
      <c r="K188" s="10">
        <f t="shared" si="5"/>
        <v>280</v>
      </c>
    </row>
    <row r="189" spans="1:12" ht="43.2" x14ac:dyDescent="0.3">
      <c r="C189" s="8" t="s">
        <v>198</v>
      </c>
      <c r="D189" s="8" t="s">
        <v>159</v>
      </c>
      <c r="F189" s="10">
        <v>4</v>
      </c>
      <c r="G189" s="17" t="s">
        <v>178</v>
      </c>
      <c r="H189" s="10">
        <v>5</v>
      </c>
      <c r="I189" s="70"/>
      <c r="J189" s="10">
        <v>10</v>
      </c>
      <c r="K189" s="10">
        <f t="shared" si="5"/>
        <v>200</v>
      </c>
    </row>
    <row r="190" spans="1:12" ht="28.8" x14ac:dyDescent="0.3">
      <c r="F190" s="10">
        <v>4</v>
      </c>
      <c r="G190" s="17" t="s">
        <v>219</v>
      </c>
      <c r="H190" s="10">
        <v>7</v>
      </c>
      <c r="I190" s="70"/>
      <c r="J190" s="10">
        <v>10</v>
      </c>
      <c r="K190" s="10">
        <f t="shared" si="5"/>
        <v>280</v>
      </c>
    </row>
    <row r="191" spans="1:12" ht="43.2" x14ac:dyDescent="0.3">
      <c r="C191" s="8" t="s">
        <v>199</v>
      </c>
      <c r="D191" s="8" t="s">
        <v>159</v>
      </c>
      <c r="F191" s="10">
        <v>4</v>
      </c>
      <c r="G191" s="17" t="s">
        <v>139</v>
      </c>
      <c r="H191" s="10">
        <v>5</v>
      </c>
      <c r="I191" s="70"/>
      <c r="J191" s="10">
        <v>10</v>
      </c>
      <c r="K191" s="10">
        <f t="shared" si="5"/>
        <v>200</v>
      </c>
    </row>
    <row r="192" spans="1:12" s="5" customFormat="1" ht="28.8" x14ac:dyDescent="0.3">
      <c r="A192" s="20"/>
      <c r="B192" s="11"/>
      <c r="C192" s="11"/>
      <c r="D192" s="11"/>
      <c r="E192" s="11"/>
      <c r="F192" s="12">
        <v>4</v>
      </c>
      <c r="G192" s="41" t="s">
        <v>219</v>
      </c>
      <c r="H192" s="12">
        <v>7</v>
      </c>
      <c r="I192" s="71"/>
      <c r="J192" s="12">
        <v>10</v>
      </c>
      <c r="K192" s="12">
        <f t="shared" si="5"/>
        <v>280</v>
      </c>
      <c r="L192" s="12"/>
    </row>
    <row r="193" spans="1:12" ht="43.2" x14ac:dyDescent="0.3">
      <c r="A193" s="19" t="s">
        <v>148</v>
      </c>
      <c r="B193" s="8" t="s">
        <v>149</v>
      </c>
      <c r="C193" s="8" t="s">
        <v>169</v>
      </c>
      <c r="D193" s="8" t="s">
        <v>159</v>
      </c>
      <c r="E193" s="8" t="s">
        <v>29</v>
      </c>
      <c r="F193" s="10">
        <v>3</v>
      </c>
      <c r="G193" s="17" t="s">
        <v>170</v>
      </c>
      <c r="H193" s="10">
        <v>5</v>
      </c>
      <c r="I193" s="10" t="s">
        <v>47</v>
      </c>
      <c r="J193" s="10">
        <v>10</v>
      </c>
      <c r="K193" s="10">
        <f t="shared" si="5"/>
        <v>150</v>
      </c>
    </row>
    <row r="194" spans="1:12" s="5" customFormat="1" x14ac:dyDescent="0.3">
      <c r="A194" s="20"/>
      <c r="B194" s="11"/>
      <c r="C194" s="11"/>
      <c r="D194" s="11"/>
      <c r="E194" s="11"/>
      <c r="F194" s="12"/>
      <c r="G194" s="41"/>
      <c r="H194" s="12"/>
      <c r="I194" s="12"/>
      <c r="J194" s="12"/>
      <c r="K194" s="12">
        <f t="shared" si="5"/>
        <v>0</v>
      </c>
      <c r="L194" s="20"/>
    </row>
    <row r="195" spans="1:12" ht="57.6" x14ac:dyDescent="0.3">
      <c r="A195" s="19" t="s">
        <v>150</v>
      </c>
      <c r="B195" s="8" t="s">
        <v>151</v>
      </c>
      <c r="C195" s="8" t="s">
        <v>26</v>
      </c>
      <c r="D195" s="8" t="s">
        <v>163</v>
      </c>
      <c r="E195" s="8" t="s">
        <v>28</v>
      </c>
      <c r="F195" s="10">
        <v>6</v>
      </c>
      <c r="G195" s="17" t="s">
        <v>39</v>
      </c>
      <c r="H195" s="10">
        <v>8</v>
      </c>
      <c r="I195" s="10" t="s">
        <v>47</v>
      </c>
      <c r="J195" s="10">
        <v>10</v>
      </c>
      <c r="K195" s="10">
        <f t="shared" si="5"/>
        <v>480</v>
      </c>
    </row>
    <row r="196" spans="1:12" x14ac:dyDescent="0.3">
      <c r="F196" s="10">
        <v>6</v>
      </c>
      <c r="G196" s="17" t="s">
        <v>40</v>
      </c>
      <c r="H196" s="10">
        <v>10</v>
      </c>
      <c r="J196" s="10">
        <v>10</v>
      </c>
      <c r="K196" s="10">
        <f t="shared" si="5"/>
        <v>600</v>
      </c>
    </row>
    <row r="197" spans="1:12" ht="28.8" x14ac:dyDescent="0.3">
      <c r="F197" s="10">
        <v>6</v>
      </c>
      <c r="G197" s="17" t="s">
        <v>41</v>
      </c>
      <c r="H197" s="10">
        <v>10</v>
      </c>
      <c r="J197" s="10">
        <v>10</v>
      </c>
      <c r="K197" s="10">
        <f t="shared" si="5"/>
        <v>600</v>
      </c>
    </row>
    <row r="198" spans="1:12" x14ac:dyDescent="0.3">
      <c r="F198" s="10">
        <v>6</v>
      </c>
      <c r="G198" s="17" t="s">
        <v>42</v>
      </c>
      <c r="H198" s="10">
        <v>2</v>
      </c>
      <c r="J198" s="10">
        <v>10</v>
      </c>
      <c r="K198" s="10">
        <f t="shared" si="5"/>
        <v>120</v>
      </c>
    </row>
    <row r="199" spans="1:12" ht="57.6" x14ac:dyDescent="0.3">
      <c r="C199" s="8" t="s">
        <v>27</v>
      </c>
      <c r="D199" s="8" t="s">
        <v>216</v>
      </c>
      <c r="E199" s="8" t="s">
        <v>28</v>
      </c>
      <c r="F199" s="10">
        <v>4</v>
      </c>
      <c r="G199" s="17" t="s">
        <v>43</v>
      </c>
      <c r="H199" s="10">
        <v>8</v>
      </c>
      <c r="J199" s="10">
        <v>10</v>
      </c>
      <c r="K199" s="10">
        <f t="shared" si="5"/>
        <v>320</v>
      </c>
    </row>
    <row r="200" spans="1:12" x14ac:dyDescent="0.3">
      <c r="F200" s="10">
        <v>4</v>
      </c>
      <c r="G200" s="17" t="s">
        <v>44</v>
      </c>
      <c r="H200" s="10">
        <v>10</v>
      </c>
      <c r="J200" s="10">
        <v>10</v>
      </c>
      <c r="K200" s="10">
        <f t="shared" si="5"/>
        <v>400</v>
      </c>
    </row>
    <row r="201" spans="1:12" ht="28.8" x14ac:dyDescent="0.3">
      <c r="F201" s="10">
        <v>4</v>
      </c>
      <c r="G201" s="17" t="s">
        <v>45</v>
      </c>
      <c r="H201" s="10">
        <v>10</v>
      </c>
      <c r="J201" s="10">
        <v>10</v>
      </c>
      <c r="K201" s="10">
        <f t="shared" si="5"/>
        <v>400</v>
      </c>
    </row>
    <row r="202" spans="1:12" s="5" customFormat="1" ht="43.2" x14ac:dyDescent="0.3">
      <c r="A202" s="20"/>
      <c r="B202" s="11"/>
      <c r="C202" s="11" t="s">
        <v>22</v>
      </c>
      <c r="D202" s="11" t="s">
        <v>216</v>
      </c>
      <c r="E202" s="11" t="s">
        <v>23</v>
      </c>
      <c r="F202" s="12">
        <v>9</v>
      </c>
      <c r="G202" s="41" t="s">
        <v>46</v>
      </c>
      <c r="H202" s="12">
        <v>2</v>
      </c>
      <c r="I202" s="12"/>
      <c r="J202" s="12">
        <v>10</v>
      </c>
      <c r="K202" s="12">
        <f t="shared" si="5"/>
        <v>180</v>
      </c>
      <c r="L202" s="12"/>
    </row>
    <row r="203" spans="1:12" ht="28.8" x14ac:dyDescent="0.3">
      <c r="A203" s="19" t="s">
        <v>152</v>
      </c>
      <c r="B203" s="8" t="s">
        <v>171</v>
      </c>
      <c r="C203" s="8" t="s">
        <v>184</v>
      </c>
      <c r="D203" s="8" t="s">
        <v>160</v>
      </c>
      <c r="E203" s="8" t="s">
        <v>65</v>
      </c>
      <c r="F203" s="10">
        <v>9</v>
      </c>
      <c r="G203" s="21" t="s">
        <v>166</v>
      </c>
      <c r="H203" s="10">
        <v>1</v>
      </c>
      <c r="I203" s="10" t="s">
        <v>47</v>
      </c>
      <c r="J203" s="10">
        <v>10</v>
      </c>
      <c r="K203" s="10">
        <f t="shared" si="5"/>
        <v>90</v>
      </c>
    </row>
    <row r="204" spans="1:12" x14ac:dyDescent="0.3">
      <c r="F204" s="10">
        <v>8</v>
      </c>
      <c r="G204" s="21" t="s">
        <v>68</v>
      </c>
      <c r="H204" s="10">
        <v>2</v>
      </c>
      <c r="J204" s="10">
        <v>10</v>
      </c>
      <c r="K204" s="10">
        <f t="shared" si="5"/>
        <v>160</v>
      </c>
    </row>
    <row r="205" spans="1:12" ht="43.2" x14ac:dyDescent="0.3">
      <c r="C205" s="8" t="s">
        <v>234</v>
      </c>
      <c r="D205" s="8" t="s">
        <v>160</v>
      </c>
      <c r="E205" s="8" t="s">
        <v>65</v>
      </c>
      <c r="F205" s="26">
        <v>2</v>
      </c>
      <c r="G205" s="17" t="s">
        <v>229</v>
      </c>
      <c r="H205" s="19">
        <v>1</v>
      </c>
      <c r="J205" s="10">
        <v>10</v>
      </c>
      <c r="K205" s="10">
        <f t="shared" si="5"/>
        <v>20</v>
      </c>
    </row>
    <row r="206" spans="1:12" ht="28.8" x14ac:dyDescent="0.3">
      <c r="F206" s="26">
        <v>8</v>
      </c>
      <c r="G206" s="17" t="s">
        <v>230</v>
      </c>
      <c r="H206" s="19">
        <v>1</v>
      </c>
      <c r="J206" s="10">
        <v>10</v>
      </c>
      <c r="K206" s="10">
        <f t="shared" si="5"/>
        <v>80</v>
      </c>
    </row>
    <row r="207" spans="1:12" ht="28.8" x14ac:dyDescent="0.3">
      <c r="F207" s="26">
        <v>8</v>
      </c>
      <c r="G207" s="17" t="s">
        <v>231</v>
      </c>
      <c r="H207" s="19">
        <v>1</v>
      </c>
      <c r="J207" s="10">
        <v>10</v>
      </c>
      <c r="K207" s="10">
        <f t="shared" si="5"/>
        <v>80</v>
      </c>
    </row>
    <row r="208" spans="1:12" ht="28.8" x14ac:dyDescent="0.3">
      <c r="F208" s="26">
        <v>9</v>
      </c>
      <c r="G208" s="17" t="s">
        <v>232</v>
      </c>
      <c r="H208" s="19">
        <v>1</v>
      </c>
      <c r="J208" s="10">
        <v>10</v>
      </c>
      <c r="K208" s="10">
        <f t="shared" si="5"/>
        <v>90</v>
      </c>
    </row>
    <row r="209" spans="1:12" s="5" customFormat="1" x14ac:dyDescent="0.3">
      <c r="A209" s="20"/>
      <c r="B209" s="11"/>
      <c r="C209" s="11"/>
      <c r="D209" s="11"/>
      <c r="E209" s="11"/>
      <c r="F209" s="12">
        <v>8</v>
      </c>
      <c r="G209" s="41" t="s">
        <v>228</v>
      </c>
      <c r="H209" s="12">
        <v>1</v>
      </c>
      <c r="I209" s="12"/>
      <c r="J209" s="12">
        <v>10</v>
      </c>
      <c r="K209" s="12">
        <f t="shared" si="5"/>
        <v>80</v>
      </c>
      <c r="L209" s="12"/>
    </row>
    <row r="210" spans="1:12" ht="28.8" x14ac:dyDescent="0.3">
      <c r="A210" s="19" t="s">
        <v>153</v>
      </c>
      <c r="B210" s="8" t="s">
        <v>154</v>
      </c>
      <c r="C210" s="8" t="s">
        <v>164</v>
      </c>
      <c r="D210" s="8" t="s">
        <v>161</v>
      </c>
      <c r="E210" s="8" t="s">
        <v>65</v>
      </c>
      <c r="F210" s="10">
        <v>9</v>
      </c>
      <c r="G210" s="21" t="s">
        <v>166</v>
      </c>
      <c r="H210" s="10">
        <v>1</v>
      </c>
      <c r="I210" s="10" t="s">
        <v>47</v>
      </c>
      <c r="J210" s="10">
        <v>10</v>
      </c>
      <c r="K210" s="10">
        <f t="shared" si="5"/>
        <v>90</v>
      </c>
    </row>
    <row r="211" spans="1:12" x14ac:dyDescent="0.3">
      <c r="F211" s="10">
        <v>9</v>
      </c>
      <c r="G211" s="21" t="s">
        <v>68</v>
      </c>
      <c r="H211" s="10">
        <v>2</v>
      </c>
      <c r="J211" s="10">
        <v>10</v>
      </c>
      <c r="K211" s="10">
        <f t="shared" si="5"/>
        <v>180</v>
      </c>
    </row>
    <row r="212" spans="1:12" ht="28.8" x14ac:dyDescent="0.3">
      <c r="F212" s="10">
        <v>9</v>
      </c>
      <c r="G212" s="17" t="s">
        <v>96</v>
      </c>
      <c r="H212" s="10">
        <v>5</v>
      </c>
      <c r="J212" s="10">
        <v>10</v>
      </c>
      <c r="K212" s="10">
        <f t="shared" si="5"/>
        <v>450</v>
      </c>
    </row>
    <row r="213" spans="1:12" ht="28.8" x14ac:dyDescent="0.3">
      <c r="F213" s="10">
        <v>8</v>
      </c>
      <c r="G213" s="17" t="s">
        <v>235</v>
      </c>
      <c r="H213" s="10">
        <v>1</v>
      </c>
      <c r="J213" s="10">
        <v>10</v>
      </c>
      <c r="K213" s="10">
        <f t="shared" si="5"/>
        <v>80</v>
      </c>
    </row>
    <row r="214" spans="1:12" ht="43.2" x14ac:dyDescent="0.3">
      <c r="F214" s="10">
        <v>9</v>
      </c>
      <c r="G214" s="17" t="s">
        <v>236</v>
      </c>
      <c r="H214" s="10">
        <v>1</v>
      </c>
      <c r="J214" s="10">
        <v>10</v>
      </c>
      <c r="K214" s="10">
        <f t="shared" si="5"/>
        <v>90</v>
      </c>
    </row>
    <row r="215" spans="1:12" ht="28.8" x14ac:dyDescent="0.3">
      <c r="F215" s="26">
        <v>8</v>
      </c>
      <c r="G215" s="17" t="s">
        <v>237</v>
      </c>
      <c r="H215" s="19">
        <v>1</v>
      </c>
      <c r="J215" s="10">
        <v>10</v>
      </c>
      <c r="K215" s="10">
        <f t="shared" si="5"/>
        <v>80</v>
      </c>
    </row>
    <row r="217" spans="1:12" ht="28.8" x14ac:dyDescent="0.3">
      <c r="C217" s="8" t="s">
        <v>94</v>
      </c>
      <c r="D217" s="8" t="s">
        <v>161</v>
      </c>
      <c r="E217" s="8" t="s">
        <v>65</v>
      </c>
      <c r="F217" s="10">
        <v>7</v>
      </c>
      <c r="G217" s="21" t="s">
        <v>166</v>
      </c>
      <c r="H217" s="10">
        <v>1</v>
      </c>
      <c r="J217" s="10">
        <v>10</v>
      </c>
      <c r="K217" s="10">
        <f t="shared" si="5"/>
        <v>70</v>
      </c>
    </row>
    <row r="218" spans="1:12" x14ac:dyDescent="0.3">
      <c r="F218" s="10">
        <v>7</v>
      </c>
      <c r="G218" s="21" t="s">
        <v>68</v>
      </c>
      <c r="H218" s="10">
        <v>2</v>
      </c>
      <c r="J218" s="10">
        <v>10</v>
      </c>
      <c r="K218" s="10">
        <f t="shared" si="5"/>
        <v>140</v>
      </c>
    </row>
    <row r="219" spans="1:12" ht="28.8" x14ac:dyDescent="0.3">
      <c r="F219" s="10">
        <v>7</v>
      </c>
      <c r="G219" s="17" t="s">
        <v>96</v>
      </c>
      <c r="H219" s="10">
        <v>5</v>
      </c>
      <c r="J219" s="10">
        <v>10</v>
      </c>
      <c r="K219" s="10">
        <f t="shared" si="5"/>
        <v>350</v>
      </c>
    </row>
    <row r="220" spans="1:12" ht="28.8" x14ac:dyDescent="0.3">
      <c r="F220" s="10">
        <v>8</v>
      </c>
      <c r="G220" s="17" t="s">
        <v>235</v>
      </c>
      <c r="H220" s="10">
        <v>1</v>
      </c>
      <c r="J220" s="10">
        <v>10</v>
      </c>
      <c r="K220" s="10">
        <f t="shared" si="5"/>
        <v>80</v>
      </c>
    </row>
    <row r="221" spans="1:12" ht="43.2" x14ac:dyDescent="0.3">
      <c r="F221" s="10">
        <v>9</v>
      </c>
      <c r="G221" s="17" t="s">
        <v>236</v>
      </c>
      <c r="H221" s="10">
        <v>1</v>
      </c>
      <c r="J221" s="10">
        <v>10</v>
      </c>
      <c r="K221" s="10">
        <f t="shared" si="5"/>
        <v>90</v>
      </c>
    </row>
    <row r="222" spans="1:12" ht="28.8" x14ac:dyDescent="0.3">
      <c r="F222" s="10">
        <v>8</v>
      </c>
      <c r="G222" s="17" t="s">
        <v>237</v>
      </c>
      <c r="H222" s="10">
        <v>1</v>
      </c>
      <c r="J222" s="10">
        <v>10</v>
      </c>
      <c r="K222" s="10">
        <f t="shared" si="5"/>
        <v>80</v>
      </c>
    </row>
    <row r="223" spans="1:12" ht="28.8" x14ac:dyDescent="0.3">
      <c r="C223" s="8" t="s">
        <v>95</v>
      </c>
      <c r="D223" s="8" t="s">
        <v>161</v>
      </c>
      <c r="E223" s="8" t="s">
        <v>28</v>
      </c>
      <c r="F223" s="10">
        <v>7</v>
      </c>
      <c r="G223" s="21" t="s">
        <v>166</v>
      </c>
      <c r="H223" s="10">
        <v>1</v>
      </c>
      <c r="J223" s="10">
        <v>10</v>
      </c>
      <c r="K223" s="10">
        <f t="shared" si="5"/>
        <v>70</v>
      </c>
    </row>
    <row r="224" spans="1:12" x14ac:dyDescent="0.3">
      <c r="F224" s="10">
        <v>7</v>
      </c>
      <c r="G224" s="21" t="s">
        <v>68</v>
      </c>
      <c r="H224" s="10">
        <v>2</v>
      </c>
      <c r="J224" s="10">
        <v>10</v>
      </c>
      <c r="K224" s="10">
        <f t="shared" si="5"/>
        <v>140</v>
      </c>
    </row>
    <row r="225" spans="1:12" ht="28.8" x14ac:dyDescent="0.3">
      <c r="F225" s="10">
        <v>7</v>
      </c>
      <c r="G225" s="17" t="s">
        <v>96</v>
      </c>
      <c r="H225" s="10">
        <v>5</v>
      </c>
      <c r="J225" s="10">
        <v>10</v>
      </c>
      <c r="K225" s="10">
        <f t="shared" si="5"/>
        <v>350</v>
      </c>
    </row>
    <row r="226" spans="1:12" ht="28.8" x14ac:dyDescent="0.3">
      <c r="F226" s="10">
        <v>6</v>
      </c>
      <c r="G226" s="17" t="s">
        <v>235</v>
      </c>
      <c r="H226" s="10">
        <v>1</v>
      </c>
      <c r="J226" s="10">
        <v>10</v>
      </c>
      <c r="K226" s="10">
        <f t="shared" si="5"/>
        <v>60</v>
      </c>
    </row>
    <row r="227" spans="1:12" ht="43.2" x14ac:dyDescent="0.3">
      <c r="F227" s="10">
        <v>7</v>
      </c>
      <c r="G227" s="17" t="s">
        <v>236</v>
      </c>
      <c r="H227" s="10">
        <v>1</v>
      </c>
      <c r="J227" s="10">
        <v>10</v>
      </c>
      <c r="K227" s="10">
        <f t="shared" si="5"/>
        <v>70</v>
      </c>
    </row>
    <row r="228" spans="1:12" ht="28.8" x14ac:dyDescent="0.3">
      <c r="F228" s="10">
        <v>6</v>
      </c>
      <c r="G228" s="17" t="s">
        <v>237</v>
      </c>
      <c r="H228" s="10">
        <v>1</v>
      </c>
      <c r="J228" s="10">
        <v>10</v>
      </c>
      <c r="K228" s="10">
        <f t="shared" si="5"/>
        <v>60</v>
      </c>
    </row>
    <row r="230" spans="1:12" ht="57.6" x14ac:dyDescent="0.3">
      <c r="C230" s="8" t="s">
        <v>97</v>
      </c>
      <c r="D230" s="8" t="s">
        <v>161</v>
      </c>
      <c r="E230" s="8" t="s">
        <v>87</v>
      </c>
      <c r="F230" s="10">
        <v>9</v>
      </c>
      <c r="G230" s="21" t="s">
        <v>166</v>
      </c>
      <c r="H230" s="10">
        <v>1</v>
      </c>
      <c r="J230" s="10">
        <v>10</v>
      </c>
      <c r="K230" s="10">
        <f t="shared" si="5"/>
        <v>90</v>
      </c>
    </row>
    <row r="231" spans="1:12" x14ac:dyDescent="0.3">
      <c r="F231" s="10">
        <v>9</v>
      </c>
      <c r="G231" s="21" t="s">
        <v>68</v>
      </c>
      <c r="H231" s="10">
        <v>2</v>
      </c>
      <c r="J231" s="10">
        <v>10</v>
      </c>
      <c r="K231" s="10">
        <f t="shared" si="5"/>
        <v>180</v>
      </c>
    </row>
    <row r="232" spans="1:12" ht="28.8" x14ac:dyDescent="0.3">
      <c r="F232" s="10">
        <v>9</v>
      </c>
      <c r="G232" s="17" t="s">
        <v>96</v>
      </c>
      <c r="H232" s="10">
        <v>5</v>
      </c>
      <c r="J232" s="10">
        <v>10</v>
      </c>
      <c r="K232" s="10">
        <f t="shared" si="5"/>
        <v>450</v>
      </c>
    </row>
    <row r="235" spans="1:12" ht="57.6" x14ac:dyDescent="0.3">
      <c r="C235" s="8" t="s">
        <v>98</v>
      </c>
      <c r="D235" s="8" t="s">
        <v>161</v>
      </c>
      <c r="E235" s="8" t="s">
        <v>30</v>
      </c>
      <c r="F235" s="10">
        <v>9</v>
      </c>
      <c r="G235" s="21" t="s">
        <v>166</v>
      </c>
      <c r="H235" s="10">
        <v>1</v>
      </c>
      <c r="J235" s="10">
        <v>10</v>
      </c>
      <c r="K235" s="10">
        <f t="shared" si="5"/>
        <v>90</v>
      </c>
    </row>
    <row r="236" spans="1:12" x14ac:dyDescent="0.3">
      <c r="F236" s="10">
        <v>9</v>
      </c>
      <c r="G236" s="21" t="s">
        <v>68</v>
      </c>
      <c r="H236" s="10">
        <v>2</v>
      </c>
      <c r="J236" s="10">
        <v>10</v>
      </c>
      <c r="K236" s="10">
        <f t="shared" si="5"/>
        <v>180</v>
      </c>
    </row>
    <row r="237" spans="1:12" ht="28.8" x14ac:dyDescent="0.3">
      <c r="F237" s="10">
        <v>9</v>
      </c>
      <c r="G237" s="17" t="s">
        <v>96</v>
      </c>
      <c r="H237" s="10">
        <v>5</v>
      </c>
      <c r="J237" s="10">
        <v>10</v>
      </c>
      <c r="K237" s="10">
        <f t="shared" si="5"/>
        <v>450</v>
      </c>
    </row>
    <row r="239" spans="1:12" s="5" customFormat="1" x14ac:dyDescent="0.3">
      <c r="A239" s="20"/>
      <c r="B239" s="11"/>
      <c r="C239" s="11"/>
      <c r="D239" s="11"/>
      <c r="E239" s="11"/>
      <c r="F239" s="12"/>
      <c r="G239" s="41"/>
      <c r="H239" s="12"/>
      <c r="I239" s="12"/>
      <c r="J239" s="12"/>
      <c r="K239" s="12">
        <f t="shared" si="5"/>
        <v>0</v>
      </c>
      <c r="L239" s="12"/>
    </row>
    <row r="240" spans="1:12" ht="28.8" x14ac:dyDescent="0.3">
      <c r="A240" s="19" t="s">
        <v>155</v>
      </c>
      <c r="B240" s="8" t="s">
        <v>156</v>
      </c>
      <c r="C240" s="8" t="s">
        <v>186</v>
      </c>
      <c r="D240" s="8" t="s">
        <v>162</v>
      </c>
      <c r="E240" s="8" t="s">
        <v>185</v>
      </c>
      <c r="F240" s="10">
        <v>8</v>
      </c>
      <c r="G240" s="21" t="s">
        <v>166</v>
      </c>
      <c r="H240" s="10">
        <v>1</v>
      </c>
      <c r="I240" s="10" t="s">
        <v>47</v>
      </c>
      <c r="J240" s="10">
        <v>10</v>
      </c>
      <c r="K240" s="10">
        <f t="shared" si="5"/>
        <v>80</v>
      </c>
    </row>
    <row r="241" spans="1:16" x14ac:dyDescent="0.3">
      <c r="F241" s="10">
        <v>8</v>
      </c>
      <c r="G241" s="21" t="s">
        <v>68</v>
      </c>
      <c r="H241" s="10">
        <v>2</v>
      </c>
      <c r="J241" s="10">
        <v>10</v>
      </c>
      <c r="K241" s="10">
        <f t="shared" si="5"/>
        <v>160</v>
      </c>
    </row>
    <row r="242" spans="1:16" ht="28.8" x14ac:dyDescent="0.3">
      <c r="F242" s="10">
        <v>8</v>
      </c>
      <c r="G242" s="17" t="s">
        <v>96</v>
      </c>
      <c r="H242" s="10">
        <v>5</v>
      </c>
      <c r="J242" s="10">
        <v>10</v>
      </c>
      <c r="K242" s="10">
        <f t="shared" si="5"/>
        <v>400</v>
      </c>
    </row>
    <row r="243" spans="1:16" ht="28.8" x14ac:dyDescent="0.3">
      <c r="C243" s="8" t="s">
        <v>187</v>
      </c>
      <c r="D243" s="8" t="s">
        <v>162</v>
      </c>
      <c r="E243" s="8" t="s">
        <v>185</v>
      </c>
      <c r="F243" s="10">
        <v>8</v>
      </c>
      <c r="G243" s="21" t="s">
        <v>166</v>
      </c>
      <c r="H243" s="10">
        <v>1</v>
      </c>
      <c r="J243" s="10">
        <v>10</v>
      </c>
      <c r="K243" s="10">
        <f t="shared" si="5"/>
        <v>80</v>
      </c>
    </row>
    <row r="244" spans="1:16" x14ac:dyDescent="0.3">
      <c r="F244" s="10">
        <v>8</v>
      </c>
      <c r="G244" s="21" t="s">
        <v>68</v>
      </c>
      <c r="H244" s="10">
        <v>2</v>
      </c>
      <c r="J244" s="10">
        <v>10</v>
      </c>
      <c r="K244" s="10">
        <f t="shared" si="5"/>
        <v>160</v>
      </c>
    </row>
    <row r="245" spans="1:16" s="5" customFormat="1" ht="28.8" x14ac:dyDescent="0.3">
      <c r="A245" s="20"/>
      <c r="B245" s="11"/>
      <c r="C245" s="11"/>
      <c r="D245" s="11"/>
      <c r="E245" s="11"/>
      <c r="F245" s="12">
        <v>8</v>
      </c>
      <c r="G245" s="41" t="s">
        <v>96</v>
      </c>
      <c r="H245" s="12">
        <v>5</v>
      </c>
      <c r="I245" s="12"/>
      <c r="J245" s="12">
        <v>10</v>
      </c>
      <c r="K245" s="12">
        <f t="shared" ref="K245" si="6">J245*H245*F245</f>
        <v>400</v>
      </c>
      <c r="L245" s="12"/>
    </row>
    <row r="246" spans="1:16" x14ac:dyDescent="0.3">
      <c r="A246" s="19" t="s">
        <v>157</v>
      </c>
      <c r="B246" s="8" t="s">
        <v>158</v>
      </c>
      <c r="I246" s="14"/>
      <c r="K246" s="14"/>
    </row>
    <row r="247" spans="1:16" ht="28.8" x14ac:dyDescent="0.3">
      <c r="A247" s="55" t="s">
        <v>254</v>
      </c>
      <c r="B247" s="33" t="s">
        <v>261</v>
      </c>
      <c r="C247" s="15" t="s">
        <v>262</v>
      </c>
      <c r="D247" s="33" t="s">
        <v>263</v>
      </c>
      <c r="E247" s="33" t="s">
        <v>264</v>
      </c>
      <c r="F247" s="32">
        <v>8</v>
      </c>
      <c r="G247" s="38" t="s">
        <v>265</v>
      </c>
      <c r="H247" s="32">
        <v>5</v>
      </c>
      <c r="I247" s="10" t="s">
        <v>47</v>
      </c>
      <c r="J247" s="32">
        <v>10</v>
      </c>
      <c r="K247" s="12">
        <f t="shared" ref="K247" si="7">J247*H247*F247</f>
        <v>400</v>
      </c>
      <c r="L247" s="32"/>
      <c r="M247" s="36"/>
      <c r="N247" s="36"/>
      <c r="O247" s="36"/>
      <c r="P247" s="36"/>
    </row>
    <row r="248" spans="1:16" s="6" customFormat="1" ht="28.8" x14ac:dyDescent="0.3">
      <c r="A248" s="53" t="s">
        <v>255</v>
      </c>
      <c r="B248" s="15" t="s">
        <v>258</v>
      </c>
      <c r="C248" s="15" t="s">
        <v>16</v>
      </c>
      <c r="D248" s="15"/>
      <c r="E248" s="15"/>
      <c r="F248" s="14"/>
      <c r="G248" s="54"/>
      <c r="H248" s="14"/>
      <c r="I248" s="14"/>
      <c r="J248" s="14"/>
      <c r="K248" s="14"/>
      <c r="L248" s="14"/>
    </row>
    <row r="249" spans="1:16" s="36" customFormat="1" x14ac:dyDescent="0.3">
      <c r="A249" s="55" t="s">
        <v>256</v>
      </c>
      <c r="B249" s="33" t="s">
        <v>259</v>
      </c>
      <c r="C249" s="15" t="s">
        <v>16</v>
      </c>
      <c r="D249" s="33"/>
      <c r="E249" s="33"/>
      <c r="F249" s="32"/>
      <c r="G249" s="38"/>
      <c r="H249" s="32"/>
      <c r="I249" s="14"/>
      <c r="J249" s="32"/>
      <c r="K249" s="32"/>
      <c r="L249" s="32"/>
    </row>
    <row r="250" spans="1:16" s="36" customFormat="1" ht="28.8" x14ac:dyDescent="0.3">
      <c r="A250" s="55" t="s">
        <v>257</v>
      </c>
      <c r="B250" s="60" t="s">
        <v>260</v>
      </c>
      <c r="C250" s="33" t="s">
        <v>266</v>
      </c>
      <c r="D250" s="61"/>
      <c r="E250" s="33" t="s">
        <v>264</v>
      </c>
      <c r="F250" s="62">
        <v>8</v>
      </c>
      <c r="G250" s="38" t="s">
        <v>265</v>
      </c>
      <c r="H250" s="55">
        <v>5</v>
      </c>
      <c r="I250" s="10" t="s">
        <v>47</v>
      </c>
      <c r="J250" s="62">
        <v>10</v>
      </c>
      <c r="K250" s="32">
        <v>400</v>
      </c>
      <c r="L250" s="55"/>
    </row>
    <row r="251" spans="1:16" ht="28.8" x14ac:dyDescent="0.3">
      <c r="F251" s="10">
        <v>9</v>
      </c>
      <c r="G251" s="17" t="s">
        <v>267</v>
      </c>
      <c r="H251" s="10">
        <v>2</v>
      </c>
      <c r="J251" s="26">
        <v>10</v>
      </c>
      <c r="K251" s="10">
        <v>180</v>
      </c>
      <c r="L251" s="19"/>
    </row>
    <row r="266" spans="7:7" x14ac:dyDescent="0.3">
      <c r="G266" s="21"/>
    </row>
  </sheetData>
  <mergeCells count="18">
    <mergeCell ref="I147:I148"/>
    <mergeCell ref="I160:I162"/>
    <mergeCell ref="L4:L18"/>
    <mergeCell ref="L19:L33"/>
    <mergeCell ref="L80:L81"/>
    <mergeCell ref="I145:I146"/>
    <mergeCell ref="I150:I152"/>
    <mergeCell ref="I153:I158"/>
    <mergeCell ref="I136:I139"/>
    <mergeCell ref="L136:L139"/>
    <mergeCell ref="I141:I142"/>
    <mergeCell ref="L34:L67"/>
    <mergeCell ref="I167:I168"/>
    <mergeCell ref="I164:I166"/>
    <mergeCell ref="I175:I192"/>
    <mergeCell ref="I173:I174"/>
    <mergeCell ref="I171:I172"/>
    <mergeCell ref="I169:I170"/>
  </mergeCells>
  <pageMargins left="0.70866141732283472" right="0.70866141732283472" top="0.74803149606299213" bottom="0.74803149606299213" header="0.31496062992125984" footer="0.31496062992125984"/>
  <pageSetup paperSize="8" scale="88" fitToHeight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700F-B880-4FA4-AEE7-B1B49B24FAB3}">
  <dimension ref="A10:E60"/>
  <sheetViews>
    <sheetView topLeftCell="A34" workbookViewId="0">
      <selection activeCell="A61" sqref="A61"/>
    </sheetView>
  </sheetViews>
  <sheetFormatPr defaultRowHeight="14.4" x14ac:dyDescent="0.3"/>
  <sheetData>
    <row r="10" spans="1:5" x14ac:dyDescent="0.3">
      <c r="B10" t="s">
        <v>238</v>
      </c>
      <c r="D10" t="s">
        <v>239</v>
      </c>
      <c r="E10" t="s">
        <v>225</v>
      </c>
    </row>
    <row r="11" spans="1:5" x14ac:dyDescent="0.3">
      <c r="A11" t="s">
        <v>20</v>
      </c>
      <c r="B11">
        <f>SUM('Normal Condition'!K4:K18)</f>
        <v>3490</v>
      </c>
      <c r="D11">
        <f>SUM('Night Light - A Front Camera'!K4:K18)</f>
        <v>3490</v>
      </c>
      <c r="E11">
        <f>SUM('Center Road Paint'!K4:K18)</f>
        <v>3490</v>
      </c>
    </row>
    <row r="12" spans="1:5" x14ac:dyDescent="0.3">
      <c r="A12" t="s">
        <v>49</v>
      </c>
      <c r="B12">
        <f>SUM('Normal Condition'!K19:K32)</f>
        <v>4640</v>
      </c>
      <c r="D12">
        <f>SUM('Night Light - A Front Camera'!K19:K31)</f>
        <v>4640</v>
      </c>
      <c r="E12">
        <f>SUM('Center Road Paint'!K19:K32)</f>
        <v>4640</v>
      </c>
    </row>
    <row r="13" spans="1:5" x14ac:dyDescent="0.3">
      <c r="A13" t="s">
        <v>71</v>
      </c>
      <c r="B13">
        <f>SUM('Normal Condition'!K34:K57)</f>
        <v>5484</v>
      </c>
      <c r="D13">
        <f>SUM('Night Light - A Front Camera'!K33:K56)</f>
        <v>4692</v>
      </c>
      <c r="E13">
        <f>SUM('Center Road Paint'!K34:K67)</f>
        <v>6904</v>
      </c>
    </row>
    <row r="14" spans="1:5" x14ac:dyDescent="0.3">
      <c r="A14" t="s">
        <v>77</v>
      </c>
      <c r="B14">
        <f>SUM('Normal Condition'!K58:K63)</f>
        <v>1380</v>
      </c>
      <c r="D14">
        <f>SUM('Night Light - A Front Camera'!K57:K64)</f>
        <v>2320</v>
      </c>
      <c r="E14">
        <f>SUM('Center Road Paint'!K68:K78)</f>
        <v>2400</v>
      </c>
    </row>
    <row r="15" spans="1:5" x14ac:dyDescent="0.3">
      <c r="A15" t="s">
        <v>221</v>
      </c>
      <c r="B15">
        <f>SUM('Normal Condition'!K65:K66)</f>
        <v>690</v>
      </c>
      <c r="D15">
        <f>SUM('Night Light - A Front Camera'!K65:K67)</f>
        <v>780</v>
      </c>
      <c r="E15">
        <f>SUM('Center Road Paint'!K80:K86)</f>
        <v>1310</v>
      </c>
    </row>
    <row r="16" spans="1:5" x14ac:dyDescent="0.3">
      <c r="A16" t="s">
        <v>88</v>
      </c>
      <c r="B16">
        <f>SUM('Normal Condition'!K67:K83)</f>
        <v>3320</v>
      </c>
      <c r="D16">
        <f>SUM('Night Light - A Front Camera'!K68:K82)</f>
        <v>2930</v>
      </c>
      <c r="E16">
        <f>SUM('Center Road Paint'!K87:K112)</f>
        <v>4460</v>
      </c>
    </row>
    <row r="17" spans="1:5" x14ac:dyDescent="0.3">
      <c r="A17" t="s">
        <v>99</v>
      </c>
      <c r="B17">
        <f>SUM('Normal Condition'!K84:K90)</f>
        <v>1440</v>
      </c>
      <c r="D17">
        <f>SUM('Night Light - A Front Camera'!K83:K91)</f>
        <v>2220</v>
      </c>
      <c r="E17">
        <f>SUM('Center Road Paint'!K114:K130)</f>
        <v>2280</v>
      </c>
    </row>
    <row r="21" spans="1:5" x14ac:dyDescent="0.3">
      <c r="B21" t="s">
        <v>238</v>
      </c>
      <c r="D21" t="s">
        <v>239</v>
      </c>
      <c r="E21" t="s">
        <v>225</v>
      </c>
    </row>
    <row r="22" spans="1:5" x14ac:dyDescent="0.3">
      <c r="A22" t="s">
        <v>113</v>
      </c>
      <c r="B22">
        <f>SUM('Normal Condition'!K97:K100)</f>
        <v>1530</v>
      </c>
      <c r="D22">
        <f>SUM('Night Light - A Front Camera'!K97:K100)</f>
        <v>1530</v>
      </c>
      <c r="E22">
        <f>SUM('Center Road Paint'!K136:K139)</f>
        <v>1530</v>
      </c>
    </row>
    <row r="23" spans="1:5" x14ac:dyDescent="0.3">
      <c r="A23" t="s">
        <v>220</v>
      </c>
      <c r="B23">
        <f>SUM('Normal Condition'!K102)</f>
        <v>100</v>
      </c>
      <c r="D23">
        <f>SUM('Night Light - A Front Camera'!K102)</f>
        <v>100</v>
      </c>
      <c r="E23">
        <f>SUM('Center Road Paint'!K141)</f>
        <v>100</v>
      </c>
    </row>
    <row r="24" spans="1:5" x14ac:dyDescent="0.3">
      <c r="A24" t="s">
        <v>119</v>
      </c>
      <c r="B24">
        <f>SUM('Normal Condition'!K104)</f>
        <v>100</v>
      </c>
      <c r="D24">
        <f>SUM('Night Light - A Front Camera'!K104)</f>
        <v>100</v>
      </c>
      <c r="E24">
        <f>SUM('Center Road Paint'!K143)</f>
        <v>100</v>
      </c>
    </row>
    <row r="25" spans="1:5" x14ac:dyDescent="0.3">
      <c r="A25" t="s">
        <v>121</v>
      </c>
      <c r="B25">
        <f>SUM('Normal Condition'!K106:K107)</f>
        <v>540</v>
      </c>
      <c r="D25">
        <f>SUM('Night Light - A Front Camera'!K105:K106)</f>
        <v>540</v>
      </c>
      <c r="E25">
        <f>SUM('Center Road Paint'!K145:K146)</f>
        <v>540</v>
      </c>
    </row>
    <row r="26" spans="1:5" x14ac:dyDescent="0.3">
      <c r="A26" t="s">
        <v>125</v>
      </c>
      <c r="B26">
        <f>SUM('Normal Condition'!K108:K109)</f>
        <v>140</v>
      </c>
      <c r="D26">
        <f>SUM('Night Light - A Front Camera'!K107:K108)</f>
        <v>140</v>
      </c>
      <c r="E26">
        <f>SUM('Center Road Paint'!K147:K148)</f>
        <v>140</v>
      </c>
    </row>
    <row r="27" spans="1:5" x14ac:dyDescent="0.3">
      <c r="A27" t="s">
        <v>126</v>
      </c>
      <c r="B27">
        <f>SUM('Normal Condition'!K111:K112)</f>
        <v>500</v>
      </c>
      <c r="D27">
        <f>SUM('Night Light - A Front Camera'!K110:K111)</f>
        <v>500</v>
      </c>
      <c r="E27">
        <f>SUM('Center Road Paint'!K150:K151)</f>
        <v>500</v>
      </c>
    </row>
    <row r="28" spans="1:5" x14ac:dyDescent="0.3">
      <c r="A28" t="s">
        <v>128</v>
      </c>
      <c r="B28">
        <f>SUM('Normal Condition'!K114:K118)</f>
        <v>1080</v>
      </c>
      <c r="D28">
        <f>SUM('Night Light - A Front Camera'!K113:K117)</f>
        <v>1080</v>
      </c>
      <c r="E28">
        <f>SUM('Center Road Paint'!K153:K157)</f>
        <v>1080</v>
      </c>
    </row>
    <row r="29" spans="1:5" x14ac:dyDescent="0.3">
      <c r="A29" t="s">
        <v>130</v>
      </c>
      <c r="B29">
        <f>SUM('Normal Condition'!K121:K123)</f>
        <v>900</v>
      </c>
      <c r="D29">
        <f>SUM('Night Light - A Front Camera'!K120:K122)</f>
        <v>900</v>
      </c>
      <c r="E29">
        <f>SUM('Center Road Paint'!K160:K162)</f>
        <v>900</v>
      </c>
    </row>
    <row r="30" spans="1:5" x14ac:dyDescent="0.3">
      <c r="A30" t="s">
        <v>141</v>
      </c>
      <c r="B30">
        <f>SUM('Normal Condition'!K128)</f>
        <v>100</v>
      </c>
      <c r="D30">
        <f>SUM('Night Light - A Front Camera'!K127)</f>
        <v>100</v>
      </c>
      <c r="E30">
        <f>SUM('Center Road Paint'!K167)</f>
        <v>100</v>
      </c>
    </row>
    <row r="31" spans="1:5" x14ac:dyDescent="0.3">
      <c r="A31" t="s">
        <v>144</v>
      </c>
      <c r="B31">
        <f>SUM('Normal Condition'!K130)</f>
        <v>100</v>
      </c>
      <c r="D31">
        <f>SUM('Night Light - A Front Camera'!K129)</f>
        <v>100</v>
      </c>
      <c r="E31">
        <f>SUM('Center Road Paint'!K169)</f>
        <v>100</v>
      </c>
    </row>
    <row r="32" spans="1:5" x14ac:dyDescent="0.3">
      <c r="A32" t="s">
        <v>145</v>
      </c>
      <c r="B32">
        <f>SUM('Normal Condition'!K132:K133)</f>
        <v>140</v>
      </c>
      <c r="D32">
        <f>SUM('Night Light - A Front Camera'!K131:K132)</f>
        <v>140</v>
      </c>
      <c r="E32">
        <f>SUM('Center Road Paint'!K171:K172)</f>
        <v>140</v>
      </c>
    </row>
    <row r="33" spans="1:5" x14ac:dyDescent="0.3">
      <c r="A33" t="s">
        <v>146</v>
      </c>
      <c r="B33">
        <f>SUM('Normal Condition'!K134:K135)</f>
        <v>500</v>
      </c>
      <c r="D33">
        <f>SUM('Night Light - A Front Camera'!K133:K134)</f>
        <v>500</v>
      </c>
      <c r="E33">
        <f>SUM('Center Road Paint'!K173:K174)</f>
        <v>500</v>
      </c>
    </row>
    <row r="34" spans="1:5" x14ac:dyDescent="0.3">
      <c r="A34" t="s">
        <v>147</v>
      </c>
      <c r="B34">
        <f>SUM('Normal Condition'!K136:K153)</f>
        <v>4570</v>
      </c>
      <c r="D34">
        <f>SUM('Night Light - A Front Camera'!K135:K152)</f>
        <v>4570</v>
      </c>
      <c r="E34">
        <f>SUM('Center Road Paint'!K175:K192)</f>
        <v>4570</v>
      </c>
    </row>
    <row r="35" spans="1:5" x14ac:dyDescent="0.3">
      <c r="A35" t="s">
        <v>148</v>
      </c>
      <c r="B35">
        <f>SUM('Normal Condition'!K154)</f>
        <v>150</v>
      </c>
      <c r="D35">
        <f>SUM('Night Light - A Front Camera'!K153)</f>
        <v>150</v>
      </c>
      <c r="E35">
        <f>SUM('Center Road Paint'!K193)</f>
        <v>150</v>
      </c>
    </row>
    <row r="36" spans="1:5" x14ac:dyDescent="0.3">
      <c r="A36" t="s">
        <v>150</v>
      </c>
      <c r="B36">
        <f>SUM('Normal Condition'!K156:K163)</f>
        <v>3100</v>
      </c>
      <c r="D36">
        <f>SUM('Night Light - A Front Camera'!K155:K162)</f>
        <v>3100</v>
      </c>
      <c r="E36">
        <f>SUM('Center Road Paint'!K195:K202)</f>
        <v>3100</v>
      </c>
    </row>
    <row r="37" spans="1:5" x14ac:dyDescent="0.3">
      <c r="A37" t="s">
        <v>152</v>
      </c>
      <c r="B37">
        <f>SUM('Normal Condition'!K164:K165)</f>
        <v>250</v>
      </c>
      <c r="D37">
        <f>SUM('Night Light - A Front Camera'!K163:K164)</f>
        <v>250</v>
      </c>
      <c r="E37">
        <f>SUM('Center Road Paint'!K203:K209)</f>
        <v>600</v>
      </c>
    </row>
    <row r="38" spans="1:5" x14ac:dyDescent="0.3">
      <c r="A38" t="s">
        <v>153</v>
      </c>
      <c r="B38">
        <f>SUM('Normal Condition'!K168:K182)</f>
        <v>3280</v>
      </c>
      <c r="D38">
        <f>SUM('Night Light - A Front Camera'!K167:K189)</f>
        <v>3280</v>
      </c>
      <c r="E38">
        <f>SUM('Center Road Paint'!K210:K237)</f>
        <v>3970</v>
      </c>
    </row>
    <row r="39" spans="1:5" x14ac:dyDescent="0.3">
      <c r="A39" t="s">
        <v>155</v>
      </c>
      <c r="B39">
        <f>SUM('Normal Condition'!K184:K189)</f>
        <v>1280</v>
      </c>
      <c r="D39">
        <f>SUM('Night Light - A Front Camera'!K192:K197)</f>
        <v>1280</v>
      </c>
      <c r="E39">
        <f>SUM('Center Road Paint'!K240:K245)</f>
        <v>1280</v>
      </c>
    </row>
    <row r="40" spans="1:5" x14ac:dyDescent="0.3">
      <c r="A40" t="s">
        <v>157</v>
      </c>
    </row>
    <row r="43" spans="1:5" x14ac:dyDescent="0.3">
      <c r="B43" t="s">
        <v>238</v>
      </c>
      <c r="D43" t="s">
        <v>239</v>
      </c>
      <c r="E43" t="s">
        <v>225</v>
      </c>
    </row>
    <row r="44" spans="1:5" x14ac:dyDescent="0.3">
      <c r="A44" t="s">
        <v>243</v>
      </c>
      <c r="B44">
        <f>SUM('Normal Condition'!K4:K18)</f>
        <v>3490</v>
      </c>
      <c r="D44">
        <f>SUM('Night Light - B Rear Camera'!K4:K18)</f>
        <v>3490</v>
      </c>
      <c r="E44">
        <f>SUM('Center Road Paint'!K4:K18)</f>
        <v>3490</v>
      </c>
    </row>
    <row r="45" spans="1:5" x14ac:dyDescent="0.3">
      <c r="A45" t="s">
        <v>253</v>
      </c>
      <c r="B45">
        <f>SUM('Normal Condition'!K19:K32)</f>
        <v>4640</v>
      </c>
      <c r="D45">
        <f>SUM('Night Light - B Rear Camera'!K19:K31)</f>
        <v>4640</v>
      </c>
      <c r="E45">
        <f>SUM('Center Road Paint'!K19:K33)</f>
        <v>4640</v>
      </c>
    </row>
    <row r="46" spans="1:5" x14ac:dyDescent="0.3">
      <c r="A46" t="s">
        <v>245</v>
      </c>
      <c r="B46">
        <f>SUM('Normal Condition'!K34:K57)</f>
        <v>5484</v>
      </c>
      <c r="D46">
        <f>SUM('Night Light - B Rear Camera'!K33:K56)</f>
        <v>6052</v>
      </c>
      <c r="E46">
        <f>SUM('Center Road Paint'!K34:K67)</f>
        <v>6904</v>
      </c>
    </row>
    <row r="47" spans="1:5" x14ac:dyDescent="0.3">
      <c r="A47" t="s">
        <v>246</v>
      </c>
      <c r="B47">
        <f>SUM('Normal Condition'!K58:K63)</f>
        <v>1380</v>
      </c>
      <c r="D47">
        <f>SUM('Night Light - B Rear Camera'!K57:K64)</f>
        <v>2680</v>
      </c>
      <c r="E47">
        <f>SUM('Center Road Paint'!K68:K78)</f>
        <v>2400</v>
      </c>
    </row>
    <row r="48" spans="1:5" x14ac:dyDescent="0.3">
      <c r="A48" t="s">
        <v>247</v>
      </c>
      <c r="B48">
        <f>SUM('Normal Condition'!K65:K66)</f>
        <v>690</v>
      </c>
      <c r="D48">
        <f>SUM('Night Light - B Rear Camera'!K65:K67)</f>
        <v>780</v>
      </c>
      <c r="E48">
        <f>SUM('Center Road Paint'!K80:K86)</f>
        <v>1310</v>
      </c>
    </row>
    <row r="49" spans="1:5" x14ac:dyDescent="0.3">
      <c r="A49" t="s">
        <v>248</v>
      </c>
      <c r="B49">
        <f>SUM('Normal Condition'!K67:K83)</f>
        <v>3320</v>
      </c>
      <c r="D49">
        <f>SUM('Night Light - B Rear Camera'!K68:K87)</f>
        <v>5220</v>
      </c>
      <c r="E49">
        <f>SUM('Center Road Paint'!K87:K112)</f>
        <v>4460</v>
      </c>
    </row>
    <row r="50" spans="1:5" x14ac:dyDescent="0.3">
      <c r="A50" t="s">
        <v>249</v>
      </c>
      <c r="B50">
        <f>SUM('Normal Condition'!K84:K90)</f>
        <v>1440</v>
      </c>
      <c r="D50">
        <f>SUM('Night Light - B Rear Camera'!K88:K96)</f>
        <v>2220</v>
      </c>
      <c r="E50">
        <f>SUM('Center Road Paint'!K114:K130)</f>
        <v>2280</v>
      </c>
    </row>
    <row r="58" spans="1:5" x14ac:dyDescent="0.3">
      <c r="B58" t="s">
        <v>268</v>
      </c>
      <c r="C58" t="s">
        <v>270</v>
      </c>
      <c r="D58" t="s">
        <v>269</v>
      </c>
      <c r="E58" t="s">
        <v>225</v>
      </c>
    </row>
    <row r="59" spans="1:5" x14ac:dyDescent="0.3">
      <c r="A59" s="77" t="s">
        <v>254</v>
      </c>
      <c r="B59">
        <v>400</v>
      </c>
      <c r="C59">
        <v>480</v>
      </c>
      <c r="D59">
        <v>400</v>
      </c>
      <c r="E59">
        <v>400</v>
      </c>
    </row>
    <row r="60" spans="1:5" x14ac:dyDescent="0.3">
      <c r="A60" s="77" t="s">
        <v>257</v>
      </c>
      <c r="B60">
        <v>580</v>
      </c>
      <c r="C60">
        <v>580</v>
      </c>
      <c r="D60">
        <v>580</v>
      </c>
      <c r="E60">
        <v>580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Normal Condition</vt:lpstr>
      <vt:lpstr>Night Light - B Rear Camera</vt:lpstr>
      <vt:lpstr>Night Light - A Front Camera</vt:lpstr>
      <vt:lpstr>Center Road Paint</vt:lpstr>
      <vt:lpstr>Bar Charts</vt:lpstr>
      <vt:lpstr>'Center Road Paint'!Print_Area</vt:lpstr>
      <vt:lpstr>'Night Light - A Front Camera'!Print_Area</vt:lpstr>
      <vt:lpstr>'Night Light - B Rear Camera'!Print_Area</vt:lpstr>
      <vt:lpstr>'Normal Condition'!Print_Area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Holmes</dc:creator>
  <cp:lastModifiedBy>fatemeh ghorbani</cp:lastModifiedBy>
  <cp:lastPrinted>2024-09-02T00:38:01Z</cp:lastPrinted>
  <dcterms:created xsi:type="dcterms:W3CDTF">2020-08-26T23:27:19Z</dcterms:created>
  <dcterms:modified xsi:type="dcterms:W3CDTF">2025-02-20T01:54:54Z</dcterms:modified>
</cp:coreProperties>
</file>