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120" yWindow="480" windowWidth="22110" windowHeight="8475"/>
  </bookViews>
  <sheets>
    <sheet name="Отчет обеспеч." sheetId="3" r:id="rId1"/>
  </sheets>
  <definedNames>
    <definedName name="_1">'Отчет обеспеч.'!$D$16</definedName>
    <definedName name="_10">'Отчет обеспеч.'!$M$16</definedName>
    <definedName name="_101">'Отчет обеспеч.'!$D$22</definedName>
    <definedName name="_102">'Отчет обеспеч.'!$E$22</definedName>
    <definedName name="_103">'Отчет обеспеч.'!$F$22</definedName>
    <definedName name="_104">'Отчет обеспеч.'!$G$22</definedName>
    <definedName name="_105">'Отчет обеспеч.'!$H$22</definedName>
    <definedName name="_106">'Отчет обеспеч.'!$I$22</definedName>
    <definedName name="_107">'Отчет обеспеч.'!$J$22</definedName>
    <definedName name="_108">'Отчет обеспеч.'!$K$22</definedName>
    <definedName name="_109">'Отчет обеспеч.'!$L$22</definedName>
    <definedName name="_11">'Отчет обеспеч.'!$N$16</definedName>
    <definedName name="_110">'Отчет обеспеч.'!$M$22</definedName>
    <definedName name="_111">'Отчет обеспеч.'!$N$22</definedName>
    <definedName name="_112">'Отчет обеспеч.'!$O$22</definedName>
    <definedName name="_113">'Отчет обеспеч.'!$P$22</definedName>
    <definedName name="_114">'Отчет обеспеч.'!$Q$22</definedName>
    <definedName name="_115">'Отчет обеспеч.'!$R$22</definedName>
    <definedName name="_116">'Отчет обеспеч.'!$S$22</definedName>
    <definedName name="_12">'Отчет обеспеч.'!$O$16</definedName>
    <definedName name="_13">'Отчет обеспеч.'!$P$16</definedName>
    <definedName name="_14">'Отчет обеспеч.'!$Q$16</definedName>
    <definedName name="_15">'Отчет обеспеч.'!$R$16</definedName>
    <definedName name="_16">'Отчет обеспеч.'!$S$16</definedName>
    <definedName name="_2">'Отчет обеспеч.'!$E$16</definedName>
    <definedName name="_3">'Отчет обеспеч.'!$F$16</definedName>
    <definedName name="_4">'Отчет обеспеч.'!$G$16</definedName>
    <definedName name="_5">'Отчет обеспеч.'!$H$16</definedName>
    <definedName name="_6">'Отчет обеспеч.'!$I$16</definedName>
    <definedName name="_7">'Отчет обеспеч.'!$J$16</definedName>
    <definedName name="_8">'Отчет обеспеч.'!$K$16</definedName>
    <definedName name="_9">'Отчет обеспеч.'!$L$16</definedName>
  </definedNames>
  <calcPr calcId="145621"/>
</workbook>
</file>

<file path=xl/calcChain.xml><?xml version="1.0" encoding="utf-8"?>
<calcChain xmlns="http://schemas.openxmlformats.org/spreadsheetml/2006/main">
  <c r="D24" i="3" l="1"/>
  <c r="S24" i="3" l="1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</calcChain>
</file>

<file path=xl/sharedStrings.xml><?xml version="1.0" encoding="utf-8"?>
<sst xmlns="http://schemas.openxmlformats.org/spreadsheetml/2006/main" count="131" uniqueCount="58">
  <si>
    <t>№№ портфелей</t>
  </si>
  <si>
    <t>поступление</t>
  </si>
  <si>
    <t>списание</t>
  </si>
  <si>
    <t>остаток на начало периода</t>
  </si>
  <si>
    <t>остаток на конец периода</t>
  </si>
  <si>
    <t>начисление</t>
  </si>
  <si>
    <t>х</t>
  </si>
  <si>
    <t>Итого:</t>
  </si>
  <si>
    <t>г.Москва</t>
  </si>
  <si>
    <t>Единица измерения:</t>
  </si>
  <si>
    <t>Российский рубль</t>
  </si>
  <si>
    <t>Раздел 1. Обеспечение нерезидентов</t>
  </si>
  <si>
    <t>Раздел 2. Обеспечение резидентов</t>
  </si>
  <si>
    <t>${res.pf_code}</t>
  </si>
  <si>
    <t>${res.DEP_MARGA_INCOME}</t>
  </si>
  <si>
    <t>${res.DEP_MARGA_cred}</t>
  </si>
  <si>
    <t>${res.DEP_MARGA_deb}</t>
  </si>
  <si>
    <t>${res.DEP_MARGA_OUTCOME}</t>
  </si>
  <si>
    <t>${res.VAR_MARGA_cred}</t>
  </si>
  <si>
    <t>${res.VAR_MARGA_deb}</t>
  </si>
  <si>
    <t>${res.GAR_FOND_INCOME}</t>
  </si>
  <si>
    <t>${res.GAR_FOND_cred}</t>
  </si>
  <si>
    <t>${res.GAR_FOND_deb}</t>
  </si>
  <si>
    <t>${res.GAR_FOND_OUTCOME}</t>
  </si>
  <si>
    <t>${res.POST_MARG_INCOME}</t>
  </si>
  <si>
    <t>${res.POST_MARG_cred}</t>
  </si>
  <si>
    <t>${res.POST_MARG_deb}</t>
  </si>
  <si>
    <t>${res.POST_MARG_OUTCOME}</t>
  </si>
  <si>
    <t>&lt;sub&gt;${res.PARTICIPANT_NAME}</t>
  </si>
  <si>
    <t>&lt;SUM&gt;</t>
  </si>
  <si>
    <t>&lt;subitog2:${res.PARTICIPANT_NAME}&gt;Итого</t>
  </si>
  <si>
    <t>&lt;subitog1:.full&gt;Итого по разделу 1</t>
  </si>
  <si>
    <t>&lt;subitog1:.full&gt;Итого по разделу 2</t>
  </si>
  <si>
    <t>${nres.pf_code}</t>
  </si>
  <si>
    <t>${nres.DEP_MARGA_INCOME}</t>
  </si>
  <si>
    <t>${nres.DEP_MARGA_cred}</t>
  </si>
  <si>
    <t>${nres.DEP_MARGA_deb}</t>
  </si>
  <si>
    <t>${nres.DEP_MARGA_OUTCOME}</t>
  </si>
  <si>
    <t>${nres.VAR_MARGA_cred}</t>
  </si>
  <si>
    <t>${nres.VAR_MARGA_deb}</t>
  </si>
  <si>
    <t>${nres.POST_MARG_INCOME}</t>
  </si>
  <si>
    <t>${nres.POST_MARG_cred}</t>
  </si>
  <si>
    <t>${nres.POST_MARG_deb}</t>
  </si>
  <si>
    <t>${nres.POST_MARG_OUTCOME}</t>
  </si>
  <si>
    <t>&lt;sub&gt;${nres.PARTICIPANT_NAME}</t>
  </si>
  <si>
    <t>&lt;subitog2:${nres.PARTICIPANT_NAME}&gt;Итого</t>
  </si>
  <si>
    <t>${nres.GAR_FOND_INCOME}</t>
  </si>
  <si>
    <t>${nres.GAR_FOND_cred}</t>
  </si>
  <si>
    <t>${nres.GAR_FOND_deb}</t>
  </si>
  <si>
    <t>${nres.GAR_FOND_OUTCOME}</t>
  </si>
  <si>
    <t>Компания</t>
  </si>
  <si>
    <t>Клиринг на рынке.</t>
  </si>
  <si>
    <t>Отчет по полученному на рынке за ${dateTo}</t>
  </si>
  <si>
    <t>Наименование</t>
  </si>
  <si>
    <r>
      <t xml:space="preserve">Блок 1    </t>
    </r>
    <r>
      <rPr>
        <b/>
        <sz val="8"/>
        <rFont val="Arial"/>
        <family val="2"/>
        <charset val="204"/>
      </rPr>
      <t xml:space="preserve">                                                                                                                            Депозитная маржа</t>
    </r>
  </si>
  <si>
    <r>
      <t xml:space="preserve">Блок 2 </t>
    </r>
    <r>
      <rPr>
        <b/>
        <sz val="8"/>
        <rFont val="Arial"/>
        <family val="2"/>
        <charset val="204"/>
      </rPr>
      <t xml:space="preserve">                                                                                                                            Вариационная маржа</t>
    </r>
  </si>
  <si>
    <r>
      <t xml:space="preserve">Блок 3  </t>
    </r>
    <r>
      <rPr>
        <b/>
        <sz val="8"/>
        <rFont val="Arial"/>
        <family val="2"/>
        <charset val="204"/>
      </rPr>
      <t xml:space="preserve">                                                                                                                                            Поставочная маржа</t>
    </r>
  </si>
  <si>
    <r>
      <t>Блок 4</t>
    </r>
    <r>
      <rPr>
        <b/>
        <sz val="8"/>
        <rFont val="Arial"/>
        <family val="2"/>
        <charset val="204"/>
      </rPr>
      <t xml:space="preserve">                                                                                                                    Гарантийный фонд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</si>
</sst>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12" x14ac:knownFonts="1">
    <font>
      <sz val="10"/>
      <name val="Arial"/>
    </font>
    <font>
      <b/>
      <sz val="7"/>
      <name val="Arial"/>
      <family val="2"/>
      <charset val="204"/>
    </font>
    <font>
      <sz val="7"/>
      <name val="Arial"/>
      <family val="2"/>
      <charset val="204"/>
    </font>
    <font>
      <b/>
      <sz val="8"/>
      <color indexed="12"/>
      <name val="Arial"/>
      <family val="2"/>
      <charset val="204"/>
    </font>
    <font>
      <b/>
      <sz val="10"/>
      <color indexed="10"/>
      <name val="Arial"/>
      <family val="2"/>
      <charset val="204"/>
    </font>
    <font>
      <sz val="7"/>
      <name val="Arial"/>
      <family val="2"/>
      <charset val="204"/>
    </font>
    <font>
      <b/>
      <sz val="10"/>
      <name val="Calibri"/>
      <family val="2"/>
      <charset val="204"/>
    </font>
    <font>
      <sz val="10"/>
      <name val="Calibri"/>
      <family val="2"/>
      <charset val="204"/>
    </font>
    <font>
      <sz val="8"/>
      <name val="Arial"/>
      <family val="2"/>
      <charset val="204"/>
    </font>
    <font>
      <b/>
      <sz val="7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164" fontId="2" fillId="0" borderId="9" xfId="0" applyNumberFormat="1" applyFont="1" applyBorder="1" applyAlignment="1">
      <alignment horizontal="right"/>
    </xf>
    <xf numFmtId="164" fontId="2" fillId="0" borderId="10" xfId="0" applyNumberFormat="1" applyFont="1" applyBorder="1" applyAlignment="1">
      <alignment horizontal="right"/>
    </xf>
    <xf numFmtId="164" fontId="2" fillId="0" borderId="11" xfId="0" applyNumberFormat="1" applyFont="1" applyBorder="1" applyAlignment="1">
      <alignment horizontal="right"/>
    </xf>
    <xf numFmtId="0" fontId="6" fillId="0" borderId="0" xfId="0" applyFont="1" applyFill="1"/>
    <xf numFmtId="0" fontId="8" fillId="0" borderId="0" xfId="0" applyFont="1"/>
    <xf numFmtId="14" fontId="6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right"/>
    </xf>
    <xf numFmtId="0" fontId="7" fillId="0" borderId="0" xfId="0" applyFont="1" applyFill="1"/>
    <xf numFmtId="164" fontId="2" fillId="2" borderId="10" xfId="0" applyNumberFormat="1" applyFont="1" applyFill="1" applyBorder="1" applyAlignment="1">
      <alignment horizontal="right"/>
    </xf>
    <xf numFmtId="164" fontId="2" fillId="0" borderId="10" xfId="0" applyNumberFormat="1" applyFont="1" applyFill="1" applyBorder="1" applyAlignment="1">
      <alignment horizontal="right"/>
    </xf>
    <xf numFmtId="0" fontId="2" fillId="0" borderId="9" xfId="0" applyFont="1" applyBorder="1" applyAlignment="1">
      <alignment wrapText="1"/>
    </xf>
    <xf numFmtId="0" fontId="2" fillId="0" borderId="11" xfId="0" applyFont="1" applyBorder="1"/>
    <xf numFmtId="164" fontId="2" fillId="2" borderId="9" xfId="0" applyNumberFormat="1" applyFont="1" applyFill="1" applyBorder="1" applyAlignment="1">
      <alignment horizontal="right"/>
    </xf>
    <xf numFmtId="164" fontId="2" fillId="2" borderId="11" xfId="0" applyNumberFormat="1" applyFont="1" applyFill="1" applyBorder="1" applyAlignment="1">
      <alignment horizontal="right"/>
    </xf>
    <xf numFmtId="164" fontId="2" fillId="0" borderId="9" xfId="0" applyNumberFormat="1" applyFont="1" applyFill="1" applyBorder="1" applyAlignment="1">
      <alignment horizontal="right"/>
    </xf>
    <xf numFmtId="164" fontId="2" fillId="0" borderId="11" xfId="0" applyNumberFormat="1" applyFont="1" applyFill="1" applyBorder="1" applyAlignment="1">
      <alignment horizontal="right"/>
    </xf>
    <xf numFmtId="0" fontId="9" fillId="3" borderId="16" xfId="0" applyFont="1" applyFill="1" applyBorder="1" applyAlignment="1">
      <alignment vertical="center" wrapText="1"/>
    </xf>
    <xf numFmtId="0" fontId="9" fillId="3" borderId="17" xfId="0" applyFont="1" applyFill="1" applyBorder="1" applyAlignment="1">
      <alignment vertical="center" wrapText="1"/>
    </xf>
    <xf numFmtId="0" fontId="9" fillId="3" borderId="18" xfId="0" applyFont="1" applyFill="1" applyBorder="1" applyAlignment="1">
      <alignment vertical="center" wrapText="1"/>
    </xf>
    <xf numFmtId="0" fontId="11" fillId="0" borderId="0" xfId="0" applyFont="1"/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2" borderId="16" xfId="0" applyFont="1" applyFill="1" applyBorder="1" applyAlignment="1">
      <alignment vertical="center" wrapText="1"/>
    </xf>
    <xf numFmtId="0" fontId="10" fillId="2" borderId="17" xfId="0" applyFont="1" applyFill="1" applyBorder="1" applyAlignment="1">
      <alignment vertical="center" wrapText="1"/>
    </xf>
    <xf numFmtId="0" fontId="10" fillId="2" borderId="18" xfId="0" applyFont="1" applyFill="1" applyBorder="1" applyAlignment="1">
      <alignment vertical="center" wrapText="1"/>
    </xf>
    <xf numFmtId="0" fontId="11" fillId="0" borderId="9" xfId="0" applyFont="1" applyBorder="1" applyAlignment="1">
      <alignment wrapText="1"/>
    </xf>
    <xf numFmtId="0" fontId="11" fillId="0" borderId="11" xfId="0" applyFont="1" applyBorder="1"/>
    <xf numFmtId="164" fontId="11" fillId="0" borderId="9" xfId="0" applyNumberFormat="1" applyFont="1" applyBorder="1" applyAlignment="1">
      <alignment horizontal="right"/>
    </xf>
    <xf numFmtId="164" fontId="11" fillId="0" borderId="10" xfId="0" applyNumberFormat="1" applyFont="1" applyBorder="1" applyAlignment="1">
      <alignment horizontal="right"/>
    </xf>
    <xf numFmtId="164" fontId="11" fillId="0" borderId="11" xfId="0" applyNumberFormat="1" applyFont="1" applyBorder="1" applyAlignment="1">
      <alignment horizontal="right"/>
    </xf>
    <xf numFmtId="0" fontId="0" fillId="0" borderId="26" xfId="0" applyBorder="1"/>
    <xf numFmtId="0" fontId="2" fillId="0" borderId="16" xfId="0" applyFont="1" applyBorder="1" applyAlignment="1">
      <alignment wrapText="1"/>
    </xf>
    <xf numFmtId="0" fontId="2" fillId="0" borderId="18" xfId="0" applyFont="1" applyBorder="1"/>
    <xf numFmtId="164" fontId="2" fillId="0" borderId="16" xfId="0" applyNumberFormat="1" applyFont="1" applyBorder="1" applyAlignment="1">
      <alignment horizontal="right"/>
    </xf>
    <xf numFmtId="164" fontId="2" fillId="0" borderId="17" xfId="0" applyNumberFormat="1" applyFont="1" applyBorder="1" applyAlignment="1">
      <alignment horizontal="right"/>
    </xf>
    <xf numFmtId="164" fontId="2" fillId="0" borderId="18" xfId="0" applyNumberFormat="1" applyFont="1" applyBorder="1" applyAlignment="1">
      <alignment horizontal="right"/>
    </xf>
    <xf numFmtId="164" fontId="2" fillId="0" borderId="27" xfId="0" applyNumberFormat="1" applyFont="1" applyBorder="1" applyAlignment="1">
      <alignment horizontal="right"/>
    </xf>
    <xf numFmtId="164" fontId="2" fillId="0" borderId="25" xfId="0" applyNumberFormat="1" applyFont="1" applyBorder="1" applyAlignment="1">
      <alignment horizontal="right"/>
    </xf>
    <xf numFmtId="164" fontId="2" fillId="0" borderId="28" xfId="0" applyNumberFormat="1" applyFont="1" applyBorder="1" applyAlignment="1">
      <alignment horizontal="right"/>
    </xf>
    <xf numFmtId="164" fontId="11" fillId="0" borderId="30" xfId="0" applyNumberFormat="1" applyFont="1" applyBorder="1" applyAlignment="1">
      <alignment horizontal="right"/>
    </xf>
    <xf numFmtId="164" fontId="11" fillId="0" borderId="29" xfId="0" applyNumberFormat="1" applyFont="1" applyBorder="1" applyAlignment="1">
      <alignment horizontal="right"/>
    </xf>
    <xf numFmtId="0" fontId="4" fillId="0" borderId="31" xfId="0" applyFont="1" applyBorder="1" applyAlignment="1">
      <alignment wrapText="1"/>
    </xf>
    <xf numFmtId="0" fontId="5" fillId="0" borderId="32" xfId="0" applyFont="1" applyBorder="1"/>
    <xf numFmtId="0" fontId="9" fillId="3" borderId="9" xfId="0" applyFont="1" applyFill="1" applyBorder="1" applyAlignment="1">
      <alignment horizontal="right" wrapText="1"/>
    </xf>
    <xf numFmtId="0" fontId="9" fillId="3" borderId="10" xfId="0" applyFont="1" applyFill="1" applyBorder="1" applyAlignment="1">
      <alignment horizontal="right" wrapText="1"/>
    </xf>
    <xf numFmtId="0" fontId="9" fillId="3" borderId="11" xfId="0" applyFont="1" applyFill="1" applyBorder="1" applyAlignment="1">
      <alignment horizontal="right" wrapText="1"/>
    </xf>
    <xf numFmtId="164" fontId="8" fillId="0" borderId="30" xfId="0" applyNumberFormat="1" applyFont="1" applyBorder="1" applyAlignment="1">
      <alignment horizontal="right"/>
    </xf>
    <xf numFmtId="164" fontId="8" fillId="0" borderId="29" xfId="0" applyNumberFormat="1" applyFont="1" applyBorder="1" applyAlignment="1">
      <alignment horizontal="right"/>
    </xf>
    <xf numFmtId="164" fontId="11" fillId="0" borderId="33" xfId="0" applyNumberFormat="1" applyFont="1" applyBorder="1" applyAlignment="1">
      <alignment horizontal="right"/>
    </xf>
    <xf numFmtId="164" fontId="8" fillId="0" borderId="10" xfId="0" applyNumberFormat="1" applyFont="1" applyBorder="1" applyAlignment="1">
      <alignment horizontal="right"/>
    </xf>
    <xf numFmtId="0" fontId="10" fillId="0" borderId="0" xfId="0" applyFont="1" applyAlignment="1">
      <alignment horizontal="left"/>
    </xf>
    <xf numFmtId="0" fontId="9" fillId="2" borderId="9" xfId="0" applyFont="1" applyFill="1" applyBorder="1" applyAlignment="1">
      <alignment horizontal="left" wrapText="1"/>
    </xf>
    <xf numFmtId="0" fontId="9" fillId="2" borderId="11" xfId="0" applyFont="1" applyFill="1" applyBorder="1" applyAlignment="1">
      <alignment horizontal="left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0" fontId="10" fillId="2" borderId="9" xfId="0" applyFont="1" applyFill="1" applyBorder="1" applyAlignment="1">
      <alignment horizontal="left" vertical="center" wrapText="1"/>
    </xf>
    <xf numFmtId="0" fontId="10" fillId="2" borderId="11" xfId="0" applyFont="1" applyFill="1" applyBorder="1" applyAlignment="1">
      <alignment horizontal="left" vertical="center" wrapText="1"/>
    </xf>
    <xf numFmtId="0" fontId="9" fillId="3" borderId="16" xfId="0" applyFont="1" applyFill="1" applyBorder="1" applyAlignment="1">
      <alignment horizontal="left" wrapText="1"/>
    </xf>
    <xf numFmtId="0" fontId="9" fillId="3" borderId="18" xfId="0" applyFont="1" applyFill="1" applyBorder="1" applyAlignment="1">
      <alignment horizontal="left" wrapText="1"/>
    </xf>
    <xf numFmtId="0" fontId="10" fillId="0" borderId="23" xfId="0" applyFont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25"/>
  <sheetViews>
    <sheetView tabSelected="1" workbookViewId="0">
      <selection activeCell="C29" sqref="C29"/>
    </sheetView>
  </sheetViews>
  <sheetFormatPr defaultRowHeight="9.75" x14ac:dyDescent="0.2"/>
  <cols>
    <col min="1" max="1" width="2.7109375" style="3" customWidth="1"/>
    <col min="2" max="2" width="20.5703125" style="3" customWidth="1"/>
    <col min="3" max="3" width="12.5703125" style="3" customWidth="1"/>
    <col min="4" max="4" width="13.140625" style="3" customWidth="1"/>
    <col min="5" max="5" width="11.42578125" style="3" customWidth="1"/>
    <col min="6" max="6" width="11.85546875" style="3" customWidth="1"/>
    <col min="7" max="7" width="13.140625" style="3" customWidth="1"/>
    <col min="8" max="8" width="7.85546875" style="3" customWidth="1"/>
    <col min="9" max="9" width="10.5703125" style="3" customWidth="1"/>
    <col min="10" max="10" width="9.85546875" style="3" customWidth="1"/>
    <col min="11" max="11" width="8.140625" style="3" customWidth="1"/>
    <col min="12" max="12" width="11.140625" style="3" customWidth="1"/>
    <col min="13" max="13" width="11.42578125" style="3" customWidth="1"/>
    <col min="14" max="14" width="10.42578125" style="3" customWidth="1"/>
    <col min="15" max="15" width="10.28515625" style="3" customWidth="1"/>
    <col min="16" max="16" width="12.5703125" style="3" customWidth="1"/>
    <col min="17" max="17" width="11.42578125" style="3" customWidth="1"/>
    <col min="18" max="18" width="10.5703125" style="3" customWidth="1"/>
    <col min="19" max="19" width="12.140625" style="3" customWidth="1"/>
    <col min="20" max="16384" width="9.140625" style="3"/>
  </cols>
  <sheetData>
    <row r="1" spans="2:20" ht="12.75" x14ac:dyDescent="0.2">
      <c r="B1" s="7" t="s">
        <v>50</v>
      </c>
      <c r="C1" s="8"/>
      <c r="D1" s="8"/>
      <c r="E1" s="8"/>
      <c r="F1" s="8"/>
    </row>
    <row r="2" spans="2:20" ht="6.75" customHeight="1" x14ac:dyDescent="0.2">
      <c r="B2" s="7"/>
      <c r="C2" s="8"/>
      <c r="D2" s="8"/>
      <c r="E2" s="8"/>
      <c r="F2" s="8"/>
    </row>
    <row r="3" spans="2:20" ht="12.75" x14ac:dyDescent="0.2">
      <c r="B3" s="9" t="s">
        <v>8</v>
      </c>
      <c r="C3" s="8"/>
      <c r="D3" s="8"/>
      <c r="E3" s="8"/>
      <c r="F3" s="8"/>
    </row>
    <row r="4" spans="2:20" ht="4.5" customHeight="1" x14ac:dyDescent="0.2">
      <c r="B4" s="7"/>
      <c r="C4" s="8"/>
      <c r="D4" s="8"/>
      <c r="E4" s="8"/>
      <c r="F4" s="8"/>
    </row>
    <row r="5" spans="2:20" ht="12.75" x14ac:dyDescent="0.2">
      <c r="B5" s="81" t="s">
        <v>51</v>
      </c>
      <c r="C5" s="81"/>
      <c r="D5" s="8"/>
      <c r="P5" s="72" t="s">
        <v>9</v>
      </c>
      <c r="Q5" s="72"/>
      <c r="R5" s="72" t="s">
        <v>10</v>
      </c>
      <c r="S5" s="72"/>
    </row>
    <row r="6" spans="2:20" ht="6.75" customHeight="1" x14ac:dyDescent="0.2">
      <c r="B6" s="7"/>
      <c r="C6" s="8"/>
      <c r="D6" s="8"/>
      <c r="E6" s="10"/>
      <c r="F6" s="11"/>
    </row>
    <row r="7" spans="2:20" ht="11.25" x14ac:dyDescent="0.2">
      <c r="B7" s="65" t="s">
        <v>52</v>
      </c>
      <c r="C7" s="65"/>
      <c r="D7" s="65"/>
      <c r="E7" s="65"/>
      <c r="F7" s="65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2:20" ht="12" thickBot="1" x14ac:dyDescent="0.25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2:20" s="1" customFormat="1" ht="29.25" customHeight="1" x14ac:dyDescent="0.2">
      <c r="B9" s="70" t="s">
        <v>53</v>
      </c>
      <c r="C9" s="70" t="s">
        <v>0</v>
      </c>
      <c r="D9" s="78" t="s">
        <v>54</v>
      </c>
      <c r="E9" s="79"/>
      <c r="F9" s="79"/>
      <c r="G9" s="80"/>
      <c r="H9" s="78" t="s">
        <v>55</v>
      </c>
      <c r="I9" s="79"/>
      <c r="J9" s="79"/>
      <c r="K9" s="80"/>
      <c r="L9" s="78" t="s">
        <v>56</v>
      </c>
      <c r="M9" s="79"/>
      <c r="N9" s="79"/>
      <c r="O9" s="80"/>
      <c r="P9" s="78" t="s">
        <v>57</v>
      </c>
      <c r="Q9" s="79"/>
      <c r="R9" s="79"/>
      <c r="S9" s="80"/>
    </row>
    <row r="10" spans="2:20" s="1" customFormat="1" ht="45.75" thickBot="1" x14ac:dyDescent="0.25">
      <c r="B10" s="77"/>
      <c r="C10" s="71"/>
      <c r="D10" s="24" t="s">
        <v>3</v>
      </c>
      <c r="E10" s="25" t="s">
        <v>1</v>
      </c>
      <c r="F10" s="25" t="s">
        <v>2</v>
      </c>
      <c r="G10" s="26" t="s">
        <v>4</v>
      </c>
      <c r="H10" s="24" t="s">
        <v>3</v>
      </c>
      <c r="I10" s="27" t="s">
        <v>5</v>
      </c>
      <c r="J10" s="25" t="s">
        <v>2</v>
      </c>
      <c r="K10" s="26" t="s">
        <v>4</v>
      </c>
      <c r="L10" s="28" t="s">
        <v>3</v>
      </c>
      <c r="M10" s="29" t="s">
        <v>1</v>
      </c>
      <c r="N10" s="29" t="s">
        <v>2</v>
      </c>
      <c r="O10" s="30" t="s">
        <v>4</v>
      </c>
      <c r="P10" s="24" t="s">
        <v>3</v>
      </c>
      <c r="Q10" s="25" t="s">
        <v>1</v>
      </c>
      <c r="R10" s="25" t="s">
        <v>2</v>
      </c>
      <c r="S10" s="26" t="s">
        <v>4</v>
      </c>
    </row>
    <row r="11" spans="2:20" s="1" customFormat="1" ht="11.25" x14ac:dyDescent="0.2">
      <c r="B11" s="31">
        <v>1</v>
      </c>
      <c r="C11" s="32">
        <v>2</v>
      </c>
      <c r="D11" s="33">
        <v>3</v>
      </c>
      <c r="E11" s="34">
        <v>4</v>
      </c>
      <c r="F11" s="34">
        <v>5</v>
      </c>
      <c r="G11" s="35">
        <v>6</v>
      </c>
      <c r="H11" s="33">
        <v>7</v>
      </c>
      <c r="I11" s="34">
        <v>8</v>
      </c>
      <c r="J11" s="34">
        <v>9</v>
      </c>
      <c r="K11" s="35">
        <v>10</v>
      </c>
      <c r="L11" s="33">
        <v>11</v>
      </c>
      <c r="M11" s="34">
        <v>12</v>
      </c>
      <c r="N11" s="34">
        <v>13</v>
      </c>
      <c r="O11" s="36">
        <v>14</v>
      </c>
      <c r="P11" s="33">
        <v>15</v>
      </c>
      <c r="Q11" s="34">
        <v>16</v>
      </c>
      <c r="R11" s="34">
        <v>17</v>
      </c>
      <c r="S11" s="36">
        <v>18</v>
      </c>
    </row>
    <row r="12" spans="2:20" s="1" customFormat="1" ht="15" customHeight="1" x14ac:dyDescent="0.2">
      <c r="B12" s="73" t="s">
        <v>11</v>
      </c>
      <c r="C12" s="74"/>
      <c r="D12" s="37"/>
      <c r="E12" s="38"/>
      <c r="F12" s="38"/>
      <c r="G12" s="39"/>
      <c r="H12" s="37"/>
      <c r="I12" s="38"/>
      <c r="J12" s="38"/>
      <c r="K12" s="39"/>
      <c r="L12" s="37"/>
      <c r="M12" s="38"/>
      <c r="N12" s="38"/>
      <c r="O12" s="39"/>
      <c r="P12" s="37"/>
      <c r="Q12" s="38"/>
      <c r="R12" s="38"/>
      <c r="S12" s="39"/>
    </row>
    <row r="13" spans="2:20" ht="44.25" customHeight="1" x14ac:dyDescent="0.2">
      <c r="B13" s="40" t="s">
        <v>44</v>
      </c>
      <c r="C13" s="41" t="s">
        <v>33</v>
      </c>
      <c r="D13" s="42" t="s">
        <v>34</v>
      </c>
      <c r="E13" s="43" t="s">
        <v>35</v>
      </c>
      <c r="F13" s="43" t="s">
        <v>36</v>
      </c>
      <c r="G13" s="44" t="s">
        <v>37</v>
      </c>
      <c r="H13" s="42">
        <v>0</v>
      </c>
      <c r="I13" s="43" t="s">
        <v>38</v>
      </c>
      <c r="J13" s="43" t="s">
        <v>39</v>
      </c>
      <c r="K13" s="44">
        <v>0</v>
      </c>
      <c r="L13" s="42" t="s">
        <v>40</v>
      </c>
      <c r="M13" s="43" t="s">
        <v>41</v>
      </c>
      <c r="N13" s="43" t="s">
        <v>42</v>
      </c>
      <c r="O13" s="44" t="s">
        <v>43</v>
      </c>
      <c r="P13" s="42" t="s">
        <v>6</v>
      </c>
      <c r="Q13" s="43" t="s">
        <v>6</v>
      </c>
      <c r="R13" s="43" t="s">
        <v>6</v>
      </c>
      <c r="S13" s="44" t="s">
        <v>6</v>
      </c>
    </row>
    <row r="14" spans="2:20" ht="21.75" customHeight="1" x14ac:dyDescent="0.2">
      <c r="B14" s="40" t="s">
        <v>45</v>
      </c>
      <c r="C14" s="41"/>
      <c r="D14" s="42" t="s">
        <v>29</v>
      </c>
      <c r="E14" s="43" t="s">
        <v>29</v>
      </c>
      <c r="F14" s="43" t="s">
        <v>29</v>
      </c>
      <c r="G14" s="44" t="s">
        <v>29</v>
      </c>
      <c r="H14" s="42" t="s">
        <v>29</v>
      </c>
      <c r="I14" s="43" t="s">
        <v>29</v>
      </c>
      <c r="J14" s="43" t="s">
        <v>29</v>
      </c>
      <c r="K14" s="43" t="s">
        <v>29</v>
      </c>
      <c r="L14" s="42" t="s">
        <v>29</v>
      </c>
      <c r="M14" s="43" t="s">
        <v>29</v>
      </c>
      <c r="N14" s="43" t="s">
        <v>29</v>
      </c>
      <c r="O14" s="43" t="s">
        <v>29</v>
      </c>
      <c r="P14" s="42" t="s">
        <v>46</v>
      </c>
      <c r="Q14" s="43" t="s">
        <v>47</v>
      </c>
      <c r="R14" s="43" t="s">
        <v>48</v>
      </c>
      <c r="S14" s="44" t="s">
        <v>49</v>
      </c>
    </row>
    <row r="15" spans="2:20" x14ac:dyDescent="0.2">
      <c r="B15" s="46"/>
      <c r="C15" s="47"/>
      <c r="D15" s="48"/>
      <c r="E15" s="49"/>
      <c r="F15" s="49"/>
      <c r="G15" s="50"/>
      <c r="H15" s="48"/>
      <c r="I15" s="49"/>
      <c r="J15" s="49"/>
      <c r="K15" s="50"/>
      <c r="L15" s="48"/>
      <c r="M15" s="49"/>
      <c r="N15" s="49"/>
      <c r="O15" s="50"/>
      <c r="P15" s="48"/>
      <c r="Q15" s="49"/>
      <c r="R15" s="49"/>
      <c r="S15" s="50"/>
    </row>
    <row r="16" spans="2:20" ht="19.5" customHeight="1" x14ac:dyDescent="0.2">
      <c r="B16" s="66" t="s">
        <v>31</v>
      </c>
      <c r="C16" s="67"/>
      <c r="D16" s="16" t="s">
        <v>29</v>
      </c>
      <c r="E16" s="12" t="s">
        <v>29</v>
      </c>
      <c r="F16" s="12" t="s">
        <v>29</v>
      </c>
      <c r="G16" s="17" t="s">
        <v>29</v>
      </c>
      <c r="H16" s="16" t="s">
        <v>29</v>
      </c>
      <c r="I16" s="12" t="s">
        <v>29</v>
      </c>
      <c r="J16" s="12" t="s">
        <v>29</v>
      </c>
      <c r="K16" s="12" t="s">
        <v>29</v>
      </c>
      <c r="L16" s="16" t="s">
        <v>29</v>
      </c>
      <c r="M16" s="12" t="s">
        <v>29</v>
      </c>
      <c r="N16" s="12" t="s">
        <v>29</v>
      </c>
      <c r="O16" s="12" t="s">
        <v>29</v>
      </c>
      <c r="P16" s="16" t="s">
        <v>29</v>
      </c>
      <c r="Q16" s="12" t="s">
        <v>29</v>
      </c>
      <c r="R16" s="12" t="s">
        <v>29</v>
      </c>
      <c r="S16" s="12" t="s">
        <v>29</v>
      </c>
      <c r="T16" s="45"/>
    </row>
    <row r="17" spans="2:19" x14ac:dyDescent="0.2">
      <c r="B17" s="48"/>
      <c r="C17" s="49"/>
      <c r="D17" s="18"/>
      <c r="E17" s="13"/>
      <c r="F17" s="13"/>
      <c r="G17" s="19"/>
      <c r="H17" s="18"/>
      <c r="I17" s="13"/>
      <c r="J17" s="13"/>
      <c r="K17" s="19"/>
      <c r="L17" s="18"/>
      <c r="M17" s="13"/>
      <c r="N17" s="13"/>
      <c r="O17" s="19"/>
      <c r="P17" s="18"/>
      <c r="Q17" s="13"/>
      <c r="R17" s="13"/>
      <c r="S17" s="19"/>
    </row>
    <row r="18" spans="2:19" ht="9.75" customHeight="1" x14ac:dyDescent="0.2">
      <c r="B18" s="68" t="s">
        <v>12</v>
      </c>
      <c r="C18" s="69"/>
      <c r="D18" s="20"/>
      <c r="E18" s="21"/>
      <c r="F18" s="21"/>
      <c r="G18" s="22"/>
      <c r="H18" s="20"/>
      <c r="I18" s="21"/>
      <c r="J18" s="21"/>
      <c r="K18" s="22"/>
      <c r="L18" s="20"/>
      <c r="M18" s="21"/>
      <c r="N18" s="21"/>
      <c r="O18" s="22"/>
      <c r="P18" s="20"/>
      <c r="Q18" s="21"/>
      <c r="R18" s="21"/>
      <c r="S18" s="22"/>
    </row>
    <row r="19" spans="2:19" ht="40.5" customHeight="1" x14ac:dyDescent="0.2">
      <c r="B19" s="14" t="s">
        <v>28</v>
      </c>
      <c r="C19" s="15" t="s">
        <v>13</v>
      </c>
      <c r="D19" s="4" t="s">
        <v>14</v>
      </c>
      <c r="E19" s="5" t="s">
        <v>15</v>
      </c>
      <c r="F19" s="5" t="s">
        <v>16</v>
      </c>
      <c r="G19" s="6" t="s">
        <v>17</v>
      </c>
      <c r="H19" s="4">
        <v>0</v>
      </c>
      <c r="I19" s="5" t="s">
        <v>18</v>
      </c>
      <c r="J19" s="5" t="s">
        <v>19</v>
      </c>
      <c r="K19" s="6">
        <v>0</v>
      </c>
      <c r="L19" s="4" t="s">
        <v>24</v>
      </c>
      <c r="M19" s="5" t="s">
        <v>25</v>
      </c>
      <c r="N19" s="5" t="s">
        <v>26</v>
      </c>
      <c r="O19" s="6" t="s">
        <v>27</v>
      </c>
      <c r="P19" s="4" t="s">
        <v>6</v>
      </c>
      <c r="Q19" s="5" t="s">
        <v>6</v>
      </c>
      <c r="R19" s="5" t="s">
        <v>6</v>
      </c>
      <c r="S19" s="6" t="s">
        <v>6</v>
      </c>
    </row>
    <row r="20" spans="2:19" ht="18" customHeight="1" x14ac:dyDescent="0.2">
      <c r="B20" s="14" t="s">
        <v>30</v>
      </c>
      <c r="C20" s="15"/>
      <c r="D20" s="43" t="s">
        <v>29</v>
      </c>
      <c r="E20" s="43" t="s">
        <v>29</v>
      </c>
      <c r="F20" s="43" t="s">
        <v>29</v>
      </c>
      <c r="G20" s="44" t="s">
        <v>29</v>
      </c>
      <c r="H20" s="64" t="s">
        <v>29</v>
      </c>
      <c r="I20" s="43" t="s">
        <v>29</v>
      </c>
      <c r="J20" s="43" t="s">
        <v>29</v>
      </c>
      <c r="K20" s="44" t="s">
        <v>29</v>
      </c>
      <c r="L20" s="43" t="s">
        <v>29</v>
      </c>
      <c r="M20" s="43" t="s">
        <v>29</v>
      </c>
      <c r="N20" s="43" t="s">
        <v>29</v>
      </c>
      <c r="O20" s="44" t="s">
        <v>29</v>
      </c>
      <c r="P20" s="43" t="s">
        <v>20</v>
      </c>
      <c r="Q20" s="43" t="s">
        <v>21</v>
      </c>
      <c r="R20" s="43" t="s">
        <v>22</v>
      </c>
      <c r="S20" s="44" t="s">
        <v>23</v>
      </c>
    </row>
    <row r="21" spans="2:19" x14ac:dyDescent="0.2">
      <c r="B21" s="48"/>
      <c r="C21" s="49"/>
      <c r="D21" s="48"/>
      <c r="E21" s="49"/>
      <c r="F21" s="49"/>
      <c r="G21" s="50"/>
      <c r="H21" s="48"/>
      <c r="I21" s="49"/>
      <c r="J21" s="49"/>
      <c r="K21" s="50"/>
      <c r="L21" s="48"/>
      <c r="M21" s="49"/>
      <c r="N21" s="49"/>
      <c r="O21" s="50"/>
      <c r="P21" s="48"/>
      <c r="Q21" s="49"/>
      <c r="R21" s="49"/>
      <c r="S21" s="50"/>
    </row>
    <row r="22" spans="2:19" ht="22.5" customHeight="1" x14ac:dyDescent="0.2">
      <c r="B22" s="75" t="s">
        <v>32</v>
      </c>
      <c r="C22" s="76"/>
      <c r="D22" s="58" t="s">
        <v>29</v>
      </c>
      <c r="E22" s="59" t="s">
        <v>29</v>
      </c>
      <c r="F22" s="59" t="s">
        <v>29</v>
      </c>
      <c r="G22" s="60" t="s">
        <v>29</v>
      </c>
      <c r="H22" s="58" t="s">
        <v>29</v>
      </c>
      <c r="I22" s="59" t="s">
        <v>29</v>
      </c>
      <c r="J22" s="59" t="s">
        <v>29</v>
      </c>
      <c r="K22" s="60" t="s">
        <v>29</v>
      </c>
      <c r="L22" s="58" t="s">
        <v>29</v>
      </c>
      <c r="M22" s="59" t="s">
        <v>29</v>
      </c>
      <c r="N22" s="59" t="s">
        <v>29</v>
      </c>
      <c r="O22" s="60" t="s">
        <v>29</v>
      </c>
      <c r="P22" s="58" t="s">
        <v>29</v>
      </c>
      <c r="Q22" s="59" t="s">
        <v>29</v>
      </c>
      <c r="R22" s="59" t="s">
        <v>29</v>
      </c>
      <c r="S22" s="60" t="s">
        <v>29</v>
      </c>
    </row>
    <row r="23" spans="2:19" ht="10.5" thickBot="1" x14ac:dyDescent="0.25">
      <c r="B23" s="51"/>
      <c r="C23" s="52"/>
      <c r="D23" s="51"/>
      <c r="E23" s="52"/>
      <c r="F23" s="52"/>
      <c r="G23" s="53"/>
      <c r="H23" s="51"/>
      <c r="I23" s="52"/>
      <c r="J23" s="52"/>
      <c r="K23" s="53"/>
      <c r="L23" s="51"/>
      <c r="M23" s="52"/>
      <c r="N23" s="52"/>
      <c r="O23" s="53"/>
      <c r="P23" s="51"/>
      <c r="Q23" s="52"/>
      <c r="R23" s="52"/>
      <c r="S23" s="53"/>
    </row>
    <row r="24" spans="2:19" ht="26.25" customHeight="1" thickBot="1" x14ac:dyDescent="0.25">
      <c r="B24" s="56" t="s">
        <v>7</v>
      </c>
      <c r="C24" s="57"/>
      <c r="D24" s="61">
        <f>SUM(_1,_101)</f>
        <v>0</v>
      </c>
      <c r="E24" s="61">
        <f>SUM(_2,_102)</f>
        <v>0</v>
      </c>
      <c r="F24" s="54">
        <f>SUM(_3,_103)</f>
        <v>0</v>
      </c>
      <c r="G24" s="55">
        <f>SUM(_4,_104)</f>
        <v>0</v>
      </c>
      <c r="H24" s="54">
        <f>SUM(_5,_105)</f>
        <v>0</v>
      </c>
      <c r="I24" s="61">
        <f>SUM(_6,_106)</f>
        <v>0</v>
      </c>
      <c r="J24" s="61">
        <f>SUM(_7,_107)</f>
        <v>0</v>
      </c>
      <c r="K24" s="62">
        <f>SUM(_8,_108)</f>
        <v>0</v>
      </c>
      <c r="L24" s="54">
        <f>SUM(_9,_109)</f>
        <v>0</v>
      </c>
      <c r="M24" s="54">
        <f>SUM(_10,_110)</f>
        <v>0</v>
      </c>
      <c r="N24" s="54">
        <f>SUM(_11,_111)</f>
        <v>0</v>
      </c>
      <c r="O24" s="55">
        <f>SUM(_12,_112)</f>
        <v>0</v>
      </c>
      <c r="P24" s="63">
        <f>SUM(_13,_113)</f>
        <v>0</v>
      </c>
      <c r="Q24" s="54">
        <f>SUM(_14,_114)</f>
        <v>0</v>
      </c>
      <c r="R24" s="61">
        <f>SUM(_15,_115)</f>
        <v>0</v>
      </c>
      <c r="S24" s="62">
        <f>SUM(_16,_116)</f>
        <v>0</v>
      </c>
    </row>
    <row r="25" spans="2:19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</sheetData>
  <mergeCells count="14">
    <mergeCell ref="P5:Q5"/>
    <mergeCell ref="R5:S5"/>
    <mergeCell ref="B12:C12"/>
    <mergeCell ref="B22:C22"/>
    <mergeCell ref="B9:B10"/>
    <mergeCell ref="P9:S9"/>
    <mergeCell ref="D9:G9"/>
    <mergeCell ref="H9:K9"/>
    <mergeCell ref="L9:O9"/>
    <mergeCell ref="B5:C5"/>
    <mergeCell ref="C9:C10"/>
    <mergeCell ref="B7:F7"/>
    <mergeCell ref="B16:C16"/>
    <mergeCell ref="B18:C18"/>
  </mergeCells>
  <phoneticPr fontId="0" type="noConversion"/>
  <pageMargins left="0" right="0" top="0.98425196850393704" bottom="0" header="0.51181102362204722" footer="0.51181102362204722"/>
  <pageSetup paperSize="9" scale="68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32</vt:i4>
      </vt:variant>
    </vt:vector>
  </HeadingPairs>
  <TitlesOfParts>
    <vt:vector size="33" baseType="lpstr">
      <vt:lpstr>Отчет обеспеч.</vt:lpstr>
      <vt:lpstr>_1</vt:lpstr>
      <vt:lpstr>_10</vt:lpstr>
      <vt:lpstr>_101</vt:lpstr>
      <vt:lpstr>_102</vt:lpstr>
      <vt:lpstr>_103</vt:lpstr>
      <vt:lpstr>_104</vt:lpstr>
      <vt:lpstr>_105</vt:lpstr>
      <vt:lpstr>_106</vt:lpstr>
      <vt:lpstr>_107</vt:lpstr>
      <vt:lpstr>_108</vt:lpstr>
      <vt:lpstr>_109</vt:lpstr>
      <vt:lpstr>_11</vt:lpstr>
      <vt:lpstr>_110</vt:lpstr>
      <vt:lpstr>_111</vt:lpstr>
      <vt:lpstr>_112</vt:lpstr>
      <vt:lpstr>_113</vt:lpstr>
      <vt:lpstr>_114</vt:lpstr>
      <vt:lpstr>_115</vt:lpstr>
      <vt:lpstr>_116</vt:lpstr>
      <vt:lpstr>_12</vt:lpstr>
      <vt:lpstr>_13</vt:lpstr>
      <vt:lpstr>_14</vt:lpstr>
      <vt:lpstr>_15</vt:lpstr>
      <vt:lpstr>_16</vt:lpstr>
      <vt:lpstr>_2</vt:lpstr>
      <vt:lpstr>_3</vt:lpstr>
      <vt:lpstr>_4</vt:lpstr>
      <vt:lpstr>_5</vt:lpstr>
      <vt:lpstr>_6</vt:lpstr>
      <vt:lpstr>_7</vt:lpstr>
      <vt:lpstr>_8</vt:lpstr>
      <vt:lpstr>_9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Могирев Александр</cp:lastModifiedBy>
  <cp:lastPrinted>2018-05-22T09:47:59Z</cp:lastPrinted>
  <dcterms:created xsi:type="dcterms:W3CDTF">1996-10-08T23:32:33Z</dcterms:created>
  <dcterms:modified xsi:type="dcterms:W3CDTF">2018-06-01T18:46:20Z</dcterms:modified>
</cp:coreProperties>
</file>