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SC\CPC\avaliacao 2\questao 3\"/>
    </mc:Choice>
  </mc:AlternateContent>
  <xr:revisionPtr revIDLastSave="0" documentId="13_ncr:1_{9026C9B6-4750-481F-A074-F4063C098A53}" xr6:coauthVersionLast="47" xr6:coauthVersionMax="47" xr10:uidLastSave="{00000000-0000-0000-0000-000000000000}"/>
  <bookViews>
    <workbookView xWindow="1706" yWindow="3883" windowWidth="13954" windowHeight="9797" activeTab="1" xr2:uid="{1D3827F4-E3E0-415F-AACD-92717EB52A4F}"/>
  </bookViews>
  <sheets>
    <sheet name="linea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/>
  <c r="C14" i="2"/>
  <c r="C13" i="2"/>
  <c r="M4" i="2"/>
  <c r="M5" i="2"/>
  <c r="M6" i="2"/>
  <c r="M7" i="2"/>
  <c r="M8" i="2"/>
  <c r="M3" i="2"/>
  <c r="L4" i="2"/>
  <c r="L11" i="2" s="1"/>
  <c r="L5" i="2"/>
  <c r="L6" i="2"/>
  <c r="L7" i="2"/>
  <c r="L8" i="2"/>
  <c r="L3" i="2"/>
  <c r="K4" i="2"/>
  <c r="K5" i="2"/>
  <c r="K6" i="2"/>
  <c r="K7" i="2"/>
  <c r="K8" i="2"/>
  <c r="K3" i="2"/>
  <c r="J4" i="2"/>
  <c r="J5" i="2"/>
  <c r="J6" i="2"/>
  <c r="J7" i="2"/>
  <c r="J8" i="2"/>
  <c r="J3" i="2"/>
  <c r="J11" i="2" s="1"/>
  <c r="I4" i="2"/>
  <c r="I5" i="2"/>
  <c r="I6" i="2"/>
  <c r="I7" i="2"/>
  <c r="I8" i="2"/>
  <c r="I3" i="2"/>
  <c r="I11" i="2" s="1"/>
  <c r="H4" i="2"/>
  <c r="H5" i="2"/>
  <c r="H6" i="2"/>
  <c r="H7" i="2"/>
  <c r="H8" i="2"/>
  <c r="H3" i="2"/>
  <c r="G4" i="2"/>
  <c r="G5" i="2"/>
  <c r="G6" i="2"/>
  <c r="G7" i="2"/>
  <c r="G8" i="2"/>
  <c r="G3" i="2"/>
  <c r="F4" i="2"/>
  <c r="F5" i="2"/>
  <c r="F6" i="2"/>
  <c r="F7" i="2"/>
  <c r="F8" i="2"/>
  <c r="F3" i="2"/>
  <c r="H11" i="2"/>
  <c r="M11" i="2"/>
  <c r="N11" i="2"/>
  <c r="O11" i="2"/>
  <c r="P11" i="2"/>
  <c r="B18" i="2"/>
  <c r="D11" i="2"/>
  <c r="C11" i="2"/>
  <c r="D9" i="1"/>
  <c r="E9" i="1"/>
  <c r="F9" i="1"/>
  <c r="D10" i="1"/>
  <c r="E10" i="1"/>
  <c r="F10" i="1"/>
  <c r="C11" i="1"/>
  <c r="B11" i="1"/>
  <c r="F4" i="1"/>
  <c r="F5" i="1"/>
  <c r="F6" i="1"/>
  <c r="F7" i="1"/>
  <c r="F8" i="1"/>
  <c r="F3" i="1"/>
  <c r="E4" i="1"/>
  <c r="E5" i="1"/>
  <c r="E6" i="1"/>
  <c r="E7" i="1"/>
  <c r="E8" i="1"/>
  <c r="E3" i="1"/>
  <c r="D4" i="1"/>
  <c r="D5" i="1"/>
  <c r="D6" i="1"/>
  <c r="D7" i="1"/>
  <c r="D8" i="1"/>
  <c r="D3" i="1"/>
  <c r="K11" i="2" l="1"/>
  <c r="E11" i="2"/>
  <c r="F11" i="2"/>
  <c r="G11" i="2"/>
  <c r="F11" i="1"/>
  <c r="D11" i="1"/>
  <c r="E11" i="1"/>
  <c r="B13" i="1" l="1"/>
  <c r="B14" i="1" s="1"/>
  <c r="G23" i="2" l="1"/>
  <c r="G24" i="2"/>
  <c r="G25" i="2"/>
  <c r="G21" i="2"/>
  <c r="G22" i="2"/>
  <c r="G30" i="2"/>
  <c r="G26" i="2"/>
  <c r="G27" i="2"/>
  <c r="G20" i="2"/>
  <c r="G28" i="2"/>
  <c r="G29" i="2"/>
</calcChain>
</file>

<file path=xl/sharedStrings.xml><?xml version="1.0" encoding="utf-8"?>
<sst xmlns="http://schemas.openxmlformats.org/spreadsheetml/2006/main" count="29" uniqueCount="24">
  <si>
    <t>i</t>
  </si>
  <si>
    <t>xi</t>
  </si>
  <si>
    <t>yi</t>
  </si>
  <si>
    <t>x²i</t>
  </si>
  <si>
    <t>xiyi</t>
  </si>
  <si>
    <t>y²i</t>
  </si>
  <si>
    <t>SOMA</t>
  </si>
  <si>
    <t>n</t>
  </si>
  <si>
    <t>a1</t>
  </si>
  <si>
    <t>a0</t>
  </si>
  <si>
    <t>m</t>
  </si>
  <si>
    <t>consumo estimado</t>
  </si>
  <si>
    <t>mês</t>
  </si>
  <si>
    <t>consumo</t>
  </si>
  <si>
    <t>f(x)=m²</t>
  </si>
  <si>
    <t>xi = m</t>
  </si>
  <si>
    <t>yi = c</t>
  </si>
  <si>
    <t>g(x) = 1/m</t>
  </si>
  <si>
    <t>[f(x)]²</t>
  </si>
  <si>
    <t>[g(x)]²</t>
  </si>
  <si>
    <t>f(x)*g(x)</t>
  </si>
  <si>
    <t>f(x)*y</t>
  </si>
  <si>
    <t>g(x)*y</t>
  </si>
  <si>
    <t>y²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</si>
</sst>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E01B-6D6F-4881-AB33-AF6115B579EC}">
  <dimension ref="A2:H14"/>
  <sheetViews>
    <sheetView workbookViewId="0">
      <selection activeCell="A2" sqref="A2:H14"/>
    </sheetView>
  </sheetViews>
  <sheetFormatPr defaultRowHeight="14.6" x14ac:dyDescent="0.4"/>
  <sheetData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7</v>
      </c>
    </row>
    <row r="3" spans="1:8" x14ac:dyDescent="0.4">
      <c r="A3">
        <v>1</v>
      </c>
      <c r="B3">
        <v>10</v>
      </c>
      <c r="C3">
        <v>25</v>
      </c>
      <c r="D3">
        <f>B3^2</f>
        <v>100</v>
      </c>
      <c r="E3">
        <f>C3*B3</f>
        <v>250</v>
      </c>
      <c r="F3">
        <f>C3^2</f>
        <v>625</v>
      </c>
      <c r="H3">
        <v>8</v>
      </c>
    </row>
    <row r="4" spans="1:8" x14ac:dyDescent="0.4">
      <c r="A4">
        <v>2</v>
      </c>
      <c r="B4">
        <v>20</v>
      </c>
      <c r="C4">
        <v>70</v>
      </c>
      <c r="D4">
        <f t="shared" ref="D4:D10" si="0">B4^2</f>
        <v>400</v>
      </c>
      <c r="E4">
        <f t="shared" ref="E4:E10" si="1">C4*B4</f>
        <v>1400</v>
      </c>
      <c r="F4">
        <f t="shared" ref="F4:F10" si="2">C4^2</f>
        <v>4900</v>
      </c>
    </row>
    <row r="5" spans="1:8" x14ac:dyDescent="0.4">
      <c r="A5">
        <v>3</v>
      </c>
      <c r="B5">
        <v>30</v>
      </c>
      <c r="C5">
        <v>380</v>
      </c>
      <c r="D5">
        <f t="shared" si="0"/>
        <v>900</v>
      </c>
      <c r="E5">
        <f t="shared" si="1"/>
        <v>11400</v>
      </c>
      <c r="F5">
        <f t="shared" si="2"/>
        <v>144400</v>
      </c>
    </row>
    <row r="6" spans="1:8" x14ac:dyDescent="0.4">
      <c r="A6">
        <v>4</v>
      </c>
      <c r="B6">
        <v>40</v>
      </c>
      <c r="C6">
        <v>550</v>
      </c>
      <c r="D6">
        <f t="shared" si="0"/>
        <v>1600</v>
      </c>
      <c r="E6">
        <f t="shared" si="1"/>
        <v>22000</v>
      </c>
      <c r="F6">
        <f t="shared" si="2"/>
        <v>302500</v>
      </c>
    </row>
    <row r="7" spans="1:8" x14ac:dyDescent="0.4">
      <c r="A7">
        <v>5</v>
      </c>
      <c r="B7">
        <v>50</v>
      </c>
      <c r="C7">
        <v>610</v>
      </c>
      <c r="D7">
        <f t="shared" si="0"/>
        <v>2500</v>
      </c>
      <c r="E7">
        <f t="shared" si="1"/>
        <v>30500</v>
      </c>
      <c r="F7">
        <f t="shared" si="2"/>
        <v>372100</v>
      </c>
    </row>
    <row r="8" spans="1:8" x14ac:dyDescent="0.4">
      <c r="A8">
        <v>6</v>
      </c>
      <c r="B8">
        <v>60</v>
      </c>
      <c r="C8">
        <v>1220</v>
      </c>
      <c r="D8">
        <f t="shared" si="0"/>
        <v>3600</v>
      </c>
      <c r="E8">
        <f t="shared" si="1"/>
        <v>73200</v>
      </c>
      <c r="F8">
        <f t="shared" si="2"/>
        <v>1488400</v>
      </c>
    </row>
    <row r="9" spans="1:8" x14ac:dyDescent="0.4">
      <c r="A9">
        <v>7</v>
      </c>
      <c r="B9">
        <v>70</v>
      </c>
      <c r="C9">
        <v>830</v>
      </c>
      <c r="D9">
        <f t="shared" si="0"/>
        <v>4900</v>
      </c>
      <c r="E9">
        <f t="shared" si="1"/>
        <v>58100</v>
      </c>
      <c r="F9">
        <f t="shared" si="2"/>
        <v>688900</v>
      </c>
    </row>
    <row r="10" spans="1:8" x14ac:dyDescent="0.4">
      <c r="A10">
        <v>8</v>
      </c>
      <c r="B10">
        <v>80</v>
      </c>
      <c r="C10">
        <v>1450</v>
      </c>
      <c r="D10">
        <f t="shared" si="0"/>
        <v>6400</v>
      </c>
      <c r="E10">
        <f t="shared" si="1"/>
        <v>116000</v>
      </c>
      <c r="F10">
        <f t="shared" si="2"/>
        <v>2102500</v>
      </c>
    </row>
    <row r="11" spans="1:8" x14ac:dyDescent="0.4">
      <c r="A11" t="s">
        <v>6</v>
      </c>
      <c r="B11">
        <f>SUM(B3:B10)</f>
        <v>360</v>
      </c>
      <c r="C11">
        <f t="shared" ref="C11:F11" si="3">SUM(C3:C10)</f>
        <v>5135</v>
      </c>
      <c r="D11">
        <f t="shared" si="3"/>
        <v>20400</v>
      </c>
      <c r="E11">
        <f t="shared" si="3"/>
        <v>312850</v>
      </c>
      <c r="F11">
        <f t="shared" si="3"/>
        <v>5104325</v>
      </c>
    </row>
    <row r="13" spans="1:8" x14ac:dyDescent="0.4">
      <c r="A13" t="s">
        <v>8</v>
      </c>
      <c r="B13">
        <f>(H3*E11-B11*C11)/(H3*D11-B11^2)</f>
        <v>19.470238095238095</v>
      </c>
    </row>
    <row r="14" spans="1:8" x14ac:dyDescent="0.4">
      <c r="A14" t="s">
        <v>9</v>
      </c>
      <c r="B14">
        <f>C11/H3-B13*(B11/A10)</f>
        <v>-234.28571428571422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AD12-ACE9-4688-A5FE-CB51A023E7F8}">
  <dimension ref="B2:P30"/>
  <sheetViews>
    <sheetView tabSelected="1" zoomScale="84" workbookViewId="0">
      <selection activeCell="J22" sqref="J22"/>
    </sheetView>
  </sheetViews>
  <sheetFormatPr defaultRowHeight="14.6" x14ac:dyDescent="0.4"/>
  <sheetData>
    <row r="2" spans="2:16" x14ac:dyDescent="0.4">
      <c r="B2" t="s">
        <v>0</v>
      </c>
      <c r="C2" t="s">
        <v>15</v>
      </c>
      <c r="D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2:16" x14ac:dyDescent="0.4">
      <c r="B3">
        <v>1</v>
      </c>
      <c r="C3">
        <v>1</v>
      </c>
      <c r="D3">
        <v>20</v>
      </c>
      <c r="F3">
        <f t="shared" ref="F3:F8" si="0">C3^2</f>
        <v>1</v>
      </c>
      <c r="G3">
        <f>1/C3</f>
        <v>1</v>
      </c>
      <c r="H3">
        <f>F3^2</f>
        <v>1</v>
      </c>
      <c r="I3">
        <f>G3^2</f>
        <v>1</v>
      </c>
      <c r="J3">
        <f>F3*G3</f>
        <v>1</v>
      </c>
      <c r="K3">
        <f>F3*D3</f>
        <v>20</v>
      </c>
      <c r="L3">
        <f>D3*G3</f>
        <v>20</v>
      </c>
      <c r="M3">
        <f>D3^2</f>
        <v>400</v>
      </c>
    </row>
    <row r="4" spans="2:16" x14ac:dyDescent="0.4">
      <c r="B4">
        <v>2</v>
      </c>
      <c r="C4">
        <v>3</v>
      </c>
      <c r="D4">
        <v>7.5</v>
      </c>
      <c r="F4">
        <f t="shared" si="0"/>
        <v>9</v>
      </c>
      <c r="G4">
        <f t="shared" ref="G4:G8" si="1">1/C4</f>
        <v>0.33333333333333331</v>
      </c>
      <c r="H4">
        <f t="shared" ref="H4:H8" si="2">F4^2</f>
        <v>81</v>
      </c>
      <c r="I4">
        <f t="shared" ref="I4:I8" si="3">G4^2</f>
        <v>0.1111111111111111</v>
      </c>
      <c r="J4">
        <f t="shared" ref="J4:J8" si="4">F4*G4</f>
        <v>3</v>
      </c>
      <c r="K4">
        <f t="shared" ref="K4:K8" si="5">F4*D4</f>
        <v>67.5</v>
      </c>
      <c r="L4">
        <f t="shared" ref="L4:L8" si="6">D4*G4</f>
        <v>2.5</v>
      </c>
      <c r="M4">
        <f t="shared" ref="M4:M8" si="7">D4^2</f>
        <v>56.25</v>
      </c>
    </row>
    <row r="5" spans="2:16" x14ac:dyDescent="0.4">
      <c r="B5">
        <v>3</v>
      </c>
      <c r="C5">
        <v>4</v>
      </c>
      <c r="D5">
        <v>6.5</v>
      </c>
      <c r="F5">
        <f t="shared" si="0"/>
        <v>16</v>
      </c>
      <c r="G5">
        <f t="shared" si="1"/>
        <v>0.25</v>
      </c>
      <c r="H5">
        <f t="shared" si="2"/>
        <v>256</v>
      </c>
      <c r="I5">
        <f t="shared" si="3"/>
        <v>6.25E-2</v>
      </c>
      <c r="J5">
        <f t="shared" si="4"/>
        <v>4</v>
      </c>
      <c r="K5">
        <f t="shared" si="5"/>
        <v>104</v>
      </c>
      <c r="L5">
        <f t="shared" si="6"/>
        <v>1.625</v>
      </c>
      <c r="M5">
        <f t="shared" si="7"/>
        <v>42.25</v>
      </c>
    </row>
    <row r="6" spans="2:16" x14ac:dyDescent="0.4">
      <c r="B6">
        <v>4</v>
      </c>
      <c r="C6">
        <v>6</v>
      </c>
      <c r="D6">
        <v>7</v>
      </c>
      <c r="F6">
        <f t="shared" si="0"/>
        <v>36</v>
      </c>
      <c r="G6">
        <f t="shared" si="1"/>
        <v>0.16666666666666666</v>
      </c>
      <c r="H6">
        <f t="shared" si="2"/>
        <v>1296</v>
      </c>
      <c r="I6">
        <f t="shared" si="3"/>
        <v>2.7777777777777776E-2</v>
      </c>
      <c r="J6">
        <f t="shared" si="4"/>
        <v>6</v>
      </c>
      <c r="K6">
        <f t="shared" si="5"/>
        <v>252</v>
      </c>
      <c r="L6">
        <f t="shared" si="6"/>
        <v>1.1666666666666665</v>
      </c>
      <c r="M6">
        <f t="shared" si="7"/>
        <v>49</v>
      </c>
    </row>
    <row r="7" spans="2:16" x14ac:dyDescent="0.4">
      <c r="B7">
        <v>5</v>
      </c>
      <c r="C7">
        <v>9</v>
      </c>
      <c r="D7">
        <v>10</v>
      </c>
      <c r="F7">
        <f t="shared" si="0"/>
        <v>81</v>
      </c>
      <c r="G7">
        <f t="shared" si="1"/>
        <v>0.1111111111111111</v>
      </c>
      <c r="H7">
        <f t="shared" si="2"/>
        <v>6561</v>
      </c>
      <c r="I7">
        <f t="shared" si="3"/>
        <v>1.2345679012345678E-2</v>
      </c>
      <c r="J7">
        <f t="shared" si="4"/>
        <v>9</v>
      </c>
      <c r="K7">
        <f t="shared" si="5"/>
        <v>810</v>
      </c>
      <c r="L7">
        <f t="shared" si="6"/>
        <v>1.1111111111111112</v>
      </c>
      <c r="M7">
        <f t="shared" si="7"/>
        <v>100</v>
      </c>
    </row>
    <row r="8" spans="2:16" x14ac:dyDescent="0.4">
      <c r="B8">
        <v>6</v>
      </c>
      <c r="C8">
        <v>12</v>
      </c>
      <c r="D8">
        <v>15</v>
      </c>
      <c r="F8">
        <f t="shared" si="0"/>
        <v>144</v>
      </c>
      <c r="G8">
        <f t="shared" si="1"/>
        <v>8.3333333333333329E-2</v>
      </c>
      <c r="H8">
        <f t="shared" si="2"/>
        <v>20736</v>
      </c>
      <c r="I8">
        <f t="shared" si="3"/>
        <v>6.9444444444444441E-3</v>
      </c>
      <c r="J8">
        <f t="shared" si="4"/>
        <v>12</v>
      </c>
      <c r="K8">
        <f t="shared" si="5"/>
        <v>2160</v>
      </c>
      <c r="L8">
        <f t="shared" si="6"/>
        <v>1.25</v>
      </c>
      <c r="M8">
        <f t="shared" si="7"/>
        <v>225</v>
      </c>
    </row>
    <row r="11" spans="2:16" x14ac:dyDescent="0.4">
      <c r="B11" t="s">
        <v>6</v>
      </c>
      <c r="C11">
        <f>SUM(C3:C10)</f>
        <v>35</v>
      </c>
      <c r="D11">
        <f t="shared" ref="D11:P11" si="8">SUM(D3:D10)</f>
        <v>66</v>
      </c>
      <c r="E11">
        <f t="shared" si="8"/>
        <v>0</v>
      </c>
      <c r="F11">
        <f>SUM(F9:F10)</f>
        <v>0</v>
      </c>
      <c r="G11">
        <f t="shared" si="8"/>
        <v>1.9444444444444444</v>
      </c>
      <c r="H11">
        <f t="shared" si="8"/>
        <v>28931</v>
      </c>
      <c r="I11">
        <f t="shared" si="8"/>
        <v>1.220679012345679</v>
      </c>
      <c r="J11">
        <f t="shared" si="8"/>
        <v>35</v>
      </c>
      <c r="K11">
        <f t="shared" si="8"/>
        <v>3413.5</v>
      </c>
      <c r="L11">
        <f t="shared" si="8"/>
        <v>27.652777777777779</v>
      </c>
      <c r="M11">
        <f t="shared" si="8"/>
        <v>872.5</v>
      </c>
      <c r="N11">
        <f t="shared" si="8"/>
        <v>0</v>
      </c>
      <c r="O11">
        <f t="shared" si="8"/>
        <v>0</v>
      </c>
      <c r="P11">
        <f t="shared" si="8"/>
        <v>0</v>
      </c>
    </row>
    <row r="13" spans="2:16" x14ac:dyDescent="0.4">
      <c r="B13" t="s">
        <v>8</v>
      </c>
      <c r="C13">
        <f>(I11*K11-J11*L11)/(H11*I11-J11^2)</f>
        <v>9.38368142751623E-2</v>
      </c>
    </row>
    <row r="14" spans="2:16" x14ac:dyDescent="0.4">
      <c r="B14" t="s">
        <v>9</v>
      </c>
      <c r="C14">
        <f>(L11-C13*J11)/I11</f>
        <v>19.963060748722274</v>
      </c>
    </row>
    <row r="17" spans="2:7" x14ac:dyDescent="0.4">
      <c r="B17" t="s">
        <v>7</v>
      </c>
      <c r="C17" t="s">
        <v>10</v>
      </c>
      <c r="F17" s="1" t="s">
        <v>11</v>
      </c>
      <c r="G17" s="1"/>
    </row>
    <row r="18" spans="2:7" x14ac:dyDescent="0.4">
      <c r="B18">
        <f>COUNT(B3:B10)</f>
        <v>6</v>
      </c>
      <c r="C18">
        <v>2</v>
      </c>
      <c r="F18" s="1" t="s">
        <v>12</v>
      </c>
      <c r="G18" s="1" t="s">
        <v>13</v>
      </c>
    </row>
    <row r="19" spans="2:7" x14ac:dyDescent="0.4">
      <c r="F19" s="1">
        <v>1</v>
      </c>
      <c r="G19" s="1">
        <f>C14*F19^2+C13/F19</f>
        <v>20.056897562997435</v>
      </c>
    </row>
    <row r="20" spans="2:7" x14ac:dyDescent="0.4">
      <c r="F20" s="1">
        <v>2</v>
      </c>
      <c r="G20" s="1">
        <f t="shared" ref="G20:G30" si="9">$C$13*F20^2+$C$14*(1/F20)</f>
        <v>10.356877631461787</v>
      </c>
    </row>
    <row r="21" spans="2:7" x14ac:dyDescent="0.4">
      <c r="F21" s="1">
        <v>3</v>
      </c>
      <c r="G21" s="1">
        <f t="shared" si="9"/>
        <v>7.4988849113838851</v>
      </c>
    </row>
    <row r="22" spans="2:7" x14ac:dyDescent="0.4">
      <c r="F22" s="1">
        <v>4</v>
      </c>
      <c r="G22" s="1">
        <f t="shared" si="9"/>
        <v>6.4921542155831649</v>
      </c>
    </row>
    <row r="23" spans="2:7" x14ac:dyDescent="0.4">
      <c r="F23" s="1">
        <v>5</v>
      </c>
      <c r="G23" s="1">
        <f t="shared" si="9"/>
        <v>6.3385325066235119</v>
      </c>
    </row>
    <row r="24" spans="2:7" x14ac:dyDescent="0.4">
      <c r="F24" s="1">
        <v>6</v>
      </c>
      <c r="G24" s="1">
        <f t="shared" si="9"/>
        <v>6.7053021053595554</v>
      </c>
    </row>
    <row r="25" spans="2:7" x14ac:dyDescent="0.4">
      <c r="F25" s="1">
        <v>7</v>
      </c>
      <c r="G25" s="1">
        <f t="shared" si="9"/>
        <v>7.4498697207289908</v>
      </c>
    </row>
    <row r="26" spans="2:7" x14ac:dyDescent="0.4">
      <c r="F26" s="1">
        <v>8</v>
      </c>
      <c r="G26" s="1">
        <f t="shared" si="9"/>
        <v>8.500938707200671</v>
      </c>
    </row>
    <row r="27" spans="2:7" x14ac:dyDescent="0.4">
      <c r="F27" s="1">
        <v>9</v>
      </c>
      <c r="G27" s="1">
        <f t="shared" si="9"/>
        <v>9.8188998172572877</v>
      </c>
    </row>
    <row r="28" spans="2:7" x14ac:dyDescent="0.4">
      <c r="F28" s="1">
        <v>10</v>
      </c>
      <c r="G28" s="1">
        <f t="shared" si="9"/>
        <v>11.379987502388458</v>
      </c>
    </row>
    <row r="29" spans="2:7" x14ac:dyDescent="0.4">
      <c r="F29" s="1">
        <v>11</v>
      </c>
      <c r="G29" s="1">
        <f t="shared" si="9"/>
        <v>13.169078231723937</v>
      </c>
    </row>
    <row r="30" spans="2:7" x14ac:dyDescent="0.4">
      <c r="F30" s="1">
        <v>12</v>
      </c>
      <c r="G30" s="1">
        <f t="shared" si="9"/>
        <v>15.176089651350228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Kenner M Couto</dc:creator>
  <cp:lastModifiedBy>Kenner M Couto</cp:lastModifiedBy>
  <dcterms:created xsi:type="dcterms:W3CDTF">2023-05-10T13:31:44Z</dcterms:created>
  <dcterms:modified xsi:type="dcterms:W3CDTF">2023-06-21T23:38:43Z</dcterms:modified>
</cp:coreProperties>
</file>