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ex1"/>
    <sheet r:id="rId2" sheetId="2" name="ex2"/>
    <sheet r:id="rId3" sheetId="3" name="ex3"/>
    <sheet r:id="rId4" sheetId="4" name="ex4"/>
  </sheets>
  <definedNames>
    <definedName name="how_much">'ex2'!$F$2:$G$84</definedName>
    <definedName name="price">'ex2'!$F$4:$G$86</definedName>
    <definedName name="prise">'ex2'!$F$4:$G$86</definedName>
  </definedNames>
  <calcPr fullCalcOnLoad="1"/>
</workbook>
</file>

<file path=xl/sharedStrings.xml><?xml version="1.0" encoding="utf-8"?>
<sst xmlns="http://schemas.openxmlformats.org/spreadsheetml/2006/main" count="32" uniqueCount="28">
  <si>
    <t>Наша цена</t>
  </si>
  <si>
    <t>Цена конкурента</t>
  </si>
  <si>
    <t>Объём продаж</t>
  </si>
  <si>
    <t>Ставки</t>
  </si>
  <si>
    <t>Сводка</t>
  </si>
  <si>
    <t>Наша</t>
  </si>
  <si>
    <t>Билет</t>
  </si>
  <si>
    <t>Наша ставка</t>
  </si>
  <si>
    <t>Результат</t>
  </si>
  <si>
    <t>Расходы</t>
  </si>
  <si>
    <t>Участник 1</t>
  </si>
  <si>
    <t>Участник 2</t>
  </si>
  <si>
    <t>Участник 3</t>
  </si>
  <si>
    <t>Участник 4</t>
  </si>
  <si>
    <t>Код товара</t>
  </si>
  <si>
    <t>Цена</t>
  </si>
  <si>
    <t>Закупка магазина</t>
  </si>
  <si>
    <t>AA</t>
  </si>
  <si>
    <t>Количество</t>
  </si>
  <si>
    <t>Стоимость</t>
  </si>
  <si>
    <t>BBB</t>
  </si>
  <si>
    <t>CC</t>
  </si>
  <si>
    <t>DD</t>
  </si>
  <si>
    <t>FF</t>
  </si>
  <si>
    <t>Итого:</t>
  </si>
  <si>
    <t>Время t</t>
  </si>
  <si>
    <t>Погода 1</t>
  </si>
  <si>
    <t>Погода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</si>
</sst>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34343"/>
      <name val="Arial"/>
      <family val="2"/>
    </font>
    <font>
      <sz val="11"/>
      <color rgb="FF000000"/>
      <name val="Consolas"/>
      <family val="2"/>
    </font>
  </fonts>
  <fills count="8">
    <fill>
      <patternFill patternType="none"/>
    </fill>
    <fill>
      <patternFill patternType="gray125"/>
    </fill>
    <fill>
      <patternFill patternType="solid">
        <fgColor rgb="FFffe699"/>
      </patternFill>
    </fill>
    <fill>
      <patternFill patternType="solid">
        <fgColor rgb="FFbdd7ee"/>
      </patternFill>
    </fill>
    <fill>
      <patternFill patternType="solid">
        <fgColor rgb="FFfff2cc"/>
      </patternFill>
    </fill>
    <fill>
      <patternFill patternType="solid">
        <fgColor rgb="FFfbe5d6"/>
      </patternFill>
    </fill>
    <fill>
      <patternFill patternType="solid">
        <fgColor rgb="FF92d050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4">
    <xf xfId="0" numFmtId="0" borderId="0" fontId="0" fillId="0"/>
    <xf xfId="0" numFmtId="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0" borderId="2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2" applyBorder="1" fontId="1" applyFont="1" fillId="0" applyAlignment="1">
      <alignment horizontal="right"/>
    </xf>
    <xf xfId="0" numFmtId="3" applyNumberFormat="1" borderId="2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1" applyBorder="1" fontId="1" applyFont="1" fillId="3" applyFill="1" applyAlignment="1">
      <alignment horizontal="center"/>
    </xf>
    <xf xfId="0" numFmtId="4" applyNumberFormat="1" borderId="1" applyBorder="1" fontId="1" applyFont="1" fillId="3" applyFill="1" applyAlignment="1">
      <alignment horizontal="center"/>
    </xf>
    <xf xfId="0" numFmtId="4" applyNumberFormat="1" borderId="1" applyBorder="1" fontId="1" applyFont="1" fillId="4" applyFill="1" applyAlignment="1">
      <alignment horizontal="left"/>
    </xf>
    <xf xfId="0" numFmtId="0" borderId="1" applyBorder="1" fontId="1" applyFont="1" fillId="4" applyFill="1" applyAlignment="1">
      <alignment horizontal="left"/>
    </xf>
    <xf xfId="0" numFmtId="0" borderId="2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1" applyBorder="1" fontId="1" applyFont="1" fillId="5" applyFill="1" applyAlignment="1">
      <alignment horizontal="left"/>
    </xf>
    <xf xfId="0" numFmtId="4" applyNumberFormat="1" borderId="1" applyBorder="1" fontId="1" applyFont="1" fillId="5" applyFill="1" applyAlignment="1">
      <alignment horizontal="left"/>
    </xf>
    <xf xfId="0" numFmtId="3" applyNumberFormat="1" borderId="1" applyBorder="1" fontId="3" applyFont="1" fillId="6" applyFill="1" applyAlignment="1">
      <alignment horizontal="center"/>
    </xf>
    <xf xfId="0" numFmtId="4" applyNumberFormat="1" borderId="1" applyBorder="1" fontId="3" applyFont="1" fillId="6" applyFill="1" applyAlignment="1">
      <alignment horizontal="center"/>
    </xf>
    <xf xfId="0" numFmtId="3" applyNumberFormat="1" borderId="2" applyBorder="1" fontId="1" applyFont="1" fillId="0" applyAlignment="1">
      <alignment horizontal="left"/>
    </xf>
    <xf xfId="0" numFmtId="3" applyNumberFormat="1" borderId="1" applyBorder="1" fontId="1" applyFont="1" fillId="3" applyFill="1" applyAlignment="1">
      <alignment horizontal="left"/>
    </xf>
    <xf xfId="0" numFmtId="4" applyNumberFormat="1" borderId="1" applyBorder="1" fontId="1" applyFont="1" fillId="3" applyFill="1" applyAlignment="1">
      <alignment horizontal="left"/>
    </xf>
    <xf xfId="0" numFmtId="3" applyNumberFormat="1" borderId="2" applyBorder="1" fontId="1" applyFont="1" fillId="0" applyAlignment="1">
      <alignment horizontal="right"/>
    </xf>
    <xf xfId="0" numFmtId="4" applyNumberFormat="1" borderId="2" applyBorder="1" fontId="4" applyFont="1" fillId="0" applyAlignment="1">
      <alignment horizontal="right"/>
    </xf>
    <xf xfId="0" numFmtId="4" applyNumberFormat="1" borderId="1" applyBorder="1" fontId="3" applyFont="1" fillId="7" applyFill="1" applyAlignment="1">
      <alignment horizontal="left"/>
    </xf>
    <xf xfId="0" numFmtId="4" applyNumberFormat="1" borderId="1" applyBorder="1" fontId="1" applyFont="1" fillId="7" applyFill="1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3" applyFill="1" applyAlignment="1">
      <alignment horizontal="left"/>
    </xf>
    <xf xfId="0" numFmtId="4" applyNumberFormat="1" borderId="1" applyBorder="1" fontId="2" applyFont="1" fillId="3" applyFill="1" applyAlignment="1">
      <alignment horizontal="left"/>
    </xf>
    <xf xfId="0" numFmtId="4" applyNumberFormat="1" borderId="2" applyBorder="1" fontId="2" applyFont="1" fillId="0" applyAlignment="1">
      <alignment horizontal="right"/>
    </xf>
    <xf xfId="0" numFmtId="0" borderId="2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0"/>
  <sheetViews>
    <sheetView workbookViewId="0"/>
  </sheetViews>
  <sheetFormatPr defaultRowHeight="15" x14ac:dyDescent="0.25"/>
  <cols>
    <col min="1" max="1" style="8" width="13.576428571428572" customWidth="1" bestFit="1"/>
    <col min="2" max="2" style="7" width="13.43357142857143" customWidth="1" bestFit="1"/>
    <col min="3" max="3" style="7" width="14.719285714285713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27.005" customWidth="1" bestFit="1"/>
  </cols>
  <sheetData>
    <row x14ac:dyDescent="0.25" r="1" customHeight="1" ht="18.75">
      <c r="A1" s="30" t="s">
        <v>25</v>
      </c>
      <c r="B1" s="31" t="s">
        <v>26</v>
      </c>
      <c r="C1" s="31" t="s">
        <v>27</v>
      </c>
      <c r="D1" s="4"/>
      <c r="E1" s="4"/>
      <c r="F1" s="4"/>
      <c r="G1" s="4"/>
      <c r="H1" s="4"/>
    </row>
    <row x14ac:dyDescent="0.25" r="2" customHeight="1" ht="18.75">
      <c r="A2" s="6">
        <v>1</v>
      </c>
      <c r="B2" s="32">
        <v>0.3</v>
      </c>
      <c r="C2" s="32">
        <v>0.300001</v>
      </c>
      <c r="D2" s="4"/>
      <c r="E2" s="4"/>
      <c r="F2" s="4"/>
      <c r="G2" s="4"/>
      <c r="H2" s="4"/>
    </row>
    <row x14ac:dyDescent="0.25" r="3" customHeight="1" ht="18.75">
      <c r="A3" s="6">
        <v>2</v>
      </c>
      <c r="B3" s="32">
        <f>4*B2*(1-B2)</f>
      </c>
      <c r="C3" s="32">
        <f>4*C2*(1-C2)</f>
      </c>
      <c r="D3" s="4"/>
      <c r="E3" s="4"/>
      <c r="F3" s="4"/>
      <c r="G3" s="4"/>
      <c r="H3" s="33"/>
    </row>
    <row x14ac:dyDescent="0.25" r="4" customHeight="1" ht="18.75">
      <c r="A4" s="6">
        <v>3</v>
      </c>
      <c r="B4" s="32">
        <f>4*B3*(1-B3)</f>
      </c>
      <c r="C4" s="32">
        <f>4*C3*(1-C3)</f>
      </c>
      <c r="D4" s="4"/>
      <c r="E4" s="4"/>
      <c r="F4" s="4"/>
      <c r="G4" s="4"/>
      <c r="H4" s="4"/>
    </row>
    <row x14ac:dyDescent="0.25" r="5" customHeight="1" ht="18.75">
      <c r="A5" s="6">
        <v>4</v>
      </c>
      <c r="B5" s="32">
        <f>4*B4*(1-B4)</f>
      </c>
      <c r="C5" s="32">
        <f>4*C4*(1-C4)</f>
      </c>
      <c r="D5" s="4"/>
      <c r="E5" s="4"/>
      <c r="F5" s="4"/>
      <c r="G5" s="4"/>
      <c r="H5" s="4"/>
    </row>
    <row x14ac:dyDescent="0.25" r="6" customHeight="1" ht="18.75">
      <c r="A6" s="6">
        <v>5</v>
      </c>
      <c r="B6" s="32">
        <f>4*B5*(1-B5)</f>
      </c>
      <c r="C6" s="32">
        <f>4*C5*(1-C5)</f>
      </c>
      <c r="D6" s="4"/>
      <c r="E6" s="4"/>
      <c r="F6" s="4"/>
      <c r="G6" s="4"/>
      <c r="H6" s="4"/>
    </row>
    <row x14ac:dyDescent="0.25" r="7" customHeight="1" ht="18.75">
      <c r="A7" s="6">
        <v>6</v>
      </c>
      <c r="B7" s="32">
        <f>4*B6*(1-B6)</f>
      </c>
      <c r="C7" s="32">
        <f>4*C6*(1-C6)</f>
      </c>
      <c r="D7" s="4"/>
      <c r="E7" s="4"/>
      <c r="F7" s="4"/>
      <c r="G7" s="4"/>
      <c r="H7" s="4"/>
    </row>
    <row x14ac:dyDescent="0.25" r="8" customHeight="1" ht="18.75">
      <c r="A8" s="6">
        <v>7</v>
      </c>
      <c r="B8" s="32">
        <f>4*B7*(1-B7)</f>
      </c>
      <c r="C8" s="32">
        <f>4*C7*(1-C7)</f>
      </c>
      <c r="D8" s="4"/>
      <c r="E8" s="4"/>
      <c r="F8" s="4"/>
      <c r="G8" s="4"/>
      <c r="H8" s="4"/>
    </row>
    <row x14ac:dyDescent="0.25" r="9" customHeight="1" ht="18.75">
      <c r="A9" s="6">
        <v>8</v>
      </c>
      <c r="B9" s="32">
        <f>4*B8*(1-B8)</f>
      </c>
      <c r="C9" s="32">
        <f>4*C8*(1-C8)</f>
      </c>
      <c r="D9" s="4"/>
      <c r="E9" s="4"/>
      <c r="F9" s="4"/>
      <c r="G9" s="4"/>
      <c r="H9" s="4"/>
    </row>
    <row x14ac:dyDescent="0.25" r="10" customHeight="1" ht="18.75">
      <c r="A10" s="6">
        <v>9</v>
      </c>
      <c r="B10" s="32">
        <f>4*B9*(1-B9)</f>
      </c>
      <c r="C10" s="32">
        <f>4*C9*(1-C9)</f>
      </c>
      <c r="D10" s="4"/>
      <c r="E10" s="4"/>
      <c r="F10" s="4"/>
      <c r="G10" s="4"/>
      <c r="H10" s="4"/>
    </row>
    <row x14ac:dyDescent="0.25" r="11" customHeight="1" ht="18.75">
      <c r="A11" s="6">
        <v>10</v>
      </c>
      <c r="B11" s="32">
        <f>4*B10*(1-B10)</f>
      </c>
      <c r="C11" s="32">
        <f>4*C10*(1-C10)</f>
      </c>
      <c r="D11" s="4"/>
      <c r="E11" s="4"/>
      <c r="F11" s="4"/>
      <c r="G11" s="4"/>
      <c r="H11" s="4"/>
    </row>
    <row x14ac:dyDescent="0.25" r="12" customHeight="1" ht="18.75">
      <c r="A12" s="6">
        <v>11</v>
      </c>
      <c r="B12" s="32">
        <f>4*B11*(1-B11)</f>
      </c>
      <c r="C12" s="32">
        <f>4*C11*(1-C11)</f>
      </c>
      <c r="D12" s="4"/>
      <c r="E12" s="4"/>
      <c r="F12" s="4"/>
      <c r="G12" s="4"/>
      <c r="H12" s="4"/>
    </row>
    <row x14ac:dyDescent="0.25" r="13" customHeight="1" ht="18.75">
      <c r="A13" s="6">
        <v>12</v>
      </c>
      <c r="B13" s="32">
        <f>4*B12*(1-B12)</f>
      </c>
      <c r="C13" s="32">
        <f>4*C12*(1-C12)</f>
      </c>
      <c r="D13" s="4"/>
      <c r="E13" s="4"/>
      <c r="F13" s="4"/>
      <c r="G13" s="4"/>
      <c r="H13" s="4"/>
    </row>
    <row x14ac:dyDescent="0.25" r="14" customHeight="1" ht="18.75">
      <c r="A14" s="6">
        <v>13</v>
      </c>
      <c r="B14" s="32">
        <f>4*B13*(1-B13)</f>
      </c>
      <c r="C14" s="32">
        <f>4*C13*(1-C13)</f>
      </c>
      <c r="D14" s="4"/>
      <c r="E14" s="4"/>
      <c r="F14" s="4"/>
      <c r="G14" s="4"/>
      <c r="H14" s="4"/>
    </row>
    <row x14ac:dyDescent="0.25" r="15" customHeight="1" ht="18.75">
      <c r="A15" s="6">
        <v>14</v>
      </c>
      <c r="B15" s="32">
        <f>4*B14*(1-B14)</f>
      </c>
      <c r="C15" s="32">
        <f>4*C14*(1-C14)</f>
      </c>
      <c r="D15" s="4"/>
      <c r="E15" s="4"/>
      <c r="F15" s="4"/>
      <c r="G15" s="4"/>
      <c r="H15" s="4"/>
    </row>
    <row x14ac:dyDescent="0.25" r="16" customHeight="1" ht="18.75">
      <c r="A16" s="6">
        <v>15</v>
      </c>
      <c r="B16" s="32">
        <f>4*B15*(1-B15)</f>
      </c>
      <c r="C16" s="32">
        <f>4*C15*(1-C15)</f>
      </c>
      <c r="D16" s="4"/>
      <c r="E16" s="4"/>
      <c r="F16" s="4"/>
      <c r="G16" s="4"/>
      <c r="H16" s="4"/>
    </row>
    <row x14ac:dyDescent="0.25" r="17" customHeight="1" ht="18.75">
      <c r="A17" s="6">
        <v>16</v>
      </c>
      <c r="B17" s="32">
        <f>4*B16*(1-B16)</f>
      </c>
      <c r="C17" s="32">
        <f>4*C16*(1-C16)</f>
      </c>
      <c r="D17" s="4"/>
      <c r="E17" s="4"/>
      <c r="F17" s="4"/>
      <c r="G17" s="4"/>
      <c r="H17" s="4"/>
    </row>
    <row x14ac:dyDescent="0.25" r="18" customHeight="1" ht="18.75">
      <c r="A18" s="6">
        <v>17</v>
      </c>
      <c r="B18" s="32">
        <f>4*B17*(1-B17)</f>
      </c>
      <c r="C18" s="32">
        <f>4*C17*(1-C17)</f>
      </c>
      <c r="D18" s="4"/>
      <c r="E18" s="4"/>
      <c r="F18" s="4"/>
      <c r="G18" s="4"/>
      <c r="H18" s="4"/>
    </row>
    <row x14ac:dyDescent="0.25" r="19" customHeight="1" ht="18.75">
      <c r="A19" s="6">
        <v>18</v>
      </c>
      <c r="B19" s="32">
        <f>4*B18*(1-B18)</f>
      </c>
      <c r="C19" s="32">
        <f>4*C18*(1-C18)</f>
      </c>
      <c r="D19" s="4"/>
      <c r="E19" s="4"/>
      <c r="F19" s="4"/>
      <c r="G19" s="4"/>
      <c r="H19" s="4"/>
    </row>
    <row x14ac:dyDescent="0.25" r="20" customHeight="1" ht="18.75">
      <c r="A20" s="6">
        <v>19</v>
      </c>
      <c r="B20" s="32">
        <f>4*B19*(1-B19)</f>
      </c>
      <c r="C20" s="32">
        <f>4*C19*(1-C19)</f>
      </c>
      <c r="D20" s="4"/>
      <c r="E20" s="4"/>
      <c r="F20" s="4"/>
      <c r="G20" s="4"/>
      <c r="H20" s="4"/>
    </row>
    <row x14ac:dyDescent="0.25" r="21" customHeight="1" ht="18.75">
      <c r="A21" s="6">
        <v>20</v>
      </c>
      <c r="B21" s="32">
        <f>4*B20*(1-B20)</f>
      </c>
      <c r="C21" s="32">
        <f>4*C20*(1-C20)</f>
      </c>
      <c r="D21" s="4"/>
      <c r="E21" s="4"/>
      <c r="F21" s="4"/>
      <c r="G21" s="4"/>
      <c r="H21" s="4"/>
    </row>
    <row x14ac:dyDescent="0.25" r="22" customHeight="1" ht="18.75">
      <c r="A22" s="6">
        <v>21</v>
      </c>
      <c r="B22" s="32">
        <f>4*B21*(1-B21)</f>
      </c>
      <c r="C22" s="32">
        <f>4*C21*(1-C21)</f>
      </c>
      <c r="D22" s="4"/>
      <c r="E22" s="4"/>
      <c r="F22" s="4"/>
      <c r="G22" s="4"/>
      <c r="H22" s="4"/>
    </row>
    <row x14ac:dyDescent="0.25" r="23" customHeight="1" ht="18.75">
      <c r="A23" s="6">
        <v>22</v>
      </c>
      <c r="B23" s="32">
        <f>4*B22*(1-B22)</f>
      </c>
      <c r="C23" s="32">
        <f>4*C22*(1-C22)</f>
      </c>
      <c r="D23" s="4"/>
      <c r="E23" s="4"/>
      <c r="F23" s="4"/>
      <c r="G23" s="4"/>
      <c r="H23" s="4"/>
    </row>
    <row x14ac:dyDescent="0.25" r="24" customHeight="1" ht="18.75">
      <c r="A24" s="6">
        <v>23</v>
      </c>
      <c r="B24" s="32">
        <f>4*B23*(1-B23)</f>
      </c>
      <c r="C24" s="32">
        <f>4*C23*(1-C23)</f>
      </c>
      <c r="D24" s="4"/>
      <c r="E24" s="4"/>
      <c r="F24" s="4"/>
      <c r="G24" s="4"/>
      <c r="H24" s="4"/>
    </row>
    <row x14ac:dyDescent="0.25" r="25" customHeight="1" ht="18.75">
      <c r="A25" s="6">
        <v>24</v>
      </c>
      <c r="B25" s="32">
        <f>4*B24*(1-B24)</f>
      </c>
      <c r="C25" s="32">
        <f>4*C24*(1-C24)</f>
      </c>
      <c r="D25" s="4"/>
      <c r="E25" s="4"/>
      <c r="F25" s="4"/>
      <c r="G25" s="4"/>
      <c r="H25" s="4"/>
    </row>
    <row x14ac:dyDescent="0.25" r="26" customHeight="1" ht="18.75">
      <c r="A26" s="6">
        <v>25</v>
      </c>
      <c r="B26" s="32">
        <f>4*B25*(1-B25)</f>
      </c>
      <c r="C26" s="32">
        <f>4*C25*(1-C25)</f>
      </c>
      <c r="D26" s="4"/>
      <c r="E26" s="4"/>
      <c r="F26" s="4"/>
      <c r="G26" s="4"/>
      <c r="H26" s="4"/>
    </row>
    <row x14ac:dyDescent="0.25" r="27" customHeight="1" ht="18.75">
      <c r="A27" s="6">
        <v>26</v>
      </c>
      <c r="B27" s="32">
        <f>4*B26*(1-B26)</f>
      </c>
      <c r="C27" s="32">
        <f>4*C26*(1-C26)</f>
      </c>
      <c r="D27" s="4"/>
      <c r="E27" s="4"/>
      <c r="F27" s="4"/>
      <c r="G27" s="4"/>
      <c r="H27" s="4"/>
    </row>
    <row x14ac:dyDescent="0.25" r="28" customHeight="1" ht="18.75">
      <c r="A28" s="6">
        <v>27</v>
      </c>
      <c r="B28" s="32">
        <f>4*B27*(1-B27)</f>
      </c>
      <c r="C28" s="32">
        <f>4*C27*(1-C27)</f>
      </c>
      <c r="D28" s="4"/>
      <c r="E28" s="4"/>
      <c r="F28" s="4"/>
      <c r="G28" s="4"/>
      <c r="H28" s="4"/>
    </row>
    <row x14ac:dyDescent="0.25" r="29" customHeight="1" ht="18.75">
      <c r="A29" s="6">
        <v>28</v>
      </c>
      <c r="B29" s="32">
        <f>4*B28*(1-B28)</f>
      </c>
      <c r="C29" s="32">
        <f>4*C28*(1-C28)</f>
      </c>
      <c r="D29" s="4"/>
      <c r="E29" s="4"/>
      <c r="F29" s="4"/>
      <c r="G29" s="4"/>
      <c r="H29" s="4"/>
    </row>
    <row x14ac:dyDescent="0.25" r="30" customHeight="1" ht="18.75">
      <c r="A30" s="6">
        <v>29</v>
      </c>
      <c r="B30" s="32">
        <f>4*B29*(1-B29)</f>
      </c>
      <c r="C30" s="32">
        <f>4*C29*(1-C29)</f>
      </c>
      <c r="D30" s="4"/>
      <c r="E30" s="4"/>
      <c r="F30" s="4"/>
      <c r="G30" s="4"/>
      <c r="H30" s="4"/>
    </row>
    <row x14ac:dyDescent="0.25" r="31" customHeight="1" ht="18.75">
      <c r="A31" s="6">
        <v>30</v>
      </c>
      <c r="B31" s="32">
        <f>4*B30*(1-B30)</f>
      </c>
      <c r="C31" s="32">
        <f>4*C30*(1-C30)</f>
      </c>
      <c r="D31" s="4"/>
      <c r="E31" s="4"/>
      <c r="F31" s="4"/>
      <c r="G31" s="4"/>
      <c r="H31" s="4"/>
    </row>
    <row x14ac:dyDescent="0.25" r="32" customHeight="1" ht="18.75">
      <c r="A32" s="6">
        <v>31</v>
      </c>
      <c r="B32" s="32">
        <f>4*B31*(1-B31)</f>
      </c>
      <c r="C32" s="32">
        <f>4*C31*(1-C31)</f>
      </c>
      <c r="D32" s="4"/>
      <c r="E32" s="4"/>
      <c r="F32" s="4"/>
      <c r="G32" s="4"/>
      <c r="H32" s="4"/>
    </row>
    <row x14ac:dyDescent="0.25" r="33" customHeight="1" ht="18.75">
      <c r="A33" s="6">
        <v>32</v>
      </c>
      <c r="B33" s="32">
        <f>4*B32*(1-B32)</f>
      </c>
      <c r="C33" s="32">
        <f>4*C32*(1-C32)</f>
      </c>
      <c r="D33" s="4"/>
      <c r="E33" s="4"/>
      <c r="F33" s="4"/>
      <c r="G33" s="4"/>
      <c r="H33" s="4"/>
    </row>
    <row x14ac:dyDescent="0.25" r="34" customHeight="1" ht="18.75">
      <c r="A34" s="6">
        <v>33</v>
      </c>
      <c r="B34" s="32">
        <f>4*B33*(1-B33)</f>
      </c>
      <c r="C34" s="32">
        <f>4*C33*(1-C33)</f>
      </c>
      <c r="D34" s="4"/>
      <c r="E34" s="4"/>
      <c r="F34" s="4"/>
      <c r="G34" s="4"/>
      <c r="H34" s="4"/>
    </row>
    <row x14ac:dyDescent="0.25" r="35" customHeight="1" ht="18.75">
      <c r="A35" s="6">
        <v>34</v>
      </c>
      <c r="B35" s="32">
        <f>4*B34*(1-B34)</f>
      </c>
      <c r="C35" s="32">
        <f>4*C34*(1-C34)</f>
      </c>
      <c r="D35" s="4"/>
      <c r="E35" s="4"/>
      <c r="F35" s="4"/>
      <c r="G35" s="4"/>
      <c r="H35" s="4"/>
    </row>
    <row x14ac:dyDescent="0.25" r="36" customHeight="1" ht="18.75">
      <c r="A36" s="6">
        <v>35</v>
      </c>
      <c r="B36" s="32">
        <f>4*B35*(1-B35)</f>
      </c>
      <c r="C36" s="32">
        <f>4*C35*(1-C35)</f>
      </c>
      <c r="D36" s="4"/>
      <c r="E36" s="4"/>
      <c r="F36" s="4"/>
      <c r="G36" s="4"/>
      <c r="H36" s="4"/>
    </row>
    <row x14ac:dyDescent="0.25" r="37" customHeight="1" ht="18.75">
      <c r="A37" s="6">
        <v>36</v>
      </c>
      <c r="B37" s="32">
        <f>4*B36*(1-B36)</f>
      </c>
      <c r="C37" s="32">
        <f>4*C36*(1-C36)</f>
      </c>
      <c r="D37" s="4"/>
      <c r="E37" s="4"/>
      <c r="F37" s="4"/>
      <c r="G37" s="4"/>
      <c r="H37" s="4"/>
    </row>
    <row x14ac:dyDescent="0.25" r="38" customHeight="1" ht="18.75">
      <c r="A38" s="6">
        <v>37</v>
      </c>
      <c r="B38" s="32">
        <f>4*B37*(1-B37)</f>
      </c>
      <c r="C38" s="32">
        <f>4*C37*(1-C37)</f>
      </c>
      <c r="D38" s="4"/>
      <c r="E38" s="4"/>
      <c r="F38" s="4"/>
      <c r="G38" s="4"/>
      <c r="H38" s="4"/>
    </row>
    <row x14ac:dyDescent="0.25" r="39" customHeight="1" ht="18.75">
      <c r="A39" s="6">
        <v>38</v>
      </c>
      <c r="B39" s="32">
        <f>4*B38*(1-B38)</f>
      </c>
      <c r="C39" s="32">
        <f>4*C38*(1-C38)</f>
      </c>
      <c r="D39" s="4"/>
      <c r="E39" s="4"/>
      <c r="F39" s="4"/>
      <c r="G39" s="4"/>
      <c r="H39" s="4"/>
    </row>
    <row x14ac:dyDescent="0.25" r="40" customHeight="1" ht="18.75">
      <c r="A40" s="6">
        <v>39</v>
      </c>
      <c r="B40" s="32">
        <f>4*B39*(1-B39)</f>
      </c>
      <c r="C40" s="32">
        <f>4*C39*(1-C39)</f>
      </c>
      <c r="D40" s="4"/>
      <c r="E40" s="4"/>
      <c r="F40" s="4"/>
      <c r="G40" s="4"/>
      <c r="H40" s="4"/>
    </row>
    <row x14ac:dyDescent="0.25" r="41" customHeight="1" ht="18.75">
      <c r="A41" s="6">
        <v>40</v>
      </c>
      <c r="B41" s="32">
        <f>4*B40*(1-B40)</f>
      </c>
      <c r="C41" s="32">
        <f>4*C40*(1-C40)</f>
      </c>
      <c r="D41" s="4"/>
      <c r="E41" s="4"/>
      <c r="F41" s="4"/>
      <c r="G41" s="4"/>
      <c r="H41" s="4"/>
    </row>
    <row x14ac:dyDescent="0.25" r="42" customHeight="1" ht="18.75">
      <c r="A42" s="6">
        <v>41</v>
      </c>
      <c r="B42" s="32">
        <f>4*B41*(1-B41)</f>
      </c>
      <c r="C42" s="32">
        <f>4*C41*(1-C41)</f>
      </c>
      <c r="D42" s="4"/>
      <c r="E42" s="4"/>
      <c r="F42" s="4"/>
      <c r="G42" s="4"/>
      <c r="H42" s="4"/>
    </row>
    <row x14ac:dyDescent="0.25" r="43" customHeight="1" ht="18.75">
      <c r="A43" s="6">
        <v>42</v>
      </c>
      <c r="B43" s="32">
        <f>4*B42*(1-B42)</f>
      </c>
      <c r="C43" s="32">
        <f>4*C42*(1-C42)</f>
      </c>
      <c r="D43" s="4"/>
      <c r="E43" s="4"/>
      <c r="F43" s="4"/>
      <c r="G43" s="4"/>
      <c r="H43" s="4"/>
    </row>
    <row x14ac:dyDescent="0.25" r="44" customHeight="1" ht="18.75">
      <c r="A44" s="6">
        <v>43</v>
      </c>
      <c r="B44" s="32">
        <f>4*B43*(1-B43)</f>
      </c>
      <c r="C44" s="32">
        <f>4*C43*(1-C43)</f>
      </c>
      <c r="D44" s="4"/>
      <c r="E44" s="4"/>
      <c r="F44" s="4"/>
      <c r="G44" s="4"/>
      <c r="H44" s="4"/>
    </row>
    <row x14ac:dyDescent="0.25" r="45" customHeight="1" ht="18.75">
      <c r="A45" s="6">
        <v>44</v>
      </c>
      <c r="B45" s="32">
        <f>4*B44*(1-B44)</f>
      </c>
      <c r="C45" s="32">
        <f>4*C44*(1-C44)</f>
      </c>
      <c r="D45" s="4"/>
      <c r="E45" s="4"/>
      <c r="F45" s="4"/>
      <c r="G45" s="4"/>
      <c r="H45" s="4"/>
    </row>
    <row x14ac:dyDescent="0.25" r="46" customHeight="1" ht="18.75">
      <c r="A46" s="6">
        <v>45</v>
      </c>
      <c r="B46" s="32">
        <f>4*B45*(1-B45)</f>
      </c>
      <c r="C46" s="32">
        <f>4*C45*(1-C45)</f>
      </c>
      <c r="D46" s="4"/>
      <c r="E46" s="4"/>
      <c r="F46" s="4"/>
      <c r="G46" s="4"/>
      <c r="H46" s="4"/>
    </row>
    <row x14ac:dyDescent="0.25" r="47" customHeight="1" ht="18.75">
      <c r="A47" s="6">
        <v>46</v>
      </c>
      <c r="B47" s="32">
        <f>4*B46*(1-B46)</f>
      </c>
      <c r="C47" s="32">
        <f>4*C46*(1-C46)</f>
      </c>
      <c r="D47" s="4"/>
      <c r="E47" s="4"/>
      <c r="F47" s="4"/>
      <c r="G47" s="4"/>
      <c r="H47" s="4"/>
    </row>
    <row x14ac:dyDescent="0.25" r="48" customHeight="1" ht="18.75">
      <c r="A48" s="6">
        <v>47</v>
      </c>
      <c r="B48" s="32">
        <f>4*B47*(1-B47)</f>
      </c>
      <c r="C48" s="32">
        <f>4*C47*(1-C47)</f>
      </c>
      <c r="D48" s="4"/>
      <c r="E48" s="4"/>
      <c r="F48" s="4"/>
      <c r="G48" s="4"/>
      <c r="H48" s="4"/>
    </row>
    <row x14ac:dyDescent="0.25" r="49" customHeight="1" ht="18.75">
      <c r="A49" s="6">
        <v>48</v>
      </c>
      <c r="B49" s="32">
        <f>4*B48*(1-B48)</f>
      </c>
      <c r="C49" s="32">
        <f>4*C48*(1-C48)</f>
      </c>
      <c r="D49" s="4"/>
      <c r="E49" s="4"/>
      <c r="F49" s="4"/>
      <c r="G49" s="4"/>
      <c r="H49" s="4"/>
    </row>
    <row x14ac:dyDescent="0.25" r="50" customHeight="1" ht="18.75">
      <c r="A50" s="6">
        <v>49</v>
      </c>
      <c r="B50" s="32">
        <f>4*B49*(1-B49)</f>
      </c>
      <c r="C50" s="32">
        <f>4*C49*(1-C49)</f>
      </c>
      <c r="D50" s="4"/>
      <c r="E50" s="4"/>
      <c r="F50" s="4"/>
      <c r="G50" s="4"/>
      <c r="H5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84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8" width="11.005" customWidth="1" bestFit="1"/>
    <col min="7" max="7" style="7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29" width="13.576428571428572" customWidth="1" bestFit="1"/>
    <col min="14" max="14" style="29" width="13.576428571428572" customWidth="1" bestFit="1"/>
    <col min="15" max="15" style="16" width="13.576428571428572" customWidth="1" bestFit="1"/>
    <col min="16" max="16" style="16" width="14.005" customWidth="1" bestFit="1"/>
  </cols>
  <sheetData>
    <row x14ac:dyDescent="0.25" r="1" customHeight="1" ht="18.75">
      <c r="A1" s="4"/>
      <c r="B1" s="4"/>
      <c r="C1" s="4"/>
      <c r="D1" s="4"/>
      <c r="E1" s="4"/>
      <c r="F1" s="17" t="s">
        <v>14</v>
      </c>
      <c r="G1" s="18" t="s">
        <v>15</v>
      </c>
      <c r="H1" s="4"/>
      <c r="I1" s="4"/>
      <c r="J1" s="4"/>
      <c r="K1" s="4"/>
      <c r="L1" s="4"/>
      <c r="M1" s="19" t="s">
        <v>16</v>
      </c>
      <c r="N1" s="19"/>
      <c r="O1" s="20"/>
      <c r="P1" s="20"/>
    </row>
    <row x14ac:dyDescent="0.25" r="2" customHeight="1" ht="18.75">
      <c r="A2" s="4"/>
      <c r="B2" s="4"/>
      <c r="C2" s="4"/>
      <c r="D2" s="4"/>
      <c r="E2" s="4"/>
      <c r="F2" s="21" t="s">
        <v>17</v>
      </c>
      <c r="G2" s="5">
        <v>9</v>
      </c>
      <c r="H2" s="4"/>
      <c r="I2" s="4"/>
      <c r="J2" s="4"/>
      <c r="K2" s="4"/>
      <c r="L2" s="4"/>
      <c r="M2" s="22" t="s">
        <v>14</v>
      </c>
      <c r="N2" s="22" t="s">
        <v>18</v>
      </c>
      <c r="O2" s="23" t="s">
        <v>15</v>
      </c>
      <c r="P2" s="23" t="s">
        <v>19</v>
      </c>
    </row>
    <row x14ac:dyDescent="0.25" r="3" customHeight="1" ht="18.75">
      <c r="A3" s="4"/>
      <c r="B3" s="4"/>
      <c r="C3" s="4"/>
      <c r="D3" s="4"/>
      <c r="E3" s="4"/>
      <c r="F3" s="21" t="s">
        <v>20</v>
      </c>
      <c r="G3" s="5">
        <v>8.7</v>
      </c>
      <c r="H3" s="4"/>
      <c r="I3" s="4"/>
      <c r="J3" s="4"/>
      <c r="K3" s="4"/>
      <c r="L3" s="4"/>
      <c r="M3" s="24">
        <v>30</v>
      </c>
      <c r="N3" s="24">
        <v>28</v>
      </c>
      <c r="O3" s="5">
        <f>VLOOKUP(M3,how_much,2,FALSE)</f>
      </c>
      <c r="P3" s="25">
        <f>N3*O3</f>
      </c>
    </row>
    <row x14ac:dyDescent="0.25" r="4" customHeight="1" ht="18.75">
      <c r="A4" s="4"/>
      <c r="B4" s="4"/>
      <c r="C4" s="4"/>
      <c r="D4" s="4"/>
      <c r="E4" s="4"/>
      <c r="F4" s="21" t="s">
        <v>21</v>
      </c>
      <c r="G4" s="5">
        <v>14</v>
      </c>
      <c r="H4" s="4"/>
      <c r="I4" s="4"/>
      <c r="J4" s="4"/>
      <c r="K4" s="4"/>
      <c r="L4" s="4"/>
      <c r="M4" s="24">
        <v>24</v>
      </c>
      <c r="N4" s="24">
        <v>28</v>
      </c>
      <c r="O4" s="5">
        <f>VLOOKUP(M4,how_much,2,FALSE)</f>
      </c>
      <c r="P4" s="25">
        <f>N4*O4</f>
      </c>
    </row>
    <row x14ac:dyDescent="0.25" r="5" customHeight="1" ht="18.75">
      <c r="A5" s="4"/>
      <c r="B5" s="4"/>
      <c r="C5" s="4"/>
      <c r="D5" s="4"/>
      <c r="E5" s="4"/>
      <c r="F5" s="21" t="s">
        <v>22</v>
      </c>
      <c r="G5" s="5">
        <v>2.9</v>
      </c>
      <c r="H5" s="4"/>
      <c r="I5" s="4"/>
      <c r="J5" s="4"/>
      <c r="K5" s="4"/>
      <c r="L5" s="4"/>
      <c r="M5" s="24">
        <v>73</v>
      </c>
      <c r="N5" s="24">
        <v>44</v>
      </c>
      <c r="O5" s="5">
        <f>VLOOKUP(M5,how_much,2,FALSE)</f>
      </c>
      <c r="P5" s="25">
        <f>N5*O5</f>
      </c>
    </row>
    <row x14ac:dyDescent="0.25" r="6" customHeight="1" ht="18.75">
      <c r="A6" s="4"/>
      <c r="B6" s="4"/>
      <c r="C6" s="4"/>
      <c r="D6" s="4"/>
      <c r="E6" s="4"/>
      <c r="F6" s="21" t="s">
        <v>23</v>
      </c>
      <c r="G6" s="5">
        <v>11.9</v>
      </c>
      <c r="H6" s="4"/>
      <c r="I6" s="4"/>
      <c r="J6" s="4"/>
      <c r="K6" s="4"/>
      <c r="L6" s="4"/>
      <c r="M6" s="24">
        <v>21</v>
      </c>
      <c r="N6" s="24">
        <v>31</v>
      </c>
      <c r="O6" s="5">
        <f>VLOOKUP(M6,how_much,2,FALSE)</f>
      </c>
      <c r="P6" s="25">
        <f>N6*O6</f>
      </c>
    </row>
    <row x14ac:dyDescent="0.25" r="7" customHeight="1" ht="18.75">
      <c r="A7" s="4"/>
      <c r="B7" s="4"/>
      <c r="C7" s="4"/>
      <c r="D7" s="4"/>
      <c r="E7" s="4"/>
      <c r="F7" s="24">
        <v>1</v>
      </c>
      <c r="G7" s="5">
        <v>11.8</v>
      </c>
      <c r="H7" s="4"/>
      <c r="I7" s="4"/>
      <c r="J7" s="4"/>
      <c r="K7" s="4"/>
      <c r="L7" s="4"/>
      <c r="M7" s="24">
        <v>44</v>
      </c>
      <c r="N7" s="24">
        <v>22</v>
      </c>
      <c r="O7" s="5">
        <f>VLOOKUP(M7,how_much,2,FALSE)</f>
      </c>
      <c r="P7" s="25">
        <f>N7*O7</f>
      </c>
    </row>
    <row x14ac:dyDescent="0.25" r="8" customHeight="1" ht="18.75">
      <c r="A8" s="4"/>
      <c r="B8" s="4"/>
      <c r="C8" s="4"/>
      <c r="D8" s="4"/>
      <c r="E8" s="4"/>
      <c r="F8" s="24">
        <v>2</v>
      </c>
      <c r="G8" s="5">
        <v>10.2</v>
      </c>
      <c r="H8" s="4"/>
      <c r="I8" s="4"/>
      <c r="J8" s="4"/>
      <c r="K8" s="4"/>
      <c r="L8" s="4"/>
      <c r="M8" s="24">
        <v>64</v>
      </c>
      <c r="N8" s="24">
        <v>30</v>
      </c>
      <c r="O8" s="5">
        <f>VLOOKUP(M8,how_much,2,FALSE)</f>
      </c>
      <c r="P8" s="25">
        <f>N8*O8</f>
      </c>
    </row>
    <row x14ac:dyDescent="0.25" r="9" customHeight="1" ht="18.75">
      <c r="A9" s="4"/>
      <c r="B9" s="4"/>
      <c r="C9" s="4"/>
      <c r="D9" s="4"/>
      <c r="E9" s="4"/>
      <c r="F9" s="24">
        <v>3</v>
      </c>
      <c r="G9" s="5">
        <v>2</v>
      </c>
      <c r="H9" s="4"/>
      <c r="I9" s="4"/>
      <c r="J9" s="4"/>
      <c r="K9" s="4"/>
      <c r="L9" s="4"/>
      <c r="M9" s="24">
        <v>57</v>
      </c>
      <c r="N9" s="24">
        <v>22</v>
      </c>
      <c r="O9" s="5">
        <f>VLOOKUP(M9,how_much,2,FALSE)</f>
      </c>
      <c r="P9" s="25">
        <f>N9*O9</f>
      </c>
    </row>
    <row x14ac:dyDescent="0.25" r="10" customHeight="1" ht="18.75">
      <c r="A10" s="4"/>
      <c r="B10" s="4"/>
      <c r="C10" s="4"/>
      <c r="D10" s="4"/>
      <c r="E10" s="4"/>
      <c r="F10" s="24">
        <v>4</v>
      </c>
      <c r="G10" s="5">
        <v>3.6</v>
      </c>
      <c r="H10" s="4"/>
      <c r="I10" s="4"/>
      <c r="J10" s="4"/>
      <c r="K10" s="4"/>
      <c r="L10" s="4"/>
      <c r="M10" s="24">
        <v>19</v>
      </c>
      <c r="N10" s="24">
        <v>39</v>
      </c>
      <c r="O10" s="5">
        <f>VLOOKUP(M10,how_much,2,FALSE)</f>
      </c>
      <c r="P10" s="25">
        <f>N10*O10</f>
      </c>
    </row>
    <row x14ac:dyDescent="0.25" r="11" customHeight="1" ht="18.75">
      <c r="A11" s="4"/>
      <c r="B11" s="4"/>
      <c r="C11" s="4"/>
      <c r="D11" s="4"/>
      <c r="E11" s="4"/>
      <c r="F11" s="24">
        <v>5</v>
      </c>
      <c r="G11" s="5">
        <v>7.8</v>
      </c>
      <c r="H11" s="4"/>
      <c r="I11" s="4"/>
      <c r="J11" s="4"/>
      <c r="K11" s="4"/>
      <c r="L11" s="4"/>
      <c r="M11" s="24">
        <v>57</v>
      </c>
      <c r="N11" s="24">
        <v>20</v>
      </c>
      <c r="O11" s="5">
        <f>VLOOKUP(M11,how_much,2,FALSE)</f>
      </c>
      <c r="P11" s="25">
        <f>N11*O11</f>
      </c>
    </row>
    <row x14ac:dyDescent="0.25" r="12" customHeight="1" ht="18.75">
      <c r="A12" s="4"/>
      <c r="B12" s="4"/>
      <c r="C12" s="4"/>
      <c r="D12" s="4"/>
      <c r="E12" s="4"/>
      <c r="F12" s="24">
        <v>6</v>
      </c>
      <c r="G12" s="5">
        <v>11.2</v>
      </c>
      <c r="H12" s="4"/>
      <c r="I12" s="4"/>
      <c r="J12" s="4"/>
      <c r="K12" s="4"/>
      <c r="L12" s="4"/>
      <c r="M12" s="24">
        <v>5</v>
      </c>
      <c r="N12" s="24">
        <v>50</v>
      </c>
      <c r="O12" s="5">
        <f>VLOOKUP(M12,how_much,2,FALSE)</f>
      </c>
      <c r="P12" s="25">
        <f>N12*O12</f>
      </c>
    </row>
    <row x14ac:dyDescent="0.25" r="13" customHeight="1" ht="18.75">
      <c r="A13" s="4"/>
      <c r="B13" s="4"/>
      <c r="C13" s="4"/>
      <c r="D13" s="4"/>
      <c r="E13" s="4"/>
      <c r="F13" s="24">
        <v>7</v>
      </c>
      <c r="G13" s="5">
        <v>5.3</v>
      </c>
      <c r="H13" s="4"/>
      <c r="I13" s="4"/>
      <c r="J13" s="4"/>
      <c r="K13" s="4"/>
      <c r="L13" s="4"/>
      <c r="M13" s="24">
        <v>75</v>
      </c>
      <c r="N13" s="24">
        <v>32</v>
      </c>
      <c r="O13" s="5">
        <f>VLOOKUP(M13,how_much,2,FALSE)</f>
      </c>
      <c r="P13" s="25">
        <f>N13*O13</f>
      </c>
    </row>
    <row x14ac:dyDescent="0.25" r="14" customHeight="1" ht="18.75">
      <c r="A14" s="4"/>
      <c r="B14" s="4"/>
      <c r="C14" s="4"/>
      <c r="D14" s="4"/>
      <c r="E14" s="4"/>
      <c r="F14" s="24">
        <v>8</v>
      </c>
      <c r="G14" s="5">
        <v>19.3</v>
      </c>
      <c r="H14" s="4"/>
      <c r="I14" s="4"/>
      <c r="J14" s="4"/>
      <c r="K14" s="4"/>
      <c r="L14" s="4"/>
      <c r="M14" s="24">
        <v>9</v>
      </c>
      <c r="N14" s="24">
        <v>23</v>
      </c>
      <c r="O14" s="5">
        <f>VLOOKUP(M14,how_much,2,FALSE)</f>
      </c>
      <c r="P14" s="25">
        <f>N14*O14</f>
      </c>
    </row>
    <row x14ac:dyDescent="0.25" r="15" customHeight="1" ht="18.75">
      <c r="A15" s="4"/>
      <c r="B15" s="4"/>
      <c r="C15" s="4"/>
      <c r="D15" s="4"/>
      <c r="E15" s="4"/>
      <c r="F15" s="24">
        <v>9</v>
      </c>
      <c r="G15" s="5">
        <v>17.6</v>
      </c>
      <c r="H15" s="4"/>
      <c r="I15" s="4"/>
      <c r="J15" s="4"/>
      <c r="K15" s="4"/>
      <c r="L15" s="4"/>
      <c r="M15" s="21" t="s">
        <v>17</v>
      </c>
      <c r="N15" s="24">
        <v>31</v>
      </c>
      <c r="O15" s="5">
        <f>VLOOKUP(M15,how_much,2,FALSE)</f>
      </c>
      <c r="P15" s="25">
        <f>N15*O15</f>
      </c>
    </row>
    <row x14ac:dyDescent="0.25" r="16" customHeight="1" ht="18.75">
      <c r="A16" s="4"/>
      <c r="B16" s="4"/>
      <c r="C16" s="4"/>
      <c r="D16" s="4"/>
      <c r="E16" s="4"/>
      <c r="F16" s="24">
        <v>10</v>
      </c>
      <c r="G16" s="5">
        <v>3</v>
      </c>
      <c r="H16" s="4"/>
      <c r="I16" s="4"/>
      <c r="J16" s="4"/>
      <c r="K16" s="4"/>
      <c r="L16" s="4"/>
      <c r="M16" s="21" t="s">
        <v>21</v>
      </c>
      <c r="N16" s="24">
        <v>27</v>
      </c>
      <c r="O16" s="5">
        <f>VLOOKUP(M16,how_much,2,FALSE)</f>
      </c>
      <c r="P16" s="25">
        <f>N16*O16</f>
      </c>
    </row>
    <row x14ac:dyDescent="0.25" r="17" customHeight="1" ht="18.75">
      <c r="A17" s="4"/>
      <c r="B17" s="4"/>
      <c r="C17" s="4"/>
      <c r="D17" s="4"/>
      <c r="E17" s="4"/>
      <c r="F17" s="24">
        <v>11</v>
      </c>
      <c r="G17" s="5">
        <v>2.4</v>
      </c>
      <c r="H17" s="4"/>
      <c r="I17" s="4"/>
      <c r="J17" s="4"/>
      <c r="K17" s="4"/>
      <c r="L17" s="4"/>
      <c r="M17" s="21"/>
      <c r="N17" s="21"/>
      <c r="O17" s="26" t="s">
        <v>24</v>
      </c>
      <c r="P17" s="27">
        <f>SUM(P3:P16)</f>
      </c>
    </row>
    <row x14ac:dyDescent="0.25" r="18" customHeight="1" ht="18.75">
      <c r="A18" s="4"/>
      <c r="B18" s="4"/>
      <c r="C18" s="4"/>
      <c r="D18" s="4"/>
      <c r="E18" s="4"/>
      <c r="F18" s="24">
        <v>12</v>
      </c>
      <c r="G18" s="5">
        <v>16.1</v>
      </c>
      <c r="H18" s="4"/>
      <c r="I18" s="4"/>
      <c r="J18" s="4"/>
      <c r="K18" s="4"/>
      <c r="L18" s="4"/>
      <c r="M18" s="28"/>
      <c r="N18" s="28"/>
      <c r="O18" s="15"/>
      <c r="P18" s="15"/>
    </row>
    <row x14ac:dyDescent="0.25" r="19" customHeight="1" ht="18.75">
      <c r="A19" s="4"/>
      <c r="B19" s="4"/>
      <c r="C19" s="4"/>
      <c r="D19" s="4"/>
      <c r="E19" s="4"/>
      <c r="F19" s="24">
        <v>13</v>
      </c>
      <c r="G19" s="5">
        <v>18.8</v>
      </c>
      <c r="H19" s="4"/>
      <c r="I19" s="4"/>
      <c r="J19" s="4"/>
      <c r="K19" s="4"/>
      <c r="L19" s="4"/>
      <c r="M19" s="28"/>
      <c r="N19" s="28"/>
      <c r="O19" s="15"/>
      <c r="P19" s="15"/>
    </row>
    <row x14ac:dyDescent="0.25" r="20" customHeight="1" ht="18.75">
      <c r="A20" s="4"/>
      <c r="B20" s="4"/>
      <c r="C20" s="4"/>
      <c r="D20" s="4"/>
      <c r="E20" s="4"/>
      <c r="F20" s="24">
        <v>14</v>
      </c>
      <c r="G20" s="5">
        <v>14.2</v>
      </c>
      <c r="H20" s="4"/>
      <c r="I20" s="4"/>
      <c r="J20" s="4"/>
      <c r="K20" s="4"/>
      <c r="L20" s="4"/>
      <c r="M20" s="28"/>
      <c r="N20" s="28"/>
      <c r="O20" s="15"/>
      <c r="P20" s="15"/>
    </row>
    <row x14ac:dyDescent="0.25" r="21" customHeight="1" ht="18.75">
      <c r="A21" s="4"/>
      <c r="B21" s="4"/>
      <c r="C21" s="4"/>
      <c r="D21" s="4"/>
      <c r="E21" s="4"/>
      <c r="F21" s="24">
        <v>15</v>
      </c>
      <c r="G21" s="5">
        <v>15</v>
      </c>
      <c r="H21" s="4"/>
      <c r="I21" s="4"/>
      <c r="J21" s="4"/>
      <c r="K21" s="4"/>
      <c r="L21" s="4"/>
      <c r="M21" s="28"/>
      <c r="N21" s="28"/>
      <c r="O21" s="15"/>
      <c r="P21" s="15"/>
    </row>
    <row x14ac:dyDescent="0.25" r="22" customHeight="1" ht="18.75">
      <c r="A22" s="4"/>
      <c r="B22" s="4"/>
      <c r="C22" s="4"/>
      <c r="D22" s="4"/>
      <c r="E22" s="4"/>
      <c r="F22" s="24">
        <v>16</v>
      </c>
      <c r="G22" s="5">
        <v>8.6</v>
      </c>
      <c r="H22" s="4"/>
      <c r="I22" s="4"/>
      <c r="J22" s="4"/>
      <c r="K22" s="4"/>
      <c r="L22" s="4"/>
      <c r="M22" s="28"/>
      <c r="N22" s="28"/>
      <c r="O22" s="15"/>
      <c r="P22" s="15"/>
    </row>
    <row x14ac:dyDescent="0.25" r="23" customHeight="1" ht="18.75">
      <c r="A23" s="4"/>
      <c r="B23" s="4"/>
      <c r="C23" s="4"/>
      <c r="D23" s="4"/>
      <c r="E23" s="4"/>
      <c r="F23" s="24">
        <v>17</v>
      </c>
      <c r="G23" s="5">
        <v>16.2</v>
      </c>
      <c r="H23" s="4"/>
      <c r="I23" s="4"/>
      <c r="J23" s="4"/>
      <c r="K23" s="4"/>
      <c r="L23" s="4"/>
      <c r="M23" s="28"/>
      <c r="N23" s="28"/>
      <c r="O23" s="15"/>
      <c r="P23" s="15"/>
    </row>
    <row x14ac:dyDescent="0.25" r="24" customHeight="1" ht="18.75">
      <c r="A24" s="4"/>
      <c r="B24" s="4"/>
      <c r="C24" s="4"/>
      <c r="D24" s="4"/>
      <c r="E24" s="4"/>
      <c r="F24" s="24">
        <v>18</v>
      </c>
      <c r="G24" s="5">
        <v>10.6</v>
      </c>
      <c r="H24" s="4"/>
      <c r="I24" s="4"/>
      <c r="J24" s="4"/>
      <c r="K24" s="4"/>
      <c r="L24" s="4"/>
      <c r="M24" s="28"/>
      <c r="N24" s="28"/>
      <c r="O24" s="15"/>
      <c r="P24" s="15"/>
    </row>
    <row x14ac:dyDescent="0.25" r="25" customHeight="1" ht="18.75">
      <c r="A25" s="4"/>
      <c r="B25" s="4"/>
      <c r="C25" s="4"/>
      <c r="D25" s="4"/>
      <c r="E25" s="4"/>
      <c r="F25" s="24">
        <v>19</v>
      </c>
      <c r="G25" s="5">
        <v>14.1</v>
      </c>
      <c r="H25" s="4"/>
      <c r="I25" s="4"/>
      <c r="J25" s="4"/>
      <c r="K25" s="4"/>
      <c r="L25" s="4"/>
      <c r="M25" s="28"/>
      <c r="N25" s="28"/>
      <c r="O25" s="15"/>
      <c r="P25" s="15"/>
    </row>
    <row x14ac:dyDescent="0.25" r="26" customHeight="1" ht="18.75">
      <c r="A26" s="4"/>
      <c r="B26" s="4"/>
      <c r="C26" s="4"/>
      <c r="D26" s="4"/>
      <c r="E26" s="4"/>
      <c r="F26" s="24">
        <v>20</v>
      </c>
      <c r="G26" s="5">
        <v>15.7</v>
      </c>
      <c r="H26" s="4"/>
      <c r="I26" s="4"/>
      <c r="J26" s="4"/>
      <c r="K26" s="4"/>
      <c r="L26" s="4"/>
      <c r="M26" s="28"/>
      <c r="N26" s="28"/>
      <c r="O26" s="15"/>
      <c r="P26" s="15"/>
    </row>
    <row x14ac:dyDescent="0.25" r="27" customHeight="1" ht="18.75">
      <c r="A27" s="4"/>
      <c r="B27" s="4"/>
      <c r="C27" s="4"/>
      <c r="D27" s="4"/>
      <c r="E27" s="4"/>
      <c r="F27" s="24">
        <v>21</v>
      </c>
      <c r="G27" s="5">
        <v>10.6</v>
      </c>
      <c r="H27" s="4"/>
      <c r="I27" s="4"/>
      <c r="J27" s="4"/>
      <c r="K27" s="4"/>
      <c r="L27" s="4"/>
      <c r="M27" s="28"/>
      <c r="N27" s="28"/>
      <c r="O27" s="15"/>
      <c r="P27" s="15"/>
    </row>
    <row x14ac:dyDescent="0.25" r="28" customHeight="1" ht="18.75">
      <c r="A28" s="4"/>
      <c r="B28" s="4"/>
      <c r="C28" s="4"/>
      <c r="D28" s="4"/>
      <c r="E28" s="4"/>
      <c r="F28" s="24">
        <v>22</v>
      </c>
      <c r="G28" s="5">
        <v>13.3</v>
      </c>
      <c r="H28" s="4"/>
      <c r="I28" s="4"/>
      <c r="J28" s="4"/>
      <c r="K28" s="4"/>
      <c r="L28" s="4"/>
      <c r="M28" s="28"/>
      <c r="N28" s="28"/>
      <c r="O28" s="15"/>
      <c r="P28" s="15"/>
    </row>
    <row x14ac:dyDescent="0.25" r="29" customHeight="1" ht="18.75">
      <c r="A29" s="4"/>
      <c r="B29" s="4"/>
      <c r="C29" s="4"/>
      <c r="D29" s="4"/>
      <c r="E29" s="4"/>
      <c r="F29" s="24">
        <v>23</v>
      </c>
      <c r="G29" s="5">
        <v>16.8</v>
      </c>
      <c r="H29" s="4"/>
      <c r="I29" s="4"/>
      <c r="J29" s="4"/>
      <c r="K29" s="4"/>
      <c r="L29" s="4"/>
      <c r="M29" s="28"/>
      <c r="N29" s="28"/>
      <c r="O29" s="15"/>
      <c r="P29" s="15"/>
    </row>
    <row x14ac:dyDescent="0.25" r="30" customHeight="1" ht="18.75">
      <c r="A30" s="4"/>
      <c r="B30" s="4"/>
      <c r="C30" s="4"/>
      <c r="D30" s="4"/>
      <c r="E30" s="4"/>
      <c r="F30" s="24">
        <v>24</v>
      </c>
      <c r="G30" s="5">
        <v>19.3</v>
      </c>
      <c r="H30" s="4"/>
      <c r="I30" s="4"/>
      <c r="J30" s="4"/>
      <c r="K30" s="4"/>
      <c r="L30" s="4"/>
      <c r="M30" s="28"/>
      <c r="N30" s="28"/>
      <c r="O30" s="15"/>
      <c r="P30" s="15"/>
    </row>
    <row x14ac:dyDescent="0.25" r="31" customHeight="1" ht="18.75">
      <c r="A31" s="4"/>
      <c r="B31" s="4"/>
      <c r="C31" s="4"/>
      <c r="D31" s="4"/>
      <c r="E31" s="4"/>
      <c r="F31" s="24">
        <v>25</v>
      </c>
      <c r="G31" s="5">
        <v>6.2</v>
      </c>
      <c r="H31" s="4"/>
      <c r="I31" s="4"/>
      <c r="J31" s="4"/>
      <c r="K31" s="4"/>
      <c r="L31" s="4"/>
      <c r="M31" s="28"/>
      <c r="N31" s="28"/>
      <c r="O31" s="15"/>
      <c r="P31" s="15"/>
    </row>
    <row x14ac:dyDescent="0.25" r="32" customHeight="1" ht="18.75">
      <c r="A32" s="4"/>
      <c r="B32" s="4"/>
      <c r="C32" s="4"/>
      <c r="D32" s="4"/>
      <c r="E32" s="4"/>
      <c r="F32" s="24">
        <v>26</v>
      </c>
      <c r="G32" s="5">
        <v>8.5</v>
      </c>
      <c r="H32" s="4"/>
      <c r="I32" s="4"/>
      <c r="J32" s="4"/>
      <c r="K32" s="4"/>
      <c r="L32" s="4"/>
      <c r="M32" s="28"/>
      <c r="N32" s="28"/>
      <c r="O32" s="15"/>
      <c r="P32" s="15"/>
    </row>
    <row x14ac:dyDescent="0.25" r="33" customHeight="1" ht="18.75">
      <c r="A33" s="4"/>
      <c r="B33" s="4"/>
      <c r="C33" s="4"/>
      <c r="D33" s="4"/>
      <c r="E33" s="4"/>
      <c r="F33" s="24">
        <v>27</v>
      </c>
      <c r="G33" s="5">
        <v>10.4</v>
      </c>
      <c r="H33" s="4"/>
      <c r="I33" s="4"/>
      <c r="J33" s="4"/>
      <c r="K33" s="4"/>
      <c r="L33" s="4"/>
      <c r="M33" s="28"/>
      <c r="N33" s="28"/>
      <c r="O33" s="15"/>
      <c r="P33" s="15"/>
    </row>
    <row x14ac:dyDescent="0.25" r="34" customHeight="1" ht="18.75">
      <c r="A34" s="4"/>
      <c r="B34" s="4"/>
      <c r="C34" s="4"/>
      <c r="D34" s="4"/>
      <c r="E34" s="4"/>
      <c r="F34" s="24">
        <v>28</v>
      </c>
      <c r="G34" s="5">
        <v>4.5</v>
      </c>
      <c r="H34" s="4"/>
      <c r="I34" s="4"/>
      <c r="J34" s="4"/>
      <c r="K34" s="4"/>
      <c r="L34" s="4"/>
      <c r="M34" s="28"/>
      <c r="N34" s="28"/>
      <c r="O34" s="15"/>
      <c r="P34" s="15"/>
    </row>
    <row x14ac:dyDescent="0.25" r="35" customHeight="1" ht="18.75">
      <c r="A35" s="4"/>
      <c r="B35" s="4"/>
      <c r="C35" s="4"/>
      <c r="D35" s="4"/>
      <c r="E35" s="4"/>
      <c r="F35" s="24">
        <v>29</v>
      </c>
      <c r="G35" s="5">
        <v>11.5</v>
      </c>
      <c r="H35" s="4"/>
      <c r="I35" s="4"/>
      <c r="J35" s="4"/>
      <c r="K35" s="4"/>
      <c r="L35" s="4"/>
      <c r="M35" s="28"/>
      <c r="N35" s="28"/>
      <c r="O35" s="15"/>
      <c r="P35" s="15"/>
    </row>
    <row x14ac:dyDescent="0.25" r="36" customHeight="1" ht="18.75">
      <c r="A36" s="4"/>
      <c r="B36" s="4"/>
      <c r="C36" s="4"/>
      <c r="D36" s="4"/>
      <c r="E36" s="4"/>
      <c r="F36" s="24">
        <v>30</v>
      </c>
      <c r="G36" s="5">
        <v>18.9</v>
      </c>
      <c r="H36" s="4"/>
      <c r="I36" s="4"/>
      <c r="J36" s="4"/>
      <c r="K36" s="4"/>
      <c r="L36" s="4"/>
      <c r="M36" s="28"/>
      <c r="N36" s="28"/>
      <c r="O36" s="15"/>
      <c r="P36" s="15"/>
    </row>
    <row x14ac:dyDescent="0.25" r="37" customHeight="1" ht="18.75">
      <c r="A37" s="4"/>
      <c r="B37" s="4"/>
      <c r="C37" s="4"/>
      <c r="D37" s="4"/>
      <c r="E37" s="4"/>
      <c r="F37" s="24">
        <v>31</v>
      </c>
      <c r="G37" s="5">
        <v>13.9</v>
      </c>
      <c r="H37" s="4"/>
      <c r="I37" s="4"/>
      <c r="J37" s="4"/>
      <c r="K37" s="4"/>
      <c r="L37" s="4"/>
      <c r="M37" s="28"/>
      <c r="N37" s="28"/>
      <c r="O37" s="15"/>
      <c r="P37" s="15"/>
    </row>
    <row x14ac:dyDescent="0.25" r="38" customHeight="1" ht="18.75">
      <c r="A38" s="4"/>
      <c r="B38" s="4"/>
      <c r="C38" s="4"/>
      <c r="D38" s="4"/>
      <c r="E38" s="4"/>
      <c r="F38" s="24">
        <v>32</v>
      </c>
      <c r="G38" s="5">
        <v>16.2</v>
      </c>
      <c r="H38" s="4"/>
      <c r="I38" s="4"/>
      <c r="J38" s="4"/>
      <c r="K38" s="4"/>
      <c r="L38" s="4"/>
      <c r="M38" s="28"/>
      <c r="N38" s="28"/>
      <c r="O38" s="15"/>
      <c r="P38" s="15"/>
    </row>
    <row x14ac:dyDescent="0.25" r="39" customHeight="1" ht="18.75">
      <c r="A39" s="4"/>
      <c r="B39" s="4"/>
      <c r="C39" s="4"/>
      <c r="D39" s="4"/>
      <c r="E39" s="4"/>
      <c r="F39" s="24">
        <v>33</v>
      </c>
      <c r="G39" s="5">
        <v>11.1</v>
      </c>
      <c r="H39" s="4"/>
      <c r="I39" s="4"/>
      <c r="J39" s="4"/>
      <c r="K39" s="4"/>
      <c r="L39" s="4"/>
      <c r="M39" s="28"/>
      <c r="N39" s="28"/>
      <c r="O39" s="15"/>
      <c r="P39" s="15"/>
    </row>
    <row x14ac:dyDescent="0.25" r="40" customHeight="1" ht="18.75">
      <c r="A40" s="4"/>
      <c r="B40" s="4"/>
      <c r="C40" s="4"/>
      <c r="D40" s="4"/>
      <c r="E40" s="4"/>
      <c r="F40" s="24">
        <v>34</v>
      </c>
      <c r="G40" s="5">
        <v>12.6</v>
      </c>
      <c r="H40" s="4"/>
      <c r="I40" s="4"/>
      <c r="J40" s="4"/>
      <c r="K40" s="4"/>
      <c r="L40" s="4"/>
      <c r="M40" s="28"/>
      <c r="N40" s="28"/>
      <c r="O40" s="15"/>
      <c r="P40" s="15"/>
    </row>
    <row x14ac:dyDescent="0.25" r="41" customHeight="1" ht="18.75">
      <c r="A41" s="4"/>
      <c r="B41" s="4"/>
      <c r="C41" s="4"/>
      <c r="D41" s="4"/>
      <c r="E41" s="4"/>
      <c r="F41" s="24">
        <v>35</v>
      </c>
      <c r="G41" s="5">
        <v>5.1</v>
      </c>
      <c r="H41" s="4"/>
      <c r="I41" s="4"/>
      <c r="J41" s="4"/>
      <c r="K41" s="4"/>
      <c r="L41" s="4"/>
      <c r="M41" s="28"/>
      <c r="N41" s="28"/>
      <c r="O41" s="15"/>
      <c r="P41" s="15"/>
    </row>
    <row x14ac:dyDescent="0.25" r="42" customHeight="1" ht="18.75">
      <c r="A42" s="4"/>
      <c r="B42" s="4"/>
      <c r="C42" s="4"/>
      <c r="D42" s="4"/>
      <c r="E42" s="4"/>
      <c r="F42" s="24">
        <v>36</v>
      </c>
      <c r="G42" s="5">
        <v>6.1</v>
      </c>
      <c r="H42" s="4"/>
      <c r="I42" s="4"/>
      <c r="J42" s="4"/>
      <c r="K42" s="4"/>
      <c r="L42" s="4"/>
      <c r="M42" s="28"/>
      <c r="N42" s="28"/>
      <c r="O42" s="15"/>
      <c r="P42" s="15"/>
    </row>
    <row x14ac:dyDescent="0.25" r="43" customHeight="1" ht="18.75">
      <c r="A43" s="4"/>
      <c r="B43" s="4"/>
      <c r="C43" s="4"/>
      <c r="D43" s="4"/>
      <c r="E43" s="4"/>
      <c r="F43" s="24">
        <v>37</v>
      </c>
      <c r="G43" s="5">
        <v>9.6</v>
      </c>
      <c r="H43" s="4"/>
      <c r="I43" s="4"/>
      <c r="J43" s="4"/>
      <c r="K43" s="4"/>
      <c r="L43" s="4"/>
      <c r="M43" s="28"/>
      <c r="N43" s="28"/>
      <c r="O43" s="15"/>
      <c r="P43" s="15"/>
    </row>
    <row x14ac:dyDescent="0.25" r="44" customHeight="1" ht="18.75">
      <c r="A44" s="4"/>
      <c r="B44" s="4"/>
      <c r="C44" s="4"/>
      <c r="D44" s="4"/>
      <c r="E44" s="4"/>
      <c r="F44" s="24">
        <v>38</v>
      </c>
      <c r="G44" s="5">
        <v>11.6</v>
      </c>
      <c r="H44" s="4"/>
      <c r="I44" s="4"/>
      <c r="J44" s="4"/>
      <c r="K44" s="4"/>
      <c r="L44" s="4"/>
      <c r="M44" s="28"/>
      <c r="N44" s="28"/>
      <c r="O44" s="15"/>
      <c r="P44" s="15"/>
    </row>
    <row x14ac:dyDescent="0.25" r="45" customHeight="1" ht="18.75">
      <c r="A45" s="4"/>
      <c r="B45" s="4"/>
      <c r="C45" s="4"/>
      <c r="D45" s="4"/>
      <c r="E45" s="4"/>
      <c r="F45" s="24">
        <v>39</v>
      </c>
      <c r="G45" s="5">
        <v>9.8</v>
      </c>
      <c r="H45" s="4"/>
      <c r="I45" s="4"/>
      <c r="J45" s="4"/>
      <c r="K45" s="4"/>
      <c r="L45" s="4"/>
      <c r="M45" s="28"/>
      <c r="N45" s="28"/>
      <c r="O45" s="15"/>
      <c r="P45" s="15"/>
    </row>
    <row x14ac:dyDescent="0.25" r="46" customHeight="1" ht="18.75">
      <c r="A46" s="4"/>
      <c r="B46" s="4"/>
      <c r="C46" s="4"/>
      <c r="D46" s="4"/>
      <c r="E46" s="4"/>
      <c r="F46" s="24">
        <v>40</v>
      </c>
      <c r="G46" s="5">
        <v>10</v>
      </c>
      <c r="H46" s="4"/>
      <c r="I46" s="4"/>
      <c r="J46" s="4"/>
      <c r="K46" s="4"/>
      <c r="L46" s="4"/>
      <c r="M46" s="28"/>
      <c r="N46" s="28"/>
      <c r="O46" s="15"/>
      <c r="P46" s="15"/>
    </row>
    <row x14ac:dyDescent="0.25" r="47" customHeight="1" ht="18.75">
      <c r="A47" s="4"/>
      <c r="B47" s="4"/>
      <c r="C47" s="4"/>
      <c r="D47" s="4"/>
      <c r="E47" s="4"/>
      <c r="F47" s="24">
        <v>41</v>
      </c>
      <c r="G47" s="5">
        <v>13.4</v>
      </c>
      <c r="H47" s="4"/>
      <c r="I47" s="4"/>
      <c r="J47" s="4"/>
      <c r="K47" s="4"/>
      <c r="L47" s="4"/>
      <c r="M47" s="28"/>
      <c r="N47" s="28"/>
      <c r="O47" s="15"/>
      <c r="P47" s="15"/>
    </row>
    <row x14ac:dyDescent="0.25" r="48" customHeight="1" ht="18.75">
      <c r="A48" s="4"/>
      <c r="B48" s="4"/>
      <c r="C48" s="4"/>
      <c r="D48" s="4"/>
      <c r="E48" s="4"/>
      <c r="F48" s="24">
        <v>42</v>
      </c>
      <c r="G48" s="5">
        <v>19.6</v>
      </c>
      <c r="H48" s="4"/>
      <c r="I48" s="4"/>
      <c r="J48" s="4"/>
      <c r="K48" s="4"/>
      <c r="L48" s="4"/>
      <c r="M48" s="28"/>
      <c r="N48" s="28"/>
      <c r="O48" s="15"/>
      <c r="P48" s="15"/>
    </row>
    <row x14ac:dyDescent="0.25" r="49" customHeight="1" ht="18.75">
      <c r="A49" s="4"/>
      <c r="B49" s="4"/>
      <c r="C49" s="4"/>
      <c r="D49" s="4"/>
      <c r="E49" s="4"/>
      <c r="F49" s="24">
        <v>43</v>
      </c>
      <c r="G49" s="5">
        <v>16.9</v>
      </c>
      <c r="H49" s="4"/>
      <c r="I49" s="4"/>
      <c r="J49" s="4"/>
      <c r="K49" s="4"/>
      <c r="L49" s="4"/>
      <c r="M49" s="28"/>
      <c r="N49" s="28"/>
      <c r="O49" s="15"/>
      <c r="P49" s="15"/>
    </row>
    <row x14ac:dyDescent="0.25" r="50" customHeight="1" ht="18.75">
      <c r="A50" s="4"/>
      <c r="B50" s="4"/>
      <c r="C50" s="4"/>
      <c r="D50" s="4"/>
      <c r="E50" s="4"/>
      <c r="F50" s="24">
        <v>44</v>
      </c>
      <c r="G50" s="5">
        <v>19.3</v>
      </c>
      <c r="H50" s="4"/>
      <c r="I50" s="4"/>
      <c r="J50" s="4"/>
      <c r="K50" s="4"/>
      <c r="L50" s="4"/>
      <c r="M50" s="28"/>
      <c r="N50" s="28"/>
      <c r="O50" s="15"/>
      <c r="P50" s="15"/>
    </row>
    <row x14ac:dyDescent="0.25" r="51" customHeight="1" ht="18.75">
      <c r="A51" s="4"/>
      <c r="B51" s="4"/>
      <c r="C51" s="4"/>
      <c r="D51" s="4"/>
      <c r="E51" s="4"/>
      <c r="F51" s="24">
        <v>45</v>
      </c>
      <c r="G51" s="5">
        <v>10.9</v>
      </c>
      <c r="H51" s="4"/>
      <c r="I51" s="4"/>
      <c r="J51" s="4"/>
      <c r="K51" s="4"/>
      <c r="L51" s="4"/>
      <c r="M51" s="28"/>
      <c r="N51" s="28"/>
      <c r="O51" s="15"/>
      <c r="P51" s="15"/>
    </row>
    <row x14ac:dyDescent="0.25" r="52" customHeight="1" ht="18.75">
      <c r="A52" s="4"/>
      <c r="B52" s="4"/>
      <c r="C52" s="4"/>
      <c r="D52" s="4"/>
      <c r="E52" s="4"/>
      <c r="F52" s="24">
        <v>46</v>
      </c>
      <c r="G52" s="5">
        <v>20</v>
      </c>
      <c r="H52" s="4"/>
      <c r="I52" s="4"/>
      <c r="J52" s="4"/>
      <c r="K52" s="4"/>
      <c r="L52" s="4"/>
      <c r="M52" s="28"/>
      <c r="N52" s="28"/>
      <c r="O52" s="15"/>
      <c r="P52" s="15"/>
    </row>
    <row x14ac:dyDescent="0.25" r="53" customHeight="1" ht="18.75">
      <c r="A53" s="4"/>
      <c r="B53" s="4"/>
      <c r="C53" s="4"/>
      <c r="D53" s="4"/>
      <c r="E53" s="4"/>
      <c r="F53" s="24">
        <v>47</v>
      </c>
      <c r="G53" s="5">
        <v>5.8</v>
      </c>
      <c r="H53" s="4"/>
      <c r="I53" s="4"/>
      <c r="J53" s="4"/>
      <c r="K53" s="4"/>
      <c r="L53" s="4"/>
      <c r="M53" s="28"/>
      <c r="N53" s="28"/>
      <c r="O53" s="15"/>
      <c r="P53" s="15"/>
    </row>
    <row x14ac:dyDescent="0.25" r="54" customHeight="1" ht="18.75">
      <c r="A54" s="4"/>
      <c r="B54" s="4"/>
      <c r="C54" s="4"/>
      <c r="D54" s="4"/>
      <c r="E54" s="4"/>
      <c r="F54" s="24">
        <v>48</v>
      </c>
      <c r="G54" s="5">
        <v>19.2</v>
      </c>
      <c r="H54" s="4"/>
      <c r="I54" s="4"/>
      <c r="J54" s="4"/>
      <c r="K54" s="4"/>
      <c r="L54" s="4"/>
      <c r="M54" s="28"/>
      <c r="N54" s="28"/>
      <c r="O54" s="15"/>
      <c r="P54" s="15"/>
    </row>
    <row x14ac:dyDescent="0.25" r="55" customHeight="1" ht="18.75">
      <c r="A55" s="4"/>
      <c r="B55" s="4"/>
      <c r="C55" s="4"/>
      <c r="D55" s="4"/>
      <c r="E55" s="4"/>
      <c r="F55" s="24">
        <v>49</v>
      </c>
      <c r="G55" s="5">
        <v>14.3</v>
      </c>
      <c r="H55" s="4"/>
      <c r="I55" s="4"/>
      <c r="J55" s="4"/>
      <c r="K55" s="4"/>
      <c r="L55" s="4"/>
      <c r="M55" s="28"/>
      <c r="N55" s="28"/>
      <c r="O55" s="15"/>
      <c r="P55" s="15"/>
    </row>
    <row x14ac:dyDescent="0.25" r="56" customHeight="1" ht="18.75">
      <c r="A56" s="4"/>
      <c r="B56" s="4"/>
      <c r="C56" s="4"/>
      <c r="D56" s="4"/>
      <c r="E56" s="4"/>
      <c r="F56" s="24">
        <v>50</v>
      </c>
      <c r="G56" s="5">
        <v>19.4</v>
      </c>
      <c r="H56" s="4"/>
      <c r="I56" s="4"/>
      <c r="J56" s="4"/>
      <c r="K56" s="4"/>
      <c r="L56" s="4"/>
      <c r="M56" s="28"/>
      <c r="N56" s="28"/>
      <c r="O56" s="15"/>
      <c r="P56" s="15"/>
    </row>
    <row x14ac:dyDescent="0.25" r="57" customHeight="1" ht="18.75">
      <c r="A57" s="4"/>
      <c r="B57" s="4"/>
      <c r="C57" s="4"/>
      <c r="D57" s="4"/>
      <c r="E57" s="4"/>
      <c r="F57" s="24">
        <v>51</v>
      </c>
      <c r="G57" s="5">
        <v>9.3</v>
      </c>
      <c r="H57" s="4"/>
      <c r="I57" s="4"/>
      <c r="J57" s="4"/>
      <c r="K57" s="4"/>
      <c r="L57" s="4"/>
      <c r="M57" s="28"/>
      <c r="N57" s="28"/>
      <c r="O57" s="15"/>
      <c r="P57" s="15"/>
    </row>
    <row x14ac:dyDescent="0.25" r="58" customHeight="1" ht="18.75">
      <c r="A58" s="4"/>
      <c r="B58" s="4"/>
      <c r="C58" s="4"/>
      <c r="D58" s="4"/>
      <c r="E58" s="4"/>
      <c r="F58" s="24">
        <v>52</v>
      </c>
      <c r="G58" s="5">
        <v>15.2</v>
      </c>
      <c r="H58" s="4"/>
      <c r="I58" s="4"/>
      <c r="J58" s="4"/>
      <c r="K58" s="4"/>
      <c r="L58" s="4"/>
      <c r="M58" s="28"/>
      <c r="N58" s="28"/>
      <c r="O58" s="15"/>
      <c r="P58" s="15"/>
    </row>
    <row x14ac:dyDescent="0.25" r="59" customHeight="1" ht="18.75">
      <c r="A59" s="4"/>
      <c r="B59" s="4"/>
      <c r="C59" s="4"/>
      <c r="D59" s="4"/>
      <c r="E59" s="4"/>
      <c r="F59" s="24">
        <v>53</v>
      </c>
      <c r="G59" s="5">
        <v>4.8</v>
      </c>
      <c r="H59" s="4"/>
      <c r="I59" s="4"/>
      <c r="J59" s="4"/>
      <c r="K59" s="4"/>
      <c r="L59" s="4"/>
      <c r="M59" s="28"/>
      <c r="N59" s="28"/>
      <c r="O59" s="15"/>
      <c r="P59" s="15"/>
    </row>
    <row x14ac:dyDescent="0.25" r="60" customHeight="1" ht="18.75">
      <c r="A60" s="4"/>
      <c r="B60" s="4"/>
      <c r="C60" s="4"/>
      <c r="D60" s="4"/>
      <c r="E60" s="4"/>
      <c r="F60" s="24">
        <v>54</v>
      </c>
      <c r="G60" s="5">
        <v>11.2</v>
      </c>
      <c r="H60" s="4"/>
      <c r="I60" s="4"/>
      <c r="J60" s="4"/>
      <c r="K60" s="4"/>
      <c r="L60" s="4"/>
      <c r="M60" s="28"/>
      <c r="N60" s="28"/>
      <c r="O60" s="15"/>
      <c r="P60" s="15"/>
    </row>
    <row x14ac:dyDescent="0.25" r="61" customHeight="1" ht="18.75">
      <c r="A61" s="4"/>
      <c r="B61" s="4"/>
      <c r="C61" s="4"/>
      <c r="D61" s="4"/>
      <c r="E61" s="4"/>
      <c r="F61" s="24">
        <v>55</v>
      </c>
      <c r="G61" s="5">
        <v>16.9</v>
      </c>
      <c r="H61" s="4"/>
      <c r="I61" s="4"/>
      <c r="J61" s="4"/>
      <c r="K61" s="4"/>
      <c r="L61" s="4"/>
      <c r="M61" s="28"/>
      <c r="N61" s="28"/>
      <c r="O61" s="15"/>
      <c r="P61" s="15"/>
    </row>
    <row x14ac:dyDescent="0.25" r="62" customHeight="1" ht="18.75">
      <c r="A62" s="4"/>
      <c r="B62" s="4"/>
      <c r="C62" s="4"/>
      <c r="D62" s="4"/>
      <c r="E62" s="4"/>
      <c r="F62" s="24">
        <v>56</v>
      </c>
      <c r="G62" s="5">
        <v>10.9</v>
      </c>
      <c r="H62" s="4"/>
      <c r="I62" s="4"/>
      <c r="J62" s="4"/>
      <c r="K62" s="4"/>
      <c r="L62" s="4"/>
      <c r="M62" s="28"/>
      <c r="N62" s="28"/>
      <c r="O62" s="15"/>
      <c r="P62" s="15"/>
    </row>
    <row x14ac:dyDescent="0.25" r="63" customHeight="1" ht="18.75">
      <c r="A63" s="4"/>
      <c r="B63" s="4"/>
      <c r="C63" s="4"/>
      <c r="D63" s="4"/>
      <c r="E63" s="4"/>
      <c r="F63" s="24">
        <v>57</v>
      </c>
      <c r="G63" s="5">
        <v>12.1</v>
      </c>
      <c r="H63" s="4"/>
      <c r="I63" s="4"/>
      <c r="J63" s="4"/>
      <c r="K63" s="4"/>
      <c r="L63" s="4"/>
      <c r="M63" s="28"/>
      <c r="N63" s="28"/>
      <c r="O63" s="15"/>
      <c r="P63" s="15"/>
    </row>
    <row x14ac:dyDescent="0.25" r="64" customHeight="1" ht="18.75">
      <c r="A64" s="4"/>
      <c r="B64" s="4"/>
      <c r="C64" s="4"/>
      <c r="D64" s="4"/>
      <c r="E64" s="4"/>
      <c r="F64" s="24">
        <v>58</v>
      </c>
      <c r="G64" s="5">
        <v>17.4</v>
      </c>
      <c r="H64" s="4"/>
      <c r="I64" s="4"/>
      <c r="J64" s="4"/>
      <c r="K64" s="4"/>
      <c r="L64" s="4"/>
      <c r="M64" s="28"/>
      <c r="N64" s="28"/>
      <c r="O64" s="15"/>
      <c r="P64" s="15"/>
    </row>
    <row x14ac:dyDescent="0.25" r="65" customHeight="1" ht="18.75">
      <c r="A65" s="4"/>
      <c r="B65" s="4"/>
      <c r="C65" s="4"/>
      <c r="D65" s="4"/>
      <c r="E65" s="4"/>
      <c r="F65" s="24">
        <v>59</v>
      </c>
      <c r="G65" s="5">
        <v>7.9</v>
      </c>
      <c r="H65" s="4"/>
      <c r="I65" s="4"/>
      <c r="J65" s="4"/>
      <c r="K65" s="4"/>
      <c r="L65" s="4"/>
      <c r="M65" s="28"/>
      <c r="N65" s="28"/>
      <c r="O65" s="15"/>
      <c r="P65" s="15"/>
    </row>
    <row x14ac:dyDescent="0.25" r="66" customHeight="1" ht="18.75">
      <c r="A66" s="4"/>
      <c r="B66" s="4"/>
      <c r="C66" s="4"/>
      <c r="D66" s="4"/>
      <c r="E66" s="4"/>
      <c r="F66" s="24">
        <v>60</v>
      </c>
      <c r="G66" s="5">
        <v>9.4</v>
      </c>
      <c r="H66" s="4"/>
      <c r="I66" s="4"/>
      <c r="J66" s="4"/>
      <c r="K66" s="4"/>
      <c r="L66" s="4"/>
      <c r="M66" s="28"/>
      <c r="N66" s="28"/>
      <c r="O66" s="15"/>
      <c r="P66" s="15"/>
    </row>
    <row x14ac:dyDescent="0.25" r="67" customHeight="1" ht="18.75">
      <c r="A67" s="4"/>
      <c r="B67" s="4"/>
      <c r="C67" s="4"/>
      <c r="D67" s="4"/>
      <c r="E67" s="4"/>
      <c r="F67" s="24">
        <v>61</v>
      </c>
      <c r="G67" s="5">
        <v>7.6</v>
      </c>
      <c r="H67" s="4"/>
      <c r="I67" s="4"/>
      <c r="J67" s="4"/>
      <c r="K67" s="4"/>
      <c r="L67" s="4"/>
      <c r="M67" s="28"/>
      <c r="N67" s="28"/>
      <c r="O67" s="15"/>
      <c r="P67" s="15"/>
    </row>
    <row x14ac:dyDescent="0.25" r="68" customHeight="1" ht="18.75">
      <c r="A68" s="4"/>
      <c r="B68" s="4"/>
      <c r="C68" s="4"/>
      <c r="D68" s="4"/>
      <c r="E68" s="4"/>
      <c r="F68" s="24">
        <v>62</v>
      </c>
      <c r="G68" s="5">
        <v>2.5</v>
      </c>
      <c r="H68" s="4"/>
      <c r="I68" s="4"/>
      <c r="J68" s="4"/>
      <c r="K68" s="4"/>
      <c r="L68" s="4"/>
      <c r="M68" s="28"/>
      <c r="N68" s="28"/>
      <c r="O68" s="15"/>
      <c r="P68" s="15"/>
    </row>
    <row x14ac:dyDescent="0.25" r="69" customHeight="1" ht="18.75">
      <c r="A69" s="4"/>
      <c r="B69" s="4"/>
      <c r="C69" s="4"/>
      <c r="D69" s="4"/>
      <c r="E69" s="4"/>
      <c r="F69" s="24">
        <v>63</v>
      </c>
      <c r="G69" s="5">
        <v>2.2</v>
      </c>
      <c r="H69" s="4"/>
      <c r="I69" s="4"/>
      <c r="J69" s="4"/>
      <c r="K69" s="4"/>
      <c r="L69" s="4"/>
      <c r="M69" s="28"/>
      <c r="N69" s="28"/>
      <c r="O69" s="15"/>
      <c r="P69" s="15"/>
    </row>
    <row x14ac:dyDescent="0.25" r="70" customHeight="1" ht="18.75">
      <c r="A70" s="4"/>
      <c r="B70" s="4"/>
      <c r="C70" s="4"/>
      <c r="D70" s="4"/>
      <c r="E70" s="4"/>
      <c r="F70" s="24">
        <v>64</v>
      </c>
      <c r="G70" s="5">
        <v>11.7</v>
      </c>
      <c r="H70" s="4"/>
      <c r="I70" s="4"/>
      <c r="J70" s="4"/>
      <c r="K70" s="4"/>
      <c r="L70" s="4"/>
      <c r="M70" s="28"/>
      <c r="N70" s="28"/>
      <c r="O70" s="15"/>
      <c r="P70" s="15"/>
    </row>
    <row x14ac:dyDescent="0.25" r="71" customHeight="1" ht="18.75">
      <c r="A71" s="4"/>
      <c r="B71" s="4"/>
      <c r="C71" s="4"/>
      <c r="D71" s="4"/>
      <c r="E71" s="4"/>
      <c r="F71" s="24">
        <v>65</v>
      </c>
      <c r="G71" s="5">
        <v>17.6</v>
      </c>
      <c r="H71" s="4"/>
      <c r="I71" s="4"/>
      <c r="J71" s="4"/>
      <c r="K71" s="4"/>
      <c r="L71" s="4"/>
      <c r="M71" s="28"/>
      <c r="N71" s="28"/>
      <c r="O71" s="15"/>
      <c r="P71" s="15"/>
    </row>
    <row x14ac:dyDescent="0.25" r="72" customHeight="1" ht="18.75">
      <c r="A72" s="4"/>
      <c r="B72" s="4"/>
      <c r="C72" s="4"/>
      <c r="D72" s="4"/>
      <c r="E72" s="4"/>
      <c r="F72" s="24">
        <v>66</v>
      </c>
      <c r="G72" s="5">
        <v>2.5</v>
      </c>
      <c r="H72" s="4"/>
      <c r="I72" s="4"/>
      <c r="J72" s="4"/>
      <c r="K72" s="4"/>
      <c r="L72" s="4"/>
      <c r="M72" s="28"/>
      <c r="N72" s="28"/>
      <c r="O72" s="15"/>
      <c r="P72" s="15"/>
    </row>
    <row x14ac:dyDescent="0.25" r="73" customHeight="1" ht="18.75">
      <c r="A73" s="4"/>
      <c r="B73" s="4"/>
      <c r="C73" s="4"/>
      <c r="D73" s="4"/>
      <c r="E73" s="4"/>
      <c r="F73" s="24">
        <v>67</v>
      </c>
      <c r="G73" s="5">
        <v>10.5</v>
      </c>
      <c r="H73" s="4"/>
      <c r="I73" s="4"/>
      <c r="J73" s="4"/>
      <c r="K73" s="4"/>
      <c r="L73" s="4"/>
      <c r="M73" s="28"/>
      <c r="N73" s="28"/>
      <c r="O73" s="15"/>
      <c r="P73" s="15"/>
    </row>
    <row x14ac:dyDescent="0.25" r="74" customHeight="1" ht="18.75">
      <c r="A74" s="4"/>
      <c r="B74" s="4"/>
      <c r="C74" s="4"/>
      <c r="D74" s="4"/>
      <c r="E74" s="4"/>
      <c r="F74" s="24">
        <v>68</v>
      </c>
      <c r="G74" s="5">
        <v>7.7</v>
      </c>
      <c r="H74" s="4"/>
      <c r="I74" s="4"/>
      <c r="J74" s="4"/>
      <c r="K74" s="4"/>
      <c r="L74" s="4"/>
      <c r="M74" s="28"/>
      <c r="N74" s="28"/>
      <c r="O74" s="15"/>
      <c r="P74" s="15"/>
    </row>
    <row x14ac:dyDescent="0.25" r="75" customHeight="1" ht="18.75">
      <c r="A75" s="4"/>
      <c r="B75" s="4"/>
      <c r="C75" s="4"/>
      <c r="D75" s="4"/>
      <c r="E75" s="4"/>
      <c r="F75" s="24">
        <v>69</v>
      </c>
      <c r="G75" s="5">
        <v>8.8</v>
      </c>
      <c r="H75" s="4"/>
      <c r="I75" s="4"/>
      <c r="J75" s="4"/>
      <c r="K75" s="4"/>
      <c r="L75" s="4"/>
      <c r="M75" s="28"/>
      <c r="N75" s="28"/>
      <c r="O75" s="15"/>
      <c r="P75" s="15"/>
    </row>
    <row x14ac:dyDescent="0.25" r="76" customHeight="1" ht="18.75">
      <c r="A76" s="4"/>
      <c r="B76" s="4"/>
      <c r="C76" s="4"/>
      <c r="D76" s="4"/>
      <c r="E76" s="4"/>
      <c r="F76" s="24">
        <v>70</v>
      </c>
      <c r="G76" s="5">
        <v>10.4</v>
      </c>
      <c r="H76" s="4"/>
      <c r="I76" s="4"/>
      <c r="J76" s="4"/>
      <c r="K76" s="4"/>
      <c r="L76" s="4"/>
      <c r="M76" s="28"/>
      <c r="N76" s="28"/>
      <c r="O76" s="15"/>
      <c r="P76" s="15"/>
    </row>
    <row x14ac:dyDescent="0.25" r="77" customHeight="1" ht="18.75">
      <c r="A77" s="4"/>
      <c r="B77" s="4"/>
      <c r="C77" s="4"/>
      <c r="D77" s="4"/>
      <c r="E77" s="4"/>
      <c r="F77" s="24">
        <v>71</v>
      </c>
      <c r="G77" s="5">
        <v>18.7</v>
      </c>
      <c r="H77" s="4"/>
      <c r="I77" s="4"/>
      <c r="J77" s="4"/>
      <c r="K77" s="4"/>
      <c r="L77" s="4"/>
      <c r="M77" s="28"/>
      <c r="N77" s="28"/>
      <c r="O77" s="15"/>
      <c r="P77" s="15"/>
    </row>
    <row x14ac:dyDescent="0.25" r="78" customHeight="1" ht="18.75">
      <c r="A78" s="4"/>
      <c r="B78" s="4"/>
      <c r="C78" s="4"/>
      <c r="D78" s="4"/>
      <c r="E78" s="4"/>
      <c r="F78" s="24">
        <v>72</v>
      </c>
      <c r="G78" s="5">
        <v>19.3</v>
      </c>
      <c r="H78" s="4"/>
      <c r="I78" s="4"/>
      <c r="J78" s="4"/>
      <c r="K78" s="4"/>
      <c r="L78" s="4"/>
      <c r="M78" s="28"/>
      <c r="N78" s="28"/>
      <c r="O78" s="15"/>
      <c r="P78" s="15"/>
    </row>
    <row x14ac:dyDescent="0.25" r="79" customHeight="1" ht="18.75">
      <c r="A79" s="4"/>
      <c r="B79" s="4"/>
      <c r="C79" s="4"/>
      <c r="D79" s="4"/>
      <c r="E79" s="4"/>
      <c r="F79" s="24">
        <v>73</v>
      </c>
      <c r="G79" s="5">
        <v>13.6</v>
      </c>
      <c r="H79" s="4"/>
      <c r="I79" s="4"/>
      <c r="J79" s="4"/>
      <c r="K79" s="4"/>
      <c r="L79" s="4"/>
      <c r="M79" s="28"/>
      <c r="N79" s="28"/>
      <c r="O79" s="15"/>
      <c r="P79" s="15"/>
    </row>
    <row x14ac:dyDescent="0.25" r="80" customHeight="1" ht="18.75">
      <c r="A80" s="4"/>
      <c r="B80" s="4"/>
      <c r="C80" s="4"/>
      <c r="D80" s="4"/>
      <c r="E80" s="4"/>
      <c r="F80" s="24">
        <v>74</v>
      </c>
      <c r="G80" s="5">
        <v>2.5</v>
      </c>
      <c r="H80" s="4"/>
      <c r="I80" s="4"/>
      <c r="J80" s="4"/>
      <c r="K80" s="4"/>
      <c r="L80" s="4"/>
      <c r="M80" s="28"/>
      <c r="N80" s="28"/>
      <c r="O80" s="15"/>
      <c r="P80" s="15"/>
    </row>
    <row x14ac:dyDescent="0.25" r="81" customHeight="1" ht="18.75">
      <c r="A81" s="4"/>
      <c r="B81" s="4"/>
      <c r="C81" s="4"/>
      <c r="D81" s="4"/>
      <c r="E81" s="4"/>
      <c r="F81" s="24">
        <v>75</v>
      </c>
      <c r="G81" s="5">
        <v>13.3</v>
      </c>
      <c r="H81" s="4"/>
      <c r="I81" s="4"/>
      <c r="J81" s="4"/>
      <c r="K81" s="4"/>
      <c r="L81" s="4"/>
      <c r="M81" s="28"/>
      <c r="N81" s="28"/>
      <c r="O81" s="15"/>
      <c r="P81" s="15"/>
    </row>
    <row x14ac:dyDescent="0.25" r="82" customHeight="1" ht="18.75">
      <c r="A82" s="4"/>
      <c r="B82" s="4"/>
      <c r="C82" s="4"/>
      <c r="D82" s="4"/>
      <c r="E82" s="4"/>
      <c r="F82" s="24">
        <v>76</v>
      </c>
      <c r="G82" s="5">
        <v>12.9</v>
      </c>
      <c r="H82" s="4"/>
      <c r="I82" s="4"/>
      <c r="J82" s="4"/>
      <c r="K82" s="4"/>
      <c r="L82" s="4"/>
      <c r="M82" s="28"/>
      <c r="N82" s="28"/>
      <c r="O82" s="15"/>
      <c r="P82" s="15"/>
    </row>
    <row x14ac:dyDescent="0.25" r="83" customHeight="1" ht="18.75">
      <c r="A83" s="4"/>
      <c r="B83" s="4"/>
      <c r="C83" s="4"/>
      <c r="D83" s="4"/>
      <c r="E83" s="4"/>
      <c r="F83" s="24">
        <v>77</v>
      </c>
      <c r="G83" s="5">
        <v>14.1</v>
      </c>
      <c r="H83" s="4"/>
      <c r="I83" s="4"/>
      <c r="J83" s="4"/>
      <c r="K83" s="4"/>
      <c r="L83" s="4"/>
      <c r="M83" s="28"/>
      <c r="N83" s="28"/>
      <c r="O83" s="15"/>
      <c r="P83" s="15"/>
    </row>
    <row x14ac:dyDescent="0.25" r="84" customHeight="1" ht="18.75">
      <c r="A84" s="4"/>
      <c r="B84" s="4"/>
      <c r="C84" s="4"/>
      <c r="D84" s="4"/>
      <c r="E84" s="4"/>
      <c r="F84" s="24">
        <v>78</v>
      </c>
      <c r="G84" s="5">
        <v>13.7</v>
      </c>
      <c r="H84" s="4"/>
      <c r="I84" s="4"/>
      <c r="J84" s="4"/>
      <c r="K84" s="4"/>
      <c r="L84" s="4"/>
      <c r="M84" s="28"/>
      <c r="N84" s="28"/>
      <c r="O84" s="15"/>
      <c r="P84" s="15"/>
    </row>
  </sheetData>
  <mergeCells count="1">
    <mergeCell ref="M1: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9" width="10.576428571428572" customWidth="1" bestFit="1"/>
    <col min="2" max="2" style="7" width="13.147857142857141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16" width="11.005" customWidth="1" bestFit="1"/>
    <col min="7" max="7" style="16" width="13.147857142857141" customWidth="1" bestFit="1"/>
    <col min="8" max="8" style="9" width="14.005" customWidth="1" bestFit="1"/>
    <col min="9" max="9" style="16" width="11.005" customWidth="1" bestFit="1"/>
  </cols>
  <sheetData>
    <row x14ac:dyDescent="0.25" r="1" customHeight="1" ht="18.75">
      <c r="A1" s="10" t="s">
        <v>3</v>
      </c>
      <c r="B1" s="11"/>
      <c r="C1" s="4"/>
      <c r="D1" s="4"/>
      <c r="E1" s="4"/>
      <c r="F1" s="11" t="s">
        <v>4</v>
      </c>
      <c r="G1" s="11"/>
      <c r="H1" s="10"/>
      <c r="I1" s="11"/>
    </row>
    <row x14ac:dyDescent="0.25" r="2" customHeight="1" ht="18.75">
      <c r="A2" s="3" t="s">
        <v>5</v>
      </c>
      <c r="B2" s="5">
        <v>100000</v>
      </c>
      <c r="C2" s="4"/>
      <c r="D2" s="4"/>
      <c r="E2" s="4"/>
      <c r="F2" s="12" t="s">
        <v>6</v>
      </c>
      <c r="G2" s="12" t="s">
        <v>7</v>
      </c>
      <c r="H2" s="13" t="s">
        <v>8</v>
      </c>
      <c r="I2" s="12" t="s">
        <v>9</v>
      </c>
    </row>
    <row x14ac:dyDescent="0.25" r="3" customHeight="1" ht="18.75">
      <c r="A3" s="3" t="s">
        <v>10</v>
      </c>
      <c r="B3" s="5">
        <v>99000</v>
      </c>
      <c r="C3" s="4"/>
      <c r="D3" s="4"/>
      <c r="E3" s="4"/>
      <c r="F3" s="5">
        <v>4000</v>
      </c>
      <c r="G3" s="5">
        <f>B2</f>
      </c>
      <c r="H3" s="14">
        <f>IF(AND(B2&gt;B3,B2&gt;B4,B2&gt;B5,B2&gt;B6),"Картина наша","Купим другую")</f>
      </c>
      <c r="I3" s="5">
        <f>F3+IF(H3="Картина наша",G3,0)</f>
      </c>
    </row>
    <row x14ac:dyDescent="0.25" r="4" customHeight="1" ht="18.75">
      <c r="A4" s="3" t="s">
        <v>11</v>
      </c>
      <c r="B4" s="5">
        <v>88000</v>
      </c>
      <c r="C4" s="4"/>
      <c r="D4" s="4"/>
      <c r="E4" s="4"/>
      <c r="F4" s="15"/>
      <c r="G4" s="15"/>
      <c r="H4" s="4"/>
      <c r="I4" s="15"/>
    </row>
    <row x14ac:dyDescent="0.25" r="5" customHeight="1" ht="18.75">
      <c r="A5" s="3" t="s">
        <v>12</v>
      </c>
      <c r="B5" s="5">
        <v>77000</v>
      </c>
      <c r="C5" s="4"/>
      <c r="D5" s="4"/>
      <c r="E5" s="4"/>
      <c r="F5" s="15"/>
      <c r="G5" s="15"/>
      <c r="H5" s="4"/>
      <c r="I5" s="15"/>
    </row>
    <row x14ac:dyDescent="0.25" r="6" customHeight="1" ht="18.75">
      <c r="A6" s="3" t="s">
        <v>13</v>
      </c>
      <c r="B6" s="5">
        <v>166000</v>
      </c>
      <c r="C6" s="4"/>
      <c r="D6" s="4"/>
      <c r="E6" s="4"/>
      <c r="F6" s="15"/>
      <c r="G6" s="15"/>
      <c r="H6" s="4"/>
      <c r="I6" s="15"/>
    </row>
  </sheetData>
  <mergeCells count="2">
    <mergeCell ref="A1:B1"/>
    <mergeCell ref="F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5"/>
  <sheetViews>
    <sheetView workbookViewId="0" tabSelected="1"/>
  </sheetViews>
  <sheetFormatPr defaultRowHeight="15" x14ac:dyDescent="0.25"/>
  <cols>
    <col min="1" max="1" style="7" width="10.719285714285713" customWidth="1" bestFit="1"/>
    <col min="2" max="2" style="7" width="16.862142857142857" customWidth="1" bestFit="1"/>
    <col min="3" max="3" style="8" width="14.862142857142858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9" width="13.576428571428572" customWidth="1" bestFit="1"/>
    <col min="9" max="9" style="9" width="13.576428571428572" customWidth="1" bestFit="1"/>
    <col min="10" max="10" style="9" width="13.576428571428572" customWidth="1" bestFit="1"/>
    <col min="11" max="11" style="9" width="13.576428571428572" customWidth="1" bestFit="1"/>
    <col min="12" max="12" style="9" width="13.576428571428572" customWidth="1" bestFit="1"/>
    <col min="13" max="13" style="9" width="13.576428571428572" customWidth="1" bestFit="1"/>
    <col min="14" max="14" style="9" width="13.576428571428572" customWidth="1" bestFit="1"/>
    <col min="15" max="15" style="9" width="13.576428571428572" customWidth="1" bestFit="1"/>
  </cols>
  <sheetData>
    <row x14ac:dyDescent="0.25" r="1" customHeight="1" ht="19.5">
      <c r="A1" s="1" t="s">
        <v>0</v>
      </c>
      <c r="B1" s="1" t="s">
        <v>1</v>
      </c>
      <c r="C1" s="2" t="s">
        <v>2</v>
      </c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</row>
    <row x14ac:dyDescent="0.25" r="2" customHeight="1" ht="19.5">
      <c r="A2" s="5">
        <v>500</v>
      </c>
      <c r="B2" s="5">
        <v>600</v>
      </c>
      <c r="C2" s="6">
        <f>_xlfn.IFS((A2-B2)&gt;=300,500, (B2-A2)&gt;=300, 1500, ABS(A2-B2)&lt;300,1000)</f>
      </c>
      <c r="D2" s="3"/>
      <c r="E2" s="3"/>
      <c r="F2" s="3"/>
      <c r="G2" s="4"/>
      <c r="H2" s="4"/>
      <c r="I2" s="4"/>
      <c r="J2" s="4"/>
      <c r="K2" s="4"/>
      <c r="L2" s="4"/>
      <c r="M2" s="4"/>
      <c r="N2" s="4"/>
      <c r="O2" s="4"/>
    </row>
    <row x14ac:dyDescent="0.25" r="3" customHeight="1" ht="19.5">
      <c r="A3" s="5">
        <v>800</v>
      </c>
      <c r="B3" s="5">
        <v>200</v>
      </c>
      <c r="C3" s="6">
        <f>_xlfn.IFS((A3-B3)&gt;=300,500, (B3-A3)&gt;=300, 1500, ABS(A3-B3)&lt;300,1000)</f>
      </c>
      <c r="D3" s="3"/>
      <c r="E3" s="3"/>
      <c r="F3" s="3"/>
      <c r="G3" s="4"/>
      <c r="H3" s="4"/>
      <c r="I3" s="4"/>
      <c r="J3" s="4"/>
      <c r="K3" s="4"/>
      <c r="L3" s="4"/>
      <c r="M3" s="4"/>
      <c r="N3" s="4"/>
      <c r="O3" s="4"/>
    </row>
    <row x14ac:dyDescent="0.25" r="4" customHeight="1" ht="19.5">
      <c r="A4" s="5">
        <v>699</v>
      </c>
      <c r="B4" s="5">
        <v>1000</v>
      </c>
      <c r="C4" s="6">
        <f>_xlfn.IFS((A4-B4)&gt;=300,500, (B4-A4)&gt;=300, 1500, ABS(A4-B4)&lt;300,1000)</f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x14ac:dyDescent="0.25" r="5" customHeight="1" ht="19.5">
      <c r="A5" s="5">
        <v>500</v>
      </c>
      <c r="B5" s="5">
        <v>500</v>
      </c>
      <c r="C5" s="6">
        <f>_xlfn.IFS((A5-B5)&gt;=300,500, (B5-A5)&gt;=300, 1500, ABS(A5-B5)&lt;300,1000)</f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ex1</vt:lpstr>
      <vt:lpstr>ex2</vt:lpstr>
      <vt:lpstr>ex3</vt:lpstr>
      <vt:lpstr>ex4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2023-03-24T21:59:02.453Z</dcterms:created>
  <dcterms:modified xsi:type="dcterms:W3CDTF">2023-03-24T21:59:02.453Z</dcterms:modified>
</cp:coreProperties>
</file>