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osl\Desktop\"/>
    </mc:Choice>
  </mc:AlternateContent>
  <bookViews>
    <workbookView xWindow="0" yWindow="0" windowWidth="21570" windowHeight="7845" activeTab="1"/>
  </bookViews>
  <sheets>
    <sheet name="Лист1" sheetId="1" r:id="rId1"/>
    <sheet name="Лист2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 a="1"/>
  <c r="F14" i="1" s="1"/>
  <c r="K15" i="1" l="1"/>
  <c r="J15" i="1"/>
  <c r="O16" i="1"/>
  <c r="I15" i="1"/>
  <c r="N16" i="1"/>
  <c r="H15" i="1"/>
  <c r="M16" i="1"/>
  <c r="G15" i="1"/>
  <c r="L16" i="1"/>
  <c r="F15" i="1"/>
  <c r="K16" i="1"/>
  <c r="O14" i="1"/>
  <c r="J16" i="1"/>
  <c r="N14" i="1"/>
  <c r="I16" i="1"/>
  <c r="M14" i="1"/>
  <c r="H16" i="1"/>
  <c r="L14" i="1"/>
  <c r="G16" i="1"/>
  <c r="K14" i="1"/>
  <c r="F16" i="1"/>
  <c r="J14" i="1"/>
  <c r="O15" i="1"/>
  <c r="I14" i="1"/>
  <c r="N15" i="1"/>
  <c r="H14" i="1"/>
  <c r="M15" i="1"/>
  <c r="G14" i="1"/>
  <c r="F23" i="1" s="1" a="1"/>
  <c r="L15" i="1"/>
  <c r="F23" i="1" l="1"/>
  <c r="F25" i="1"/>
  <c r="F24" i="1"/>
  <c r="L3" i="1" a="1"/>
  <c r="N3" i="1" l="1"/>
  <c r="L5" i="1"/>
  <c r="M4" i="1"/>
  <c r="N4" i="1"/>
  <c r="L4" i="1"/>
  <c r="L3" i="1"/>
  <c r="L8" i="1" s="1" a="1"/>
  <c r="M3" i="1"/>
  <c r="N5" i="1"/>
  <c r="M5" i="1"/>
  <c r="L10" i="1" l="1"/>
  <c r="N9" i="1"/>
  <c r="M9" i="1"/>
  <c r="L9" i="1"/>
  <c r="N8" i="1"/>
  <c r="M8" i="1"/>
  <c r="L8" i="1"/>
  <c r="N10" i="1"/>
  <c r="M10" i="1"/>
  <c r="J23" i="1" l="1" a="1"/>
  <c r="J23" i="1" l="1"/>
  <c r="J25" i="1"/>
  <c r="J24" i="1"/>
</calcChain>
</file>

<file path=xl/sharedStrings.xml><?xml version="1.0" encoding="utf-8"?>
<sst xmlns="http://schemas.openxmlformats.org/spreadsheetml/2006/main" count="45" uniqueCount="41">
  <si>
    <t>матрица X</t>
  </si>
  <si>
    <t xml:space="preserve">матрица </t>
  </si>
  <si>
    <t>Умножение</t>
  </si>
  <si>
    <t>Обратная матрица</t>
  </si>
  <si>
    <t>Матрица</t>
  </si>
  <si>
    <t>матрица</t>
  </si>
  <si>
    <t>Уравнение регрессии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</si>
  <si>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</si>
  <si>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</si>
  <si>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</si>
  <si>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</si>
  <si>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</si>
  <si>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</si>
  <si>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</si>
  <si>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</si>
  <si>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</si>
  <si>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</si>
  <si>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</si>
  <si>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</si>
  <si>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</si>
  <si>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</si>
  <si>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</si>
  <si>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</si>
  <si>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</si>
  <si>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</si>
  <si>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</si>
  <si>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</si>
  <si>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</si>
  <si>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</si>
  <si>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</si>
  <si>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</si>
  <si>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</si>
  <si>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</si>
  <si>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</si>
  <si>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</si>
  <si>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</si>
  <si>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</si>
  <si>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</si>
  <si>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(x1)</t>
  </si>
  <si>
    <t>(x2)</t>
  </si>
  <si>
    <t>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</si>
</sst>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Лист2!$A$2:$A$11</c:f>
              <c:numCache>
                <c:formatCode>General</c:formatCode>
                <c:ptCount val="10"/>
                <c:pt idx="0">
                  <c:v>3.4</c:v>
                </c:pt>
                <c:pt idx="1">
                  <c:v>2.9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5.3</c:v>
                </c:pt>
                <c:pt idx="5">
                  <c:v>2</c:v>
                </c:pt>
                <c:pt idx="6">
                  <c:v>6.7</c:v>
                </c:pt>
                <c:pt idx="7">
                  <c:v>3.9</c:v>
                </c:pt>
                <c:pt idx="8">
                  <c:v>6.1</c:v>
                </c:pt>
                <c:pt idx="9">
                  <c:v>3</c:v>
                </c:pt>
              </c:numCache>
            </c:numRef>
          </c:xVal>
          <c:yVal>
            <c:numRef>
              <c:f>Лист2!$G$26:$G$35</c:f>
              <c:numCache>
                <c:formatCode>General</c:formatCode>
                <c:ptCount val="10"/>
                <c:pt idx="0">
                  <c:v>6.3348283575335174</c:v>
                </c:pt>
                <c:pt idx="1">
                  <c:v>14.354833270839524</c:v>
                </c:pt>
                <c:pt idx="2">
                  <c:v>-2.450197695918078</c:v>
                </c:pt>
                <c:pt idx="3">
                  <c:v>1.9750890213470207</c:v>
                </c:pt>
                <c:pt idx="4">
                  <c:v>3.6821628890239353</c:v>
                </c:pt>
                <c:pt idx="5">
                  <c:v>-21.005547381078603</c:v>
                </c:pt>
                <c:pt idx="6">
                  <c:v>-14.280860604336638</c:v>
                </c:pt>
                <c:pt idx="7">
                  <c:v>6.0896031858909794E-2</c:v>
                </c:pt>
                <c:pt idx="8">
                  <c:v>7.0916248820160064</c:v>
                </c:pt>
                <c:pt idx="9">
                  <c:v>4.237171228714395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22-4047-93EB-E73737730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34239"/>
        <c:axId val="298039647"/>
      </c:scatterChart>
      <c:valAx>
        <c:axId val="298034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8039647"/>
        <c:crosses val="autoZero"/>
        <c:crossBetween val="midCat"/>
      </c:valAx>
      <c:valAx>
        <c:axId val="2980396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803423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Лист2!$B$2:$B$11</c:f>
              <c:numCache>
                <c:formatCode>General</c:formatCode>
                <c:ptCount val="10"/>
                <c:pt idx="0">
                  <c:v>4.3</c:v>
                </c:pt>
                <c:pt idx="1">
                  <c:v>5.0999999999999996</c:v>
                </c:pt>
                <c:pt idx="2">
                  <c:v>3.6</c:v>
                </c:pt>
                <c:pt idx="3">
                  <c:v>5.9</c:v>
                </c:pt>
                <c:pt idx="4">
                  <c:v>3.3</c:v>
                </c:pt>
                <c:pt idx="5">
                  <c:v>4.8</c:v>
                </c:pt>
                <c:pt idx="6">
                  <c:v>6.1</c:v>
                </c:pt>
                <c:pt idx="7">
                  <c:v>2.9</c:v>
                </c:pt>
                <c:pt idx="8">
                  <c:v>5.3</c:v>
                </c:pt>
                <c:pt idx="9">
                  <c:v>8.1999999999999993</c:v>
                </c:pt>
              </c:numCache>
            </c:numRef>
          </c:xVal>
          <c:yVal>
            <c:numRef>
              <c:f>Лист2!$G$26:$G$35</c:f>
              <c:numCache>
                <c:formatCode>General</c:formatCode>
                <c:ptCount val="10"/>
                <c:pt idx="0">
                  <c:v>6.3348283575335174</c:v>
                </c:pt>
                <c:pt idx="1">
                  <c:v>14.354833270839524</c:v>
                </c:pt>
                <c:pt idx="2">
                  <c:v>-2.450197695918078</c:v>
                </c:pt>
                <c:pt idx="3">
                  <c:v>1.9750890213470207</c:v>
                </c:pt>
                <c:pt idx="4">
                  <c:v>3.6821628890239353</c:v>
                </c:pt>
                <c:pt idx="5">
                  <c:v>-21.005547381078603</c:v>
                </c:pt>
                <c:pt idx="6">
                  <c:v>-14.280860604336638</c:v>
                </c:pt>
                <c:pt idx="7">
                  <c:v>6.0896031858909794E-2</c:v>
                </c:pt>
                <c:pt idx="8">
                  <c:v>7.0916248820160064</c:v>
                </c:pt>
                <c:pt idx="9">
                  <c:v>4.237171228714395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4D-465B-AFB7-6D289C557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58367"/>
        <c:axId val="304745055"/>
      </c:scatterChart>
      <c:valAx>
        <c:axId val="304758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745055"/>
        <c:crosses val="autoZero"/>
        <c:crossBetween val="midCat"/>
      </c:valAx>
      <c:valAx>
        <c:axId val="3047450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75836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Лист2!$A$2:$A$11</c:f>
              <c:numCache>
                <c:formatCode>General</c:formatCode>
                <c:ptCount val="10"/>
                <c:pt idx="0">
                  <c:v>3.4</c:v>
                </c:pt>
                <c:pt idx="1">
                  <c:v>2.9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5.3</c:v>
                </c:pt>
                <c:pt idx="5">
                  <c:v>2</c:v>
                </c:pt>
                <c:pt idx="6">
                  <c:v>6.7</c:v>
                </c:pt>
                <c:pt idx="7">
                  <c:v>3.9</c:v>
                </c:pt>
                <c:pt idx="8">
                  <c:v>6.1</c:v>
                </c:pt>
                <c:pt idx="9">
                  <c:v>3</c:v>
                </c:pt>
              </c:numCache>
            </c:numRef>
          </c:xVal>
          <c:yVal>
            <c:numRef>
              <c:f>Лист2!$C$2:$C$11</c:f>
              <c:numCache>
                <c:formatCode>General</c:formatCode>
                <c:ptCount val="10"/>
                <c:pt idx="0">
                  <c:v>34.1</c:v>
                </c:pt>
                <c:pt idx="1">
                  <c:v>45.4</c:v>
                </c:pt>
                <c:pt idx="2">
                  <c:v>21.4</c:v>
                </c:pt>
                <c:pt idx="3">
                  <c:v>32.6</c:v>
                </c:pt>
                <c:pt idx="4">
                  <c:v>25.6</c:v>
                </c:pt>
                <c:pt idx="5">
                  <c:v>10.3</c:v>
                </c:pt>
                <c:pt idx="6">
                  <c:v>14.8</c:v>
                </c:pt>
                <c:pt idx="7">
                  <c:v>22.6</c:v>
                </c:pt>
                <c:pt idx="8">
                  <c:v>34.4</c:v>
                </c:pt>
                <c:pt idx="9">
                  <c:v>45.2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8-42E2-84CB-FA1C59DFB7ED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Лист2!$A$2:$A$11</c:f>
              <c:numCache>
                <c:formatCode>General</c:formatCode>
                <c:ptCount val="10"/>
                <c:pt idx="0">
                  <c:v>3.4</c:v>
                </c:pt>
                <c:pt idx="1">
                  <c:v>2.9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5.3</c:v>
                </c:pt>
                <c:pt idx="5">
                  <c:v>2</c:v>
                </c:pt>
                <c:pt idx="6">
                  <c:v>6.7</c:v>
                </c:pt>
                <c:pt idx="7">
                  <c:v>3.9</c:v>
                </c:pt>
                <c:pt idx="8">
                  <c:v>6.1</c:v>
                </c:pt>
                <c:pt idx="9">
                  <c:v>3</c:v>
                </c:pt>
              </c:numCache>
            </c:numRef>
          </c:xVal>
          <c:yVal>
            <c:numRef>
              <c:f>Лист2!$F$26:$F$35</c:f>
              <c:numCache>
                <c:formatCode>General</c:formatCode>
                <c:ptCount val="10"/>
                <c:pt idx="0">
                  <c:v>27.765171642466484</c:v>
                </c:pt>
                <c:pt idx="1">
                  <c:v>31.045166729160474</c:v>
                </c:pt>
                <c:pt idx="2">
                  <c:v>23.850197695918077</c:v>
                </c:pt>
                <c:pt idx="3">
                  <c:v>30.624910978652981</c:v>
                </c:pt>
                <c:pt idx="4">
                  <c:v>21.917837110976066</c:v>
                </c:pt>
                <c:pt idx="5">
                  <c:v>31.305547381078604</c:v>
                </c:pt>
                <c:pt idx="6">
                  <c:v>29.080860604336639</c:v>
                </c:pt>
                <c:pt idx="7">
                  <c:v>22.539103968141092</c:v>
                </c:pt>
                <c:pt idx="8">
                  <c:v>27.308375117983992</c:v>
                </c:pt>
                <c:pt idx="9">
                  <c:v>40.962828771285608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78-42E2-84CB-FA1C59DFB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42559"/>
        <c:axId val="304742975"/>
      </c:scatterChart>
      <c:valAx>
        <c:axId val="304742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742975"/>
        <c:crosses val="autoZero"/>
        <c:crossBetween val="midCat"/>
      </c:valAx>
      <c:valAx>
        <c:axId val="3047429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742559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Лист2!$B$2:$B$11</c:f>
              <c:numCache>
                <c:formatCode>General</c:formatCode>
                <c:ptCount val="10"/>
                <c:pt idx="0">
                  <c:v>4.3</c:v>
                </c:pt>
                <c:pt idx="1">
                  <c:v>5.0999999999999996</c:v>
                </c:pt>
                <c:pt idx="2">
                  <c:v>3.6</c:v>
                </c:pt>
                <c:pt idx="3">
                  <c:v>5.9</c:v>
                </c:pt>
                <c:pt idx="4">
                  <c:v>3.3</c:v>
                </c:pt>
                <c:pt idx="5">
                  <c:v>4.8</c:v>
                </c:pt>
                <c:pt idx="6">
                  <c:v>6.1</c:v>
                </c:pt>
                <c:pt idx="7">
                  <c:v>2.9</c:v>
                </c:pt>
                <c:pt idx="8">
                  <c:v>5.3</c:v>
                </c:pt>
                <c:pt idx="9">
                  <c:v>8.1999999999999993</c:v>
                </c:pt>
              </c:numCache>
            </c:numRef>
          </c:xVal>
          <c:yVal>
            <c:numRef>
              <c:f>Лист2!$C$2:$C$11</c:f>
              <c:numCache>
                <c:formatCode>General</c:formatCode>
                <c:ptCount val="10"/>
                <c:pt idx="0">
                  <c:v>34.1</c:v>
                </c:pt>
                <c:pt idx="1">
                  <c:v>45.4</c:v>
                </c:pt>
                <c:pt idx="2">
                  <c:v>21.4</c:v>
                </c:pt>
                <c:pt idx="3">
                  <c:v>32.6</c:v>
                </c:pt>
                <c:pt idx="4">
                  <c:v>25.6</c:v>
                </c:pt>
                <c:pt idx="5">
                  <c:v>10.3</c:v>
                </c:pt>
                <c:pt idx="6">
                  <c:v>14.8</c:v>
                </c:pt>
                <c:pt idx="7">
                  <c:v>22.6</c:v>
                </c:pt>
                <c:pt idx="8">
                  <c:v>34.4</c:v>
                </c:pt>
                <c:pt idx="9">
                  <c:v>45.2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DF-467E-AEC3-62D3EDDB1A0F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Лист2!$B$2:$B$11</c:f>
              <c:numCache>
                <c:formatCode>General</c:formatCode>
                <c:ptCount val="10"/>
                <c:pt idx="0">
                  <c:v>4.3</c:v>
                </c:pt>
                <c:pt idx="1">
                  <c:v>5.0999999999999996</c:v>
                </c:pt>
                <c:pt idx="2">
                  <c:v>3.6</c:v>
                </c:pt>
                <c:pt idx="3">
                  <c:v>5.9</c:v>
                </c:pt>
                <c:pt idx="4">
                  <c:v>3.3</c:v>
                </c:pt>
                <c:pt idx="5">
                  <c:v>4.8</c:v>
                </c:pt>
                <c:pt idx="6">
                  <c:v>6.1</c:v>
                </c:pt>
                <c:pt idx="7">
                  <c:v>2.9</c:v>
                </c:pt>
                <c:pt idx="8">
                  <c:v>5.3</c:v>
                </c:pt>
                <c:pt idx="9">
                  <c:v>8.1999999999999993</c:v>
                </c:pt>
              </c:numCache>
            </c:numRef>
          </c:xVal>
          <c:yVal>
            <c:numRef>
              <c:f>Лист2!$F$26:$F$35</c:f>
              <c:numCache>
                <c:formatCode>General</c:formatCode>
                <c:ptCount val="10"/>
                <c:pt idx="0">
                  <c:v>27.765171642466484</c:v>
                </c:pt>
                <c:pt idx="1">
                  <c:v>31.045166729160474</c:v>
                </c:pt>
                <c:pt idx="2">
                  <c:v>23.850197695918077</c:v>
                </c:pt>
                <c:pt idx="3">
                  <c:v>30.624910978652981</c:v>
                </c:pt>
                <c:pt idx="4">
                  <c:v>21.917837110976066</c:v>
                </c:pt>
                <c:pt idx="5">
                  <c:v>31.305547381078604</c:v>
                </c:pt>
                <c:pt idx="6">
                  <c:v>29.080860604336639</c:v>
                </c:pt>
                <c:pt idx="7">
                  <c:v>22.539103968141092</c:v>
                </c:pt>
                <c:pt idx="8">
                  <c:v>27.308375117983992</c:v>
                </c:pt>
                <c:pt idx="9">
                  <c:v>40.962828771285608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DF-467E-AEC3-62D3EDDB1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49215"/>
        <c:axId val="304744639"/>
      </c:scatterChart>
      <c:valAx>
        <c:axId val="304749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744639"/>
        <c:crosses val="autoZero"/>
        <c:crossBetween val="midCat"/>
      </c:valAx>
      <c:valAx>
        <c:axId val="304744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749215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542925</xdr:colOff>
      <xdr:row>13</xdr:row>
      <xdr:rowOff>33337</xdr:rowOff>
    </xdr:from>
    <xdr:ext cx="20178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BFDD76-0541-409D-A6A9-01FCF0512D6D}"/>
                </a:ext>
              </a:extLst>
            </xdr:cNvPr>
            <xdr:cNvSpPr txBox="1"/>
          </xdr:nvSpPr>
          <xdr:spPr>
            <a:xfrm>
              <a:off x="5038725" y="2509837"/>
              <a:ext cx="20178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BFDD76-0541-409D-A6A9-01FCF0512D6D}"/>
                </a:ext>
              </a:extLst>
            </xdr:cNvPr>
            <xdr:cNvSpPr txBox="1"/>
          </xdr:nvSpPr>
          <xdr:spPr>
            <a:xfrm>
              <a:off x="5038725" y="2509837"/>
              <a:ext cx="20178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47625</xdr:colOff>
      <xdr:row>3</xdr:row>
      <xdr:rowOff>23812</xdr:rowOff>
    </xdr:from>
    <xdr:ext cx="512768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8D41EC-2D7D-413A-BB45-CECC2037E59B}"/>
                </a:ext>
              </a:extLst>
            </xdr:cNvPr>
            <xdr:cNvSpPr txBox="1"/>
          </xdr:nvSpPr>
          <xdr:spPr>
            <a:xfrm>
              <a:off x="8343900" y="595312"/>
              <a:ext cx="51276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8D41EC-2D7D-413A-BB45-CECC2037E59B}"/>
                </a:ext>
              </a:extLst>
            </xdr:cNvPr>
            <xdr:cNvSpPr txBox="1"/>
          </xdr:nvSpPr>
          <xdr:spPr>
            <a:xfrm>
              <a:off x="8343900" y="595312"/>
              <a:ext cx="51276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(𝑋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𝑇∗𝑋)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8</xdr:row>
      <xdr:rowOff>9525</xdr:rowOff>
    </xdr:from>
    <xdr:ext cx="622286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9DCCB9-1095-46F9-807E-83660B81A543}"/>
                </a:ext>
              </a:extLst>
            </xdr:cNvPr>
            <xdr:cNvSpPr txBox="1"/>
          </xdr:nvSpPr>
          <xdr:spPr>
            <a:xfrm>
              <a:off x="8362950" y="1724025"/>
              <a:ext cx="622286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X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X</m:t>
                        </m:r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sz="1100" b="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9DCCB9-1095-46F9-807E-83660B81A543}"/>
                </a:ext>
              </a:extLst>
            </xdr:cNvPr>
            <xdr:cNvSpPr txBox="1"/>
          </xdr:nvSpPr>
          <xdr:spPr>
            <a:xfrm>
              <a:off x="8362950" y="1724025"/>
              <a:ext cx="622286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(X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T∗X)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en-US" sz="1100" b="0" i="0"/>
            </a:p>
          </xdr:txBody>
        </xdr:sp>
      </mc:Fallback>
    </mc:AlternateContent>
    <xdr:clientData/>
  </xdr:oneCellAnchor>
  <xdr:oneCellAnchor>
    <xdr:from>
      <xdr:col>4</xdr:col>
      <xdr:colOff>38100</xdr:colOff>
      <xdr:row>23</xdr:row>
      <xdr:rowOff>19050</xdr:rowOff>
    </xdr:from>
    <xdr:ext cx="499689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10FB8DD-D223-4931-BCDD-4BB096732024}"/>
                </a:ext>
              </a:extLst>
            </xdr:cNvPr>
            <xdr:cNvSpPr txBox="1"/>
          </xdr:nvSpPr>
          <xdr:spPr>
            <a:xfrm>
              <a:off x="11563350" y="1162050"/>
              <a:ext cx="49968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10FB8DD-D223-4931-BCDD-4BB096732024}"/>
                </a:ext>
              </a:extLst>
            </xdr:cNvPr>
            <xdr:cNvSpPr txBox="1"/>
          </xdr:nvSpPr>
          <xdr:spPr>
            <a:xfrm>
              <a:off x="11563350" y="1162050"/>
              <a:ext cx="49968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(𝑋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𝑇∗𝑦)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23</xdr:row>
      <xdr:rowOff>0</xdr:rowOff>
    </xdr:from>
    <xdr:ext cx="622286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78E999-25ED-444B-B832-553C84FA8C79}"/>
                </a:ext>
              </a:extLst>
            </xdr:cNvPr>
            <xdr:cNvSpPr txBox="1"/>
          </xdr:nvSpPr>
          <xdr:spPr>
            <a:xfrm>
              <a:off x="13354050" y="1143000"/>
              <a:ext cx="622286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X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X</m:t>
                        </m:r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sz="1100" b="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78E999-25ED-444B-B832-553C84FA8C79}"/>
                </a:ext>
              </a:extLst>
            </xdr:cNvPr>
            <xdr:cNvSpPr txBox="1"/>
          </xdr:nvSpPr>
          <xdr:spPr>
            <a:xfrm>
              <a:off x="13354050" y="1143000"/>
              <a:ext cx="622286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(X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T∗X)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en-US" sz="1100" b="0" i="0"/>
            </a:p>
          </xdr:txBody>
        </xdr:sp>
      </mc:Fallback>
    </mc:AlternateContent>
    <xdr:clientData/>
  </xdr:oneCellAnchor>
  <xdr:oneCellAnchor>
    <xdr:from>
      <xdr:col>8</xdr:col>
      <xdr:colOff>0</xdr:colOff>
      <xdr:row>23</xdr:row>
      <xdr:rowOff>0</xdr:rowOff>
    </xdr:from>
    <xdr:ext cx="499689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7F21071-F52C-44D6-A310-6546285C3A26}"/>
                </a:ext>
              </a:extLst>
            </xdr:cNvPr>
            <xdr:cNvSpPr txBox="1"/>
          </xdr:nvSpPr>
          <xdr:spPr>
            <a:xfrm>
              <a:off x="13963650" y="1143000"/>
              <a:ext cx="49968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7F21071-F52C-44D6-A310-6546285C3A26}"/>
                </a:ext>
              </a:extLst>
            </xdr:cNvPr>
            <xdr:cNvSpPr txBox="1"/>
          </xdr:nvSpPr>
          <xdr:spPr>
            <a:xfrm>
              <a:off x="13963650" y="1143000"/>
              <a:ext cx="49968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(𝑋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𝑇∗𝑦)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76200</xdr:colOff>
      <xdr:row>28</xdr:row>
      <xdr:rowOff>23812</xdr:rowOff>
    </xdr:from>
    <xdr:ext cx="27310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A6F5ABC-82B2-4EA0-83C6-5744E21F4379}"/>
                </a:ext>
              </a:extLst>
            </xdr:cNvPr>
            <xdr:cNvSpPr txBox="1"/>
          </xdr:nvSpPr>
          <xdr:spPr>
            <a:xfrm>
              <a:off x="5327374" y="5598008"/>
              <a:ext cx="27310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18,4779</m:t>
                    </m:r>
                    <m:r>
                      <m:rPr>
                        <m:nor/>
                      </m:rPr>
                      <a:rPr lang="ru-RU">
                        <a:effectLst/>
                      </a:rPr>
                      <m:t> </m:t>
                    </m:r>
                    <m:r>
                      <m:rPr>
                        <m:nor/>
                      </m:rPr>
                      <a:rPr lang="ru-RU">
                        <a:effectLst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ru-RU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-1,3705)</m:t>
                    </m:r>
                    <m:r>
                      <m:rPr>
                        <m:nor/>
                      </m:rPr>
                      <a:rPr lang="ru-RU">
                        <a:effectLst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ru-RU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3,24345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A6F5ABC-82B2-4EA0-83C6-5744E21F4379}"/>
                </a:ext>
              </a:extLst>
            </xdr:cNvPr>
            <xdr:cNvSpPr txBox="1"/>
          </xdr:nvSpPr>
          <xdr:spPr>
            <a:xfrm>
              <a:off x="5327374" y="5598008"/>
              <a:ext cx="27310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ru-RU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ru-RU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18,4779</a:t>
              </a:r>
              <a:r>
                <a:rPr lang="ru-RU" i="0">
                  <a:effectLst/>
                  <a:latin typeface="Cambria Math" panose="02040503050406030204" pitchFamily="18" charset="0"/>
                </a:rPr>
                <a:t> </a:t>
              </a:r>
              <a:r>
                <a:rPr lang="ru-RU" i="0">
                  <a:effectLst/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"(</a:t>
              </a:r>
              <a:r>
                <a:rPr lang="ru-RU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-1,3705)</a:t>
              </a:r>
              <a:r>
                <a:rPr lang="ru-RU" i="0">
                  <a:effectLst/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</a:t>
              </a:r>
              <a:r>
                <a:rPr lang="en-US" sz="1100" b="0" i="0">
                  <a:latin typeface="Cambria Math" panose="02040503050406030204" pitchFamily="18" charset="0"/>
                </a:rPr>
                <a:t>∗𝑥_1+</a:t>
              </a:r>
              <a:r>
                <a:rPr lang="ru-RU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ru-RU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3,24345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b="0" i="0">
                  <a:latin typeface="Cambria Math" panose="02040503050406030204" pitchFamily="18" charset="0"/>
                </a:rPr>
                <a:t>∗𝑥_2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85725</xdr:rowOff>
    </xdr:from>
    <xdr:to>
      <xdr:col>17</xdr:col>
      <xdr:colOff>9525</xdr:colOff>
      <xdr:row>11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</xdr:colOff>
      <xdr:row>1</xdr:row>
      <xdr:rowOff>57150</xdr:rowOff>
    </xdr:from>
    <xdr:to>
      <xdr:col>24</xdr:col>
      <xdr:colOff>9525</xdr:colOff>
      <xdr:row>11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495300</xdr:colOff>
      <xdr:row>14</xdr:row>
      <xdr:rowOff>95250</xdr:rowOff>
    </xdr:from>
    <xdr:to>
      <xdr:col>20</xdr:col>
      <xdr:colOff>495300</xdr:colOff>
      <xdr:row>24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171450</xdr:colOff>
      <xdr:row>14</xdr:row>
      <xdr:rowOff>95250</xdr:rowOff>
    </xdr:from>
    <xdr:to>
      <xdr:col>27</xdr:col>
      <xdr:colOff>171450</xdr:colOff>
      <xdr:row>24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="115" zoomScaleNormal="115" workbookViewId="0">
      <selection activeCell="C15" sqref="C15"/>
    </sheetView>
  </sheetViews>
  <sheetFormatPr defaultRowHeight="15" x14ac:dyDescent="0.25"/>
  <cols>
    <col min="1" max="1" width="24.5703125" bestFit="1" customWidth="1"/>
    <col min="2" max="2" width="22.140625" bestFit="1" customWidth="1"/>
    <col min="3" max="3" width="11.5703125" bestFit="1" customWidth="1"/>
    <col min="5" max="5" width="11.28515625" customWidth="1"/>
    <col min="11" max="11" width="11.85546875" bestFit="1" customWidth="1"/>
    <col min="17" max="17" width="9.140625" customWidth="1"/>
  </cols>
  <sheetData>
    <row r="1" spans="1:15" x14ac:dyDescent="0.25">
      <c r="A1" s="11" t="s">
        <v>38</v>
      </c>
      <c r="B1" s="11" t="s">
        <v>39</v>
      </c>
      <c r="C1" s="11" t="s">
        <v>40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>
        <v>3.4</v>
      </c>
      <c r="B2" s="12">
        <v>4.3</v>
      </c>
      <c r="C2" s="10">
        <v>34.1</v>
      </c>
      <c r="D2" s="12"/>
      <c r="E2" s="12"/>
      <c r="F2" s="12">
        <v>1</v>
      </c>
      <c r="G2" s="12">
        <v>3.4</v>
      </c>
      <c r="H2" s="12">
        <v>4.3</v>
      </c>
      <c r="I2" s="12"/>
      <c r="J2" s="12"/>
      <c r="K2" s="12"/>
      <c r="L2" s="12"/>
      <c r="M2" s="12"/>
      <c r="N2" s="12"/>
      <c r="O2" s="12"/>
    </row>
    <row r="3" spans="1:15" x14ac:dyDescent="0.25">
      <c r="A3" s="12">
        <v>2.9</v>
      </c>
      <c r="B3" s="12">
        <v>5.0999999999999996</v>
      </c>
      <c r="C3" s="10">
        <v>45.4</v>
      </c>
      <c r="D3" s="12"/>
      <c r="E3" s="12"/>
      <c r="F3" s="12">
        <v>1</v>
      </c>
      <c r="G3" s="12">
        <v>2.9</v>
      </c>
      <c r="H3" s="12">
        <v>5.0999999999999996</v>
      </c>
      <c r="I3" s="12"/>
      <c r="J3" s="12"/>
      <c r="K3" s="11" t="s">
        <v>2</v>
      </c>
      <c r="L3" s="12">
        <f t="array" ref="L3:N5">MMULT(F14:O16,F2:H11)</f>
        <v>10</v>
      </c>
      <c r="M3" s="12">
        <v>43</v>
      </c>
      <c r="N3" s="12">
        <v>49.5</v>
      </c>
      <c r="O3" s="12"/>
    </row>
    <row r="4" spans="1:15" x14ac:dyDescent="0.25">
      <c r="A4" s="12">
        <v>4.5999999999999996</v>
      </c>
      <c r="B4" s="12">
        <v>3.6</v>
      </c>
      <c r="C4" s="10">
        <v>21.4</v>
      </c>
      <c r="D4" s="12"/>
      <c r="E4" s="12"/>
      <c r="F4" s="12">
        <v>1</v>
      </c>
      <c r="G4" s="12">
        <v>4.5999999999999996</v>
      </c>
      <c r="H4" s="12">
        <v>3.6</v>
      </c>
      <c r="I4" s="12"/>
      <c r="J4" s="12"/>
      <c r="K4" s="12"/>
      <c r="L4" s="12">
        <v>43</v>
      </c>
      <c r="M4" s="12">
        <v>205.54000000000002</v>
      </c>
      <c r="N4" s="12">
        <v>212.25999999999996</v>
      </c>
      <c r="O4" s="12"/>
    </row>
    <row r="5" spans="1:15" x14ac:dyDescent="0.25">
      <c r="A5" s="12">
        <v>5.0999999999999996</v>
      </c>
      <c r="B5" s="12">
        <v>5.9</v>
      </c>
      <c r="C5" s="10">
        <v>32.6</v>
      </c>
      <c r="D5" s="12"/>
      <c r="E5" s="11" t="s">
        <v>0</v>
      </c>
      <c r="F5" s="12">
        <v>1</v>
      </c>
      <c r="G5" s="12">
        <v>5.0999999999999996</v>
      </c>
      <c r="H5" s="12">
        <v>5.9</v>
      </c>
      <c r="I5" s="12"/>
      <c r="J5" s="12"/>
      <c r="K5" s="12"/>
      <c r="L5" s="12">
        <v>49.5</v>
      </c>
      <c r="M5" s="12">
        <v>212.25999999999996</v>
      </c>
      <c r="N5" s="12">
        <v>267.15000000000003</v>
      </c>
      <c r="O5" s="12"/>
    </row>
    <row r="6" spans="1:15" x14ac:dyDescent="0.25">
      <c r="A6" s="12">
        <v>5.3</v>
      </c>
      <c r="B6" s="12">
        <v>3.3</v>
      </c>
      <c r="C6" s="10">
        <v>25.6</v>
      </c>
      <c r="D6" s="12"/>
      <c r="E6" s="12"/>
      <c r="F6" s="12">
        <v>1</v>
      </c>
      <c r="G6" s="12">
        <v>5.3</v>
      </c>
      <c r="H6" s="12">
        <v>3.3</v>
      </c>
      <c r="I6" s="12"/>
      <c r="J6" s="12"/>
      <c r="K6" s="12"/>
      <c r="L6" s="12"/>
      <c r="M6" s="12"/>
      <c r="N6" s="12"/>
      <c r="O6" s="12"/>
    </row>
    <row r="7" spans="1:15" x14ac:dyDescent="0.25">
      <c r="A7" s="12">
        <v>2</v>
      </c>
      <c r="B7" s="12">
        <v>4.8</v>
      </c>
      <c r="C7" s="10">
        <v>10.3</v>
      </c>
      <c r="D7" s="12"/>
      <c r="E7" s="12"/>
      <c r="F7" s="12">
        <v>1</v>
      </c>
      <c r="G7" s="12">
        <v>2</v>
      </c>
      <c r="H7" s="12">
        <v>4.8</v>
      </c>
      <c r="I7" s="12"/>
      <c r="J7" s="12"/>
      <c r="K7" s="12"/>
      <c r="L7" s="12"/>
      <c r="M7" s="12"/>
      <c r="N7" s="12"/>
      <c r="O7" s="12"/>
    </row>
    <row r="8" spans="1:15" ht="30" x14ac:dyDescent="0.25">
      <c r="A8" s="12">
        <v>6.7</v>
      </c>
      <c r="B8" s="12">
        <v>6.1</v>
      </c>
      <c r="C8" s="10">
        <v>14.8</v>
      </c>
      <c r="D8" s="12"/>
      <c r="E8" s="12"/>
      <c r="F8" s="12">
        <v>1</v>
      </c>
      <c r="G8" s="12">
        <v>6.7</v>
      </c>
      <c r="H8" s="12">
        <v>6.1</v>
      </c>
      <c r="I8" s="12"/>
      <c r="J8" s="12"/>
      <c r="K8" s="13" t="s">
        <v>3</v>
      </c>
      <c r="L8" s="12">
        <f t="array" ref="L8:N10">MINVERSE(L3:N5)</f>
        <v>2.1598611388394677</v>
      </c>
      <c r="M8" s="12">
        <v>-0.21489248910668377</v>
      </c>
      <c r="N8" s="12">
        <v>-0.22945927993550061</v>
      </c>
      <c r="O8" s="12"/>
    </row>
    <row r="9" spans="1:15" x14ac:dyDescent="0.25">
      <c r="A9" s="12">
        <v>3.9</v>
      </c>
      <c r="B9" s="12">
        <v>2.9</v>
      </c>
      <c r="C9" s="10">
        <v>22.6</v>
      </c>
      <c r="D9" s="12"/>
      <c r="E9" s="12"/>
      <c r="F9" s="12">
        <v>1</v>
      </c>
      <c r="G9" s="12">
        <v>3.9</v>
      </c>
      <c r="H9" s="12">
        <v>2.9</v>
      </c>
      <c r="I9" s="12"/>
      <c r="J9" s="12"/>
      <c r="K9" s="12"/>
      <c r="L9" s="12">
        <v>-0.21489248910668401</v>
      </c>
      <c r="M9" s="12">
        <v>4.8486572451868985E-2</v>
      </c>
      <c r="N9" s="12">
        <v>1.29297526538331E-3</v>
      </c>
      <c r="O9" s="12"/>
    </row>
    <row r="10" spans="1:15" x14ac:dyDescent="0.25">
      <c r="A10" s="12">
        <v>6.1</v>
      </c>
      <c r="B10" s="12">
        <v>5.3</v>
      </c>
      <c r="C10" s="10">
        <v>34.4</v>
      </c>
      <c r="D10" s="12"/>
      <c r="E10" s="12"/>
      <c r="F10" s="12">
        <v>1</v>
      </c>
      <c r="G10" s="12">
        <v>6.1</v>
      </c>
      <c r="H10" s="12">
        <v>5.3</v>
      </c>
      <c r="I10" s="12"/>
      <c r="J10" s="12"/>
      <c r="K10" s="12"/>
      <c r="L10" s="12">
        <v>-0.22945927993550033</v>
      </c>
      <c r="M10" s="12">
        <v>1.292975265383254E-3</v>
      </c>
      <c r="N10" s="12">
        <v>4.5232219453404519E-2</v>
      </c>
      <c r="O10" s="12"/>
    </row>
    <row r="11" spans="1:15" x14ac:dyDescent="0.25">
      <c r="A11" s="12">
        <v>3</v>
      </c>
      <c r="B11" s="12">
        <v>8.1999999999999993</v>
      </c>
      <c r="C11" s="10">
        <v>45.2</v>
      </c>
      <c r="D11" s="12"/>
      <c r="E11" s="12"/>
      <c r="F11" s="12">
        <v>1</v>
      </c>
      <c r="G11" s="12">
        <v>3</v>
      </c>
      <c r="H11" s="12">
        <v>8.1999999999999993</v>
      </c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1" t="s">
        <v>1</v>
      </c>
      <c r="F14" s="12">
        <f t="array" ref="F14:O16">TRANSPOSE(F2:H11)</f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</row>
    <row r="15" spans="1:15" x14ac:dyDescent="0.25">
      <c r="A15" s="12"/>
      <c r="B15" s="12"/>
      <c r="C15" s="12"/>
      <c r="D15" s="12"/>
      <c r="E15" s="12"/>
      <c r="F15" s="12">
        <v>3.4</v>
      </c>
      <c r="G15" s="12">
        <v>2.9</v>
      </c>
      <c r="H15" s="12">
        <v>4.5999999999999996</v>
      </c>
      <c r="I15" s="12">
        <v>5.0999999999999996</v>
      </c>
      <c r="J15" s="12">
        <v>5.3</v>
      </c>
      <c r="K15" s="12">
        <v>2</v>
      </c>
      <c r="L15" s="12">
        <v>6.7</v>
      </c>
      <c r="M15" s="12">
        <v>3.9</v>
      </c>
      <c r="N15" s="12">
        <v>6.1</v>
      </c>
      <c r="O15" s="12">
        <v>3</v>
      </c>
    </row>
    <row r="16" spans="1:15" x14ac:dyDescent="0.25">
      <c r="A16" s="12"/>
      <c r="B16" s="12"/>
      <c r="C16" s="12"/>
      <c r="D16" s="12"/>
      <c r="E16" s="12"/>
      <c r="F16" s="12">
        <v>4.3</v>
      </c>
      <c r="G16" s="12">
        <v>5.0999999999999996</v>
      </c>
      <c r="H16" s="12">
        <v>3.6</v>
      </c>
      <c r="I16" s="12">
        <v>5.9</v>
      </c>
      <c r="J16" s="12">
        <v>3.3</v>
      </c>
      <c r="K16" s="12">
        <v>4.8</v>
      </c>
      <c r="L16" s="12">
        <v>6.1</v>
      </c>
      <c r="M16" s="12">
        <v>2.9</v>
      </c>
      <c r="N16" s="12">
        <v>5.3</v>
      </c>
      <c r="O16" s="12">
        <v>8.1999999999999993</v>
      </c>
    </row>
    <row r="17" spans="1:16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6" x14ac:dyDescent="0.25">
      <c r="A19" s="12"/>
      <c r="B19" s="12"/>
      <c r="C19" s="12"/>
      <c r="D19" s="12"/>
      <c r="E19" s="14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</row>
    <row r="20" spans="1:16" ht="18.75" x14ac:dyDescent="0.25">
      <c r="A20" s="12"/>
      <c r="B20" s="12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12"/>
      <c r="O20" s="12"/>
    </row>
    <row r="21" spans="1:16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6" x14ac:dyDescent="0.25">
      <c r="A23" s="12"/>
      <c r="B23" s="12"/>
      <c r="C23" s="12"/>
      <c r="D23" s="12"/>
      <c r="E23" s="11" t="s">
        <v>4</v>
      </c>
      <c r="F23" s="12">
        <f t="array" ref="F23:F25">MMULT(F14:O16,C2:C11)</f>
        <v>286.40000000000003</v>
      </c>
      <c r="G23" s="12"/>
      <c r="H23" s="12" t="s">
        <v>5</v>
      </c>
      <c r="I23" s="12"/>
      <c r="J23" s="12">
        <f t="array" ref="J23:J25">MMULT(L8:N10,F23:F25)</f>
        <v>18.477893226102481</v>
      </c>
      <c r="K23" s="12"/>
      <c r="L23" s="12"/>
      <c r="M23" s="12"/>
      <c r="N23" s="12"/>
      <c r="O23" s="12"/>
    </row>
    <row r="24" spans="1:16" x14ac:dyDescent="0.25">
      <c r="A24" s="12"/>
      <c r="B24" s="12"/>
      <c r="C24" s="12"/>
      <c r="D24" s="12"/>
      <c r="E24" s="12"/>
      <c r="F24" s="12">
        <v>1201.3200000000002</v>
      </c>
      <c r="G24" s="12"/>
      <c r="H24" s="12"/>
      <c r="I24" s="12"/>
      <c r="J24" s="12">
        <v>-1.3704632730375801</v>
      </c>
      <c r="K24" s="12"/>
      <c r="L24" s="12"/>
      <c r="M24" s="12"/>
      <c r="N24" s="12"/>
      <c r="O24" s="12"/>
    </row>
    <row r="25" spans="1:16" x14ac:dyDescent="0.25">
      <c r="A25" s="12"/>
      <c r="B25" s="12"/>
      <c r="C25" s="12"/>
      <c r="D25" s="12"/>
      <c r="E25" s="12"/>
      <c r="F25" s="12">
        <v>1490.25</v>
      </c>
      <c r="G25" s="12"/>
      <c r="H25" s="12"/>
      <c r="I25" s="12"/>
      <c r="J25" s="12">
        <v>3.2434543127189954</v>
      </c>
      <c r="K25" s="12"/>
      <c r="L25" s="12"/>
      <c r="M25" s="12"/>
      <c r="N25" s="12"/>
      <c r="O25" s="12"/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6" x14ac:dyDescent="0.25">
      <c r="A28" s="7"/>
      <c r="B28" s="7"/>
      <c r="C28" s="7"/>
      <c r="D28" s="7"/>
      <c r="E28" s="7"/>
      <c r="F28" s="7"/>
      <c r="G28" s="6" t="s">
        <v>6</v>
      </c>
      <c r="H28" s="6"/>
      <c r="I28" s="6"/>
      <c r="J28" s="7"/>
      <c r="K28" s="7"/>
      <c r="L28" s="7"/>
      <c r="M28" s="7"/>
      <c r="N28" s="7"/>
      <c r="O28" s="7"/>
    </row>
    <row r="29" spans="1:16" x14ac:dyDescent="0.25">
      <c r="A29" s="7"/>
      <c r="B29" s="7"/>
      <c r="C29" s="7"/>
      <c r="D29" s="7"/>
      <c r="E29" s="7"/>
      <c r="F29" s="8"/>
      <c r="G29" s="8"/>
      <c r="H29" s="8"/>
      <c r="I29" s="8"/>
      <c r="J29" s="8"/>
      <c r="K29" s="8"/>
      <c r="L29" s="7"/>
      <c r="M29" s="7"/>
      <c r="N29" s="7"/>
      <c r="O29" s="7"/>
    </row>
  </sheetData>
  <mergeCells count="1">
    <mergeCell ref="F29:K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K30" sqref="K30"/>
    </sheetView>
  </sheetViews>
  <sheetFormatPr defaultRowHeight="15" x14ac:dyDescent="0.25"/>
  <cols>
    <col min="5" max="5" width="25.42578125" customWidth="1"/>
  </cols>
  <sheetData>
    <row r="1" spans="1:13" x14ac:dyDescent="0.25">
      <c r="A1" s="11" t="s">
        <v>38</v>
      </c>
      <c r="B1" s="11" t="s">
        <v>39</v>
      </c>
      <c r="C1" s="11" t="s">
        <v>40</v>
      </c>
      <c r="E1" t="s">
        <v>7</v>
      </c>
    </row>
    <row r="2" spans="1:13" ht="15.75" thickBot="1" x14ac:dyDescent="0.3">
      <c r="A2" s="12">
        <v>3.4</v>
      </c>
      <c r="B2" s="12">
        <v>4.3</v>
      </c>
      <c r="C2" s="10">
        <v>34.1</v>
      </c>
    </row>
    <row r="3" spans="1:13" x14ac:dyDescent="0.25">
      <c r="A3" s="12">
        <v>2.9</v>
      </c>
      <c r="B3" s="12">
        <v>5.0999999999999996</v>
      </c>
      <c r="C3" s="10">
        <v>45.4</v>
      </c>
      <c r="E3" s="4" t="s">
        <v>8</v>
      </c>
      <c r="F3" s="4"/>
    </row>
    <row r="4" spans="1:13" x14ac:dyDescent="0.25">
      <c r="A4" s="12">
        <v>4.5999999999999996</v>
      </c>
      <c r="B4" s="12">
        <v>3.6</v>
      </c>
      <c r="C4" s="10">
        <v>21.4</v>
      </c>
      <c r="E4" s="1" t="s">
        <v>9</v>
      </c>
      <c r="F4" s="1">
        <v>0.4687028204945663</v>
      </c>
    </row>
    <row r="5" spans="1:13" x14ac:dyDescent="0.25">
      <c r="A5" s="12">
        <v>5.0999999999999996</v>
      </c>
      <c r="B5" s="12">
        <v>5.9</v>
      </c>
      <c r="C5" s="10">
        <v>32.6</v>
      </c>
      <c r="E5" s="1" t="s">
        <v>10</v>
      </c>
      <c r="F5" s="1">
        <v>0.21968233393956163</v>
      </c>
    </row>
    <row r="6" spans="1:13" x14ac:dyDescent="0.25">
      <c r="A6" s="12">
        <v>5.3</v>
      </c>
      <c r="B6" s="12">
        <v>3.3</v>
      </c>
      <c r="C6" s="10">
        <v>25.6</v>
      </c>
      <c r="E6" s="1" t="s">
        <v>11</v>
      </c>
      <c r="F6" s="1">
        <v>-3.265570649135035E-3</v>
      </c>
    </row>
    <row r="7" spans="1:13" x14ac:dyDescent="0.25">
      <c r="A7" s="12">
        <v>2</v>
      </c>
      <c r="B7" s="12">
        <v>4.8</v>
      </c>
      <c r="C7" s="10">
        <v>10.3</v>
      </c>
      <c r="E7" s="1" t="s">
        <v>12</v>
      </c>
      <c r="F7" s="1">
        <v>11.850729511482447</v>
      </c>
    </row>
    <row r="8" spans="1:13" ht="15.75" thickBot="1" x14ac:dyDescent="0.3">
      <c r="A8" s="12">
        <v>6.7</v>
      </c>
      <c r="B8" s="12">
        <v>6.1</v>
      </c>
      <c r="C8" s="10">
        <v>14.8</v>
      </c>
      <c r="E8" s="2" t="s">
        <v>13</v>
      </c>
      <c r="F8" s="2">
        <v>10</v>
      </c>
    </row>
    <row r="9" spans="1:13" x14ac:dyDescent="0.25">
      <c r="A9" s="12">
        <v>3.9</v>
      </c>
      <c r="B9" s="12">
        <v>2.9</v>
      </c>
      <c r="C9" s="10">
        <v>22.6</v>
      </c>
    </row>
    <row r="10" spans="1:13" ht="15.75" thickBot="1" x14ac:dyDescent="0.3">
      <c r="A10" s="12">
        <v>6.1</v>
      </c>
      <c r="B10" s="12">
        <v>5.3</v>
      </c>
      <c r="C10" s="10">
        <v>34.4</v>
      </c>
      <c r="E10" t="s">
        <v>14</v>
      </c>
    </row>
    <row r="11" spans="1:13" x14ac:dyDescent="0.25">
      <c r="A11" s="12">
        <v>3</v>
      </c>
      <c r="B11" s="12">
        <v>8.1999999999999993</v>
      </c>
      <c r="C11" s="10">
        <v>45.2</v>
      </c>
      <c r="E11" s="3"/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</row>
    <row r="12" spans="1:13" x14ac:dyDescent="0.25">
      <c r="E12" s="1" t="s">
        <v>15</v>
      </c>
      <c r="F12" s="1">
        <v>2</v>
      </c>
      <c r="G12" s="1">
        <v>276.76547031975315</v>
      </c>
      <c r="H12" s="1">
        <v>138.38273515987657</v>
      </c>
      <c r="I12" s="1">
        <v>0.98535276366396229</v>
      </c>
      <c r="J12" s="1">
        <v>0.41971069641937164</v>
      </c>
    </row>
    <row r="13" spans="1:13" x14ac:dyDescent="0.25">
      <c r="E13" s="1" t="s">
        <v>16</v>
      </c>
      <c r="F13" s="1">
        <v>7</v>
      </c>
      <c r="G13" s="1">
        <v>983.07852968024713</v>
      </c>
      <c r="H13" s="1">
        <v>140.43978995432101</v>
      </c>
      <c r="I13" s="1"/>
      <c r="J13" s="1"/>
    </row>
    <row r="14" spans="1:13" ht="15.75" thickBot="1" x14ac:dyDescent="0.3">
      <c r="E14" s="2" t="s">
        <v>17</v>
      </c>
      <c r="F14" s="2">
        <v>9</v>
      </c>
      <c r="G14" s="2">
        <v>1259.8440000000003</v>
      </c>
      <c r="H14" s="2"/>
      <c r="I14" s="2"/>
      <c r="J14" s="2"/>
    </row>
    <row r="15" spans="1:13" ht="15.75" thickBot="1" x14ac:dyDescent="0.3"/>
    <row r="16" spans="1:13" x14ac:dyDescent="0.25">
      <c r="E16" s="3"/>
      <c r="F16" s="3" t="s">
        <v>24</v>
      </c>
      <c r="G16" s="3" t="s">
        <v>12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30</v>
      </c>
    </row>
    <row r="17" spans="5:13" x14ac:dyDescent="0.25">
      <c r="E17" s="1" t="s">
        <v>18</v>
      </c>
      <c r="F17" s="1">
        <v>18.477893226102587</v>
      </c>
      <c r="G17" s="1">
        <v>17.416384374178097</v>
      </c>
      <c r="H17" s="1">
        <v>1.060948864535759</v>
      </c>
      <c r="I17" s="1">
        <v>0.32394100048905433</v>
      </c>
      <c r="J17" s="1">
        <v>-22.705311640140572</v>
      </c>
      <c r="K17" s="1">
        <v>59.661098092345746</v>
      </c>
      <c r="L17" s="1">
        <v>-22.705311640140572</v>
      </c>
      <c r="M17" s="1">
        <v>59.661098092345746</v>
      </c>
    </row>
    <row r="18" spans="5:13" x14ac:dyDescent="0.25">
      <c r="E18" s="1" t="s">
        <v>31</v>
      </c>
      <c r="F18" s="1">
        <v>-1.3704632730375881</v>
      </c>
      <c r="G18" s="1">
        <v>2.6094911478572693</v>
      </c>
      <c r="H18" s="1">
        <v>-0.52518410501714718</v>
      </c>
      <c r="I18" s="1">
        <v>0.61567362104783008</v>
      </c>
      <c r="J18" s="1">
        <v>-7.5409293255775811</v>
      </c>
      <c r="K18" s="1">
        <v>4.8000027795024049</v>
      </c>
      <c r="L18" s="1">
        <v>-7.5409293255775811</v>
      </c>
      <c r="M18" s="1">
        <v>4.8000027795024049</v>
      </c>
    </row>
    <row r="19" spans="5:13" ht="15.75" thickBot="1" x14ac:dyDescent="0.3">
      <c r="E19" s="2" t="s">
        <v>32</v>
      </c>
      <c r="F19" s="2">
        <v>3.2434543127189985</v>
      </c>
      <c r="G19" s="2">
        <v>2.5203974684965647</v>
      </c>
      <c r="H19" s="2">
        <v>1.2868820704909463</v>
      </c>
      <c r="I19" s="2">
        <v>0.23905397070503354</v>
      </c>
      <c r="J19" s="2">
        <v>-2.7163386649410399</v>
      </c>
      <c r="K19" s="2">
        <v>9.2032472903790374</v>
      </c>
      <c r="L19" s="2">
        <v>-2.7163386649410399</v>
      </c>
      <c r="M19" s="2">
        <v>9.2032472903790374</v>
      </c>
    </row>
    <row r="23" spans="5:13" x14ac:dyDescent="0.25">
      <c r="E23" t="s">
        <v>33</v>
      </c>
    </row>
    <row r="24" spans="5:13" ht="15.75" thickBot="1" x14ac:dyDescent="0.3"/>
    <row r="25" spans="5:13" x14ac:dyDescent="0.25">
      <c r="E25" s="3" t="s">
        <v>34</v>
      </c>
      <c r="F25" s="3" t="s">
        <v>35</v>
      </c>
      <c r="G25" s="3" t="s">
        <v>36</v>
      </c>
      <c r="H25" s="3" t="s">
        <v>37</v>
      </c>
    </row>
    <row r="26" spans="5:13" x14ac:dyDescent="0.25">
      <c r="E26" s="1">
        <v>1</v>
      </c>
      <c r="F26" s="1">
        <v>27.765171642466484</v>
      </c>
      <c r="G26" s="1">
        <v>6.3348283575335174</v>
      </c>
      <c r="H26" s="1">
        <v>0.60612472661007044</v>
      </c>
    </row>
    <row r="27" spans="5:13" x14ac:dyDescent="0.25">
      <c r="E27" s="1">
        <v>2</v>
      </c>
      <c r="F27" s="1">
        <v>31.045166729160474</v>
      </c>
      <c r="G27" s="1">
        <v>14.354833270839524</v>
      </c>
      <c r="H27" s="1">
        <v>1.3734893671544461</v>
      </c>
    </row>
    <row r="28" spans="5:13" x14ac:dyDescent="0.25">
      <c r="E28" s="1">
        <v>3</v>
      </c>
      <c r="F28" s="1">
        <v>23.850197695918077</v>
      </c>
      <c r="G28" s="1">
        <v>-2.450197695918078</v>
      </c>
      <c r="H28" s="1">
        <v>-0.23443814492824036</v>
      </c>
    </row>
    <row r="29" spans="5:13" x14ac:dyDescent="0.25">
      <c r="E29" s="1">
        <v>4</v>
      </c>
      <c r="F29" s="1">
        <v>30.624910978652981</v>
      </c>
      <c r="G29" s="1">
        <v>1.9750890213470207</v>
      </c>
      <c r="H29" s="1">
        <v>0.18897912074773693</v>
      </c>
    </row>
    <row r="30" spans="5:13" x14ac:dyDescent="0.25">
      <c r="E30" s="1">
        <v>5</v>
      </c>
      <c r="F30" s="1">
        <v>21.917837110976066</v>
      </c>
      <c r="G30" s="1">
        <v>3.6821628890239353</v>
      </c>
      <c r="H30" s="1">
        <v>0.35231419834591332</v>
      </c>
    </row>
    <row r="31" spans="5:13" x14ac:dyDescent="0.25">
      <c r="E31" s="1">
        <v>6</v>
      </c>
      <c r="F31" s="1">
        <v>31.305547381078604</v>
      </c>
      <c r="G31" s="1">
        <v>-21.005547381078603</v>
      </c>
      <c r="H31" s="1">
        <v>-2.0098384589236735</v>
      </c>
    </row>
    <row r="32" spans="5:13" x14ac:dyDescent="0.25">
      <c r="E32" s="1">
        <v>7</v>
      </c>
      <c r="F32" s="1">
        <v>29.080860604336639</v>
      </c>
      <c r="G32" s="1">
        <v>-14.280860604336638</v>
      </c>
      <c r="H32" s="1">
        <v>-1.3664115649268043</v>
      </c>
    </row>
    <row r="33" spans="5:8" x14ac:dyDescent="0.25">
      <c r="E33" s="1">
        <v>8</v>
      </c>
      <c r="F33" s="1">
        <v>22.539103968141092</v>
      </c>
      <c r="G33" s="1">
        <v>6.0896031858909794E-2</v>
      </c>
      <c r="H33" s="1">
        <v>5.8266125897831079E-3</v>
      </c>
    </row>
    <row r="34" spans="5:8" x14ac:dyDescent="0.25">
      <c r="E34" s="1">
        <v>9</v>
      </c>
      <c r="F34" s="1">
        <v>27.308375117983992</v>
      </c>
      <c r="G34" s="1">
        <v>7.0916248820160064</v>
      </c>
      <c r="H34" s="1">
        <v>0.67853601553724219</v>
      </c>
    </row>
    <row r="35" spans="5:8" ht="15.75" thickBot="1" x14ac:dyDescent="0.3">
      <c r="E35" s="2">
        <v>10</v>
      </c>
      <c r="F35" s="2">
        <v>40.962828771285608</v>
      </c>
      <c r="G35" s="2">
        <v>4.237171228714395</v>
      </c>
      <c r="H35" s="2">
        <v>0.40541812779352493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Безопасности ВГЛТУ</dc:creator>
  <cp:lastModifiedBy>Mr. Daniel</cp:lastModifiedBy>
  <dcterms:created xsi:type="dcterms:W3CDTF">2023-12-13T20:09:01Z</dcterms:created>
  <dcterms:modified xsi:type="dcterms:W3CDTF">2023-12-16T14:22:28Z</dcterms:modified>
</cp:coreProperties>
</file>