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агистратура\Логика и методология решения научных задач Дикарева О.Н\Shpinev\"/>
    </mc:Choice>
  </mc:AlternateContent>
  <xr:revisionPtr revIDLastSave="0" documentId="13_ncr:1_{B6979169-DA6F-42CF-BB7B-7795D834C9D5}" xr6:coauthVersionLast="37" xr6:coauthVersionMax="37" xr10:uidLastSave="{00000000-0000-0000-0000-000000000000}"/>
  <bookViews>
    <workbookView xWindow="0" yWindow="0" windowWidth="28800" windowHeight="12375" xr2:uid="{E22B6523-7467-4581-AC27-C79BC8FDF508}"/>
  </bookViews>
  <sheets>
    <sheet name="Лист1" sheetId="1" r:id="rId1"/>
    <sheet name="Лист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 a="1"/>
  <c r="F14" i="1" s="1"/>
  <c r="K15" i="1" l="1"/>
  <c r="J15" i="1"/>
  <c r="O16" i="1"/>
  <c r="I15" i="1"/>
  <c r="N16" i="1"/>
  <c r="H15" i="1"/>
  <c r="M16" i="1"/>
  <c r="G15" i="1"/>
  <c r="L16" i="1"/>
  <c r="F15" i="1"/>
  <c r="K16" i="1"/>
  <c r="O14" i="1"/>
  <c r="J16" i="1"/>
  <c r="N14" i="1"/>
  <c r="I16" i="1"/>
  <c r="M14" i="1"/>
  <c r="H16" i="1"/>
  <c r="L14" i="1"/>
  <c r="G16" i="1"/>
  <c r="K14" i="1"/>
  <c r="F16" i="1"/>
  <c r="J14" i="1"/>
  <c r="O15" i="1"/>
  <c r="I14" i="1"/>
  <c r="N15" i="1"/>
  <c r="H14" i="1"/>
  <c r="M15" i="1"/>
  <c r="G14" i="1"/>
  <c r="Q6" i="1" s="1" a="1"/>
  <c r="L15" i="1"/>
  <c r="Q6" i="1" l="1"/>
  <c r="Q8" i="1"/>
  <c r="Q7" i="1"/>
  <c r="L3" i="1" a="1"/>
  <c r="N3" i="1" l="1"/>
  <c r="L5" i="1"/>
  <c r="M4" i="1"/>
  <c r="N4" i="1"/>
  <c r="L4" i="1"/>
  <c r="L3" i="1"/>
  <c r="L8" i="1" s="1" a="1"/>
  <c r="M3" i="1"/>
  <c r="N5" i="1"/>
  <c r="M5" i="1"/>
  <c r="L10" i="1" l="1"/>
  <c r="N9" i="1"/>
  <c r="M9" i="1"/>
  <c r="L9" i="1"/>
  <c r="N8" i="1"/>
  <c r="M8" i="1"/>
  <c r="L8" i="1"/>
  <c r="N10" i="1"/>
  <c r="M10" i="1"/>
  <c r="U6" i="1" l="1" a="1"/>
  <c r="U6" i="1" l="1"/>
  <c r="U8" i="1"/>
  <c r="U7" i="1"/>
</calcChain>
</file>

<file path=xl/sharedStrings.xml><?xml version="1.0" encoding="utf-8"?>
<sst xmlns="http://schemas.openxmlformats.org/spreadsheetml/2006/main" count="45" uniqueCount="41">
  <si>
    <t>Средства на рекламу (X1)</t>
  </si>
  <si>
    <t>Объем продукции (X2)</t>
  </si>
  <si>
    <t>Выручка (y)</t>
  </si>
  <si>
    <t>матрица X</t>
  </si>
  <si>
    <t xml:space="preserve">матрица </t>
  </si>
  <si>
    <t>Умножение</t>
  </si>
  <si>
    <t>Обратная матрица</t>
  </si>
  <si>
    <t>Матрица</t>
  </si>
  <si>
    <t>матрица</t>
  </si>
  <si>
    <t>Уравнение регрессии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</si>
  <si>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</si>
  <si>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</si>
  <si>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</si>
  <si>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</si>
  <si>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</si>
  <si>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</si>
  <si>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</si>
  <si>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</si>
  <si>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</si>
  <si>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</si>
  <si>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</si>
  <si>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</si>
  <si>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</si>
  <si>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</si>
  <si>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</si>
  <si>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</si>
  <si>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</si>
  <si>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</si>
  <si>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</si>
  <si>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</si>
  <si>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</si>
  <si>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</si>
  <si>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</si>
  <si>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</si>
  <si>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</si>
  <si>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</si>
  <si>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ВЫВОД ОСТАТКА</t>
  </si>
  <si>
    <t>Наблюдение</t>
  </si>
  <si>
    <t>Предсказанное Y</t>
  </si>
  <si>
    <t>Остатки</t>
  </si>
  <si>
    <t>Стандартные 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</si>
</sst>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Лист3!$A$2:$A$11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Лист3!$G$27:$G$36</c:f>
              <c:numCache>
                <c:formatCode>General</c:formatCode>
                <c:ptCount val="10"/>
                <c:pt idx="0">
                  <c:v>-2.4943119256806607</c:v>
                </c:pt>
                <c:pt idx="1">
                  <c:v>-3.7468976789779127</c:v>
                </c:pt>
                <c:pt idx="2">
                  <c:v>-2.0841911727482891</c:v>
                </c:pt>
                <c:pt idx="3">
                  <c:v>1.5750637031381363</c:v>
                </c:pt>
                <c:pt idx="4">
                  <c:v>0.29828974655273832</c:v>
                </c:pt>
                <c:pt idx="5">
                  <c:v>3.346962715633758</c:v>
                </c:pt>
                <c:pt idx="6">
                  <c:v>3.7512112679945417</c:v>
                </c:pt>
                <c:pt idx="7">
                  <c:v>3.6956927071154588</c:v>
                </c:pt>
                <c:pt idx="8">
                  <c:v>-4.4821295894321445</c:v>
                </c:pt>
                <c:pt idx="9">
                  <c:v>0.14031022640434898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1D-48BE-94BA-1EDF6569F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719808"/>
        <c:axId val="587715872"/>
      </c:scatterChart>
      <c:valAx>
        <c:axId val="58771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7715872"/>
        <c:crosses val="autoZero"/>
        <c:crossBetween val="midCat"/>
      </c:valAx>
      <c:valAx>
        <c:axId val="587715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77198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Лист3!$B$2:$B$11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Лист3!$G$27:$G$36</c:f>
              <c:numCache>
                <c:formatCode>General</c:formatCode>
                <c:ptCount val="10"/>
                <c:pt idx="0">
                  <c:v>-2.4943119256806607</c:v>
                </c:pt>
                <c:pt idx="1">
                  <c:v>-3.7468976789779127</c:v>
                </c:pt>
                <c:pt idx="2">
                  <c:v>-2.0841911727482891</c:v>
                </c:pt>
                <c:pt idx="3">
                  <c:v>1.5750637031381363</c:v>
                </c:pt>
                <c:pt idx="4">
                  <c:v>0.29828974655273832</c:v>
                </c:pt>
                <c:pt idx="5">
                  <c:v>3.346962715633758</c:v>
                </c:pt>
                <c:pt idx="6">
                  <c:v>3.7512112679945417</c:v>
                </c:pt>
                <c:pt idx="7">
                  <c:v>3.6956927071154588</c:v>
                </c:pt>
                <c:pt idx="8">
                  <c:v>-4.4821295894321445</c:v>
                </c:pt>
                <c:pt idx="9">
                  <c:v>0.14031022640434898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9D-455D-A048-D3B352E8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651720"/>
        <c:axId val="583643520"/>
      </c:scatterChart>
      <c:valAx>
        <c:axId val="583651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43520"/>
        <c:crosses val="autoZero"/>
        <c:crossBetween val="midCat"/>
      </c:valAx>
      <c:valAx>
        <c:axId val="583643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51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Лист3!$A$2:$A$11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Лист3!$C$2:$C$11</c:f>
              <c:numCache>
                <c:formatCode>General</c:formatCode>
                <c:ptCount val="10"/>
                <c:pt idx="0">
                  <c:v>12.1</c:v>
                </c:pt>
                <c:pt idx="1">
                  <c:v>10</c:v>
                </c:pt>
                <c:pt idx="2">
                  <c:v>13.4</c:v>
                </c:pt>
                <c:pt idx="3">
                  <c:v>15</c:v>
                </c:pt>
                <c:pt idx="4">
                  <c:v>16.2</c:v>
                </c:pt>
                <c:pt idx="5">
                  <c:v>17.2</c:v>
                </c:pt>
                <c:pt idx="6">
                  <c:v>17.3</c:v>
                </c:pt>
                <c:pt idx="7">
                  <c:v>19.7</c:v>
                </c:pt>
                <c:pt idx="8">
                  <c:v>9.6999999999999993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2E-42B1-8F77-07C12A79B50B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Лист3!$A$2:$A$11</c:f>
              <c:numCache>
                <c:formatCode>General</c:formatCode>
                <c:ptCount val="10"/>
                <c:pt idx="0">
                  <c:v>3.4</c:v>
                </c:pt>
                <c:pt idx="1">
                  <c:v>2.9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5.3</c:v>
                </c:pt>
                <c:pt idx="5">
                  <c:v>2</c:v>
                </c:pt>
                <c:pt idx="6">
                  <c:v>6.7</c:v>
                </c:pt>
                <c:pt idx="7">
                  <c:v>3.9</c:v>
                </c:pt>
                <c:pt idx="8">
                  <c:v>6.1</c:v>
                </c:pt>
                <c:pt idx="9">
                  <c:v>3</c:v>
                </c:pt>
              </c:numCache>
            </c:numRef>
          </c:xVal>
          <c:yVal>
            <c:numRef>
              <c:f>Лист3!$F$27:$F$36</c:f>
              <c:numCache>
                <c:formatCode>General</c:formatCode>
                <c:ptCount val="10"/>
                <c:pt idx="0">
                  <c:v>14.59431192568066</c:v>
                </c:pt>
                <c:pt idx="1">
                  <c:v>13.746897678977913</c:v>
                </c:pt>
                <c:pt idx="2">
                  <c:v>15.484191172748289</c:v>
                </c:pt>
                <c:pt idx="3">
                  <c:v>13.424936296861864</c:v>
                </c:pt>
                <c:pt idx="4">
                  <c:v>15.901710253447261</c:v>
                </c:pt>
                <c:pt idx="5">
                  <c:v>13.853037284366241</c:v>
                </c:pt>
                <c:pt idx="6">
                  <c:v>13.548788732005459</c:v>
                </c:pt>
                <c:pt idx="7">
                  <c:v>16.00430729288454</c:v>
                </c:pt>
                <c:pt idx="8">
                  <c:v>14.182129589432144</c:v>
                </c:pt>
                <c:pt idx="9">
                  <c:v>10.859689773595651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2E-42B1-8F77-07C12A79B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653360"/>
        <c:axId val="583649752"/>
      </c:scatterChart>
      <c:valAx>
        <c:axId val="58365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49752"/>
        <c:crosses val="autoZero"/>
        <c:crossBetween val="midCat"/>
      </c:valAx>
      <c:valAx>
        <c:axId val="583649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533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Лист3!$B$2:$B$11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Лист3!$C$2:$C$11</c:f>
              <c:numCache>
                <c:formatCode>General</c:formatCode>
                <c:ptCount val="10"/>
                <c:pt idx="0">
                  <c:v>12.1</c:v>
                </c:pt>
                <c:pt idx="1">
                  <c:v>10</c:v>
                </c:pt>
                <c:pt idx="2">
                  <c:v>13.4</c:v>
                </c:pt>
                <c:pt idx="3">
                  <c:v>15</c:v>
                </c:pt>
                <c:pt idx="4">
                  <c:v>16.2</c:v>
                </c:pt>
                <c:pt idx="5">
                  <c:v>17.2</c:v>
                </c:pt>
                <c:pt idx="6">
                  <c:v>17.3</c:v>
                </c:pt>
                <c:pt idx="7">
                  <c:v>19.7</c:v>
                </c:pt>
                <c:pt idx="8">
                  <c:v>9.6999999999999993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FA-46E9-9D2D-34AC85371C0F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Лист3!$B$2:$B$11</c:f>
              <c:numCache>
                <c:formatCode>General</c:formatCode>
                <c:ptCount val="10"/>
                <c:pt idx="0">
                  <c:v>4.3</c:v>
                </c:pt>
                <c:pt idx="1">
                  <c:v>5.0999999999999996</c:v>
                </c:pt>
                <c:pt idx="2">
                  <c:v>3.6</c:v>
                </c:pt>
                <c:pt idx="3">
                  <c:v>5.9</c:v>
                </c:pt>
                <c:pt idx="4">
                  <c:v>3.3</c:v>
                </c:pt>
                <c:pt idx="5">
                  <c:v>4.8</c:v>
                </c:pt>
                <c:pt idx="6">
                  <c:v>6.1</c:v>
                </c:pt>
                <c:pt idx="7">
                  <c:v>2.9</c:v>
                </c:pt>
                <c:pt idx="8">
                  <c:v>5.3</c:v>
                </c:pt>
                <c:pt idx="9">
                  <c:v>8.1999999999999993</c:v>
                </c:pt>
              </c:numCache>
            </c:numRef>
          </c:xVal>
          <c:yVal>
            <c:numRef>
              <c:f>Лист3!$F$27:$F$36</c:f>
              <c:numCache>
                <c:formatCode>General</c:formatCode>
                <c:ptCount val="10"/>
                <c:pt idx="0">
                  <c:v>14.59431192568066</c:v>
                </c:pt>
                <c:pt idx="1">
                  <c:v>13.746897678977913</c:v>
                </c:pt>
                <c:pt idx="2">
                  <c:v>15.484191172748289</c:v>
                </c:pt>
                <c:pt idx="3">
                  <c:v>13.424936296861864</c:v>
                </c:pt>
                <c:pt idx="4">
                  <c:v>15.901710253447261</c:v>
                </c:pt>
                <c:pt idx="5">
                  <c:v>13.853037284366241</c:v>
                </c:pt>
                <c:pt idx="6">
                  <c:v>13.548788732005459</c:v>
                </c:pt>
                <c:pt idx="7">
                  <c:v>16.00430729288454</c:v>
                </c:pt>
                <c:pt idx="8">
                  <c:v>14.182129589432144</c:v>
                </c:pt>
                <c:pt idx="9">
                  <c:v>10.859689773595651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FA-46E9-9D2D-34AC85371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651392"/>
        <c:axId val="583648440"/>
      </c:scatterChart>
      <c:valAx>
        <c:axId val="58365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48440"/>
        <c:crosses val="autoZero"/>
        <c:crossBetween val="midCat"/>
      </c:valAx>
      <c:valAx>
        <c:axId val="583648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36513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542925</xdr:colOff>
      <xdr:row>13</xdr:row>
      <xdr:rowOff>33337</xdr:rowOff>
    </xdr:from>
    <xdr:ext cx="201786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FDD76-0541-409D-A6A9-01FCF0512D6D}"/>
                </a:ext>
              </a:extLst>
            </xdr:cNvPr>
            <xdr:cNvSpPr txBox="1"/>
          </xdr:nvSpPr>
          <xdr:spPr>
            <a:xfrm>
              <a:off x="5038725" y="2509837"/>
              <a:ext cx="20178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BFDD76-0541-409D-A6A9-01FCF0512D6D}"/>
                </a:ext>
              </a:extLst>
            </xdr:cNvPr>
            <xdr:cNvSpPr txBox="1"/>
          </xdr:nvSpPr>
          <xdr:spPr>
            <a:xfrm>
              <a:off x="5038725" y="2509837"/>
              <a:ext cx="201786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47625</xdr:colOff>
      <xdr:row>3</xdr:row>
      <xdr:rowOff>23812</xdr:rowOff>
    </xdr:from>
    <xdr:ext cx="512768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D41EC-2D7D-413A-BB45-CECC2037E59B}"/>
                </a:ext>
              </a:extLst>
            </xdr:cNvPr>
            <xdr:cNvSpPr txBox="1"/>
          </xdr:nvSpPr>
          <xdr:spPr>
            <a:xfrm>
              <a:off x="8343900" y="595312"/>
              <a:ext cx="51276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78D41EC-2D7D-413A-BB45-CECC2037E59B}"/>
                </a:ext>
              </a:extLst>
            </xdr:cNvPr>
            <xdr:cNvSpPr txBox="1"/>
          </xdr:nvSpPr>
          <xdr:spPr>
            <a:xfrm>
              <a:off x="8343900" y="595312"/>
              <a:ext cx="512768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𝑇∗𝑋)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8</xdr:row>
      <xdr:rowOff>9525</xdr:rowOff>
    </xdr:from>
    <xdr:ext cx="622286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9DCCB9-1095-46F9-807E-83660B81A543}"/>
                </a:ext>
              </a:extLst>
            </xdr:cNvPr>
            <xdr:cNvSpPr txBox="1"/>
          </xdr:nvSpPr>
          <xdr:spPr>
            <a:xfrm>
              <a:off x="8362950" y="1724025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X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 b="0" i="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89DCCB9-1095-46F9-807E-83660B81A543}"/>
                </a:ext>
              </a:extLst>
            </xdr:cNvPr>
            <xdr:cNvSpPr txBox="1"/>
          </xdr:nvSpPr>
          <xdr:spPr>
            <a:xfrm>
              <a:off x="8362950" y="1724025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(X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T∗X)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en-US" sz="1100" b="0" i="0"/>
            </a:p>
          </xdr:txBody>
        </xdr:sp>
      </mc:Fallback>
    </mc:AlternateContent>
    <xdr:clientData/>
  </xdr:oneCellAnchor>
  <xdr:oneCellAnchor>
    <xdr:from>
      <xdr:col>15</xdr:col>
      <xdr:colOff>38100</xdr:colOff>
      <xdr:row>6</xdr:row>
      <xdr:rowOff>19050</xdr:rowOff>
    </xdr:from>
    <xdr:ext cx="499689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0FB8DD-D223-4931-BCDD-4BB096732024}"/>
                </a:ext>
              </a:extLst>
            </xdr:cNvPr>
            <xdr:cNvSpPr txBox="1"/>
          </xdr:nvSpPr>
          <xdr:spPr>
            <a:xfrm>
              <a:off x="11563350" y="116205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10FB8DD-D223-4931-BCDD-4BB096732024}"/>
                </a:ext>
              </a:extLst>
            </xdr:cNvPr>
            <xdr:cNvSpPr txBox="1"/>
          </xdr:nvSpPr>
          <xdr:spPr>
            <a:xfrm>
              <a:off x="11563350" y="116205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𝑇∗𝑦)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6</xdr:row>
      <xdr:rowOff>0</xdr:rowOff>
    </xdr:from>
    <xdr:ext cx="622286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78E999-25ED-444B-B832-553C84FA8C79}"/>
                </a:ext>
              </a:extLst>
            </xdr:cNvPr>
            <xdr:cNvSpPr txBox="1"/>
          </xdr:nvSpPr>
          <xdr:spPr>
            <a:xfrm>
              <a:off x="13354050" y="1143000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X</m:t>
                        </m:r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US" sz="1100" b="0" i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D78E999-25ED-444B-B832-553C84FA8C79}"/>
                </a:ext>
              </a:extLst>
            </xdr:cNvPr>
            <xdr:cNvSpPr txBox="1"/>
          </xdr:nvSpPr>
          <xdr:spPr>
            <a:xfrm>
              <a:off x="13354050" y="1143000"/>
              <a:ext cx="622286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(X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T∗X)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〗^(</a:t>
              </a:r>
              <a:r>
                <a:rPr lang="en-US" sz="1100" b="0" i="0">
                  <a:latin typeface="Cambria Math" panose="02040503050406030204" pitchFamily="18" charset="0"/>
                </a:rPr>
                <a:t>−1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en-US" sz="1100" b="0" i="0"/>
            </a:p>
          </xdr:txBody>
        </xdr:sp>
      </mc:Fallback>
    </mc:AlternateContent>
    <xdr:clientData/>
  </xdr:oneCellAnchor>
  <xdr:oneCellAnchor>
    <xdr:from>
      <xdr:col>19</xdr:col>
      <xdr:colOff>0</xdr:colOff>
      <xdr:row>6</xdr:row>
      <xdr:rowOff>0</xdr:rowOff>
    </xdr:from>
    <xdr:ext cx="499689" cy="1754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7F21071-F52C-44D6-A310-6546285C3A26}"/>
                </a:ext>
              </a:extLst>
            </xdr:cNvPr>
            <xdr:cNvSpPr txBox="1"/>
          </xdr:nvSpPr>
          <xdr:spPr>
            <a:xfrm>
              <a:off x="13963650" y="114300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7F21071-F52C-44D6-A310-6546285C3A26}"/>
                </a:ext>
              </a:extLst>
            </xdr:cNvPr>
            <xdr:cNvSpPr txBox="1"/>
          </xdr:nvSpPr>
          <xdr:spPr>
            <a:xfrm>
              <a:off x="13963650" y="1143000"/>
              <a:ext cx="499689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(𝑋</a:t>
              </a:r>
              <a:r>
                <a:rPr lang="ru-RU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𝑇∗𝑦)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76200</xdr:colOff>
      <xdr:row>11</xdr:row>
      <xdr:rowOff>23812</xdr:rowOff>
    </xdr:from>
    <xdr:ext cx="323665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A6F5ABC-82B2-4EA0-83C6-5744E21F4379}"/>
                </a:ext>
              </a:extLst>
            </xdr:cNvPr>
            <xdr:cNvSpPr txBox="1"/>
          </xdr:nvSpPr>
          <xdr:spPr>
            <a:xfrm>
              <a:off x="12211050" y="2309812"/>
              <a:ext cx="3236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=−302,889425+1,654924∗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+12,70274∗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A6F5ABC-82B2-4EA0-83C6-5744E21F4379}"/>
                </a:ext>
              </a:extLst>
            </xdr:cNvPr>
            <xdr:cNvSpPr txBox="1"/>
          </xdr:nvSpPr>
          <xdr:spPr>
            <a:xfrm>
              <a:off x="12211050" y="2309812"/>
              <a:ext cx="32366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𝑦=−302,889425+1,654924∗𝑥_1+12,70274∗𝑥_2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76200</xdr:rowOff>
    </xdr:from>
    <xdr:to>
      <xdr:col>3</xdr:col>
      <xdr:colOff>47625</xdr:colOff>
      <xdr:row>22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36C272-9CF5-4584-9866-91209FE43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22</xdr:row>
      <xdr:rowOff>123825</xdr:rowOff>
    </xdr:from>
    <xdr:to>
      <xdr:col>3</xdr:col>
      <xdr:colOff>47625</xdr:colOff>
      <xdr:row>32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15E0FB2-11ED-40E2-982C-4B3583468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495300</xdr:colOff>
      <xdr:row>1</xdr:row>
      <xdr:rowOff>28575</xdr:rowOff>
    </xdr:from>
    <xdr:to>
      <xdr:col>18</xdr:col>
      <xdr:colOff>495300</xdr:colOff>
      <xdr:row>11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2B041F4-6FE7-43BF-9915-147DE7C59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457200</xdr:colOff>
      <xdr:row>23</xdr:row>
      <xdr:rowOff>161925</xdr:rowOff>
    </xdr:from>
    <xdr:to>
      <xdr:col>16</xdr:col>
      <xdr:colOff>457200</xdr:colOff>
      <xdr:row>34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878F39D-A4B5-4B5E-8A9C-8BD9B5093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289D-757A-41F1-8842-FA29FBBA53E7}">
  <dimension ref="A1:V16"/>
  <sheetViews>
    <sheetView tabSelected="1" workbookViewId="0">
      <selection sqref="A1:C11"/>
    </sheetView>
  </sheetViews>
  <sheetFormatPr defaultRowHeight="15" x14ac:dyDescent="0.25"/>
  <cols>
    <col min="1" max="1" width="24.5703125" bestFit="1" customWidth="1"/>
    <col min="2" max="2" width="22.140625" bestFit="1" customWidth="1"/>
    <col min="3" max="3" width="11.5703125" bestFit="1" customWidth="1"/>
    <col min="5" max="5" width="11.28515625" customWidth="1"/>
    <col min="11" max="11" width="11.85546875" bestFit="1" customWidth="1"/>
    <col min="17" max="17" width="9.140625" customWidth="1"/>
  </cols>
  <sheetData>
    <row r="1" spans="1:22" x14ac:dyDescent="0.25">
      <c r="A1" t="s">
        <v>0</v>
      </c>
      <c r="B1" t="s">
        <v>1</v>
      </c>
      <c r="C1" t="s">
        <v>2</v>
      </c>
    </row>
    <row r="2" spans="1:22" x14ac:dyDescent="0.25">
      <c r="A2">
        <v>3.4</v>
      </c>
      <c r="B2">
        <v>4.3</v>
      </c>
      <c r="C2">
        <v>12.1</v>
      </c>
      <c r="F2">
        <v>1</v>
      </c>
      <c r="G2">
        <v>3.4</v>
      </c>
      <c r="H2">
        <v>4.3</v>
      </c>
    </row>
    <row r="3" spans="1:22" x14ac:dyDescent="0.25">
      <c r="A3">
        <v>2.9</v>
      </c>
      <c r="B3">
        <v>5.0999999999999996</v>
      </c>
      <c r="C3">
        <v>10</v>
      </c>
      <c r="F3">
        <v>1</v>
      </c>
      <c r="G3">
        <v>2.9</v>
      </c>
      <c r="H3">
        <v>5.0999999999999996</v>
      </c>
      <c r="K3" t="s">
        <v>5</v>
      </c>
      <c r="L3">
        <f t="array" ref="L3:N5">MMULT(F14:O16,F2:H11)</f>
        <v>10</v>
      </c>
      <c r="M3">
        <v>43</v>
      </c>
      <c r="N3">
        <v>49.5</v>
      </c>
    </row>
    <row r="4" spans="1:22" x14ac:dyDescent="0.25">
      <c r="A4">
        <v>4.5999999999999996</v>
      </c>
      <c r="B4">
        <v>3.6</v>
      </c>
      <c r="C4">
        <v>13.4</v>
      </c>
      <c r="F4">
        <v>1</v>
      </c>
      <c r="G4">
        <v>4.5999999999999996</v>
      </c>
      <c r="H4">
        <v>3.6</v>
      </c>
      <c r="L4">
        <v>43</v>
      </c>
      <c r="M4">
        <v>205.54000000000002</v>
      </c>
      <c r="N4">
        <v>212.25999999999996</v>
      </c>
    </row>
    <row r="5" spans="1:22" x14ac:dyDescent="0.25">
      <c r="A5">
        <v>5.0999999999999996</v>
      </c>
      <c r="B5">
        <v>5.9</v>
      </c>
      <c r="C5">
        <v>15</v>
      </c>
      <c r="E5" t="s">
        <v>3</v>
      </c>
      <c r="F5">
        <v>1</v>
      </c>
      <c r="G5">
        <v>5.0999999999999996</v>
      </c>
      <c r="H5">
        <v>5.9</v>
      </c>
      <c r="L5">
        <v>49.5</v>
      </c>
      <c r="M5">
        <v>212.25999999999996</v>
      </c>
      <c r="N5">
        <v>267.15000000000003</v>
      </c>
    </row>
    <row r="6" spans="1:22" x14ac:dyDescent="0.25">
      <c r="A6">
        <v>5.3</v>
      </c>
      <c r="B6">
        <v>3.3</v>
      </c>
      <c r="C6">
        <v>16.2</v>
      </c>
      <c r="F6">
        <v>1</v>
      </c>
      <c r="G6">
        <v>5.3</v>
      </c>
      <c r="H6">
        <v>3.3</v>
      </c>
      <c r="P6" t="s">
        <v>7</v>
      </c>
      <c r="Q6">
        <f t="array" ref="Q6:Q8">MMULT(F14:O16,C2:C11)</f>
        <v>141.6</v>
      </c>
      <c r="S6" t="s">
        <v>8</v>
      </c>
      <c r="U6">
        <f t="array" ref="U6:U8">MMULT(L8:N10,Q6:Q8)</f>
        <v>17.964461904236913</v>
      </c>
    </row>
    <row r="7" spans="1:22" x14ac:dyDescent="0.25">
      <c r="A7">
        <v>2</v>
      </c>
      <c r="B7">
        <v>4.8</v>
      </c>
      <c r="C7">
        <v>17.2</v>
      </c>
      <c r="F7">
        <v>1</v>
      </c>
      <c r="G7">
        <v>2</v>
      </c>
      <c r="H7">
        <v>4.8</v>
      </c>
      <c r="Q7">
        <v>613.44999999999993</v>
      </c>
      <c r="U7">
        <v>0.19461217206914305</v>
      </c>
    </row>
    <row r="8" spans="1:22" ht="30" x14ac:dyDescent="0.25">
      <c r="A8">
        <v>6.7</v>
      </c>
      <c r="B8">
        <v>6.1</v>
      </c>
      <c r="C8">
        <v>17.3</v>
      </c>
      <c r="F8">
        <v>1</v>
      </c>
      <c r="G8">
        <v>6.7</v>
      </c>
      <c r="H8">
        <v>6.1</v>
      </c>
      <c r="K8" s="1" t="s">
        <v>6</v>
      </c>
      <c r="L8">
        <f t="array" ref="L8:N10">MINVERSE(L3:N5)</f>
        <v>2.1598611388394677</v>
      </c>
      <c r="M8">
        <v>-0.21489248910668377</v>
      </c>
      <c r="N8">
        <v>-0.22945927993550061</v>
      </c>
      <c r="Q8">
        <v>680.06</v>
      </c>
      <c r="U8">
        <v>-0.93763520083521712</v>
      </c>
    </row>
    <row r="9" spans="1:22" x14ac:dyDescent="0.25">
      <c r="A9">
        <v>3.9</v>
      </c>
      <c r="B9">
        <v>2.9</v>
      </c>
      <c r="C9">
        <v>19.7</v>
      </c>
      <c r="F9">
        <v>1</v>
      </c>
      <c r="G9">
        <v>3.9</v>
      </c>
      <c r="H9">
        <v>2.9</v>
      </c>
      <c r="L9">
        <v>-0.21489248910668401</v>
      </c>
      <c r="M9">
        <v>4.8486572451868985E-2</v>
      </c>
      <c r="N9">
        <v>1.29297526538331E-3</v>
      </c>
    </row>
    <row r="10" spans="1:22" x14ac:dyDescent="0.25">
      <c r="A10">
        <v>6.1</v>
      </c>
      <c r="B10">
        <v>5.3</v>
      </c>
      <c r="C10">
        <v>9.6999999999999993</v>
      </c>
      <c r="F10">
        <v>1</v>
      </c>
      <c r="G10">
        <v>6.1</v>
      </c>
      <c r="H10">
        <v>5.3</v>
      </c>
      <c r="L10">
        <v>-0.22945927993550033</v>
      </c>
      <c r="M10">
        <v>1.292975265383254E-3</v>
      </c>
      <c r="N10">
        <v>4.5232219453404519E-2</v>
      </c>
    </row>
    <row r="11" spans="1:22" x14ac:dyDescent="0.25">
      <c r="A11">
        <v>3</v>
      </c>
      <c r="B11">
        <v>8.1999999999999993</v>
      </c>
      <c r="C11">
        <v>11</v>
      </c>
      <c r="F11">
        <v>1</v>
      </c>
      <c r="G11">
        <v>3</v>
      </c>
      <c r="H11">
        <v>8.1999999999999993</v>
      </c>
      <c r="R11" t="s">
        <v>9</v>
      </c>
    </row>
    <row r="12" spans="1:22" x14ac:dyDescent="0.25">
      <c r="Q12" s="2"/>
      <c r="R12" s="2"/>
      <c r="S12" s="2"/>
      <c r="T12" s="2"/>
      <c r="U12" s="2"/>
      <c r="V12" s="2"/>
    </row>
    <row r="14" spans="1:22" x14ac:dyDescent="0.25">
      <c r="E14" t="s">
        <v>4</v>
      </c>
      <c r="F14">
        <f t="array" ref="F14:O16">TRANSPOSE(F2:H11)</f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22" x14ac:dyDescent="0.25">
      <c r="F15">
        <v>3.4</v>
      </c>
      <c r="G15">
        <v>2.9</v>
      </c>
      <c r="H15">
        <v>4.5999999999999996</v>
      </c>
      <c r="I15">
        <v>5.0999999999999996</v>
      </c>
      <c r="J15">
        <v>5.3</v>
      </c>
      <c r="K15">
        <v>2</v>
      </c>
      <c r="L15">
        <v>6.7</v>
      </c>
      <c r="M15">
        <v>3.9</v>
      </c>
      <c r="N15">
        <v>6.1</v>
      </c>
      <c r="O15">
        <v>3</v>
      </c>
    </row>
    <row r="16" spans="1:22" x14ac:dyDescent="0.25">
      <c r="F16">
        <v>4.3</v>
      </c>
      <c r="G16">
        <v>5.0999999999999996</v>
      </c>
      <c r="H16">
        <v>3.6</v>
      </c>
      <c r="I16">
        <v>5.9</v>
      </c>
      <c r="J16">
        <v>3.3</v>
      </c>
      <c r="K16">
        <v>4.8</v>
      </c>
      <c r="L16">
        <v>6.1</v>
      </c>
      <c r="M16">
        <v>2.9</v>
      </c>
      <c r="N16">
        <v>5.3</v>
      </c>
      <c r="O16">
        <v>8.1999999999999993</v>
      </c>
    </row>
  </sheetData>
  <mergeCells count="1">
    <mergeCell ref="Q12:V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A18D-61EE-4F19-AF75-1249E0F550A8}">
  <dimension ref="A1:M36"/>
  <sheetViews>
    <sheetView workbookViewId="0">
      <selection activeCell="K4" sqref="K4"/>
    </sheetView>
  </sheetViews>
  <sheetFormatPr defaultRowHeight="15" x14ac:dyDescent="0.25"/>
  <cols>
    <col min="1" max="1" width="24.5703125" bestFit="1" customWidth="1"/>
    <col min="2" max="2" width="22.140625" bestFit="1" customWidth="1"/>
    <col min="3" max="3" width="11.5703125" bestFit="1" customWidth="1"/>
    <col min="5" max="5" width="26.28515625" bestFit="1" customWidth="1"/>
    <col min="6" max="6" width="17.140625" bestFit="1" customWidth="1"/>
    <col min="7" max="7" width="23.28515625" bestFit="1" customWidth="1"/>
    <col min="8" max="8" width="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3.4</v>
      </c>
      <c r="B2">
        <v>4.3</v>
      </c>
      <c r="C2">
        <v>12.1</v>
      </c>
      <c r="E2" t="s">
        <v>10</v>
      </c>
    </row>
    <row r="3" spans="1:10" ht="15.75" thickBot="1" x14ac:dyDescent="0.3">
      <c r="A3">
        <v>2.9</v>
      </c>
      <c r="B3">
        <v>5.0999999999999996</v>
      </c>
      <c r="C3">
        <v>10</v>
      </c>
    </row>
    <row r="4" spans="1:10" x14ac:dyDescent="0.25">
      <c r="A4">
        <v>4.5999999999999996</v>
      </c>
      <c r="B4">
        <v>3.6</v>
      </c>
      <c r="C4">
        <v>13.4</v>
      </c>
      <c r="E4" s="6" t="s">
        <v>11</v>
      </c>
      <c r="F4" s="6"/>
    </row>
    <row r="5" spans="1:10" x14ac:dyDescent="0.25">
      <c r="A5">
        <v>5.0999999999999996</v>
      </c>
      <c r="B5">
        <v>5.9</v>
      </c>
      <c r="C5">
        <v>15</v>
      </c>
      <c r="E5" s="3" t="s">
        <v>12</v>
      </c>
      <c r="F5" s="3">
        <v>0.4378458540802041</v>
      </c>
    </row>
    <row r="6" spans="1:10" x14ac:dyDescent="0.25">
      <c r="A6">
        <v>5.3</v>
      </c>
      <c r="B6">
        <v>3.3</v>
      </c>
      <c r="C6">
        <v>16.2</v>
      </c>
      <c r="E6" s="3" t="s">
        <v>13</v>
      </c>
      <c r="F6" s="3">
        <v>0.19170899193522339</v>
      </c>
    </row>
    <row r="7" spans="1:10" x14ac:dyDescent="0.25">
      <c r="A7">
        <v>2</v>
      </c>
      <c r="B7">
        <v>4.8</v>
      </c>
      <c r="C7">
        <v>17.2</v>
      </c>
      <c r="E7" s="3" t="s">
        <v>14</v>
      </c>
      <c r="F7" s="3">
        <v>-3.9231296083284191E-2</v>
      </c>
    </row>
    <row r="8" spans="1:10" x14ac:dyDescent="0.25">
      <c r="A8">
        <v>6.7</v>
      </c>
      <c r="B8">
        <v>6.1</v>
      </c>
      <c r="C8">
        <v>17.3</v>
      </c>
      <c r="E8" s="3" t="s">
        <v>15</v>
      </c>
      <c r="F8" s="3">
        <v>3.5094882020891665</v>
      </c>
    </row>
    <row r="9" spans="1:10" ht="15.75" thickBot="1" x14ac:dyDescent="0.3">
      <c r="A9">
        <v>3.9</v>
      </c>
      <c r="B9">
        <v>2.9</v>
      </c>
      <c r="C9">
        <v>19.7</v>
      </c>
      <c r="E9" s="4" t="s">
        <v>16</v>
      </c>
      <c r="F9" s="4">
        <v>10</v>
      </c>
    </row>
    <row r="10" spans="1:10" x14ac:dyDescent="0.25">
      <c r="A10">
        <v>6.1</v>
      </c>
      <c r="B10">
        <v>5.3</v>
      </c>
      <c r="C10">
        <v>9.6999999999999993</v>
      </c>
    </row>
    <row r="11" spans="1:10" ht="15.75" thickBot="1" x14ac:dyDescent="0.3">
      <c r="A11">
        <v>3</v>
      </c>
      <c r="B11">
        <v>8.1999999999999993</v>
      </c>
      <c r="C11">
        <v>11</v>
      </c>
      <c r="E11" t="s">
        <v>17</v>
      </c>
    </row>
    <row r="12" spans="1:10" x14ac:dyDescent="0.25">
      <c r="E12" s="5"/>
      <c r="F12" s="5" t="s">
        <v>22</v>
      </c>
      <c r="G12" s="5" t="s">
        <v>23</v>
      </c>
      <c r="H12" s="5" t="s">
        <v>24</v>
      </c>
      <c r="I12" s="5" t="s">
        <v>25</v>
      </c>
      <c r="J12" s="5" t="s">
        <v>26</v>
      </c>
    </row>
    <row r="13" spans="1:10" x14ac:dyDescent="0.25">
      <c r="E13" s="3" t="s">
        <v>18</v>
      </c>
      <c r="F13" s="3">
        <v>2</v>
      </c>
      <c r="G13" s="3">
        <v>20.448447915778672</v>
      </c>
      <c r="H13" s="3">
        <v>10.224223957889336</v>
      </c>
      <c r="I13" s="3">
        <v>0.83012363750000961</v>
      </c>
      <c r="J13" s="3">
        <v>0.47477420596746922</v>
      </c>
    </row>
    <row r="14" spans="1:10" x14ac:dyDescent="0.25">
      <c r="E14" s="3" t="s">
        <v>19</v>
      </c>
      <c r="F14" s="3">
        <v>7</v>
      </c>
      <c r="G14" s="3">
        <v>86.215552084221343</v>
      </c>
      <c r="H14" s="3">
        <v>12.316507440603049</v>
      </c>
      <c r="I14" s="3"/>
      <c r="J14" s="3"/>
    </row>
    <row r="15" spans="1:10" ht="15.75" thickBot="1" x14ac:dyDescent="0.3">
      <c r="E15" s="4" t="s">
        <v>20</v>
      </c>
      <c r="F15" s="4">
        <v>9</v>
      </c>
      <c r="G15" s="4">
        <v>106.66400000000002</v>
      </c>
      <c r="H15" s="4"/>
      <c r="I15" s="4"/>
      <c r="J15" s="4"/>
    </row>
    <row r="16" spans="1:10" ht="15.75" thickBot="1" x14ac:dyDescent="0.3"/>
    <row r="17" spans="5:13" x14ac:dyDescent="0.25">
      <c r="E17" s="5"/>
      <c r="F17" s="5" t="s">
        <v>27</v>
      </c>
      <c r="G17" s="5" t="s">
        <v>15</v>
      </c>
      <c r="H17" s="5" t="s">
        <v>28</v>
      </c>
      <c r="I17" s="5" t="s">
        <v>29</v>
      </c>
      <c r="J17" s="5" t="s">
        <v>30</v>
      </c>
      <c r="K17" s="5" t="s">
        <v>31</v>
      </c>
      <c r="L17" s="5" t="s">
        <v>32</v>
      </c>
      <c r="M17" s="5" t="s">
        <v>33</v>
      </c>
    </row>
    <row r="18" spans="5:13" x14ac:dyDescent="0.25">
      <c r="E18" s="3" t="s">
        <v>21</v>
      </c>
      <c r="F18" s="3">
        <v>17.964461904236991</v>
      </c>
      <c r="G18" s="3">
        <v>5.1577074158181606</v>
      </c>
      <c r="H18" s="3">
        <v>3.4830323738686348</v>
      </c>
      <c r="I18" s="3">
        <v>1.0224324045122624E-2</v>
      </c>
      <c r="J18" s="3">
        <v>5.7684218661734157</v>
      </c>
      <c r="K18" s="3">
        <v>30.160501942300566</v>
      </c>
      <c r="L18" s="3">
        <v>5.7684218661734157</v>
      </c>
      <c r="M18" s="3">
        <v>30.160501942300566</v>
      </c>
    </row>
    <row r="19" spans="5:13" x14ac:dyDescent="0.25">
      <c r="E19" s="3" t="s">
        <v>34</v>
      </c>
      <c r="F19" s="3">
        <v>0.19461217206914844</v>
      </c>
      <c r="G19" s="3">
        <v>0.77277760731842082</v>
      </c>
      <c r="H19" s="3">
        <v>0.25183464197993904</v>
      </c>
      <c r="I19" s="3">
        <v>0.80840264301272113</v>
      </c>
      <c r="J19" s="3">
        <v>-1.6327164992838354</v>
      </c>
      <c r="K19" s="3">
        <v>2.0219408434221324</v>
      </c>
      <c r="L19" s="3">
        <v>-1.6327164992838354</v>
      </c>
      <c r="M19" s="3">
        <v>2.0219408434221324</v>
      </c>
    </row>
    <row r="20" spans="5:13" ht="15.75" thickBot="1" x14ac:dyDescent="0.3">
      <c r="E20" s="4" t="s">
        <v>35</v>
      </c>
      <c r="F20" s="4">
        <v>-0.93763520083521756</v>
      </c>
      <c r="G20" s="4">
        <v>0.74639330614150567</v>
      </c>
      <c r="H20" s="4">
        <v>-1.2562213421799566</v>
      </c>
      <c r="I20" s="4">
        <v>0.24933594888771127</v>
      </c>
      <c r="J20" s="4">
        <v>-2.7025749137639399</v>
      </c>
      <c r="K20" s="4">
        <v>0.82730451209350475</v>
      </c>
      <c r="L20" s="4">
        <v>-2.7025749137639399</v>
      </c>
      <c r="M20" s="4">
        <v>0.82730451209350475</v>
      </c>
    </row>
    <row r="24" spans="5:13" x14ac:dyDescent="0.25">
      <c r="E24" t="s">
        <v>36</v>
      </c>
    </row>
    <row r="25" spans="5:13" ht="15.75" thickBot="1" x14ac:dyDescent="0.3"/>
    <row r="26" spans="5:13" x14ac:dyDescent="0.25">
      <c r="E26" s="5" t="s">
        <v>37</v>
      </c>
      <c r="F26" s="5" t="s">
        <v>38</v>
      </c>
      <c r="G26" s="5" t="s">
        <v>39</v>
      </c>
      <c r="H26" s="5" t="s">
        <v>40</v>
      </c>
    </row>
    <row r="27" spans="5:13" x14ac:dyDescent="0.25">
      <c r="E27" s="3">
        <v>1</v>
      </c>
      <c r="F27" s="3">
        <v>14.59431192568066</v>
      </c>
      <c r="G27" s="3">
        <v>-2.4943119256806607</v>
      </c>
      <c r="H27" s="3">
        <v>-0.80589639134501523</v>
      </c>
    </row>
    <row r="28" spans="5:13" x14ac:dyDescent="0.25">
      <c r="E28" s="3">
        <v>2</v>
      </c>
      <c r="F28" s="3">
        <v>13.746897678977913</v>
      </c>
      <c r="G28" s="3">
        <v>-3.7468976789779127</v>
      </c>
      <c r="H28" s="3">
        <v>-1.2105989179373811</v>
      </c>
    </row>
    <row r="29" spans="5:13" x14ac:dyDescent="0.25">
      <c r="E29" s="3">
        <v>3</v>
      </c>
      <c r="F29" s="3">
        <v>15.484191172748289</v>
      </c>
      <c r="G29" s="3">
        <v>-2.0841911727482891</v>
      </c>
      <c r="H29" s="3">
        <v>-0.67338897260519326</v>
      </c>
    </row>
    <row r="30" spans="5:13" x14ac:dyDescent="0.25">
      <c r="E30" s="3">
        <v>4</v>
      </c>
      <c r="F30" s="3">
        <v>13.424936296861864</v>
      </c>
      <c r="G30" s="3">
        <v>1.5750637031381363</v>
      </c>
      <c r="H30" s="3">
        <v>0.50889311053233921</v>
      </c>
    </row>
    <row r="31" spans="5:13" x14ac:dyDescent="0.25">
      <c r="E31" s="3">
        <v>5</v>
      </c>
      <c r="F31" s="3">
        <v>15.901710253447261</v>
      </c>
      <c r="G31" s="3">
        <v>0.29828974655273832</v>
      </c>
      <c r="H31" s="3">
        <v>9.6375528596517435E-2</v>
      </c>
    </row>
    <row r="32" spans="5:13" x14ac:dyDescent="0.25">
      <c r="E32" s="3">
        <v>6</v>
      </c>
      <c r="F32" s="3">
        <v>13.853037284366241</v>
      </c>
      <c r="G32" s="3">
        <v>3.346962715633758</v>
      </c>
      <c r="H32" s="3">
        <v>1.0813824633258342</v>
      </c>
    </row>
    <row r="33" spans="5:8" x14ac:dyDescent="0.25">
      <c r="E33" s="3">
        <v>7</v>
      </c>
      <c r="F33" s="3">
        <v>13.548788732005459</v>
      </c>
      <c r="G33" s="3">
        <v>3.7512112679945417</v>
      </c>
      <c r="H33" s="3">
        <v>1.2119926112387103</v>
      </c>
    </row>
    <row r="34" spans="5:8" x14ac:dyDescent="0.25">
      <c r="E34" s="3">
        <v>8</v>
      </c>
      <c r="F34" s="3">
        <v>16.00430729288454</v>
      </c>
      <c r="G34" s="3">
        <v>3.6956927071154588</v>
      </c>
      <c r="H34" s="3">
        <v>1.1940549157145581</v>
      </c>
    </row>
    <row r="35" spans="5:8" x14ac:dyDescent="0.25">
      <c r="E35" s="3">
        <v>9</v>
      </c>
      <c r="F35" s="3">
        <v>14.182129589432144</v>
      </c>
      <c r="G35" s="3">
        <v>-4.4821295894321445</v>
      </c>
      <c r="H35" s="3">
        <v>-1.4481476933476884</v>
      </c>
    </row>
    <row r="36" spans="5:8" ht="15.75" thickBot="1" x14ac:dyDescent="0.3">
      <c r="E36" s="4">
        <v>10</v>
      </c>
      <c r="F36" s="4">
        <v>10.859689773595651</v>
      </c>
      <c r="G36" s="4">
        <v>0.14031022640434898</v>
      </c>
      <c r="H36" s="4">
        <v>4.5333345827310786E-2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Andr0ne</dc:creator>
  <cp:lastModifiedBy>Andr0ne</cp:lastModifiedBy>
  <dcterms:created xsi:type="dcterms:W3CDTF">2023-12-13T20:09:01Z</dcterms:created>
  <dcterms:modified xsi:type="dcterms:W3CDTF">2023-12-13T20:44:14Z</dcterms:modified>
</cp:coreProperties>
</file>