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40" yWindow="0" windowWidth="38360" windowHeight="16240"/>
  </bookViews>
  <sheets>
    <sheet name="Gantt chart1" sheetId="2" r:id="rId1"/>
    <sheet name="Gantt chart2" sheetId="1" r:id="rId2"/>
  </sheets>
  <definedNames>
    <definedName name="d">'Gantt chart1'!$E$16:$F$16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" l="1"/>
  <c r="D7" i="2"/>
  <c r="E11" i="2"/>
  <c r="D2" i="2"/>
  <c r="C3" i="2"/>
  <c r="D3" i="2"/>
  <c r="C4" i="2"/>
  <c r="D4" i="2"/>
  <c r="C5" i="2"/>
  <c r="D5" i="2"/>
  <c r="C10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D8" i="2"/>
  <c r="D6" i="2"/>
  <c r="C7" i="2"/>
  <c r="D9" i="2"/>
  <c r="C12" i="2"/>
  <c r="D12" i="2"/>
  <c r="D2" i="1"/>
  <c r="C3" i="1"/>
  <c r="D3" i="1"/>
  <c r="C11" i="1"/>
  <c r="E2" i="1"/>
  <c r="C4" i="1"/>
  <c r="D4" i="1"/>
  <c r="E3" i="1"/>
  <c r="C5" i="1"/>
  <c r="D5" i="1"/>
  <c r="E4" i="1"/>
  <c r="E5" i="1"/>
  <c r="C6" i="1"/>
  <c r="D6" i="1"/>
  <c r="E6" i="1"/>
  <c r="C7" i="1"/>
  <c r="D7" i="1"/>
  <c r="E7" i="1"/>
</calcChain>
</file>

<file path=xl/sharedStrings.xml><?xml version="1.0" encoding="utf-8"?>
<sst xmlns="http://schemas.openxmlformats.org/spreadsheetml/2006/main" count="60" uniqueCount="37">
  <si>
    <t>Task</t>
  </si>
  <si>
    <t>Start Date</t>
  </si>
  <si>
    <t>End Date</t>
  </si>
  <si>
    <t>Duration</t>
  </si>
  <si>
    <t>Task 1</t>
  </si>
  <si>
    <t>Task 2</t>
  </si>
  <si>
    <t>Task 3</t>
  </si>
  <si>
    <t>Task 4</t>
  </si>
  <si>
    <t>Task 5</t>
  </si>
  <si>
    <t>Task 6</t>
  </si>
  <si>
    <t>Assigned To</t>
  </si>
  <si>
    <t>Code the Program</t>
  </si>
  <si>
    <t xml:space="preserve">     Figuring out the API</t>
  </si>
  <si>
    <t xml:space="preserve">     Psuedo-code</t>
  </si>
  <si>
    <t>Find our API</t>
  </si>
  <si>
    <t>Testing</t>
  </si>
  <si>
    <t xml:space="preserve">     System Test</t>
  </si>
  <si>
    <t xml:space="preserve">     Bug Test</t>
  </si>
  <si>
    <t xml:space="preserve">     Bug Fixes</t>
  </si>
  <si>
    <t xml:space="preserve">     Final Test</t>
  </si>
  <si>
    <t xml:space="preserve">     Final Fixes</t>
  </si>
  <si>
    <t>Name the Game</t>
  </si>
  <si>
    <t>Determine Languages for Difficulty Levels</t>
  </si>
  <si>
    <t xml:space="preserve">     Playtesting</t>
  </si>
  <si>
    <t xml:space="preserve">     Code it based on Psuedo-code</t>
  </si>
  <si>
    <t>Design the GUI</t>
  </si>
  <si>
    <t>Final Release</t>
  </si>
  <si>
    <t>Make Gantt Chart</t>
  </si>
  <si>
    <t>Everyone</t>
  </si>
  <si>
    <t>Alex</t>
  </si>
  <si>
    <t>Otis</t>
  </si>
  <si>
    <t>Otis and his boy, Alex</t>
  </si>
  <si>
    <t>Preston</t>
  </si>
  <si>
    <t>Kira</t>
  </si>
  <si>
    <t>Done</t>
  </si>
  <si>
    <t>Gantt Chart made by Everyone</t>
  </si>
  <si>
    <t>Spring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</si>
</sst>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5" fontId="0" fillId="0" borderId="0" xfId="0" applyNumberFormat="1"/>
    <xf numFmtId="0" fontId="0" fillId="3" borderId="0" xfId="0" applyFill="1"/>
    <xf numFmtId="15" fontId="0" fillId="3" borderId="0" xfId="0" applyNumberFormat="1" applyFill="1"/>
    <xf numFmtId="0" fontId="0" fillId="3" borderId="0" xfId="0" applyFill="1" applyBorder="1"/>
    <xf numFmtId="0" fontId="1" fillId="2" borderId="0" xfId="0" applyFont="1" applyFill="1"/>
    <xf numFmtId="16" fontId="0" fillId="3" borderId="0" xfId="0" applyNumberFormat="1" applyFill="1"/>
    <xf numFmtId="164" fontId="0" fillId="0" borderId="0" xfId="0" applyNumberFormat="1"/>
    <xf numFmtId="164" fontId="0" fillId="3" borderId="0" xfId="0" applyNumberFormat="1" applyFill="1"/>
    <xf numFmtId="0" fontId="0" fillId="0" borderId="0" xfId="0" applyAlignment="1">
      <alignment horizontal="left"/>
    </xf>
    <xf numFmtId="14" fontId="0" fillId="0" borderId="0" xfId="0" applyNumberFormat="1"/>
    <xf numFmtId="14" fontId="0" fillId="3" borderId="0" xfId="0" applyNumberForma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5"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ill>
        <patternFill>
          <bgColor theme="6"/>
        </patternFill>
      </fill>
    </dxf>
  </dxfs>
  <tableStyles count="1" defaultTableStyle="TableStyleMedium2" defaultPivotStyle="PivotStyleLight16">
    <tableStyle name="TableStyleMedium18 2" pivot="0" count="5">
      <tableStyleElement type="headerRow" dxfId="4"/>
      <tableStyleElement type="firstColumn" dxfId="3"/>
      <tableStyleElement type="lastColumn" dxfId="2"/>
      <tableStyleElement type="secondRowStripe" dxfId="1"/>
      <tableStyleElement type="firstColumnStripe" dxfId="0"/>
    </tableStyle>
  </tableStyles>
  <colors>
    <mruColors>
      <color rgb="FFF8F284"/>
      <color rgb="FFA2C5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7587013841919"/>
          <c:y val="0.075743911111197"/>
          <c:w val="0.70731199140648"/>
          <c:h val="0.86647823344158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'Gantt chart1'!$C$1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chart1'!$A$2:$A$19</c:f>
              <c:strCache>
                <c:ptCount val="18"/>
                <c:pt idx="0">
                  <c:v>Make Gantt Chart</c:v>
                </c:pt>
                <c:pt idx="1">
                  <c:v>Find our API</c:v>
                </c:pt>
                <c:pt idx="2">
                  <c:v>Determine Languages for Difficulty Levels</c:v>
                </c:pt>
                <c:pt idx="3">
                  <c:v>Design the GUI</c:v>
                </c:pt>
                <c:pt idx="4">
                  <c:v>Name the Game</c:v>
                </c:pt>
                <c:pt idx="5">
                  <c:v>Code the Program</c:v>
                </c:pt>
                <c:pt idx="6">
                  <c:v>     Figuring out the API</c:v>
                </c:pt>
                <c:pt idx="7">
                  <c:v>     Psuedo-code</c:v>
                </c:pt>
                <c:pt idx="8">
                  <c:v>     Code it based on Psuedo-code</c:v>
                </c:pt>
                <c:pt idx="9">
                  <c:v>Spring Break</c:v>
                </c:pt>
                <c:pt idx="10">
                  <c:v>Testing</c:v>
                </c:pt>
                <c:pt idx="11">
                  <c:v>     System Test</c:v>
                </c:pt>
                <c:pt idx="12">
                  <c:v>     Bug Test</c:v>
                </c:pt>
                <c:pt idx="13">
                  <c:v>     Bug Fixes</c:v>
                </c:pt>
                <c:pt idx="14">
                  <c:v>     Final Test</c:v>
                </c:pt>
                <c:pt idx="15">
                  <c:v>     Final Fixes</c:v>
                </c:pt>
                <c:pt idx="16">
                  <c:v>     Playtesting</c:v>
                </c:pt>
                <c:pt idx="17">
                  <c:v>Final Release</c:v>
                </c:pt>
              </c:strCache>
            </c:strRef>
          </c:cat>
          <c:val>
            <c:numRef>
              <c:f>'Gantt chart1'!$C$2:$C$19</c:f>
              <c:numCache>
                <c:formatCode>m/d/yy</c:formatCode>
                <c:ptCount val="18"/>
                <c:pt idx="0">
                  <c:v>42087.0</c:v>
                </c:pt>
                <c:pt idx="1">
                  <c:v>42088.0</c:v>
                </c:pt>
                <c:pt idx="2">
                  <c:v>42089.0</c:v>
                </c:pt>
                <c:pt idx="3">
                  <c:v>42092.0</c:v>
                </c:pt>
                <c:pt idx="4">
                  <c:v>42088.0</c:v>
                </c:pt>
                <c:pt idx="5">
                  <c:v>42089.0</c:v>
                </c:pt>
                <c:pt idx="6">
                  <c:v>42089.0</c:v>
                </c:pt>
                <c:pt idx="7">
                  <c:v>42089.0</c:v>
                </c:pt>
                <c:pt idx="8">
                  <c:v>42094.0</c:v>
                </c:pt>
                <c:pt idx="9">
                  <c:v>42095.0</c:v>
                </c:pt>
                <c:pt idx="10">
                  <c:v>42111.0</c:v>
                </c:pt>
                <c:pt idx="11">
                  <c:v>42111.0</c:v>
                </c:pt>
                <c:pt idx="12">
                  <c:v>42112.0</c:v>
                </c:pt>
                <c:pt idx="13">
                  <c:v>42114.0</c:v>
                </c:pt>
                <c:pt idx="14">
                  <c:v>42117.0</c:v>
                </c:pt>
                <c:pt idx="15">
                  <c:v>42118.0</c:v>
                </c:pt>
                <c:pt idx="16">
                  <c:v>42120.0</c:v>
                </c:pt>
                <c:pt idx="17">
                  <c:v>42123.0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chart1'!$A$2:$A$19</c:f>
              <c:strCache>
                <c:ptCount val="18"/>
                <c:pt idx="0">
                  <c:v>Make Gantt Chart</c:v>
                </c:pt>
                <c:pt idx="1">
                  <c:v>Find our API</c:v>
                </c:pt>
                <c:pt idx="2">
                  <c:v>Determine Languages for Difficulty Levels</c:v>
                </c:pt>
                <c:pt idx="3">
                  <c:v>Design the GUI</c:v>
                </c:pt>
                <c:pt idx="4">
                  <c:v>Name the Game</c:v>
                </c:pt>
                <c:pt idx="5">
                  <c:v>Code the Program</c:v>
                </c:pt>
                <c:pt idx="6">
                  <c:v>     Figuring out the API</c:v>
                </c:pt>
                <c:pt idx="7">
                  <c:v>     Psuedo-code</c:v>
                </c:pt>
                <c:pt idx="8">
                  <c:v>     Code it based on Psuedo-code</c:v>
                </c:pt>
                <c:pt idx="9">
                  <c:v>Spring Break</c:v>
                </c:pt>
                <c:pt idx="10">
                  <c:v>Testing</c:v>
                </c:pt>
                <c:pt idx="11">
                  <c:v>     System Test</c:v>
                </c:pt>
                <c:pt idx="12">
                  <c:v>     Bug Test</c:v>
                </c:pt>
                <c:pt idx="13">
                  <c:v>     Bug Fixes</c:v>
                </c:pt>
                <c:pt idx="14">
                  <c:v>     Final Test</c:v>
                </c:pt>
                <c:pt idx="15">
                  <c:v>     Final Fixes</c:v>
                </c:pt>
                <c:pt idx="16">
                  <c:v>     Playtesting</c:v>
                </c:pt>
                <c:pt idx="17">
                  <c:v>Final Release</c:v>
                </c:pt>
              </c:strCache>
            </c:strRef>
          </c:cat>
          <c:val>
            <c:numRef>
              <c:f>'Gantt chart1'!$E$2:$E$19</c:f>
              <c:numCache>
                <c:formatCode>General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22.0</c:v>
                </c:pt>
                <c:pt idx="6">
                  <c:v>4.0</c:v>
                </c:pt>
                <c:pt idx="7">
                  <c:v>2.0</c:v>
                </c:pt>
                <c:pt idx="8">
                  <c:v>17.0</c:v>
                </c:pt>
                <c:pt idx="9">
                  <c:v>7.0</c:v>
                </c:pt>
                <c:pt idx="10">
                  <c:v>12.0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8266616"/>
        <c:axId val="2098263000"/>
      </c:barChart>
      <c:catAx>
        <c:axId val="2098266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63000"/>
        <c:crossesAt val="41715.0"/>
        <c:auto val="1"/>
        <c:lblAlgn val="ctr"/>
        <c:lblOffset val="100"/>
        <c:noMultiLvlLbl val="0"/>
      </c:catAx>
      <c:valAx>
        <c:axId val="2098263000"/>
        <c:scaling>
          <c:orientation val="minMax"/>
          <c:max val="42125.0"/>
          <c:min val="42087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66616"/>
        <c:crosses val="autoZero"/>
        <c:crossBetween val="between"/>
        <c:majorUnit val="15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chart2'!$C$1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'Gantt chart2'!$A$2:$A$7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'Gantt chart2'!$C$2:$C$7</c:f>
              <c:numCache>
                <c:formatCode>mmm</c:formatCode>
                <c:ptCount val="6"/>
                <c:pt idx="0">
                  <c:v>41730.0</c:v>
                </c:pt>
                <c:pt idx="1">
                  <c:v>41791.0</c:v>
                </c:pt>
                <c:pt idx="2">
                  <c:v>41857.0</c:v>
                </c:pt>
                <c:pt idx="3">
                  <c:v>41880.0</c:v>
                </c:pt>
                <c:pt idx="4">
                  <c:v>41927.0</c:v>
                </c:pt>
                <c:pt idx="5">
                  <c:v>41939.0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gradFill>
              <a:gsLst>
                <a:gs pos="69710">
                  <a:srgbClr val="90A985"/>
                </a:gs>
                <a:gs pos="48660">
                  <a:schemeClr val="accent3">
                    <a:lumMod val="75000"/>
                  </a:schemeClr>
                </a:gs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96500">
                  <a:srgbClr val="B0C6E1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invertIfNegative val="0"/>
          <c:dPt>
            <c:idx val="2"/>
            <c:invertIfNegative val="0"/>
            <c:bubble3D val="0"/>
          </c:dPt>
          <c:cat>
            <c:strRef>
              <c:f>'Gantt chart2'!$A$2:$A$7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'Gantt chart2'!$E$2:$E$7</c:f>
              <c:numCache>
                <c:formatCode>General</c:formatCode>
                <c:ptCount val="6"/>
                <c:pt idx="0">
                  <c:v>60.0</c:v>
                </c:pt>
                <c:pt idx="1">
                  <c:v>65.0</c:v>
                </c:pt>
                <c:pt idx="2">
                  <c:v>22.0</c:v>
                </c:pt>
                <c:pt idx="3">
                  <c:v>46.0</c:v>
                </c:pt>
                <c:pt idx="4">
                  <c:v>11.0</c:v>
                </c:pt>
                <c:pt idx="5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00764408"/>
        <c:axId val="2100767832"/>
      </c:barChart>
      <c:catAx>
        <c:axId val="21007644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75000"/>
              </a:schemeClr>
            </a:solidFill>
          </a:ln>
          <a:effectLst>
            <a:outerShdw blurRad="38100" dist="12700" dir="9000000" algn="ctr" rotWithShape="0">
              <a:schemeClr val="bg2">
                <a:lumMod val="50000"/>
              </a:schemeClr>
            </a:outerShdw>
          </a:effectLst>
        </c:spPr>
        <c:crossAx val="2100767832"/>
        <c:crosses val="autoZero"/>
        <c:auto val="1"/>
        <c:lblAlgn val="ctr"/>
        <c:lblOffset val="100"/>
        <c:noMultiLvlLbl val="0"/>
      </c:catAx>
      <c:valAx>
        <c:axId val="2100767832"/>
        <c:scaling>
          <c:orientation val="minMax"/>
          <c:min val="41730.0"/>
        </c:scaling>
        <c:delete val="0"/>
        <c:axPos val="t"/>
        <c:majorGridlines/>
        <c:numFmt formatCode="mmm" sourceLinked="1"/>
        <c:majorTickMark val="out"/>
        <c:minorTickMark val="none"/>
        <c:tickLblPos val="nextTo"/>
        <c:spPr>
          <a:noFill/>
          <a:effectLst/>
        </c:spPr>
        <c:crossAx val="2100764408"/>
        <c:crosses val="autoZero"/>
        <c:crossBetween val="between"/>
        <c:majorUnit val="31.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650874</xdr:colOff>
      <xdr:row>0</xdr:row>
      <xdr:rowOff>80961</xdr:rowOff>
    </xdr:from>
    <xdr:to>
      <xdr:col>17</xdr:col>
      <xdr:colOff>355600</xdr:colOff>
      <xdr:row>23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19051</xdr:rowOff>
    </xdr:from>
    <xdr:to>
      <xdr:col>7</xdr:col>
      <xdr:colOff>457199</xdr:colOff>
      <xdr:row>22</xdr:row>
      <xdr:rowOff>47625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/>
  </sheetViews>
  <sheetFormatPr baseColWidth="10" defaultColWidth="8.83203125" defaultRowHeight="14" x14ac:dyDescent="0"/>
  <cols>
    <col min="1" max="1" width="32.1640625" bestFit="1" customWidth="1"/>
    <col min="2" max="2" width="17.1640625" customWidth="1"/>
    <col min="3" max="3" width="13.1640625" customWidth="1"/>
    <col min="4" max="4" width="23.6640625" customWidth="1"/>
  </cols>
  <sheetData>
    <row r="1" spans="1:6">
      <c r="A1" s="5" t="s">
        <v>0</v>
      </c>
      <c r="B1" s="5" t="s">
        <v>10</v>
      </c>
      <c r="C1" s="5" t="s">
        <v>1</v>
      </c>
      <c r="D1" s="5" t="s">
        <v>2</v>
      </c>
      <c r="E1" s="5" t="s">
        <v>3</v>
      </c>
    </row>
    <row r="2" spans="1:6">
      <c r="A2" t="s">
        <v>27</v>
      </c>
      <c r="B2" t="s">
        <v>28</v>
      </c>
      <c r="C2" s="10">
        <v>42087</v>
      </c>
      <c r="D2" s="10">
        <f>C2+E2</f>
        <v>42088</v>
      </c>
      <c r="E2">
        <v>1</v>
      </c>
      <c r="F2" t="s">
        <v>34</v>
      </c>
    </row>
    <row r="3" spans="1:6">
      <c r="A3" t="s">
        <v>14</v>
      </c>
      <c r="B3" s="2" t="s">
        <v>29</v>
      </c>
      <c r="C3" s="11">
        <f>D2</f>
        <v>42088</v>
      </c>
      <c r="D3" s="10">
        <f t="shared" ref="D3:D18" si="0">C3+E3</f>
        <v>42089</v>
      </c>
      <c r="E3" s="2">
        <v>1</v>
      </c>
      <c r="F3" t="s">
        <v>34</v>
      </c>
    </row>
    <row r="4" spans="1:6">
      <c r="A4" t="s">
        <v>22</v>
      </c>
      <c r="B4" t="s">
        <v>31</v>
      </c>
      <c r="C4" s="11">
        <f t="shared" ref="C4:C18" si="1">D3</f>
        <v>42089</v>
      </c>
      <c r="D4" s="10">
        <f t="shared" si="0"/>
        <v>42092</v>
      </c>
      <c r="E4">
        <v>3</v>
      </c>
      <c r="F4" t="s">
        <v>34</v>
      </c>
    </row>
    <row r="5" spans="1:6">
      <c r="A5" t="s">
        <v>25</v>
      </c>
      <c r="B5" s="2" t="s">
        <v>30</v>
      </c>
      <c r="C5" s="11">
        <f t="shared" si="1"/>
        <v>42092</v>
      </c>
      <c r="D5" s="10">
        <f t="shared" si="0"/>
        <v>42094</v>
      </c>
      <c r="E5" s="2">
        <v>2</v>
      </c>
      <c r="F5" t="s">
        <v>34</v>
      </c>
    </row>
    <row r="6" spans="1:6">
      <c r="A6" t="s">
        <v>21</v>
      </c>
      <c r="B6" t="s">
        <v>32</v>
      </c>
      <c r="C6" s="11">
        <v>42088</v>
      </c>
      <c r="D6" s="10">
        <f t="shared" si="0"/>
        <v>42089</v>
      </c>
      <c r="E6">
        <v>1</v>
      </c>
      <c r="F6" t="s">
        <v>34</v>
      </c>
    </row>
    <row r="7" spans="1:6">
      <c r="A7" t="s">
        <v>11</v>
      </c>
      <c r="B7" s="2" t="s">
        <v>28</v>
      </c>
      <c r="C7" s="11">
        <f t="shared" si="1"/>
        <v>42089</v>
      </c>
      <c r="D7" s="10">
        <f>C7+E7</f>
        <v>42111</v>
      </c>
      <c r="E7" s="2">
        <v>22</v>
      </c>
    </row>
    <row r="8" spans="1:6">
      <c r="A8" t="s">
        <v>12</v>
      </c>
      <c r="B8" t="s">
        <v>33</v>
      </c>
      <c r="C8" s="11">
        <v>42089</v>
      </c>
      <c r="D8" s="10">
        <f t="shared" si="0"/>
        <v>42093</v>
      </c>
      <c r="E8">
        <v>4</v>
      </c>
      <c r="F8" t="s">
        <v>34</v>
      </c>
    </row>
    <row r="9" spans="1:6">
      <c r="A9" t="s">
        <v>13</v>
      </c>
      <c r="B9" s="2" t="s">
        <v>32</v>
      </c>
      <c r="C9" s="11">
        <v>42089</v>
      </c>
      <c r="D9" s="10">
        <f t="shared" si="0"/>
        <v>42091</v>
      </c>
      <c r="E9" s="2">
        <v>2</v>
      </c>
      <c r="F9" t="s">
        <v>34</v>
      </c>
    </row>
    <row r="10" spans="1:6">
      <c r="A10" t="s">
        <v>24</v>
      </c>
      <c r="B10" t="s">
        <v>28</v>
      </c>
      <c r="C10" s="11">
        <f>D5</f>
        <v>42094</v>
      </c>
      <c r="D10" s="10">
        <f>C10+E10</f>
        <v>42111</v>
      </c>
      <c r="E10">
        <v>17</v>
      </c>
    </row>
    <row r="11" spans="1:6">
      <c r="A11" t="s">
        <v>36</v>
      </c>
      <c r="B11" s="2" t="s">
        <v>28</v>
      </c>
      <c r="C11" s="10">
        <v>42095</v>
      </c>
      <c r="D11" s="10">
        <v>42102</v>
      </c>
      <c r="E11">
        <f>D11-C11</f>
        <v>7</v>
      </c>
    </row>
    <row r="12" spans="1:6">
      <c r="A12" t="s">
        <v>15</v>
      </c>
      <c r="B12" s="2" t="s">
        <v>28</v>
      </c>
      <c r="C12" s="11">
        <f>D10</f>
        <v>42111</v>
      </c>
      <c r="D12" s="10">
        <f>C12+E12</f>
        <v>42123</v>
      </c>
      <c r="E12" s="4">
        <v>12</v>
      </c>
    </row>
    <row r="13" spans="1:6">
      <c r="A13" t="s">
        <v>16</v>
      </c>
      <c r="B13" s="2" t="s">
        <v>28</v>
      </c>
      <c r="C13" s="11">
        <f>D10</f>
        <v>42111</v>
      </c>
      <c r="D13" s="10">
        <f>C13+E13</f>
        <v>42112</v>
      </c>
      <c r="E13">
        <v>1</v>
      </c>
    </row>
    <row r="14" spans="1:6">
      <c r="A14" t="s">
        <v>17</v>
      </c>
      <c r="B14" s="2" t="s">
        <v>28</v>
      </c>
      <c r="C14" s="11">
        <f>D13</f>
        <v>42112</v>
      </c>
      <c r="D14" s="10">
        <f>C14+E14</f>
        <v>42114</v>
      </c>
      <c r="E14" s="4">
        <v>2</v>
      </c>
    </row>
    <row r="15" spans="1:6">
      <c r="A15" t="s">
        <v>18</v>
      </c>
      <c r="B15" s="2" t="s">
        <v>28</v>
      </c>
      <c r="C15" s="11">
        <f>D14</f>
        <v>42114</v>
      </c>
      <c r="D15" s="10">
        <f>C15+E15</f>
        <v>42117</v>
      </c>
      <c r="E15">
        <v>3</v>
      </c>
    </row>
    <row r="16" spans="1:6">
      <c r="A16" t="s">
        <v>19</v>
      </c>
      <c r="B16" s="2" t="s">
        <v>28</v>
      </c>
      <c r="C16" s="11">
        <f>D15</f>
        <v>42117</v>
      </c>
      <c r="D16" s="10">
        <f>C16+E16</f>
        <v>42118</v>
      </c>
      <c r="E16" s="4">
        <v>1</v>
      </c>
    </row>
    <row r="17" spans="1:8">
      <c r="A17" t="s">
        <v>20</v>
      </c>
      <c r="B17" s="2" t="s">
        <v>28</v>
      </c>
      <c r="C17" s="11">
        <f>D16</f>
        <v>42118</v>
      </c>
      <c r="D17" s="10">
        <f>C17+E17</f>
        <v>42120</v>
      </c>
      <c r="E17">
        <v>2</v>
      </c>
    </row>
    <row r="18" spans="1:8">
      <c r="A18" t="s">
        <v>23</v>
      </c>
      <c r="B18" s="2" t="s">
        <v>28</v>
      </c>
      <c r="C18" s="11">
        <f>D17</f>
        <v>42120</v>
      </c>
      <c r="D18" s="10">
        <f>C18+E18</f>
        <v>42123</v>
      </c>
      <c r="E18" s="4">
        <v>3</v>
      </c>
    </row>
    <row r="19" spans="1:8">
      <c r="A19" t="s">
        <v>26</v>
      </c>
      <c r="B19" s="2" t="s">
        <v>28</v>
      </c>
      <c r="C19" s="11">
        <f>D18</f>
        <v>42123</v>
      </c>
      <c r="D19" s="10">
        <f>C19+E19</f>
        <v>42124</v>
      </c>
      <c r="E19">
        <v>1</v>
      </c>
    </row>
    <row r="20" spans="1:8">
      <c r="A20" t="s">
        <v>35</v>
      </c>
    </row>
    <row r="23" spans="1:8">
      <c r="H23" s="9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8" sqref="G8"/>
    </sheetView>
  </sheetViews>
  <sheetFormatPr baseColWidth="10" defaultColWidth="8.83203125" defaultRowHeight="14" x14ac:dyDescent="0"/>
  <cols>
    <col min="1" max="2" width="16.33203125" customWidth="1"/>
    <col min="3" max="3" width="13" customWidth="1"/>
    <col min="4" max="4" width="12.5" customWidth="1"/>
    <col min="5" max="5" width="9.1640625" customWidth="1"/>
  </cols>
  <sheetData>
    <row r="1" spans="1:5">
      <c r="A1" s="5" t="s">
        <v>0</v>
      </c>
      <c r="B1" s="5" t="s">
        <v>10</v>
      </c>
      <c r="C1" s="5" t="s">
        <v>1</v>
      </c>
      <c r="D1" s="5" t="s">
        <v>2</v>
      </c>
      <c r="E1" s="5" t="s">
        <v>3</v>
      </c>
    </row>
    <row r="2" spans="1:5">
      <c r="A2" t="s">
        <v>4</v>
      </c>
      <c r="C2" s="7">
        <v>41730</v>
      </c>
      <c r="D2" s="1">
        <f>C2+60</f>
        <v>41790</v>
      </c>
      <c r="E2">
        <f>D2-C2</f>
        <v>60</v>
      </c>
    </row>
    <row r="3" spans="1:5">
      <c r="A3" t="s">
        <v>5</v>
      </c>
      <c r="C3" s="8">
        <f t="shared" ref="C3:C11" si="0">D2+1</f>
        <v>41791</v>
      </c>
      <c r="D3" s="3">
        <f>C3+65</f>
        <v>41856</v>
      </c>
      <c r="E3" s="2">
        <f t="shared" ref="E3:E6" si="1">D3-C3</f>
        <v>65</v>
      </c>
    </row>
    <row r="4" spans="1:5">
      <c r="A4" t="s">
        <v>6</v>
      </c>
      <c r="C4" s="7">
        <f t="shared" si="0"/>
        <v>41857</v>
      </c>
      <c r="D4" s="1">
        <f>C4+22</f>
        <v>41879</v>
      </c>
      <c r="E4">
        <f t="shared" si="1"/>
        <v>22</v>
      </c>
    </row>
    <row r="5" spans="1:5">
      <c r="A5" t="s">
        <v>7</v>
      </c>
      <c r="C5" s="8">
        <f t="shared" si="0"/>
        <v>41880</v>
      </c>
      <c r="D5" s="3">
        <f>C5+46</f>
        <v>41926</v>
      </c>
      <c r="E5" s="2">
        <f t="shared" si="1"/>
        <v>46</v>
      </c>
    </row>
    <row r="6" spans="1:5">
      <c r="A6" t="s">
        <v>8</v>
      </c>
      <c r="C6" s="7">
        <f t="shared" si="0"/>
        <v>41927</v>
      </c>
      <c r="D6" s="1">
        <f>C6+11</f>
        <v>41938</v>
      </c>
      <c r="E6">
        <f t="shared" si="1"/>
        <v>11</v>
      </c>
    </row>
    <row r="7" spans="1:5">
      <c r="A7" t="s">
        <v>9</v>
      </c>
      <c r="C7" s="8">
        <f t="shared" si="0"/>
        <v>41939</v>
      </c>
      <c r="D7" s="3">
        <f>C7+40</f>
        <v>41979</v>
      </c>
      <c r="E7" s="2">
        <f>D7-C7</f>
        <v>40</v>
      </c>
    </row>
    <row r="8" spans="1:5">
      <c r="D8" s="1"/>
    </row>
    <row r="11" spans="1:5">
      <c r="C11" s="6">
        <f t="shared" si="0"/>
        <v>1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chart1</vt:lpstr>
      <vt:lpstr>Gantt 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GSD User</cp:lastModifiedBy>
  <dcterms:created xsi:type="dcterms:W3CDTF">2014-05-19T13:37:01Z</dcterms:created>
  <dcterms:modified xsi:type="dcterms:W3CDTF">2015-04-09T17:22:36Z</dcterms:modified>
</cp:coreProperties>
</file>