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uysn\GIT_Projects\EnergyScope_LCA\case_studies\2_3\"/>
    </mc:Choice>
  </mc:AlternateContent>
  <xr:revisionPtr revIDLastSave="0" documentId="13_ncr:1_{379EF0C0-A00C-4702-ABD0-1F2CAD35DFCB}" xr6:coauthVersionLast="47" xr6:coauthVersionMax="47" xr10:uidLastSave="{00000000-0000-0000-0000-000000000000}"/>
  <bookViews>
    <workbookView xWindow="-108" yWindow="-108" windowWidth="23256" windowHeight="13896" activeTab="1" xr2:uid="{4FCA5518-4D87-4C7C-AA83-1B6677BB544E}"/>
  </bookViews>
  <sheets>
    <sheet name="Final_results" sheetId="16" r:id="rId1"/>
    <sheet name="Results_split" sheetId="8" r:id="rId2"/>
    <sheet name="Data_split" sheetId="7" r:id="rId3"/>
    <sheet name="Mult_split" sheetId="14" r:id="rId4"/>
    <sheet name="LCA_res_data" sheetId="4" r:id="rId5"/>
    <sheet name="Mult_res" sheetId="9" r:id="rId6"/>
    <sheet name="LCA_res_results" sheetId="10" r:id="rId7"/>
    <sheet name="LCA_tech_data" sheetId="5" r:id="rId8"/>
    <sheet name="Mult_tech" sheetId="12" r:id="rId9"/>
    <sheet name="LCA_tech_results" sheetId="11" r:id="rId10"/>
    <sheet name="Mult_op" sheetId="13" r:id="rId11"/>
    <sheet name="LCA_op_data" sheetId="6" r:id="rId12"/>
    <sheet name="LCA_op_result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4" l="1"/>
  <c r="D37" i="9" s="1"/>
  <c r="D39" i="8"/>
  <c r="I111" i="14"/>
  <c r="D111" i="13" s="1"/>
  <c r="I110" i="14"/>
  <c r="D110" i="13" s="1"/>
  <c r="I109" i="14"/>
  <c r="D109" i="13" s="1"/>
  <c r="I103" i="14"/>
  <c r="D103" i="13" s="1"/>
  <c r="I102" i="14"/>
  <c r="D102" i="13" s="1"/>
  <c r="I101" i="14"/>
  <c r="D101" i="13" s="1"/>
  <c r="I100" i="14"/>
  <c r="D100" i="13" s="1"/>
  <c r="I95" i="14"/>
  <c r="D95" i="13" s="1"/>
  <c r="E95" i="13" s="1"/>
  <c r="I94" i="14"/>
  <c r="D94" i="13" s="1"/>
  <c r="I93" i="14"/>
  <c r="D93" i="13" s="1"/>
  <c r="I87" i="14"/>
  <c r="D87" i="13" s="1"/>
  <c r="I86" i="14"/>
  <c r="D86" i="13" s="1"/>
  <c r="I85" i="14"/>
  <c r="D85" i="13" s="1"/>
  <c r="I84" i="14"/>
  <c r="D84" i="13" s="1"/>
  <c r="I79" i="14"/>
  <c r="D79" i="13" s="1"/>
  <c r="I78" i="14"/>
  <c r="D78" i="13" s="1"/>
  <c r="I77" i="14"/>
  <c r="D77" i="13" s="1"/>
  <c r="I71" i="14"/>
  <c r="D71" i="13" s="1"/>
  <c r="E72" i="15" s="1"/>
  <c r="I70" i="14"/>
  <c r="D70" i="13" s="1"/>
  <c r="E71" i="15" s="1"/>
  <c r="I69" i="14"/>
  <c r="D69" i="13" s="1"/>
  <c r="I68" i="14"/>
  <c r="D68" i="13" s="1"/>
  <c r="I63" i="14"/>
  <c r="D63" i="13" s="1"/>
  <c r="I62" i="14"/>
  <c r="D62" i="13" s="1"/>
  <c r="I61" i="14"/>
  <c r="D61" i="13" s="1"/>
  <c r="I55" i="14"/>
  <c r="D55" i="13" s="1"/>
  <c r="I54" i="14"/>
  <c r="D54" i="13" s="1"/>
  <c r="I53" i="14"/>
  <c r="D53" i="13" s="1"/>
  <c r="I52" i="14"/>
  <c r="D52" i="13" s="1"/>
  <c r="I47" i="14"/>
  <c r="D47" i="13" s="1"/>
  <c r="I46" i="14"/>
  <c r="D46" i="13" s="1"/>
  <c r="I45" i="14"/>
  <c r="D45" i="13" s="1"/>
  <c r="E46" i="15" s="1"/>
  <c r="I39" i="14"/>
  <c r="D39" i="13" s="1"/>
  <c r="I38" i="14"/>
  <c r="D38" i="13" s="1"/>
  <c r="I37" i="14"/>
  <c r="D37" i="13" s="1"/>
  <c r="I36" i="14"/>
  <c r="D36" i="13" s="1"/>
  <c r="I31" i="14"/>
  <c r="D31" i="13" s="1"/>
  <c r="E32" i="15" s="1"/>
  <c r="I30" i="14"/>
  <c r="D30" i="13" s="1"/>
  <c r="E31" i="15" s="1"/>
  <c r="I29" i="14"/>
  <c r="D29" i="13" s="1"/>
  <c r="E30" i="15" s="1"/>
  <c r="I23" i="14"/>
  <c r="D23" i="13" s="1"/>
  <c r="E23" i="13" s="1"/>
  <c r="I22" i="14"/>
  <c r="D22" i="13" s="1"/>
  <c r="I21" i="14"/>
  <c r="D21" i="13" s="1"/>
  <c r="E21" i="13" s="1"/>
  <c r="I20" i="14"/>
  <c r="D20" i="13" s="1"/>
  <c r="I15" i="14"/>
  <c r="D15" i="13" s="1"/>
  <c r="I14" i="14"/>
  <c r="D14" i="13" s="1"/>
  <c r="I13" i="14"/>
  <c r="D13" i="13" s="1"/>
  <c r="I7" i="14"/>
  <c r="D7" i="13" s="1"/>
  <c r="E8" i="15" s="1"/>
  <c r="I6" i="14"/>
  <c r="D6" i="13" s="1"/>
  <c r="E7" i="15" s="1"/>
  <c r="I5" i="14"/>
  <c r="D5" i="13" s="1"/>
  <c r="I4" i="14"/>
  <c r="D4" i="13" s="1"/>
  <c r="D3" i="16"/>
  <c r="H117" i="8"/>
  <c r="E3" i="16" s="1"/>
  <c r="I117" i="8"/>
  <c r="F3" i="16" s="1"/>
  <c r="D3" i="14"/>
  <c r="D3" i="9" s="1"/>
  <c r="E3" i="9" s="1"/>
  <c r="H3" i="14"/>
  <c r="D3" i="12" s="1"/>
  <c r="I115" i="14"/>
  <c r="D115" i="13" s="1"/>
  <c r="E116" i="15" s="1"/>
  <c r="H115" i="14"/>
  <c r="D115" i="12" s="1"/>
  <c r="I114" i="14"/>
  <c r="D114" i="13" s="1"/>
  <c r="H114" i="14"/>
  <c r="D114" i="12" s="1"/>
  <c r="I113" i="14"/>
  <c r="D113" i="13" s="1"/>
  <c r="H113" i="14"/>
  <c r="D113" i="12" s="1"/>
  <c r="I112" i="14"/>
  <c r="D112" i="13" s="1"/>
  <c r="H112" i="14"/>
  <c r="D112" i="12" s="1"/>
  <c r="H111" i="14"/>
  <c r="D111" i="12" s="1"/>
  <c r="H110" i="14"/>
  <c r="D110" i="12" s="1"/>
  <c r="H109" i="14"/>
  <c r="D109" i="12" s="1"/>
  <c r="I108" i="14"/>
  <c r="D108" i="13" s="1"/>
  <c r="H108" i="14"/>
  <c r="D108" i="12" s="1"/>
  <c r="I107" i="14"/>
  <c r="D107" i="13" s="1"/>
  <c r="H107" i="14"/>
  <c r="D107" i="12" s="1"/>
  <c r="I106" i="14"/>
  <c r="D106" i="13" s="1"/>
  <c r="H106" i="14"/>
  <c r="D106" i="12" s="1"/>
  <c r="I105" i="14"/>
  <c r="D105" i="13" s="1"/>
  <c r="E106" i="15" s="1"/>
  <c r="H105" i="14"/>
  <c r="D105" i="12" s="1"/>
  <c r="E105" i="12" s="1"/>
  <c r="F105" i="12" s="1"/>
  <c r="G105" i="12" s="1"/>
  <c r="I104" i="14"/>
  <c r="D104" i="13" s="1"/>
  <c r="E105" i="15" s="1"/>
  <c r="H104" i="14"/>
  <c r="D104" i="12" s="1"/>
  <c r="H103" i="14"/>
  <c r="D103" i="12" s="1"/>
  <c r="H102" i="14"/>
  <c r="D102" i="12" s="1"/>
  <c r="C103" i="11" s="1"/>
  <c r="H101" i="14"/>
  <c r="D101" i="12" s="1"/>
  <c r="H100" i="14"/>
  <c r="D100" i="12" s="1"/>
  <c r="C101" i="11" s="1"/>
  <c r="I99" i="14"/>
  <c r="D99" i="13" s="1"/>
  <c r="H99" i="14"/>
  <c r="D99" i="12" s="1"/>
  <c r="I98" i="14"/>
  <c r="D98" i="13" s="1"/>
  <c r="H98" i="14"/>
  <c r="D98" i="12" s="1"/>
  <c r="I97" i="14"/>
  <c r="D97" i="13" s="1"/>
  <c r="E97" i="13" s="1"/>
  <c r="F97" i="13" s="1"/>
  <c r="G97" i="13" s="1"/>
  <c r="H97" i="13" s="1"/>
  <c r="I97" i="13" s="1"/>
  <c r="J97" i="13" s="1"/>
  <c r="K97" i="13" s="1"/>
  <c r="L97" i="13" s="1"/>
  <c r="M97" i="13" s="1"/>
  <c r="N97" i="13" s="1"/>
  <c r="O97" i="13" s="1"/>
  <c r="P97" i="13" s="1"/>
  <c r="Q97" i="13" s="1"/>
  <c r="H97" i="14"/>
  <c r="D97" i="12" s="1"/>
  <c r="I96" i="14"/>
  <c r="D96" i="13" s="1"/>
  <c r="H96" i="14"/>
  <c r="D96" i="12" s="1"/>
  <c r="H95" i="14"/>
  <c r="D95" i="12" s="1"/>
  <c r="H94" i="14"/>
  <c r="D94" i="12" s="1"/>
  <c r="H93" i="14"/>
  <c r="D93" i="12" s="1"/>
  <c r="I92" i="14"/>
  <c r="D92" i="13" s="1"/>
  <c r="H92" i="14"/>
  <c r="D92" i="12" s="1"/>
  <c r="C93" i="11" s="1"/>
  <c r="I91" i="14"/>
  <c r="D91" i="13" s="1"/>
  <c r="E91" i="13" s="1"/>
  <c r="F92" i="15" s="1"/>
  <c r="H91" i="14"/>
  <c r="D91" i="12" s="1"/>
  <c r="C92" i="11" s="1"/>
  <c r="I90" i="14"/>
  <c r="D90" i="13" s="1"/>
  <c r="E90" i="13" s="1"/>
  <c r="H90" i="14"/>
  <c r="D90" i="12" s="1"/>
  <c r="I89" i="14"/>
  <c r="D89" i="13" s="1"/>
  <c r="H89" i="14"/>
  <c r="D89" i="12" s="1"/>
  <c r="C90" i="11" s="1"/>
  <c r="I88" i="14"/>
  <c r="D88" i="13" s="1"/>
  <c r="H88" i="14"/>
  <c r="D88" i="12" s="1"/>
  <c r="H87" i="14"/>
  <c r="D87" i="12" s="1"/>
  <c r="H86" i="14"/>
  <c r="D86" i="12" s="1"/>
  <c r="H85" i="14"/>
  <c r="D85" i="12" s="1"/>
  <c r="H84" i="14"/>
  <c r="D84" i="12" s="1"/>
  <c r="I83" i="14"/>
  <c r="D83" i="13" s="1"/>
  <c r="H83" i="14"/>
  <c r="D83" i="12" s="1"/>
  <c r="C84" i="11" s="1"/>
  <c r="I82" i="14"/>
  <c r="D82" i="13" s="1"/>
  <c r="H82" i="14"/>
  <c r="D82" i="12" s="1"/>
  <c r="C83" i="11" s="1"/>
  <c r="I81" i="14"/>
  <c r="D81" i="13" s="1"/>
  <c r="E81" i="13" s="1"/>
  <c r="F82" i="15" s="1"/>
  <c r="H81" i="14"/>
  <c r="D81" i="12" s="1"/>
  <c r="I80" i="14"/>
  <c r="D80" i="13" s="1"/>
  <c r="H80" i="14"/>
  <c r="D80" i="12" s="1"/>
  <c r="H79" i="14"/>
  <c r="D79" i="12" s="1"/>
  <c r="H78" i="14"/>
  <c r="D78" i="12" s="1"/>
  <c r="H77" i="14"/>
  <c r="D77" i="12" s="1"/>
  <c r="C78" i="11" s="1"/>
  <c r="I76" i="14"/>
  <c r="D76" i="13" s="1"/>
  <c r="H76" i="14"/>
  <c r="D76" i="12" s="1"/>
  <c r="I75" i="14"/>
  <c r="D75" i="13" s="1"/>
  <c r="H75" i="14"/>
  <c r="D75" i="12" s="1"/>
  <c r="I74" i="14"/>
  <c r="D74" i="13" s="1"/>
  <c r="H74" i="14"/>
  <c r="D74" i="12" s="1"/>
  <c r="I73" i="14"/>
  <c r="D73" i="13" s="1"/>
  <c r="E74" i="15" s="1"/>
  <c r="H73" i="14"/>
  <c r="D73" i="12" s="1"/>
  <c r="I72" i="14"/>
  <c r="D72" i="13" s="1"/>
  <c r="E73" i="15" s="1"/>
  <c r="H72" i="14"/>
  <c r="D72" i="12" s="1"/>
  <c r="H71" i="14"/>
  <c r="D71" i="12" s="1"/>
  <c r="H70" i="14"/>
  <c r="D70" i="12" s="1"/>
  <c r="H69" i="14"/>
  <c r="D69" i="12" s="1"/>
  <c r="H68" i="14"/>
  <c r="D68" i="12" s="1"/>
  <c r="I67" i="14"/>
  <c r="D67" i="13" s="1"/>
  <c r="H67" i="14"/>
  <c r="D67" i="12" s="1"/>
  <c r="E67" i="12" s="1"/>
  <c r="I66" i="14"/>
  <c r="D66" i="13" s="1"/>
  <c r="H66" i="14"/>
  <c r="D66" i="12" s="1"/>
  <c r="I65" i="14"/>
  <c r="D65" i="13" s="1"/>
  <c r="E65" i="13" s="1"/>
  <c r="F65" i="13" s="1"/>
  <c r="H65" i="14"/>
  <c r="D65" i="12" s="1"/>
  <c r="E65" i="12" s="1"/>
  <c r="F65" i="12" s="1"/>
  <c r="I64" i="14"/>
  <c r="D64" i="13" s="1"/>
  <c r="H64" i="14"/>
  <c r="D64" i="12" s="1"/>
  <c r="E64" i="12" s="1"/>
  <c r="H63" i="14"/>
  <c r="D63" i="12" s="1"/>
  <c r="H62" i="14"/>
  <c r="D62" i="12" s="1"/>
  <c r="E62" i="12" s="1"/>
  <c r="H61" i="14"/>
  <c r="D61" i="12" s="1"/>
  <c r="I60" i="14"/>
  <c r="D60" i="13" s="1"/>
  <c r="E60" i="13" s="1"/>
  <c r="H60" i="14"/>
  <c r="D60" i="12" s="1"/>
  <c r="I59" i="14"/>
  <c r="D59" i="13" s="1"/>
  <c r="H59" i="14"/>
  <c r="D59" i="12" s="1"/>
  <c r="I58" i="14"/>
  <c r="D58" i="13" s="1"/>
  <c r="H58" i="14"/>
  <c r="D58" i="12" s="1"/>
  <c r="I57" i="14"/>
  <c r="D57" i="13" s="1"/>
  <c r="H57" i="14"/>
  <c r="D57" i="12" s="1"/>
  <c r="C58" i="11" s="1"/>
  <c r="I56" i="14"/>
  <c r="D56" i="13" s="1"/>
  <c r="H56" i="14"/>
  <c r="D56" i="12" s="1"/>
  <c r="C57" i="11" s="1"/>
  <c r="H55" i="14"/>
  <c r="D55" i="12" s="1"/>
  <c r="E55" i="12" s="1"/>
  <c r="F55" i="12" s="1"/>
  <c r="G55" i="12" s="1"/>
  <c r="H55" i="12" s="1"/>
  <c r="H54" i="14"/>
  <c r="D54" i="12" s="1"/>
  <c r="H53" i="14"/>
  <c r="D53" i="12" s="1"/>
  <c r="H52" i="14"/>
  <c r="D52" i="12" s="1"/>
  <c r="I51" i="14"/>
  <c r="D51" i="13" s="1"/>
  <c r="E52" i="15" s="1"/>
  <c r="H51" i="14"/>
  <c r="D51" i="12" s="1"/>
  <c r="I50" i="14"/>
  <c r="D50" i="13" s="1"/>
  <c r="E51" i="15" s="1"/>
  <c r="H50" i="14"/>
  <c r="D50" i="12" s="1"/>
  <c r="C51" i="11" s="1"/>
  <c r="I49" i="14"/>
  <c r="D49" i="13" s="1"/>
  <c r="H49" i="14"/>
  <c r="D49" i="12" s="1"/>
  <c r="I48" i="14"/>
  <c r="D48" i="13" s="1"/>
  <c r="H48" i="14"/>
  <c r="D48" i="12" s="1"/>
  <c r="H47" i="14"/>
  <c r="D47" i="12" s="1"/>
  <c r="E47" i="12" s="1"/>
  <c r="F47" i="12" s="1"/>
  <c r="H46" i="14"/>
  <c r="D46" i="12" s="1"/>
  <c r="H45" i="14"/>
  <c r="D45" i="12" s="1"/>
  <c r="I44" i="14"/>
  <c r="D44" i="13" s="1"/>
  <c r="H44" i="14"/>
  <c r="D44" i="12" s="1"/>
  <c r="I43" i="14"/>
  <c r="D43" i="13" s="1"/>
  <c r="H43" i="14"/>
  <c r="D43" i="12" s="1"/>
  <c r="I42" i="14"/>
  <c r="D42" i="13" s="1"/>
  <c r="H42" i="14"/>
  <c r="D42" i="12" s="1"/>
  <c r="I41" i="14"/>
  <c r="D41" i="13" s="1"/>
  <c r="H41" i="14"/>
  <c r="D41" i="12" s="1"/>
  <c r="E41" i="12" s="1"/>
  <c r="I40" i="14"/>
  <c r="D40" i="13" s="1"/>
  <c r="E41" i="15" s="1"/>
  <c r="H40" i="14"/>
  <c r="D40" i="12" s="1"/>
  <c r="H39" i="14"/>
  <c r="D39" i="12" s="1"/>
  <c r="H38" i="14"/>
  <c r="D38" i="12" s="1"/>
  <c r="H37" i="14"/>
  <c r="D37" i="12" s="1"/>
  <c r="C38" i="11" s="1"/>
  <c r="H36" i="14"/>
  <c r="D36" i="12" s="1"/>
  <c r="I35" i="14"/>
  <c r="D35" i="13" s="1"/>
  <c r="H35" i="14"/>
  <c r="D35" i="12" s="1"/>
  <c r="I34" i="14"/>
  <c r="D34" i="13" s="1"/>
  <c r="E35" i="15" s="1"/>
  <c r="H34" i="14"/>
  <c r="D34" i="12" s="1"/>
  <c r="I33" i="14"/>
  <c r="D33" i="13" s="1"/>
  <c r="E33" i="13" s="1"/>
  <c r="F33" i="13" s="1"/>
  <c r="G33" i="13" s="1"/>
  <c r="H33" i="13" s="1"/>
  <c r="I33" i="13" s="1"/>
  <c r="J33" i="13" s="1"/>
  <c r="K34" i="15" s="1"/>
  <c r="H33" i="14"/>
  <c r="D33" i="12" s="1"/>
  <c r="C34" i="11" s="1"/>
  <c r="I32" i="14"/>
  <c r="D32" i="13" s="1"/>
  <c r="H32" i="14"/>
  <c r="D32" i="12" s="1"/>
  <c r="H31" i="14"/>
  <c r="D31" i="12" s="1"/>
  <c r="E31" i="12" s="1"/>
  <c r="F31" i="12" s="1"/>
  <c r="H30" i="14"/>
  <c r="D30" i="12" s="1"/>
  <c r="C31" i="11" s="1"/>
  <c r="H29" i="14"/>
  <c r="D29" i="12" s="1"/>
  <c r="C30" i="11" s="1"/>
  <c r="I28" i="14"/>
  <c r="D28" i="13" s="1"/>
  <c r="E29" i="15" s="1"/>
  <c r="H28" i="14"/>
  <c r="D28" i="12" s="1"/>
  <c r="I27" i="14"/>
  <c r="D27" i="13" s="1"/>
  <c r="E27" i="13" s="1"/>
  <c r="H27" i="14"/>
  <c r="D27" i="12" s="1"/>
  <c r="I26" i="14"/>
  <c r="D26" i="13" s="1"/>
  <c r="E27" i="15" s="1"/>
  <c r="H26" i="14"/>
  <c r="D26" i="12" s="1"/>
  <c r="I25" i="14"/>
  <c r="D25" i="13" s="1"/>
  <c r="E26" i="15" s="1"/>
  <c r="H25" i="14"/>
  <c r="D25" i="12" s="1"/>
  <c r="I24" i="14"/>
  <c r="D24" i="13" s="1"/>
  <c r="E24" i="13" s="1"/>
  <c r="H24" i="14"/>
  <c r="D24" i="12" s="1"/>
  <c r="E24" i="12" s="1"/>
  <c r="D25" i="11" s="1"/>
  <c r="H23" i="14"/>
  <c r="D23" i="12" s="1"/>
  <c r="H22" i="14"/>
  <c r="D22" i="12" s="1"/>
  <c r="H21" i="14"/>
  <c r="D21" i="12" s="1"/>
  <c r="H20" i="14"/>
  <c r="D20" i="12" s="1"/>
  <c r="I19" i="14"/>
  <c r="D19" i="13" s="1"/>
  <c r="E19" i="13" s="1"/>
  <c r="F19" i="13" s="1"/>
  <c r="G19" i="13" s="1"/>
  <c r="H19" i="14"/>
  <c r="D19" i="12" s="1"/>
  <c r="C20" i="11" s="1"/>
  <c r="I18" i="14"/>
  <c r="D18" i="13" s="1"/>
  <c r="H18" i="14"/>
  <c r="D18" i="12" s="1"/>
  <c r="C19" i="11" s="1"/>
  <c r="I17" i="14"/>
  <c r="D17" i="13" s="1"/>
  <c r="E17" i="13" s="1"/>
  <c r="H17" i="14"/>
  <c r="D17" i="12" s="1"/>
  <c r="I16" i="14"/>
  <c r="D16" i="13" s="1"/>
  <c r="H16" i="14"/>
  <c r="D16" i="12" s="1"/>
  <c r="H15" i="14"/>
  <c r="D15" i="12" s="1"/>
  <c r="E15" i="12" s="1"/>
  <c r="H14" i="14"/>
  <c r="D14" i="12" s="1"/>
  <c r="H13" i="14"/>
  <c r="D13" i="12" s="1"/>
  <c r="C14" i="11" s="1"/>
  <c r="I12" i="14"/>
  <c r="D12" i="13" s="1"/>
  <c r="H12" i="14"/>
  <c r="D12" i="12" s="1"/>
  <c r="C13" i="11" s="1"/>
  <c r="I11" i="14"/>
  <c r="D11" i="13" s="1"/>
  <c r="H11" i="14"/>
  <c r="D11" i="12" s="1"/>
  <c r="C12" i="11" s="1"/>
  <c r="I10" i="14"/>
  <c r="D10" i="13" s="1"/>
  <c r="H10" i="14"/>
  <c r="D10" i="12" s="1"/>
  <c r="I9" i="14"/>
  <c r="D9" i="13" s="1"/>
  <c r="H9" i="14"/>
  <c r="D9" i="12" s="1"/>
  <c r="E9" i="12" s="1"/>
  <c r="I8" i="14"/>
  <c r="D8" i="13" s="1"/>
  <c r="H8" i="14"/>
  <c r="D8" i="12" s="1"/>
  <c r="H7" i="14"/>
  <c r="D7" i="12" s="1"/>
  <c r="H6" i="14"/>
  <c r="D6" i="12" s="1"/>
  <c r="H5" i="14"/>
  <c r="D5" i="12" s="1"/>
  <c r="H4" i="14"/>
  <c r="D4" i="12" s="1"/>
  <c r="C5" i="11" s="1"/>
  <c r="I3" i="14"/>
  <c r="D3" i="13" s="1"/>
  <c r="D36" i="14"/>
  <c r="D36" i="9" s="1"/>
  <c r="D35" i="14"/>
  <c r="D35" i="9" s="1"/>
  <c r="E35" i="9" s="1"/>
  <c r="D34" i="14"/>
  <c r="D34" i="9" s="1"/>
  <c r="E34" i="9" s="1"/>
  <c r="F34" i="9" s="1"/>
  <c r="F34" i="10" s="1"/>
  <c r="D33" i="14"/>
  <c r="D33" i="9" s="1"/>
  <c r="D32" i="14"/>
  <c r="D32" i="9" s="1"/>
  <c r="D31" i="14"/>
  <c r="D31" i="9" s="1"/>
  <c r="D30" i="14"/>
  <c r="D30" i="9" s="1"/>
  <c r="D29" i="14"/>
  <c r="D29" i="9" s="1"/>
  <c r="D28" i="14"/>
  <c r="D28" i="9" s="1"/>
  <c r="D27" i="14"/>
  <c r="D27" i="9" s="1"/>
  <c r="D26" i="14"/>
  <c r="D26" i="9" s="1"/>
  <c r="D25" i="14"/>
  <c r="D25" i="9" s="1"/>
  <c r="D24" i="14"/>
  <c r="D24" i="9" s="1"/>
  <c r="D23" i="14"/>
  <c r="D23" i="9" s="1"/>
  <c r="D22" i="14"/>
  <c r="D22" i="9" s="1"/>
  <c r="D21" i="14"/>
  <c r="D21" i="9" s="1"/>
  <c r="D20" i="14"/>
  <c r="D20" i="9" s="1"/>
  <c r="D19" i="14"/>
  <c r="D19" i="9" s="1"/>
  <c r="D18" i="14"/>
  <c r="D18" i="9" s="1"/>
  <c r="D17" i="14"/>
  <c r="D17" i="9" s="1"/>
  <c r="E17" i="9" s="1"/>
  <c r="D16" i="14"/>
  <c r="D16" i="9" s="1"/>
  <c r="E16" i="9" s="1"/>
  <c r="D15" i="14"/>
  <c r="D15" i="9" s="1"/>
  <c r="D14" i="14"/>
  <c r="D14" i="9" s="1"/>
  <c r="E14" i="9" s="1"/>
  <c r="D13" i="14"/>
  <c r="D13" i="9" s="1"/>
  <c r="D12" i="14"/>
  <c r="D12" i="9" s="1"/>
  <c r="D12" i="10" s="1"/>
  <c r="D11" i="14"/>
  <c r="D11" i="9" s="1"/>
  <c r="D11" i="10" s="1"/>
  <c r="D10" i="14"/>
  <c r="D10" i="9" s="1"/>
  <c r="E10" i="9" s="1"/>
  <c r="D9" i="14"/>
  <c r="D9" i="9" s="1"/>
  <c r="E9" i="9" s="1"/>
  <c r="D8" i="14"/>
  <c r="D8" i="9" s="1"/>
  <c r="E8" i="9" s="1"/>
  <c r="D7" i="14"/>
  <c r="D7" i="9" s="1"/>
  <c r="D6" i="14"/>
  <c r="D6" i="9" s="1"/>
  <c r="D6" i="10" s="1"/>
  <c r="D5" i="14"/>
  <c r="D5" i="9" s="1"/>
  <c r="D5" i="10" s="1"/>
  <c r="D4" i="14"/>
  <c r="D4" i="9" s="1"/>
  <c r="E4" i="9" s="1"/>
  <c r="E4" i="10" s="1"/>
  <c r="E37" i="9" l="1"/>
  <c r="D37" i="10"/>
  <c r="C42" i="11"/>
  <c r="C106" i="11"/>
  <c r="E56" i="12"/>
  <c r="D57" i="11" s="1"/>
  <c r="D106" i="11"/>
  <c r="E9" i="13"/>
  <c r="E10" i="15"/>
  <c r="E83" i="12"/>
  <c r="F83" i="12" s="1"/>
  <c r="G83" i="12" s="1"/>
  <c r="F84" i="11" s="1"/>
  <c r="E82" i="12"/>
  <c r="D83" i="11" s="1"/>
  <c r="E91" i="12"/>
  <c r="D92" i="11" s="1"/>
  <c r="E18" i="15"/>
  <c r="F66" i="15"/>
  <c r="E34" i="10"/>
  <c r="E92" i="12"/>
  <c r="D93" i="11" s="1"/>
  <c r="E100" i="12"/>
  <c r="D101" i="11" s="1"/>
  <c r="E20" i="15"/>
  <c r="E28" i="13"/>
  <c r="F28" i="13" s="1"/>
  <c r="G29" i="15" s="1"/>
  <c r="D34" i="10"/>
  <c r="E50" i="13"/>
  <c r="F50" i="13" s="1"/>
  <c r="G50" i="13" s="1"/>
  <c r="H50" i="13" s="1"/>
  <c r="I50" i="13" s="1"/>
  <c r="J50" i="13" s="1"/>
  <c r="K50" i="13" s="1"/>
  <c r="L50" i="13" s="1"/>
  <c r="M50" i="13" s="1"/>
  <c r="N50" i="13" s="1"/>
  <c r="O50" i="13" s="1"/>
  <c r="P50" i="13" s="1"/>
  <c r="Q50" i="13" s="1"/>
  <c r="E3" i="12"/>
  <c r="D4" i="11" s="1"/>
  <c r="C4" i="11"/>
  <c r="E34" i="15"/>
  <c r="E29" i="13"/>
  <c r="F29" i="13" s="1"/>
  <c r="G29" i="13" s="1"/>
  <c r="H29" i="13" s="1"/>
  <c r="I29" i="13" s="1"/>
  <c r="J29" i="13" s="1"/>
  <c r="K29" i="13" s="1"/>
  <c r="L29" i="13" s="1"/>
  <c r="M29" i="13" s="1"/>
  <c r="N29" i="13" s="1"/>
  <c r="O29" i="13" s="1"/>
  <c r="P29" i="13" s="1"/>
  <c r="Q29" i="13" s="1"/>
  <c r="F34" i="15"/>
  <c r="G34" i="15"/>
  <c r="E72" i="13"/>
  <c r="F73" i="15" s="1"/>
  <c r="E73" i="13"/>
  <c r="F74" i="15" s="1"/>
  <c r="G34" i="9"/>
  <c r="G34" i="10" s="1"/>
  <c r="E105" i="13"/>
  <c r="F105" i="13" s="1"/>
  <c r="C10" i="11"/>
  <c r="E29" i="12"/>
  <c r="D30" i="11" s="1"/>
  <c r="E115" i="13"/>
  <c r="F116" i="15" s="1"/>
  <c r="D14" i="10"/>
  <c r="E91" i="15"/>
  <c r="E98" i="15"/>
  <c r="E104" i="13"/>
  <c r="F104" i="13" s="1"/>
  <c r="F98" i="15"/>
  <c r="E19" i="12"/>
  <c r="D20" i="11" s="1"/>
  <c r="C32" i="11"/>
  <c r="E33" i="12"/>
  <c r="D34" i="11" s="1"/>
  <c r="E3" i="10"/>
  <c r="F3" i="9"/>
  <c r="F3" i="10" s="1"/>
  <c r="D23" i="10"/>
  <c r="E23" i="9"/>
  <c r="C37" i="11"/>
  <c r="E36" i="12"/>
  <c r="E101" i="15"/>
  <c r="E100" i="13"/>
  <c r="F101" i="15" s="1"/>
  <c r="E35" i="10"/>
  <c r="F35" i="9"/>
  <c r="F35" i="10" s="1"/>
  <c r="D36" i="10"/>
  <c r="E36" i="9"/>
  <c r="E36" i="10" s="1"/>
  <c r="E66" i="13"/>
  <c r="E67" i="15"/>
  <c r="E107" i="15"/>
  <c r="E106" i="13"/>
  <c r="F107" i="15" s="1"/>
  <c r="E26" i="13"/>
  <c r="F27" i="15" s="1"/>
  <c r="D3" i="10"/>
  <c r="E53" i="15"/>
  <c r="E52" i="13"/>
  <c r="F52" i="13" s="1"/>
  <c r="G53" i="15" s="1"/>
  <c r="D8" i="10"/>
  <c r="E20" i="9"/>
  <c r="D20" i="10"/>
  <c r="E19" i="15"/>
  <c r="E18" i="13"/>
  <c r="E58" i="13"/>
  <c r="E59" i="15"/>
  <c r="E75" i="15"/>
  <c r="E74" i="13"/>
  <c r="F74" i="13" s="1"/>
  <c r="G74" i="13" s="1"/>
  <c r="H74" i="13" s="1"/>
  <c r="I74" i="13" s="1"/>
  <c r="J74" i="13" s="1"/>
  <c r="K74" i="13" s="1"/>
  <c r="L74" i="13" s="1"/>
  <c r="M74" i="13" s="1"/>
  <c r="N74" i="13" s="1"/>
  <c r="O74" i="13" s="1"/>
  <c r="P74" i="13" s="1"/>
  <c r="Q74" i="13" s="1"/>
  <c r="F90" i="13"/>
  <c r="F91" i="15"/>
  <c r="E99" i="15"/>
  <c r="E98" i="13"/>
  <c r="F99" i="15" s="1"/>
  <c r="C36" i="11"/>
  <c r="E35" i="12"/>
  <c r="D36" i="11" s="1"/>
  <c r="E51" i="12"/>
  <c r="F51" i="12" s="1"/>
  <c r="E52" i="11" s="1"/>
  <c r="C52" i="11"/>
  <c r="C60" i="11"/>
  <c r="E59" i="12"/>
  <c r="D60" i="11" s="1"/>
  <c r="D68" i="11"/>
  <c r="F67" i="12"/>
  <c r="E68" i="11" s="1"/>
  <c r="E99" i="12"/>
  <c r="C100" i="11"/>
  <c r="C108" i="11"/>
  <c r="E107" i="12"/>
  <c r="D108" i="11" s="1"/>
  <c r="C116" i="11"/>
  <c r="E115" i="12"/>
  <c r="E4" i="12"/>
  <c r="E25" i="13"/>
  <c r="F26" i="15" s="1"/>
  <c r="C69" i="11"/>
  <c r="E68" i="12"/>
  <c r="F68" i="12" s="1"/>
  <c r="C70" i="11"/>
  <c r="E69" i="12"/>
  <c r="D70" i="11" s="1"/>
  <c r="E51" i="13"/>
  <c r="F52" i="15" s="1"/>
  <c r="C35" i="11"/>
  <c r="E34" i="12"/>
  <c r="D35" i="11" s="1"/>
  <c r="E58" i="12"/>
  <c r="C59" i="11"/>
  <c r="E98" i="12"/>
  <c r="C99" i="11"/>
  <c r="C115" i="11"/>
  <c r="E114" i="12"/>
  <c r="D115" i="11" s="1"/>
  <c r="D22" i="10"/>
  <c r="E22" i="9"/>
  <c r="E3" i="13"/>
  <c r="E4" i="15"/>
  <c r="F28" i="15"/>
  <c r="F27" i="13"/>
  <c r="G28" i="15" s="1"/>
  <c r="E35" i="13"/>
  <c r="E36" i="15"/>
  <c r="E59" i="13"/>
  <c r="E60" i="15"/>
  <c r="E100" i="15"/>
  <c r="E99" i="13"/>
  <c r="F100" i="15" s="1"/>
  <c r="E18" i="12"/>
  <c r="D19" i="11" s="1"/>
  <c r="D7" i="10"/>
  <c r="E7" i="9"/>
  <c r="E7" i="10" s="1"/>
  <c r="E60" i="12"/>
  <c r="D61" i="11" s="1"/>
  <c r="C61" i="11"/>
  <c r="C77" i="11"/>
  <c r="E76" i="12"/>
  <c r="E84" i="12"/>
  <c r="C85" i="11"/>
  <c r="E26" i="12"/>
  <c r="C27" i="11"/>
  <c r="D24" i="10"/>
  <c r="E24" i="9"/>
  <c r="E20" i="13"/>
  <c r="F20" i="13" s="1"/>
  <c r="G20" i="13" s="1"/>
  <c r="H20" i="13" s="1"/>
  <c r="I20" i="13" s="1"/>
  <c r="J20" i="13" s="1"/>
  <c r="K20" i="13" s="1"/>
  <c r="L20" i="13" s="1"/>
  <c r="M20" i="13" s="1"/>
  <c r="N20" i="13" s="1"/>
  <c r="O20" i="13" s="1"/>
  <c r="P20" i="13" s="1"/>
  <c r="Q20" i="13" s="1"/>
  <c r="E21" i="15"/>
  <c r="F61" i="15"/>
  <c r="F60" i="13"/>
  <c r="G61" i="15" s="1"/>
  <c r="E69" i="15"/>
  <c r="E68" i="13"/>
  <c r="F68" i="13" s="1"/>
  <c r="E77" i="15"/>
  <c r="E76" i="13"/>
  <c r="F77" i="15" s="1"/>
  <c r="E61" i="12"/>
  <c r="D62" i="11" s="1"/>
  <c r="C62" i="11"/>
  <c r="E93" i="12"/>
  <c r="C94" i="11"/>
  <c r="C110" i="11"/>
  <c r="E109" i="12"/>
  <c r="C109" i="11"/>
  <c r="E108" i="12"/>
  <c r="D109" i="11" s="1"/>
  <c r="C102" i="11"/>
  <c r="E101" i="12"/>
  <c r="D102" i="11" s="1"/>
  <c r="E28" i="15"/>
  <c r="E6" i="9"/>
  <c r="E77" i="12"/>
  <c r="E11" i="9"/>
  <c r="E11" i="10" s="1"/>
  <c r="E12" i="9"/>
  <c r="F12" i="9" s="1"/>
  <c r="F12" i="10" s="1"/>
  <c r="E22" i="15"/>
  <c r="E6" i="13"/>
  <c r="F7" i="15" s="1"/>
  <c r="E56" i="11"/>
  <c r="E7" i="13"/>
  <c r="F56" i="11"/>
  <c r="C63" i="11"/>
  <c r="F81" i="13"/>
  <c r="G82" i="15" s="1"/>
  <c r="D27" i="10"/>
  <c r="E27" i="9"/>
  <c r="C95" i="11"/>
  <c r="E94" i="12"/>
  <c r="D28" i="10"/>
  <c r="E28" i="9"/>
  <c r="E28" i="10" s="1"/>
  <c r="C23" i="11"/>
  <c r="E22" i="12"/>
  <c r="C88" i="11"/>
  <c r="E87" i="12"/>
  <c r="E95" i="12"/>
  <c r="C96" i="11"/>
  <c r="D63" i="11"/>
  <c r="F62" i="12"/>
  <c r="G62" i="12" s="1"/>
  <c r="F96" i="15"/>
  <c r="F95" i="13"/>
  <c r="G96" i="15" s="1"/>
  <c r="D31" i="10"/>
  <c r="E31" i="9"/>
  <c r="E70" i="15"/>
  <c r="E69" i="13"/>
  <c r="C89" i="11"/>
  <c r="E88" i="12"/>
  <c r="E12" i="15"/>
  <c r="E11" i="13"/>
  <c r="E45" i="15"/>
  <c r="E44" i="13"/>
  <c r="E13" i="15"/>
  <c r="E12" i="13"/>
  <c r="H19" i="13"/>
  <c r="I19" i="13" s="1"/>
  <c r="J19" i="13" s="1"/>
  <c r="K19" i="13" s="1"/>
  <c r="L19" i="13" s="1"/>
  <c r="M19" i="13" s="1"/>
  <c r="N19" i="13" s="1"/>
  <c r="O19" i="13" s="1"/>
  <c r="P19" i="13" s="1"/>
  <c r="Q19" i="13" s="1"/>
  <c r="H20" i="15"/>
  <c r="E90" i="12"/>
  <c r="C91" i="11"/>
  <c r="E14" i="15"/>
  <c r="E13" i="13"/>
  <c r="F14" i="9"/>
  <c r="F14" i="10" s="1"/>
  <c r="E14" i="10"/>
  <c r="E49" i="12"/>
  <c r="C50" i="11"/>
  <c r="E15" i="15"/>
  <c r="E14" i="13"/>
  <c r="E93" i="15"/>
  <c r="E92" i="13"/>
  <c r="C53" i="11"/>
  <c r="E52" i="12"/>
  <c r="E15" i="13"/>
  <c r="E16" i="15"/>
  <c r="E94" i="15"/>
  <c r="E93" i="13"/>
  <c r="D32" i="11"/>
  <c r="C54" i="11"/>
  <c r="E53" i="12"/>
  <c r="E30" i="12"/>
  <c r="E17" i="15"/>
  <c r="E16" i="13"/>
  <c r="E64" i="15"/>
  <c r="E63" i="13"/>
  <c r="E70" i="13"/>
  <c r="F10" i="9"/>
  <c r="F10" i="10" s="1"/>
  <c r="E10" i="10"/>
  <c r="E6" i="15"/>
  <c r="E5" i="13"/>
  <c r="F22" i="15"/>
  <c r="F21" i="13"/>
  <c r="G21" i="13" s="1"/>
  <c r="H21" i="13" s="1"/>
  <c r="I21" i="13" s="1"/>
  <c r="J21" i="13" s="1"/>
  <c r="K21" i="13" s="1"/>
  <c r="L21" i="13" s="1"/>
  <c r="M21" i="13" s="1"/>
  <c r="N21" i="13" s="1"/>
  <c r="O21" i="13" s="1"/>
  <c r="P21" i="13" s="1"/>
  <c r="Q21" i="13" s="1"/>
  <c r="E38" i="15"/>
  <c r="E37" i="13"/>
  <c r="E53" i="13"/>
  <c r="E54" i="15"/>
  <c r="E61" i="13"/>
  <c r="E62" i="15"/>
  <c r="E78" i="15"/>
  <c r="E77" i="13"/>
  <c r="E86" i="15"/>
  <c r="E85" i="13"/>
  <c r="E102" i="15"/>
  <c r="E101" i="13"/>
  <c r="E110" i="15"/>
  <c r="E109" i="13"/>
  <c r="E89" i="12"/>
  <c r="E64" i="13"/>
  <c r="E65" i="15"/>
  <c r="E71" i="13"/>
  <c r="C9" i="11"/>
  <c r="E8" i="12"/>
  <c r="C105" i="11"/>
  <c r="E104" i="12"/>
  <c r="C16" i="11"/>
  <c r="E96" i="15"/>
  <c r="D16" i="10"/>
  <c r="C25" i="11"/>
  <c r="E57" i="12"/>
  <c r="E102" i="12"/>
  <c r="E25" i="15"/>
  <c r="E31" i="13"/>
  <c r="C7" i="11"/>
  <c r="E6" i="12"/>
  <c r="E48" i="12"/>
  <c r="C49" i="11"/>
  <c r="E80" i="12"/>
  <c r="C81" i="11"/>
  <c r="E56" i="13"/>
  <c r="E57" i="15"/>
  <c r="E81" i="15"/>
  <c r="E80" i="13"/>
  <c r="E89" i="15"/>
  <c r="E88" i="13"/>
  <c r="E113" i="15"/>
  <c r="E112" i="13"/>
  <c r="D17" i="10"/>
  <c r="F4" i="9"/>
  <c r="C56" i="11"/>
  <c r="E27" i="12"/>
  <c r="C28" i="11"/>
  <c r="E34" i="13"/>
  <c r="C15" i="11"/>
  <c r="E14" i="12"/>
  <c r="C39" i="11"/>
  <c r="E38" i="12"/>
  <c r="C47" i="11"/>
  <c r="E46" i="12"/>
  <c r="C55" i="11"/>
  <c r="E54" i="12"/>
  <c r="C71" i="11"/>
  <c r="E70" i="12"/>
  <c r="C79" i="11"/>
  <c r="E78" i="12"/>
  <c r="C87" i="11"/>
  <c r="E86" i="12"/>
  <c r="C111" i="11"/>
  <c r="E110" i="12"/>
  <c r="D25" i="10"/>
  <c r="E25" i="9"/>
  <c r="E63" i="12"/>
  <c r="C64" i="11"/>
  <c r="E23" i="15"/>
  <c r="E22" i="13"/>
  <c r="E39" i="15"/>
  <c r="E38" i="13"/>
  <c r="E47" i="15"/>
  <c r="E46" i="13"/>
  <c r="E54" i="13"/>
  <c r="E55" i="15"/>
  <c r="E62" i="13"/>
  <c r="E63" i="15"/>
  <c r="E79" i="15"/>
  <c r="E78" i="13"/>
  <c r="E87" i="15"/>
  <c r="E86" i="13"/>
  <c r="E95" i="15"/>
  <c r="E94" i="13"/>
  <c r="E103" i="15"/>
  <c r="E102" i="13"/>
  <c r="E111" i="15"/>
  <c r="E110" i="13"/>
  <c r="E92" i="15"/>
  <c r="D26" i="10"/>
  <c r="E26" i="9"/>
  <c r="C24" i="11"/>
  <c r="E23" i="12"/>
  <c r="D65" i="11"/>
  <c r="F64" i="12"/>
  <c r="E68" i="15"/>
  <c r="E67" i="13"/>
  <c r="E108" i="15"/>
  <c r="E107" i="13"/>
  <c r="D13" i="10"/>
  <c r="E13" i="9"/>
  <c r="D29" i="10"/>
  <c r="E29" i="9"/>
  <c r="C8" i="11"/>
  <c r="E7" i="12"/>
  <c r="D16" i="11"/>
  <c r="F15" i="12"/>
  <c r="G31" i="12"/>
  <c r="E32" i="11"/>
  <c r="C40" i="11"/>
  <c r="E39" i="12"/>
  <c r="E48" i="11"/>
  <c r="G47" i="12"/>
  <c r="C72" i="11"/>
  <c r="E71" i="12"/>
  <c r="E79" i="12"/>
  <c r="C80" i="11"/>
  <c r="C104" i="11"/>
  <c r="E103" i="12"/>
  <c r="E111" i="12"/>
  <c r="C112" i="11"/>
  <c r="G65" i="12"/>
  <c r="F66" i="11" s="1"/>
  <c r="E66" i="11"/>
  <c r="E109" i="15"/>
  <c r="E108" i="13"/>
  <c r="F91" i="13"/>
  <c r="G91" i="13" s="1"/>
  <c r="H91" i="13" s="1"/>
  <c r="I91" i="13" s="1"/>
  <c r="J91" i="13" s="1"/>
  <c r="K91" i="13" s="1"/>
  <c r="L91" i="13" s="1"/>
  <c r="M91" i="13" s="1"/>
  <c r="N91" i="13" s="1"/>
  <c r="O91" i="13" s="1"/>
  <c r="P91" i="13" s="1"/>
  <c r="Q91" i="13" s="1"/>
  <c r="D30" i="10"/>
  <c r="E30" i="9"/>
  <c r="F24" i="15"/>
  <c r="F23" i="13"/>
  <c r="G23" i="13" s="1"/>
  <c r="H23" i="13" s="1"/>
  <c r="I23" i="13" s="1"/>
  <c r="J23" i="13" s="1"/>
  <c r="K23" i="13" s="1"/>
  <c r="L23" i="13" s="1"/>
  <c r="M23" i="13" s="1"/>
  <c r="N23" i="13" s="1"/>
  <c r="O23" i="13" s="1"/>
  <c r="P23" i="13" s="1"/>
  <c r="Q23" i="13" s="1"/>
  <c r="E40" i="15"/>
  <c r="E39" i="13"/>
  <c r="E48" i="15"/>
  <c r="E47" i="13"/>
  <c r="E55" i="13"/>
  <c r="E56" i="15"/>
  <c r="E88" i="15"/>
  <c r="E87" i="13"/>
  <c r="E104" i="15"/>
  <c r="E103" i="13"/>
  <c r="E112" i="15"/>
  <c r="E111" i="13"/>
  <c r="C65" i="11"/>
  <c r="C26" i="11"/>
  <c r="E25" i="12"/>
  <c r="D15" i="10"/>
  <c r="E15" i="9"/>
  <c r="E16" i="12"/>
  <c r="C17" i="11"/>
  <c r="E32" i="12"/>
  <c r="C33" i="11"/>
  <c r="E9" i="15"/>
  <c r="E8" i="13"/>
  <c r="E49" i="15"/>
  <c r="E48" i="13"/>
  <c r="E96" i="13"/>
  <c r="E97" i="15"/>
  <c r="F20" i="15"/>
  <c r="D33" i="10"/>
  <c r="E33" i="9"/>
  <c r="F9" i="12"/>
  <c r="D10" i="11"/>
  <c r="C18" i="11"/>
  <c r="E17" i="12"/>
  <c r="D42" i="11"/>
  <c r="F41" i="12"/>
  <c r="G41" i="12" s="1"/>
  <c r="H41" i="12" s="1"/>
  <c r="I41" i="12" s="1"/>
  <c r="J41" i="12" s="1"/>
  <c r="K41" i="12" s="1"/>
  <c r="L41" i="12" s="1"/>
  <c r="M41" i="12" s="1"/>
  <c r="N41" i="12" s="1"/>
  <c r="O41" i="12" s="1"/>
  <c r="P41" i="12" s="1"/>
  <c r="Q41" i="12" s="1"/>
  <c r="E73" i="12"/>
  <c r="C74" i="11"/>
  <c r="C82" i="11"/>
  <c r="E81" i="12"/>
  <c r="C98" i="11"/>
  <c r="E97" i="12"/>
  <c r="C114" i="11"/>
  <c r="E113" i="12"/>
  <c r="C48" i="11"/>
  <c r="D66" i="11"/>
  <c r="G20" i="15"/>
  <c r="E28" i="12"/>
  <c r="C29" i="11"/>
  <c r="E37" i="15"/>
  <c r="E36" i="13"/>
  <c r="E40" i="13"/>
  <c r="E80" i="15"/>
  <c r="E79" i="13"/>
  <c r="D10" i="10"/>
  <c r="E24" i="15"/>
  <c r="E32" i="13"/>
  <c r="E33" i="15"/>
  <c r="E96" i="12"/>
  <c r="C97" i="11"/>
  <c r="F16" i="9"/>
  <c r="F16" i="10" s="1"/>
  <c r="E16" i="10"/>
  <c r="C66" i="11"/>
  <c r="D48" i="11"/>
  <c r="D56" i="11"/>
  <c r="F24" i="12"/>
  <c r="E43" i="15"/>
  <c r="E42" i="13"/>
  <c r="E45" i="13"/>
  <c r="E30" i="13"/>
  <c r="C41" i="11"/>
  <c r="E40" i="12"/>
  <c r="C73" i="11"/>
  <c r="E72" i="12"/>
  <c r="E112" i="12"/>
  <c r="C113" i="11"/>
  <c r="D32" i="10"/>
  <c r="E32" i="9"/>
  <c r="F25" i="15"/>
  <c r="F24" i="13"/>
  <c r="E17" i="10"/>
  <c r="F17" i="9"/>
  <c r="F17" i="10" s="1"/>
  <c r="E11" i="15"/>
  <c r="E10" i="13"/>
  <c r="E44" i="15"/>
  <c r="E43" i="13"/>
  <c r="C6" i="11"/>
  <c r="E5" i="12"/>
  <c r="C43" i="11"/>
  <c r="E42" i="12"/>
  <c r="E83" i="13"/>
  <c r="E84" i="15"/>
  <c r="C44" i="11"/>
  <c r="E43" i="12"/>
  <c r="E11" i="12"/>
  <c r="E84" i="13"/>
  <c r="E85" i="15"/>
  <c r="E37" i="12"/>
  <c r="C11" i="11"/>
  <c r="E10" i="12"/>
  <c r="C107" i="11"/>
  <c r="E106" i="12"/>
  <c r="E83" i="15"/>
  <c r="E82" i="13"/>
  <c r="E18" i="9"/>
  <c r="D18" i="10"/>
  <c r="C45" i="11"/>
  <c r="E44" i="12"/>
  <c r="E12" i="12"/>
  <c r="E115" i="15"/>
  <c r="E114" i="13"/>
  <c r="D4" i="10"/>
  <c r="E19" i="9"/>
  <c r="D19" i="10"/>
  <c r="C75" i="11"/>
  <c r="E74" i="12"/>
  <c r="E13" i="12"/>
  <c r="E61" i="15"/>
  <c r="E58" i="15"/>
  <c r="E57" i="13"/>
  <c r="C21" i="11"/>
  <c r="E20" i="12"/>
  <c r="F8" i="9"/>
  <c r="G8" i="9" s="1"/>
  <c r="H8" i="9" s="1"/>
  <c r="I8" i="9" s="1"/>
  <c r="J8" i="9" s="1"/>
  <c r="K8" i="9" s="1"/>
  <c r="L8" i="9" s="1"/>
  <c r="M8" i="9" s="1"/>
  <c r="N8" i="9" s="1"/>
  <c r="O8" i="9" s="1"/>
  <c r="P8" i="9" s="1"/>
  <c r="Q8" i="9" s="1"/>
  <c r="R8" i="9" s="1"/>
  <c r="E8" i="10"/>
  <c r="C76" i="11"/>
  <c r="E75" i="12"/>
  <c r="E90" i="15"/>
  <c r="E89" i="13"/>
  <c r="E9" i="10"/>
  <c r="F9" i="9"/>
  <c r="F9" i="10" s="1"/>
  <c r="C22" i="11"/>
  <c r="E21" i="12"/>
  <c r="C46" i="11"/>
  <c r="E45" i="12"/>
  <c r="C86" i="11"/>
  <c r="E85" i="12"/>
  <c r="D9" i="10"/>
  <c r="D21" i="10"/>
  <c r="E21" i="9"/>
  <c r="E5" i="9"/>
  <c r="G98" i="15"/>
  <c r="F18" i="15"/>
  <c r="F17" i="13"/>
  <c r="G18" i="15" s="1"/>
  <c r="E42" i="15"/>
  <c r="E41" i="13"/>
  <c r="E49" i="13"/>
  <c r="E50" i="15"/>
  <c r="E113" i="13"/>
  <c r="E114" i="15"/>
  <c r="E66" i="12"/>
  <c r="C67" i="11"/>
  <c r="E82" i="15"/>
  <c r="D35" i="10"/>
  <c r="E50" i="12"/>
  <c r="C68" i="11"/>
  <c r="E5" i="15"/>
  <c r="E4" i="13"/>
  <c r="E76" i="15"/>
  <c r="E75" i="13"/>
  <c r="E66" i="15"/>
  <c r="I34" i="15"/>
  <c r="J34" i="15"/>
  <c r="K33" i="13"/>
  <c r="L33" i="13" s="1"/>
  <c r="M33" i="13" s="1"/>
  <c r="N33" i="13" s="1"/>
  <c r="O33" i="13" s="1"/>
  <c r="P33" i="13" s="1"/>
  <c r="Q33" i="13" s="1"/>
  <c r="G66" i="15"/>
  <c r="G65" i="13"/>
  <c r="H65" i="13" s="1"/>
  <c r="I65" i="13" s="1"/>
  <c r="J65" i="13" s="1"/>
  <c r="K65" i="13" s="1"/>
  <c r="L65" i="13" s="1"/>
  <c r="M65" i="13" s="1"/>
  <c r="N65" i="13" s="1"/>
  <c r="O65" i="13" s="1"/>
  <c r="P65" i="13" s="1"/>
  <c r="Q65" i="13" s="1"/>
  <c r="H34" i="15"/>
  <c r="G56" i="11"/>
  <c r="I55" i="12"/>
  <c r="J55" i="12" s="1"/>
  <c r="K55" i="12" s="1"/>
  <c r="L55" i="12" s="1"/>
  <c r="M55" i="12" s="1"/>
  <c r="N55" i="12" s="1"/>
  <c r="O55" i="12" s="1"/>
  <c r="P55" i="12" s="1"/>
  <c r="Q55" i="12" s="1"/>
  <c r="E106" i="11"/>
  <c r="H105" i="12"/>
  <c r="F106" i="11"/>
  <c r="F37" i="9" l="1"/>
  <c r="E37" i="10"/>
  <c r="D39" i="10"/>
  <c r="D40" i="10" s="1"/>
  <c r="D7" i="16" s="1"/>
  <c r="R8" i="10"/>
  <c r="S8" i="9"/>
  <c r="S8" i="10" s="1"/>
  <c r="F105" i="15"/>
  <c r="E118" i="15"/>
  <c r="D9" i="16" s="1"/>
  <c r="F107" i="12"/>
  <c r="E108" i="11" s="1"/>
  <c r="F3" i="12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F30" i="15"/>
  <c r="F75" i="15"/>
  <c r="F56" i="12"/>
  <c r="G56" i="12" s="1"/>
  <c r="G3" i="9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F101" i="12"/>
  <c r="G101" i="12" s="1"/>
  <c r="H101" i="12" s="1"/>
  <c r="I101" i="12" s="1"/>
  <c r="J101" i="12" s="1"/>
  <c r="K101" i="12" s="1"/>
  <c r="L101" i="12" s="1"/>
  <c r="M101" i="12" s="1"/>
  <c r="N101" i="12" s="1"/>
  <c r="O101" i="12" s="1"/>
  <c r="P101" i="12" s="1"/>
  <c r="Q101" i="12" s="1"/>
  <c r="F21" i="15"/>
  <c r="F72" i="13"/>
  <c r="G73" i="15" s="1"/>
  <c r="F115" i="13"/>
  <c r="G116" i="15" s="1"/>
  <c r="G35" i="9"/>
  <c r="H35" i="9" s="1"/>
  <c r="I35" i="9" s="1"/>
  <c r="J35" i="9" s="1"/>
  <c r="K35" i="9" s="1"/>
  <c r="L35" i="9" s="1"/>
  <c r="M35" i="9" s="1"/>
  <c r="N35" i="9" s="1"/>
  <c r="O35" i="9" s="1"/>
  <c r="P35" i="9" s="1"/>
  <c r="Q35" i="9" s="1"/>
  <c r="R35" i="9" s="1"/>
  <c r="G24" i="15"/>
  <c r="F108" i="12"/>
  <c r="G108" i="12" s="1"/>
  <c r="F29" i="15"/>
  <c r="F34" i="12"/>
  <c r="E35" i="11" s="1"/>
  <c r="F19" i="12"/>
  <c r="G19" i="12" s="1"/>
  <c r="F33" i="12"/>
  <c r="E34" i="11" s="1"/>
  <c r="F82" i="12"/>
  <c r="G82" i="12" s="1"/>
  <c r="F26" i="13"/>
  <c r="G27" i="15" s="1"/>
  <c r="E84" i="11"/>
  <c r="D84" i="11"/>
  <c r="G30" i="15"/>
  <c r="F18" i="12"/>
  <c r="G18" i="12" s="1"/>
  <c r="F100" i="12"/>
  <c r="E101" i="11" s="1"/>
  <c r="G92" i="15"/>
  <c r="F92" i="12"/>
  <c r="E93" i="11" s="1"/>
  <c r="H83" i="12"/>
  <c r="I83" i="12" s="1"/>
  <c r="J83" i="12" s="1"/>
  <c r="K83" i="12" s="1"/>
  <c r="L83" i="12" s="1"/>
  <c r="M83" i="12" s="1"/>
  <c r="N83" i="12" s="1"/>
  <c r="O83" i="12" s="1"/>
  <c r="P83" i="12" s="1"/>
  <c r="Q83" i="12" s="1"/>
  <c r="F51" i="13"/>
  <c r="G51" i="13" s="1"/>
  <c r="F106" i="13"/>
  <c r="G107" i="15" s="1"/>
  <c r="G17" i="13"/>
  <c r="H17" i="13" s="1"/>
  <c r="F51" i="15"/>
  <c r="F25" i="13"/>
  <c r="G25" i="13" s="1"/>
  <c r="F7" i="9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F53" i="15"/>
  <c r="F106" i="15"/>
  <c r="G10" i="9"/>
  <c r="H10" i="9" s="1"/>
  <c r="I10" i="9" s="1"/>
  <c r="J10" i="9" s="1"/>
  <c r="K10" i="9" s="1"/>
  <c r="L10" i="9" s="1"/>
  <c r="M10" i="9" s="1"/>
  <c r="N10" i="9" s="1"/>
  <c r="O10" i="9" s="1"/>
  <c r="P10" i="9" s="1"/>
  <c r="Q10" i="9" s="1"/>
  <c r="R10" i="9" s="1"/>
  <c r="F73" i="13"/>
  <c r="F91" i="12"/>
  <c r="G91" i="12" s="1"/>
  <c r="G14" i="9"/>
  <c r="H14" i="9" s="1"/>
  <c r="I14" i="9" s="1"/>
  <c r="J14" i="9" s="1"/>
  <c r="K14" i="9" s="1"/>
  <c r="L14" i="9" s="1"/>
  <c r="M14" i="9" s="1"/>
  <c r="N14" i="9" s="1"/>
  <c r="O14" i="9" s="1"/>
  <c r="P14" i="9" s="1"/>
  <c r="Q14" i="9" s="1"/>
  <c r="R14" i="9" s="1"/>
  <c r="F8" i="10"/>
  <c r="G17" i="9"/>
  <c r="G17" i="10" s="1"/>
  <c r="F35" i="12"/>
  <c r="G35" i="12" s="1"/>
  <c r="F9" i="13"/>
  <c r="F10" i="15"/>
  <c r="H34" i="9"/>
  <c r="F11" i="9"/>
  <c r="F11" i="10" s="1"/>
  <c r="G9" i="9"/>
  <c r="H9" i="9" s="1"/>
  <c r="I9" i="9" s="1"/>
  <c r="J9" i="9" s="1"/>
  <c r="K9" i="9" s="1"/>
  <c r="L9" i="9" s="1"/>
  <c r="M9" i="9" s="1"/>
  <c r="N9" i="9" s="1"/>
  <c r="O9" i="9" s="1"/>
  <c r="P9" i="9" s="1"/>
  <c r="Q9" i="9" s="1"/>
  <c r="R9" i="9" s="1"/>
  <c r="D69" i="11"/>
  <c r="F100" i="13"/>
  <c r="G101" i="15" s="1"/>
  <c r="F29" i="12"/>
  <c r="G29" i="12" s="1"/>
  <c r="G22" i="15"/>
  <c r="F42" i="11"/>
  <c r="G60" i="13"/>
  <c r="H60" i="13" s="1"/>
  <c r="I60" i="13" s="1"/>
  <c r="J60" i="13" s="1"/>
  <c r="K60" i="13" s="1"/>
  <c r="L60" i="13" s="1"/>
  <c r="M60" i="13" s="1"/>
  <c r="N60" i="13" s="1"/>
  <c r="O60" i="13" s="1"/>
  <c r="P60" i="13" s="1"/>
  <c r="Q60" i="13" s="1"/>
  <c r="F114" i="12"/>
  <c r="E115" i="11" s="1"/>
  <c r="F60" i="12"/>
  <c r="E61" i="11" s="1"/>
  <c r="E42" i="11"/>
  <c r="H65" i="12"/>
  <c r="G66" i="11" s="1"/>
  <c r="G75" i="15"/>
  <c r="F99" i="13"/>
  <c r="G99" i="13" s="1"/>
  <c r="G51" i="12"/>
  <c r="H51" i="12" s="1"/>
  <c r="I51" i="12" s="1"/>
  <c r="J51" i="12" s="1"/>
  <c r="K51" i="12" s="1"/>
  <c r="L51" i="12" s="1"/>
  <c r="M51" i="12" s="1"/>
  <c r="N51" i="12" s="1"/>
  <c r="O51" i="12" s="1"/>
  <c r="P51" i="12" s="1"/>
  <c r="Q51" i="12" s="1"/>
  <c r="F69" i="15"/>
  <c r="F69" i="12"/>
  <c r="F98" i="13"/>
  <c r="G99" i="15" s="1"/>
  <c r="G16" i="9"/>
  <c r="H16" i="9" s="1"/>
  <c r="I16" i="9" s="1"/>
  <c r="J16" i="9" s="1"/>
  <c r="K16" i="9" s="1"/>
  <c r="L16" i="9" s="1"/>
  <c r="M16" i="9" s="1"/>
  <c r="N16" i="9" s="1"/>
  <c r="O16" i="9" s="1"/>
  <c r="P16" i="9" s="1"/>
  <c r="Q16" i="9" s="1"/>
  <c r="R16" i="9" s="1"/>
  <c r="F35" i="13"/>
  <c r="F36" i="15"/>
  <c r="G81" i="13"/>
  <c r="H81" i="13" s="1"/>
  <c r="G67" i="12"/>
  <c r="H67" i="12" s="1"/>
  <c r="I67" i="12" s="1"/>
  <c r="J67" i="12" s="1"/>
  <c r="K67" i="12" s="1"/>
  <c r="L67" i="12" s="1"/>
  <c r="M67" i="12" s="1"/>
  <c r="N67" i="12" s="1"/>
  <c r="O67" i="12" s="1"/>
  <c r="P67" i="12" s="1"/>
  <c r="Q67" i="12" s="1"/>
  <c r="G28" i="13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G27" i="13"/>
  <c r="F6" i="13"/>
  <c r="G7" i="15" s="1"/>
  <c r="E24" i="10"/>
  <c r="F24" i="9"/>
  <c r="F60" i="15"/>
  <c r="F59" i="13"/>
  <c r="F59" i="12"/>
  <c r="E60" i="11" s="1"/>
  <c r="D100" i="11"/>
  <c r="F99" i="12"/>
  <c r="F59" i="15"/>
  <c r="F58" i="13"/>
  <c r="F8" i="15"/>
  <c r="F7" i="13"/>
  <c r="D94" i="11"/>
  <c r="F93" i="12"/>
  <c r="D85" i="11"/>
  <c r="F84" i="12"/>
  <c r="F20" i="9"/>
  <c r="E20" i="10"/>
  <c r="D77" i="11"/>
  <c r="F76" i="12"/>
  <c r="F4" i="15"/>
  <c r="F3" i="13"/>
  <c r="F26" i="12"/>
  <c r="D27" i="11"/>
  <c r="C118" i="11"/>
  <c r="C119" i="11" s="1"/>
  <c r="D8" i="16" s="1"/>
  <c r="F36" i="9"/>
  <c r="F36" i="10" s="1"/>
  <c r="F109" i="12"/>
  <c r="D110" i="11"/>
  <c r="G51" i="15"/>
  <c r="D37" i="11"/>
  <c r="F36" i="12"/>
  <c r="G95" i="13"/>
  <c r="H95" i="13" s="1"/>
  <c r="I95" i="13" s="1"/>
  <c r="J95" i="13" s="1"/>
  <c r="K95" i="13" s="1"/>
  <c r="L95" i="13" s="1"/>
  <c r="M95" i="13" s="1"/>
  <c r="N95" i="13" s="1"/>
  <c r="O95" i="13" s="1"/>
  <c r="P95" i="13" s="1"/>
  <c r="Q95" i="13" s="1"/>
  <c r="F61" i="12"/>
  <c r="G61" i="12" s="1"/>
  <c r="D78" i="11"/>
  <c r="F77" i="12"/>
  <c r="D5" i="11"/>
  <c r="F4" i="12"/>
  <c r="F76" i="13"/>
  <c r="E6" i="10"/>
  <c r="F6" i="9"/>
  <c r="D99" i="11"/>
  <c r="F98" i="12"/>
  <c r="F115" i="12"/>
  <c r="D116" i="11"/>
  <c r="E23" i="10"/>
  <c r="F23" i="9"/>
  <c r="E12" i="10"/>
  <c r="G90" i="13"/>
  <c r="G91" i="15"/>
  <c r="F66" i="13"/>
  <c r="F67" i="15"/>
  <c r="E22" i="10"/>
  <c r="F22" i="9"/>
  <c r="D52" i="11"/>
  <c r="F18" i="13"/>
  <c r="F19" i="15"/>
  <c r="F58" i="12"/>
  <c r="D59" i="11"/>
  <c r="G12" i="9"/>
  <c r="H12" i="9" s="1"/>
  <c r="I12" i="9" s="1"/>
  <c r="J12" i="9" s="1"/>
  <c r="K12" i="9" s="1"/>
  <c r="L12" i="9" s="1"/>
  <c r="M12" i="9" s="1"/>
  <c r="N12" i="9" s="1"/>
  <c r="O12" i="9" s="1"/>
  <c r="P12" i="9" s="1"/>
  <c r="Q12" i="9" s="1"/>
  <c r="R12" i="9" s="1"/>
  <c r="H66" i="15"/>
  <c r="E5" i="10"/>
  <c r="F5" i="9"/>
  <c r="F13" i="12"/>
  <c r="D14" i="11"/>
  <c r="F43" i="15"/>
  <c r="F42" i="13"/>
  <c r="G9" i="12"/>
  <c r="E10" i="11"/>
  <c r="D26" i="11"/>
  <c r="F25" i="12"/>
  <c r="D80" i="11"/>
  <c r="F79" i="12"/>
  <c r="F103" i="15"/>
  <c r="F102" i="13"/>
  <c r="F23" i="15"/>
  <c r="F22" i="13"/>
  <c r="F80" i="13"/>
  <c r="F81" i="15"/>
  <c r="G68" i="13"/>
  <c r="G69" i="15"/>
  <c r="F14" i="15"/>
  <c r="F13" i="13"/>
  <c r="F44" i="13"/>
  <c r="F45" i="15"/>
  <c r="E21" i="10"/>
  <c r="F21" i="9"/>
  <c r="D76" i="11"/>
  <c r="F75" i="12"/>
  <c r="D75" i="11"/>
  <c r="F74" i="12"/>
  <c r="E18" i="10"/>
  <c r="F18" i="9"/>
  <c r="D6" i="11"/>
  <c r="F5" i="12"/>
  <c r="E33" i="10"/>
  <c r="F33" i="9"/>
  <c r="E30" i="10"/>
  <c r="F30" i="9"/>
  <c r="D72" i="11"/>
  <c r="F71" i="12"/>
  <c r="F108" i="15"/>
  <c r="F107" i="13"/>
  <c r="D79" i="11"/>
  <c r="F78" i="12"/>
  <c r="F64" i="13"/>
  <c r="F65" i="15"/>
  <c r="F54" i="15"/>
  <c r="F53" i="13"/>
  <c r="F30" i="12"/>
  <c r="D31" i="11"/>
  <c r="F96" i="13"/>
  <c r="F97" i="15"/>
  <c r="D40" i="11"/>
  <c r="F39" i="12"/>
  <c r="F94" i="15"/>
  <c r="F93" i="13"/>
  <c r="F90" i="12"/>
  <c r="D91" i="11"/>
  <c r="F95" i="12"/>
  <c r="D96" i="11"/>
  <c r="D46" i="11"/>
  <c r="F45" i="12"/>
  <c r="D107" i="11"/>
  <c r="F106" i="12"/>
  <c r="F48" i="13"/>
  <c r="F49" i="15"/>
  <c r="F79" i="15"/>
  <c r="F78" i="13"/>
  <c r="F109" i="13"/>
  <c r="F110" i="15"/>
  <c r="F6" i="15"/>
  <c r="F5" i="13"/>
  <c r="D89" i="11"/>
  <c r="F88" i="12"/>
  <c r="D88" i="11"/>
  <c r="F87" i="12"/>
  <c r="D113" i="11"/>
  <c r="F112" i="12"/>
  <c r="F95" i="15"/>
  <c r="F94" i="13"/>
  <c r="D103" i="11"/>
  <c r="F102" i="12"/>
  <c r="F12" i="15"/>
  <c r="F11" i="13"/>
  <c r="F66" i="12"/>
  <c r="D67" i="11"/>
  <c r="D73" i="11"/>
  <c r="F72" i="12"/>
  <c r="D90" i="11"/>
  <c r="F89" i="12"/>
  <c r="F85" i="15"/>
  <c r="F84" i="13"/>
  <c r="D41" i="11"/>
  <c r="F40" i="12"/>
  <c r="F11" i="12"/>
  <c r="D12" i="11"/>
  <c r="E63" i="11"/>
  <c r="F75" i="13"/>
  <c r="F76" i="15"/>
  <c r="D22" i="11"/>
  <c r="F21" i="12"/>
  <c r="F10" i="12"/>
  <c r="D11" i="11"/>
  <c r="F43" i="12"/>
  <c r="D44" i="11"/>
  <c r="F37" i="15"/>
  <c r="F36" i="13"/>
  <c r="F8" i="13"/>
  <c r="F9" i="15"/>
  <c r="H31" i="12"/>
  <c r="F32" i="11"/>
  <c r="F102" i="15"/>
  <c r="F101" i="13"/>
  <c r="F16" i="15"/>
  <c r="F15" i="13"/>
  <c r="D23" i="11"/>
  <c r="F22" i="12"/>
  <c r="H47" i="12"/>
  <c r="F48" i="11"/>
  <c r="D71" i="11"/>
  <c r="F70" i="12"/>
  <c r="F56" i="13"/>
  <c r="F57" i="15"/>
  <c r="F83" i="15"/>
  <c r="F82" i="13"/>
  <c r="G15" i="12"/>
  <c r="E16" i="11"/>
  <c r="D24" i="11"/>
  <c r="F23" i="12"/>
  <c r="F62" i="13"/>
  <c r="F63" i="15"/>
  <c r="F38" i="12"/>
  <c r="D39" i="11"/>
  <c r="G4" i="9"/>
  <c r="F4" i="10"/>
  <c r="D105" i="11"/>
  <c r="F104" i="12"/>
  <c r="F38" i="15"/>
  <c r="F37" i="13"/>
  <c r="D114" i="11"/>
  <c r="F113" i="12"/>
  <c r="F111" i="13"/>
  <c r="F112" i="15"/>
  <c r="D58" i="11"/>
  <c r="F57" i="12"/>
  <c r="D55" i="11"/>
  <c r="F54" i="12"/>
  <c r="F113" i="13"/>
  <c r="F114" i="15"/>
  <c r="F41" i="15"/>
  <c r="F40" i="13"/>
  <c r="F81" i="12"/>
  <c r="D82" i="11"/>
  <c r="D28" i="11"/>
  <c r="F27" i="12"/>
  <c r="F5" i="15"/>
  <c r="F4" i="13"/>
  <c r="D74" i="11"/>
  <c r="F73" i="12"/>
  <c r="F56" i="15"/>
  <c r="F55" i="13"/>
  <c r="F63" i="12"/>
  <c r="D64" i="11"/>
  <c r="F86" i="15"/>
  <c r="F85" i="13"/>
  <c r="F13" i="15"/>
  <c r="F12" i="13"/>
  <c r="F70" i="15"/>
  <c r="F69" i="13"/>
  <c r="F28" i="9"/>
  <c r="F53" i="12"/>
  <c r="D54" i="11"/>
  <c r="F109" i="15"/>
  <c r="F108" i="13"/>
  <c r="E19" i="10"/>
  <c r="F19" i="9"/>
  <c r="F44" i="15"/>
  <c r="F43" i="13"/>
  <c r="F79" i="13"/>
  <c r="F80" i="15"/>
  <c r="F97" i="12"/>
  <c r="D98" i="11"/>
  <c r="F104" i="15"/>
  <c r="F103" i="13"/>
  <c r="F80" i="12"/>
  <c r="D81" i="11"/>
  <c r="F88" i="15"/>
  <c r="F87" i="13"/>
  <c r="F46" i="12"/>
  <c r="D47" i="11"/>
  <c r="F50" i="15"/>
  <c r="F49" i="13"/>
  <c r="D21" i="11"/>
  <c r="F20" i="12"/>
  <c r="F42" i="15"/>
  <c r="F41" i="13"/>
  <c r="H56" i="11"/>
  <c r="F58" i="15"/>
  <c r="F57" i="13"/>
  <c r="F114" i="13"/>
  <c r="F115" i="15"/>
  <c r="F32" i="12"/>
  <c r="D33" i="11"/>
  <c r="F47" i="13"/>
  <c r="F48" i="15"/>
  <c r="D8" i="11"/>
  <c r="F7" i="12"/>
  <c r="E26" i="10"/>
  <c r="F26" i="9"/>
  <c r="F55" i="15"/>
  <c r="F54" i="13"/>
  <c r="F25" i="9"/>
  <c r="E25" i="10"/>
  <c r="D15" i="11"/>
  <c r="F14" i="12"/>
  <c r="D7" i="11"/>
  <c r="F6" i="12"/>
  <c r="D9" i="11"/>
  <c r="F8" i="12"/>
  <c r="F87" i="15"/>
  <c r="F86" i="13"/>
  <c r="F31" i="15"/>
  <c r="F30" i="13"/>
  <c r="G64" i="12"/>
  <c r="E65" i="11"/>
  <c r="F49" i="12"/>
  <c r="D50" i="11"/>
  <c r="D38" i="11"/>
  <c r="F37" i="12"/>
  <c r="F96" i="12"/>
  <c r="D97" i="11"/>
  <c r="F111" i="12"/>
  <c r="D112" i="11"/>
  <c r="F47" i="15"/>
  <c r="F46" i="13"/>
  <c r="F112" i="13"/>
  <c r="F113" i="15"/>
  <c r="F78" i="15"/>
  <c r="F77" i="13"/>
  <c r="F71" i="15"/>
  <c r="F70" i="13"/>
  <c r="F52" i="12"/>
  <c r="D53" i="11"/>
  <c r="D95" i="11"/>
  <c r="F94" i="12"/>
  <c r="G24" i="12"/>
  <c r="E25" i="11"/>
  <c r="F68" i="15"/>
  <c r="F67" i="13"/>
  <c r="G68" i="12"/>
  <c r="E69" i="11"/>
  <c r="F11" i="15"/>
  <c r="F10" i="13"/>
  <c r="F48" i="12"/>
  <c r="D49" i="11"/>
  <c r="H22" i="15"/>
  <c r="D13" i="11"/>
  <c r="F12" i="12"/>
  <c r="G24" i="13"/>
  <c r="G25" i="15"/>
  <c r="D18" i="11"/>
  <c r="F17" i="12"/>
  <c r="D17" i="11"/>
  <c r="F16" i="12"/>
  <c r="F39" i="13"/>
  <c r="F40" i="15"/>
  <c r="D104" i="11"/>
  <c r="F103" i="12"/>
  <c r="E29" i="10"/>
  <c r="F29" i="9"/>
  <c r="F110" i="12"/>
  <c r="D111" i="11"/>
  <c r="G104" i="13"/>
  <c r="G105" i="15"/>
  <c r="G105" i="13"/>
  <c r="G106" i="15"/>
  <c r="F64" i="15"/>
  <c r="F63" i="13"/>
  <c r="D86" i="11"/>
  <c r="F85" i="12"/>
  <c r="D51" i="11"/>
  <c r="F50" i="12"/>
  <c r="D45" i="11"/>
  <c r="F44" i="12"/>
  <c r="F84" i="15"/>
  <c r="F83" i="13"/>
  <c r="F32" i="13"/>
  <c r="F33" i="15"/>
  <c r="F15" i="9"/>
  <c r="E15" i="10"/>
  <c r="F111" i="15"/>
  <c r="F110" i="13"/>
  <c r="F39" i="15"/>
  <c r="F38" i="13"/>
  <c r="F89" i="15"/>
  <c r="F88" i="13"/>
  <c r="E31" i="10"/>
  <c r="F31" i="9"/>
  <c r="E27" i="10"/>
  <c r="F27" i="9"/>
  <c r="F93" i="15"/>
  <c r="F92" i="13"/>
  <c r="F15" i="15"/>
  <c r="F14" i="13"/>
  <c r="G52" i="13"/>
  <c r="G21" i="15"/>
  <c r="F89" i="13"/>
  <c r="F90" i="15"/>
  <c r="D43" i="11"/>
  <c r="F42" i="12"/>
  <c r="E32" i="10"/>
  <c r="F32" i="9"/>
  <c r="F46" i="15"/>
  <c r="F45" i="13"/>
  <c r="D29" i="11"/>
  <c r="F28" i="12"/>
  <c r="E13" i="10"/>
  <c r="F13" i="9"/>
  <c r="D87" i="11"/>
  <c r="F86" i="12"/>
  <c r="F34" i="13"/>
  <c r="F35" i="15"/>
  <c r="F31" i="13"/>
  <c r="F32" i="15"/>
  <c r="F72" i="15"/>
  <c r="F71" i="13"/>
  <c r="F61" i="13"/>
  <c r="F62" i="15"/>
  <c r="F17" i="15"/>
  <c r="F16" i="13"/>
  <c r="L34" i="15"/>
  <c r="H75" i="15"/>
  <c r="H51" i="15"/>
  <c r="M34" i="15"/>
  <c r="H24" i="15"/>
  <c r="H30" i="15"/>
  <c r="H98" i="15"/>
  <c r="H92" i="15"/>
  <c r="H21" i="15"/>
  <c r="I20" i="15"/>
  <c r="I66" i="15"/>
  <c r="I22" i="15"/>
  <c r="F63" i="11"/>
  <c r="H62" i="12"/>
  <c r="G106" i="11"/>
  <c r="I105" i="12"/>
  <c r="G42" i="11"/>
  <c r="I56" i="11"/>
  <c r="G8" i="10"/>
  <c r="G37" i="9" l="1"/>
  <c r="F37" i="10"/>
  <c r="R35" i="10"/>
  <c r="S35" i="9"/>
  <c r="S35" i="10" s="1"/>
  <c r="S14" i="9"/>
  <c r="S14" i="10" s="1"/>
  <c r="R14" i="10"/>
  <c r="S3" i="9"/>
  <c r="S3" i="10" s="1"/>
  <c r="R3" i="10"/>
  <c r="S10" i="9"/>
  <c r="S10" i="10" s="1"/>
  <c r="R10" i="10"/>
  <c r="S12" i="9"/>
  <c r="S12" i="10" s="1"/>
  <c r="R12" i="10"/>
  <c r="R7" i="10"/>
  <c r="S7" i="9"/>
  <c r="S7" i="10" s="1"/>
  <c r="S16" i="9"/>
  <c r="S16" i="10" s="1"/>
  <c r="R16" i="10"/>
  <c r="S9" i="9"/>
  <c r="S9" i="10" s="1"/>
  <c r="R9" i="10"/>
  <c r="D10" i="16"/>
  <c r="G115" i="13"/>
  <c r="H115" i="13" s="1"/>
  <c r="I116" i="15" s="1"/>
  <c r="F118" i="15"/>
  <c r="E9" i="16" s="1"/>
  <c r="E4" i="11"/>
  <c r="G4" i="11"/>
  <c r="F4" i="11"/>
  <c r="G72" i="13"/>
  <c r="H72" i="13" s="1"/>
  <c r="G107" i="12"/>
  <c r="H107" i="12" s="1"/>
  <c r="D118" i="11"/>
  <c r="D119" i="11" s="1"/>
  <c r="E39" i="10"/>
  <c r="E40" i="10" s="1"/>
  <c r="G35" i="10"/>
  <c r="J3" i="10"/>
  <c r="F102" i="11"/>
  <c r="E57" i="11"/>
  <c r="I3" i="10"/>
  <c r="G3" i="10"/>
  <c r="K3" i="10"/>
  <c r="H3" i="10"/>
  <c r="F7" i="10"/>
  <c r="E109" i="11"/>
  <c r="E102" i="11"/>
  <c r="G33" i="12"/>
  <c r="H33" i="12" s="1"/>
  <c r="G100" i="13"/>
  <c r="H100" i="13" s="1"/>
  <c r="E83" i="11"/>
  <c r="G98" i="13"/>
  <c r="H98" i="13" s="1"/>
  <c r="E20" i="11"/>
  <c r="G26" i="15"/>
  <c r="I29" i="15"/>
  <c r="G9" i="10"/>
  <c r="G26" i="13"/>
  <c r="H27" i="15" s="1"/>
  <c r="E19" i="11"/>
  <c r="G34" i="12"/>
  <c r="F35" i="11" s="1"/>
  <c r="H17" i="9"/>
  <c r="I17" i="9" s="1"/>
  <c r="E92" i="11"/>
  <c r="G14" i="10"/>
  <c r="F68" i="11"/>
  <c r="G92" i="12"/>
  <c r="F93" i="11" s="1"/>
  <c r="G100" i="12"/>
  <c r="H100" i="12" s="1"/>
  <c r="G101" i="11" s="1"/>
  <c r="G106" i="13"/>
  <c r="H106" i="13" s="1"/>
  <c r="I106" i="13" s="1"/>
  <c r="J106" i="13" s="1"/>
  <c r="K106" i="13" s="1"/>
  <c r="L106" i="13" s="1"/>
  <c r="M106" i="13" s="1"/>
  <c r="N106" i="13" s="1"/>
  <c r="O106" i="13" s="1"/>
  <c r="P106" i="13" s="1"/>
  <c r="Q106" i="13" s="1"/>
  <c r="G52" i="15"/>
  <c r="E62" i="11"/>
  <c r="G84" i="11"/>
  <c r="F52" i="11"/>
  <c r="H29" i="15"/>
  <c r="H18" i="15"/>
  <c r="G10" i="15"/>
  <c r="G9" i="13"/>
  <c r="G52" i="11"/>
  <c r="G60" i="12"/>
  <c r="H60" i="12" s="1"/>
  <c r="I60" i="12" s="1"/>
  <c r="J60" i="12" s="1"/>
  <c r="K60" i="12" s="1"/>
  <c r="L60" i="12" s="1"/>
  <c r="M60" i="12" s="1"/>
  <c r="N60" i="12" s="1"/>
  <c r="O60" i="12" s="1"/>
  <c r="P60" i="12" s="1"/>
  <c r="Q60" i="12" s="1"/>
  <c r="E36" i="11"/>
  <c r="G10" i="10"/>
  <c r="G100" i="15"/>
  <c r="G11" i="9"/>
  <c r="H11" i="9" s="1"/>
  <c r="G73" i="13"/>
  <c r="G74" i="15"/>
  <c r="H14" i="10"/>
  <c r="G16" i="10"/>
  <c r="G114" i="12"/>
  <c r="F115" i="11" s="1"/>
  <c r="G69" i="12"/>
  <c r="E70" i="11"/>
  <c r="G36" i="9"/>
  <c r="G6" i="13"/>
  <c r="H6" i="13" s="1"/>
  <c r="H82" i="15"/>
  <c r="I65" i="12"/>
  <c r="J65" i="12" s="1"/>
  <c r="H61" i="15"/>
  <c r="G12" i="10"/>
  <c r="E30" i="11"/>
  <c r="I34" i="9"/>
  <c r="H34" i="10"/>
  <c r="G3" i="13"/>
  <c r="G4" i="15"/>
  <c r="H96" i="15"/>
  <c r="G58" i="13"/>
  <c r="G59" i="15"/>
  <c r="G77" i="12"/>
  <c r="E78" i="11"/>
  <c r="G26" i="12"/>
  <c r="E27" i="11"/>
  <c r="G23" i="9"/>
  <c r="F23" i="10"/>
  <c r="E77" i="11"/>
  <c r="G76" i="12"/>
  <c r="E100" i="11"/>
  <c r="G99" i="12"/>
  <c r="G59" i="12"/>
  <c r="E37" i="11"/>
  <c r="G36" i="12"/>
  <c r="E116" i="11"/>
  <c r="G115" i="12"/>
  <c r="F20" i="10"/>
  <c r="G20" i="9"/>
  <c r="H27" i="13"/>
  <c r="H28" i="15"/>
  <c r="H91" i="15"/>
  <c r="H90" i="13"/>
  <c r="G24" i="9"/>
  <c r="F24" i="10"/>
  <c r="E99" i="11"/>
  <c r="G98" i="12"/>
  <c r="G84" i="12"/>
  <c r="E85" i="11"/>
  <c r="G7" i="10"/>
  <c r="G58" i="12"/>
  <c r="E59" i="11"/>
  <c r="F6" i="10"/>
  <c r="G6" i="9"/>
  <c r="G109" i="12"/>
  <c r="E110" i="11"/>
  <c r="E94" i="11"/>
  <c r="G93" i="12"/>
  <c r="I96" i="15"/>
  <c r="G18" i="13"/>
  <c r="G19" i="15"/>
  <c r="G67" i="15"/>
  <c r="G66" i="13"/>
  <c r="G59" i="13"/>
  <c r="G60" i="15"/>
  <c r="H82" i="12"/>
  <c r="F83" i="11"/>
  <c r="G76" i="13"/>
  <c r="G77" i="15"/>
  <c r="G8" i="15"/>
  <c r="G7" i="13"/>
  <c r="F22" i="10"/>
  <c r="G22" i="9"/>
  <c r="E5" i="11"/>
  <c r="G4" i="12"/>
  <c r="G35" i="13"/>
  <c r="G36" i="15"/>
  <c r="G32" i="9"/>
  <c r="F32" i="10"/>
  <c r="G71" i="15"/>
  <c r="G70" i="13"/>
  <c r="G75" i="12"/>
  <c r="E76" i="11"/>
  <c r="G17" i="12"/>
  <c r="E18" i="11"/>
  <c r="G78" i="13"/>
  <c r="G79" i="15"/>
  <c r="G73" i="12"/>
  <c r="E74" i="11"/>
  <c r="G27" i="9"/>
  <c r="F27" i="10"/>
  <c r="G25" i="12"/>
  <c r="E26" i="11"/>
  <c r="G103" i="13"/>
  <c r="G104" i="15"/>
  <c r="G70" i="15"/>
  <c r="G69" i="13"/>
  <c r="G63" i="15"/>
  <c r="G62" i="13"/>
  <c r="G71" i="12"/>
  <c r="E72" i="11"/>
  <c r="G31" i="13"/>
  <c r="G32" i="15"/>
  <c r="G89" i="13"/>
  <c r="G90" i="15"/>
  <c r="F31" i="10"/>
  <c r="G31" i="9"/>
  <c r="G44" i="12"/>
  <c r="E45" i="11"/>
  <c r="H68" i="12"/>
  <c r="F69" i="11"/>
  <c r="G112" i="13"/>
  <c r="G113" i="15"/>
  <c r="F109" i="11"/>
  <c r="H108" i="12"/>
  <c r="G57" i="12"/>
  <c r="E58" i="11"/>
  <c r="G23" i="12"/>
  <c r="E24" i="11"/>
  <c r="G85" i="15"/>
  <c r="G84" i="13"/>
  <c r="G94" i="13"/>
  <c r="G95" i="15"/>
  <c r="G87" i="13"/>
  <c r="G88" i="15"/>
  <c r="H91" i="12"/>
  <c r="F92" i="11"/>
  <c r="G53" i="12"/>
  <c r="E54" i="11"/>
  <c r="G54" i="12"/>
  <c r="E55" i="11"/>
  <c r="G72" i="15"/>
  <c r="G71" i="13"/>
  <c r="E38" i="11"/>
  <c r="G37" i="12"/>
  <c r="G114" i="13"/>
  <c r="G115" i="15"/>
  <c r="I47" i="12"/>
  <c r="G48" i="11"/>
  <c r="G8" i="13"/>
  <c r="G9" i="15"/>
  <c r="G12" i="13"/>
  <c r="G13" i="15"/>
  <c r="G4" i="13"/>
  <c r="G5" i="15"/>
  <c r="G96" i="13"/>
  <c r="G97" i="15"/>
  <c r="G54" i="13"/>
  <c r="G55" i="15"/>
  <c r="G97" i="12"/>
  <c r="E98" i="11"/>
  <c r="G22" i="12"/>
  <c r="E23" i="11"/>
  <c r="G112" i="12"/>
  <c r="E113" i="11"/>
  <c r="G42" i="13"/>
  <c r="G43" i="15"/>
  <c r="G86" i="12"/>
  <c r="E87" i="11"/>
  <c r="H26" i="15"/>
  <c r="H25" i="13"/>
  <c r="G110" i="12"/>
  <c r="E111" i="11"/>
  <c r="H64" i="12"/>
  <c r="F65" i="11"/>
  <c r="G111" i="13"/>
  <c r="G112" i="15"/>
  <c r="F16" i="11"/>
  <c r="H15" i="12"/>
  <c r="G10" i="12"/>
  <c r="E11" i="11"/>
  <c r="G48" i="13"/>
  <c r="G49" i="15"/>
  <c r="G33" i="9"/>
  <c r="F33" i="10"/>
  <c r="G46" i="12"/>
  <c r="E47" i="11"/>
  <c r="G12" i="15"/>
  <c r="G11" i="13"/>
  <c r="G32" i="12"/>
  <c r="E33" i="11"/>
  <c r="G55" i="13"/>
  <c r="G56" i="15"/>
  <c r="H4" i="9"/>
  <c r="G4" i="10"/>
  <c r="G78" i="12"/>
  <c r="E79" i="11"/>
  <c r="E7" i="11"/>
  <c r="G6" i="12"/>
  <c r="G93" i="13"/>
  <c r="G94" i="15"/>
  <c r="F21" i="10"/>
  <c r="G21" i="9"/>
  <c r="G83" i="13"/>
  <c r="G84" i="15"/>
  <c r="G36" i="13"/>
  <c r="G37" i="15"/>
  <c r="H104" i="13"/>
  <c r="H105" i="15"/>
  <c r="G43" i="12"/>
  <c r="E44" i="11"/>
  <c r="H9" i="12"/>
  <c r="F10" i="11"/>
  <c r="H52" i="13"/>
  <c r="H53" i="15"/>
  <c r="G88" i="13"/>
  <c r="G89" i="15"/>
  <c r="G29" i="9"/>
  <c r="F29" i="10"/>
  <c r="H24" i="12"/>
  <c r="F25" i="11"/>
  <c r="G111" i="12"/>
  <c r="E112" i="11"/>
  <c r="G30" i="13"/>
  <c r="G31" i="15"/>
  <c r="G26" i="9"/>
  <c r="F26" i="10"/>
  <c r="G79" i="13"/>
  <c r="G80" i="15"/>
  <c r="H29" i="12"/>
  <c r="F30" i="11"/>
  <c r="G27" i="12"/>
  <c r="E28" i="11"/>
  <c r="G113" i="12"/>
  <c r="E114" i="11"/>
  <c r="E22" i="11"/>
  <c r="G21" i="12"/>
  <c r="G72" i="12"/>
  <c r="E73" i="11"/>
  <c r="E88" i="11"/>
  <c r="G87" i="12"/>
  <c r="G106" i="12"/>
  <c r="E107" i="11"/>
  <c r="G30" i="12"/>
  <c r="E31" i="11"/>
  <c r="G8" i="12"/>
  <c r="E9" i="11"/>
  <c r="G70" i="12"/>
  <c r="E71" i="11"/>
  <c r="E12" i="11"/>
  <c r="G11" i="12"/>
  <c r="H19" i="12"/>
  <c r="F20" i="11"/>
  <c r="G113" i="13"/>
  <c r="G114" i="15"/>
  <c r="I31" i="12"/>
  <c r="G32" i="11"/>
  <c r="G42" i="12"/>
  <c r="E43" i="11"/>
  <c r="G32" i="13"/>
  <c r="G33" i="15"/>
  <c r="G28" i="9"/>
  <c r="F28" i="10"/>
  <c r="G46" i="13"/>
  <c r="G47" i="15"/>
  <c r="G41" i="13"/>
  <c r="G42" i="15"/>
  <c r="G13" i="13"/>
  <c r="G14" i="15"/>
  <c r="F13" i="10"/>
  <c r="G13" i="9"/>
  <c r="G94" i="12"/>
  <c r="E95" i="11"/>
  <c r="E21" i="11"/>
  <c r="G20" i="12"/>
  <c r="G43" i="13"/>
  <c r="G44" i="15"/>
  <c r="G85" i="13"/>
  <c r="G86" i="15"/>
  <c r="H61" i="12"/>
  <c r="F62" i="11"/>
  <c r="G54" i="15"/>
  <c r="G53" i="13"/>
  <c r="E6" i="11"/>
  <c r="G5" i="12"/>
  <c r="H68" i="13"/>
  <c r="H69" i="15"/>
  <c r="G13" i="12"/>
  <c r="E14" i="11"/>
  <c r="E17" i="11"/>
  <c r="G16" i="12"/>
  <c r="G90" i="12"/>
  <c r="E91" i="11"/>
  <c r="G61" i="13"/>
  <c r="G62" i="15"/>
  <c r="G92" i="13"/>
  <c r="G93" i="15"/>
  <c r="H51" i="13"/>
  <c r="H52" i="15"/>
  <c r="G57" i="13"/>
  <c r="G58" i="15"/>
  <c r="G49" i="12"/>
  <c r="E50" i="11"/>
  <c r="G45" i="15"/>
  <c r="G44" i="13"/>
  <c r="G34" i="13"/>
  <c r="G35" i="15"/>
  <c r="G89" i="12"/>
  <c r="E90" i="11"/>
  <c r="G39" i="15"/>
  <c r="G38" i="13"/>
  <c r="G50" i="12"/>
  <c r="E51" i="11"/>
  <c r="G103" i="12"/>
  <c r="E104" i="11"/>
  <c r="G87" i="15"/>
  <c r="G86" i="13"/>
  <c r="G7" i="12"/>
  <c r="E8" i="11"/>
  <c r="G38" i="15"/>
  <c r="G37" i="13"/>
  <c r="G82" i="13"/>
  <c r="G83" i="15"/>
  <c r="G16" i="15"/>
  <c r="G15" i="13"/>
  <c r="G88" i="12"/>
  <c r="E89" i="11"/>
  <c r="G45" i="12"/>
  <c r="E46" i="11"/>
  <c r="G5" i="9"/>
  <c r="F5" i="10"/>
  <c r="G63" i="12"/>
  <c r="E64" i="11"/>
  <c r="G102" i="13"/>
  <c r="G103" i="15"/>
  <c r="G40" i="12"/>
  <c r="E41" i="11"/>
  <c r="G102" i="12"/>
  <c r="E103" i="11"/>
  <c r="G107" i="13"/>
  <c r="G108" i="15"/>
  <c r="G39" i="12"/>
  <c r="E40" i="11"/>
  <c r="H18" i="12"/>
  <c r="F19" i="11"/>
  <c r="E29" i="11"/>
  <c r="G28" i="12"/>
  <c r="G50" i="15"/>
  <c r="G49" i="13"/>
  <c r="F19" i="10"/>
  <c r="G19" i="9"/>
  <c r="G81" i="12"/>
  <c r="E82" i="11"/>
  <c r="G75" i="13"/>
  <c r="G76" i="15"/>
  <c r="F18" i="10"/>
  <c r="G18" i="9"/>
  <c r="G80" i="13"/>
  <c r="G81" i="15"/>
  <c r="G14" i="13"/>
  <c r="G15" i="15"/>
  <c r="G63" i="13"/>
  <c r="G64" i="15"/>
  <c r="E15" i="11"/>
  <c r="G14" i="12"/>
  <c r="G80" i="12"/>
  <c r="E81" i="11"/>
  <c r="H105" i="13"/>
  <c r="H106" i="15"/>
  <c r="G67" i="13"/>
  <c r="G68" i="15"/>
  <c r="G30" i="9"/>
  <c r="F30" i="10"/>
  <c r="G12" i="12"/>
  <c r="E13" i="11"/>
  <c r="G111" i="15"/>
  <c r="G110" i="13"/>
  <c r="G85" i="12"/>
  <c r="E86" i="11"/>
  <c r="G48" i="12"/>
  <c r="E49" i="11"/>
  <c r="E97" i="11"/>
  <c r="G96" i="12"/>
  <c r="G40" i="13"/>
  <c r="G41" i="15"/>
  <c r="G104" i="12"/>
  <c r="E105" i="11"/>
  <c r="G101" i="13"/>
  <c r="G102" i="15"/>
  <c r="G5" i="13"/>
  <c r="G6" i="15"/>
  <c r="G65" i="15"/>
  <c r="G64" i="13"/>
  <c r="G22" i="13"/>
  <c r="G23" i="15"/>
  <c r="E53" i="11"/>
  <c r="G52" i="12"/>
  <c r="G15" i="9"/>
  <c r="F15" i="10"/>
  <c r="G110" i="15"/>
  <c r="G109" i="13"/>
  <c r="G79" i="12"/>
  <c r="E80" i="11"/>
  <c r="G77" i="13"/>
  <c r="G78" i="15"/>
  <c r="G38" i="12"/>
  <c r="E39" i="11"/>
  <c r="H35" i="12"/>
  <c r="F36" i="11"/>
  <c r="H100" i="15"/>
  <c r="H99" i="13"/>
  <c r="H25" i="15"/>
  <c r="H24" i="13"/>
  <c r="F25" i="10"/>
  <c r="G25" i="9"/>
  <c r="G16" i="13"/>
  <c r="G17" i="15"/>
  <c r="G46" i="15"/>
  <c r="G45" i="13"/>
  <c r="G40" i="15"/>
  <c r="G39" i="13"/>
  <c r="G10" i="13"/>
  <c r="G11" i="15"/>
  <c r="G47" i="13"/>
  <c r="G48" i="15"/>
  <c r="G108" i="13"/>
  <c r="G109" i="15"/>
  <c r="G56" i="13"/>
  <c r="G57" i="15"/>
  <c r="G66" i="12"/>
  <c r="E67" i="11"/>
  <c r="E96" i="11"/>
  <c r="G95" i="12"/>
  <c r="E75" i="11"/>
  <c r="G74" i="12"/>
  <c r="H56" i="12"/>
  <c r="F57" i="11"/>
  <c r="I17" i="13"/>
  <c r="I18" i="15"/>
  <c r="I81" i="13"/>
  <c r="I82" i="15"/>
  <c r="I21" i="15"/>
  <c r="N34" i="15"/>
  <c r="I51" i="15"/>
  <c r="J20" i="15"/>
  <c r="I24" i="15"/>
  <c r="I92" i="15"/>
  <c r="J22" i="15"/>
  <c r="J66" i="15"/>
  <c r="J29" i="15"/>
  <c r="J96" i="15"/>
  <c r="I61" i="15"/>
  <c r="I30" i="15"/>
  <c r="I75" i="15"/>
  <c r="I98" i="15"/>
  <c r="H106" i="11"/>
  <c r="J105" i="12"/>
  <c r="I62" i="12"/>
  <c r="G63" i="11"/>
  <c r="G68" i="11"/>
  <c r="H42" i="11"/>
  <c r="H52" i="11"/>
  <c r="H4" i="11"/>
  <c r="H84" i="11"/>
  <c r="J56" i="11"/>
  <c r="G102" i="11"/>
  <c r="H8" i="10"/>
  <c r="L3" i="10"/>
  <c r="H12" i="10"/>
  <c r="H10" i="10"/>
  <c r="H7" i="10"/>
  <c r="H9" i="10"/>
  <c r="I14" i="10"/>
  <c r="H16" i="10"/>
  <c r="H35" i="10"/>
  <c r="I115" i="13" l="1"/>
  <c r="J115" i="13" s="1"/>
  <c r="H37" i="9"/>
  <c r="G37" i="10"/>
  <c r="F2" i="16"/>
  <c r="H116" i="15"/>
  <c r="E2" i="16"/>
  <c r="E8" i="16"/>
  <c r="D2" i="16"/>
  <c r="E7" i="16"/>
  <c r="H73" i="15"/>
  <c r="F108" i="11"/>
  <c r="G118" i="15"/>
  <c r="F9" i="16" s="1"/>
  <c r="H99" i="15"/>
  <c r="F34" i="11"/>
  <c r="H17" i="10"/>
  <c r="F61" i="11"/>
  <c r="H7" i="15"/>
  <c r="H34" i="12"/>
  <c r="I34" i="12" s="1"/>
  <c r="J34" i="12" s="1"/>
  <c r="H26" i="13"/>
  <c r="I27" i="15" s="1"/>
  <c r="H101" i="15"/>
  <c r="H107" i="15"/>
  <c r="I107" i="15"/>
  <c r="I100" i="12"/>
  <c r="J100" i="12" s="1"/>
  <c r="H92" i="12"/>
  <c r="G93" i="11" s="1"/>
  <c r="F101" i="11"/>
  <c r="G11" i="10"/>
  <c r="H73" i="13"/>
  <c r="H74" i="15"/>
  <c r="G61" i="11"/>
  <c r="H9" i="13"/>
  <c r="H10" i="15"/>
  <c r="H114" i="12"/>
  <c r="G115" i="11" s="1"/>
  <c r="J34" i="9"/>
  <c r="I34" i="10"/>
  <c r="H66" i="11"/>
  <c r="H36" i="9"/>
  <c r="G36" i="10"/>
  <c r="H69" i="12"/>
  <c r="F70" i="11"/>
  <c r="H84" i="12"/>
  <c r="F85" i="11"/>
  <c r="F99" i="11"/>
  <c r="H98" i="12"/>
  <c r="H4" i="12"/>
  <c r="F5" i="11"/>
  <c r="H22" i="9"/>
  <c r="G22" i="10"/>
  <c r="I91" i="15"/>
  <c r="I90" i="13"/>
  <c r="H7" i="13"/>
  <c r="H8" i="15"/>
  <c r="F27" i="11"/>
  <c r="H26" i="12"/>
  <c r="H109" i="12"/>
  <c r="F110" i="11"/>
  <c r="H6" i="9"/>
  <c r="G6" i="10"/>
  <c r="H20" i="9"/>
  <c r="G20" i="10"/>
  <c r="H76" i="13"/>
  <c r="H77" i="15"/>
  <c r="H93" i="12"/>
  <c r="F94" i="11"/>
  <c r="I27" i="13"/>
  <c r="I28" i="15"/>
  <c r="H77" i="12"/>
  <c r="F78" i="11"/>
  <c r="H115" i="12"/>
  <c r="F116" i="11"/>
  <c r="H58" i="13"/>
  <c r="H59" i="15"/>
  <c r="H36" i="15"/>
  <c r="H35" i="13"/>
  <c r="H23" i="9"/>
  <c r="G23" i="10"/>
  <c r="F39" i="10"/>
  <c r="F40" i="10" s="1"/>
  <c r="F7" i="16" s="1"/>
  <c r="I82" i="12"/>
  <c r="G83" i="11"/>
  <c r="H58" i="12"/>
  <c r="F59" i="11"/>
  <c r="H59" i="12"/>
  <c r="F60" i="11"/>
  <c r="F100" i="11"/>
  <c r="H99" i="12"/>
  <c r="H18" i="13"/>
  <c r="H19" i="15"/>
  <c r="H36" i="12"/>
  <c r="F37" i="11"/>
  <c r="H60" i="15"/>
  <c r="H59" i="13"/>
  <c r="H67" i="15"/>
  <c r="H66" i="13"/>
  <c r="H76" i="12"/>
  <c r="F77" i="11"/>
  <c r="H24" i="9"/>
  <c r="G24" i="10"/>
  <c r="H3" i="13"/>
  <c r="H4" i="15"/>
  <c r="F47" i="11"/>
  <c r="H46" i="12"/>
  <c r="I98" i="13"/>
  <c r="I99" i="15"/>
  <c r="H50" i="12"/>
  <c r="F51" i="11"/>
  <c r="H22" i="13"/>
  <c r="H23" i="15"/>
  <c r="I105" i="13"/>
  <c r="I106" i="15"/>
  <c r="H107" i="13"/>
  <c r="H108" i="15"/>
  <c r="H38" i="13"/>
  <c r="H39" i="15"/>
  <c r="F12" i="11"/>
  <c r="H11" i="12"/>
  <c r="I24" i="12"/>
  <c r="G25" i="11"/>
  <c r="I104" i="13"/>
  <c r="I105" i="15"/>
  <c r="H55" i="13"/>
  <c r="H56" i="15"/>
  <c r="H111" i="13"/>
  <c r="H112" i="15"/>
  <c r="H97" i="12"/>
  <c r="F98" i="11"/>
  <c r="H114" i="13"/>
  <c r="H115" i="15"/>
  <c r="H89" i="13"/>
  <c r="H90" i="15"/>
  <c r="H25" i="12"/>
  <c r="F26" i="11"/>
  <c r="H77" i="13"/>
  <c r="H78" i="15"/>
  <c r="H37" i="13"/>
  <c r="H38" i="15"/>
  <c r="H8" i="12"/>
  <c r="F9" i="11"/>
  <c r="H88" i="13"/>
  <c r="H89" i="15"/>
  <c r="I107" i="12"/>
  <c r="G108" i="11"/>
  <c r="H88" i="12"/>
  <c r="F89" i="11"/>
  <c r="H92" i="13"/>
  <c r="H93" i="15"/>
  <c r="I61" i="12"/>
  <c r="G62" i="11"/>
  <c r="I19" i="12"/>
  <c r="G20" i="11"/>
  <c r="F22" i="11"/>
  <c r="H21" i="12"/>
  <c r="H84" i="13"/>
  <c r="H85" i="15"/>
  <c r="H64" i="13"/>
  <c r="H65" i="15"/>
  <c r="H75" i="13"/>
  <c r="H76" i="15"/>
  <c r="G57" i="11"/>
  <c r="I56" i="12"/>
  <c r="H10" i="13"/>
  <c r="H11" i="15"/>
  <c r="I35" i="12"/>
  <c r="G36" i="11"/>
  <c r="F49" i="11"/>
  <c r="H48" i="12"/>
  <c r="H80" i="12"/>
  <c r="F81" i="11"/>
  <c r="H102" i="12"/>
  <c r="F103" i="11"/>
  <c r="H15" i="13"/>
  <c r="H16" i="15"/>
  <c r="H113" i="12"/>
  <c r="F114" i="11"/>
  <c r="H29" i="9"/>
  <c r="G29" i="10"/>
  <c r="H36" i="13"/>
  <c r="H37" i="15"/>
  <c r="H32" i="12"/>
  <c r="F33" i="11"/>
  <c r="I64" i="12"/>
  <c r="G65" i="11"/>
  <c r="H54" i="13"/>
  <c r="H55" i="15"/>
  <c r="H23" i="12"/>
  <c r="F24" i="11"/>
  <c r="H31" i="13"/>
  <c r="H32" i="15"/>
  <c r="H27" i="9"/>
  <c r="G27" i="10"/>
  <c r="F96" i="11"/>
  <c r="H95" i="12"/>
  <c r="H82" i="13"/>
  <c r="H83" i="15"/>
  <c r="H28" i="9"/>
  <c r="G28" i="10"/>
  <c r="H21" i="9"/>
  <c r="G21" i="10"/>
  <c r="G109" i="11"/>
  <c r="I108" i="12"/>
  <c r="H44" i="13"/>
  <c r="H45" i="15"/>
  <c r="I29" i="12"/>
  <c r="G30" i="11"/>
  <c r="H54" i="12"/>
  <c r="F55" i="11"/>
  <c r="I99" i="13"/>
  <c r="I100" i="15"/>
  <c r="H96" i="12"/>
  <c r="F97" i="11"/>
  <c r="H47" i="15"/>
  <c r="H46" i="13"/>
  <c r="H61" i="13"/>
  <c r="H62" i="15"/>
  <c r="H85" i="13"/>
  <c r="H86" i="15"/>
  <c r="I100" i="13"/>
  <c r="I101" i="15"/>
  <c r="H37" i="12"/>
  <c r="F38" i="11"/>
  <c r="H74" i="12"/>
  <c r="F75" i="11"/>
  <c r="H40" i="15"/>
  <c r="H39" i="13"/>
  <c r="H14" i="12"/>
  <c r="F15" i="11"/>
  <c r="H81" i="12"/>
  <c r="F82" i="11"/>
  <c r="H89" i="12"/>
  <c r="F90" i="11"/>
  <c r="H90" i="12"/>
  <c r="F91" i="11"/>
  <c r="H43" i="13"/>
  <c r="H44" i="15"/>
  <c r="H70" i="12"/>
  <c r="F71" i="11"/>
  <c r="H11" i="13"/>
  <c r="H12" i="15"/>
  <c r="H72" i="15"/>
  <c r="H71" i="13"/>
  <c r="H38" i="12"/>
  <c r="F39" i="11"/>
  <c r="H6" i="15"/>
  <c r="H5" i="13"/>
  <c r="H85" i="12"/>
  <c r="F86" i="11"/>
  <c r="H19" i="9"/>
  <c r="G19" i="10"/>
  <c r="H40" i="12"/>
  <c r="F41" i="11"/>
  <c r="H16" i="12"/>
  <c r="F17" i="11"/>
  <c r="H20" i="12"/>
  <c r="F21" i="11"/>
  <c r="F28" i="11"/>
  <c r="H27" i="12"/>
  <c r="H83" i="13"/>
  <c r="H84" i="15"/>
  <c r="H110" i="12"/>
  <c r="F111" i="11"/>
  <c r="H96" i="13"/>
  <c r="H97" i="15"/>
  <c r="H57" i="12"/>
  <c r="F58" i="11"/>
  <c r="H71" i="12"/>
  <c r="F72" i="11"/>
  <c r="H73" i="12"/>
  <c r="F74" i="11"/>
  <c r="H78" i="13"/>
  <c r="H79" i="15"/>
  <c r="H33" i="9"/>
  <c r="G33" i="10"/>
  <c r="H86" i="12"/>
  <c r="F87" i="11"/>
  <c r="H12" i="13"/>
  <c r="H13" i="15"/>
  <c r="H53" i="12"/>
  <c r="F54" i="11"/>
  <c r="H112" i="13"/>
  <c r="H113" i="15"/>
  <c r="H17" i="12"/>
  <c r="F18" i="11"/>
  <c r="H75" i="12"/>
  <c r="F76" i="11"/>
  <c r="H101" i="13"/>
  <c r="H102" i="15"/>
  <c r="H102" i="13"/>
  <c r="H103" i="15"/>
  <c r="H13" i="12"/>
  <c r="F14" i="11"/>
  <c r="H94" i="12"/>
  <c r="F95" i="11"/>
  <c r="H63" i="15"/>
  <c r="H62" i="13"/>
  <c r="H16" i="13"/>
  <c r="H17" i="15"/>
  <c r="H79" i="12"/>
  <c r="F80" i="11"/>
  <c r="H104" i="12"/>
  <c r="F105" i="11"/>
  <c r="H28" i="12"/>
  <c r="F29" i="11"/>
  <c r="H30" i="12"/>
  <c r="F31" i="11"/>
  <c r="I52" i="13"/>
  <c r="I53" i="15"/>
  <c r="H109" i="13"/>
  <c r="H110" i="15"/>
  <c r="H49" i="12"/>
  <c r="F50" i="11"/>
  <c r="H14" i="13"/>
  <c r="H15" i="15"/>
  <c r="H5" i="9"/>
  <c r="G5" i="10"/>
  <c r="H86" i="13"/>
  <c r="H87" i="15"/>
  <c r="F6" i="11"/>
  <c r="H5" i="12"/>
  <c r="H26" i="9"/>
  <c r="G26" i="10"/>
  <c r="H42" i="13"/>
  <c r="H43" i="15"/>
  <c r="I91" i="12"/>
  <c r="G92" i="11"/>
  <c r="I68" i="12"/>
  <c r="G69" i="11"/>
  <c r="I18" i="12"/>
  <c r="G19" i="11"/>
  <c r="H57" i="13"/>
  <c r="H58" i="15"/>
  <c r="H13" i="13"/>
  <c r="H14" i="15"/>
  <c r="J31" i="12"/>
  <c r="H32" i="11"/>
  <c r="H87" i="12"/>
  <c r="F88" i="11"/>
  <c r="H69" i="13"/>
  <c r="H70" i="15"/>
  <c r="H71" i="15"/>
  <c r="H70" i="13"/>
  <c r="H35" i="15"/>
  <c r="H34" i="13"/>
  <c r="H50" i="15"/>
  <c r="H49" i="13"/>
  <c r="H33" i="15"/>
  <c r="H32" i="13"/>
  <c r="H66" i="12"/>
  <c r="F67" i="11"/>
  <c r="E118" i="11"/>
  <c r="E119" i="11" s="1"/>
  <c r="F8" i="16" s="1"/>
  <c r="H13" i="9"/>
  <c r="G13" i="10"/>
  <c r="H93" i="13"/>
  <c r="H94" i="15"/>
  <c r="H7" i="12"/>
  <c r="F8" i="11"/>
  <c r="I68" i="13"/>
  <c r="I69" i="15"/>
  <c r="H6" i="12"/>
  <c r="F7" i="11"/>
  <c r="H56" i="13"/>
  <c r="H57" i="15"/>
  <c r="I6" i="13"/>
  <c r="I7" i="15"/>
  <c r="H40" i="13"/>
  <c r="H41" i="15"/>
  <c r="H12" i="12"/>
  <c r="F13" i="11"/>
  <c r="H106" i="12"/>
  <c r="F107" i="11"/>
  <c r="G10" i="11"/>
  <c r="I9" i="12"/>
  <c r="H48" i="13"/>
  <c r="H49" i="15"/>
  <c r="G34" i="11"/>
  <c r="I33" i="12"/>
  <c r="H25" i="9"/>
  <c r="G25" i="10"/>
  <c r="H108" i="13"/>
  <c r="H109" i="15"/>
  <c r="H15" i="9"/>
  <c r="G15" i="10"/>
  <c r="H30" i="9"/>
  <c r="G30" i="10"/>
  <c r="H53" i="13"/>
  <c r="H54" i="15"/>
  <c r="H31" i="15"/>
  <c r="H30" i="13"/>
  <c r="F44" i="11"/>
  <c r="H43" i="12"/>
  <c r="H78" i="12"/>
  <c r="F79" i="11"/>
  <c r="H10" i="12"/>
  <c r="F11" i="11"/>
  <c r="H112" i="12"/>
  <c r="F113" i="11"/>
  <c r="H8" i="13"/>
  <c r="H9" i="15"/>
  <c r="H87" i="13"/>
  <c r="H88" i="15"/>
  <c r="H44" i="12"/>
  <c r="F45" i="11"/>
  <c r="I15" i="12"/>
  <c r="G16" i="11"/>
  <c r="H31" i="9"/>
  <c r="G31" i="10"/>
  <c r="H45" i="13"/>
  <c r="H46" i="15"/>
  <c r="H111" i="15"/>
  <c r="H110" i="13"/>
  <c r="I25" i="13"/>
  <c r="I26" i="15"/>
  <c r="H63" i="13"/>
  <c r="H64" i="15"/>
  <c r="H4" i="13"/>
  <c r="H5" i="15"/>
  <c r="I11" i="9"/>
  <c r="H11" i="10"/>
  <c r="H63" i="12"/>
  <c r="F64" i="11"/>
  <c r="H79" i="13"/>
  <c r="H80" i="15"/>
  <c r="F43" i="11"/>
  <c r="H42" i="12"/>
  <c r="I24" i="13"/>
  <c r="I25" i="15"/>
  <c r="F53" i="11"/>
  <c r="H52" i="12"/>
  <c r="H81" i="15"/>
  <c r="H80" i="13"/>
  <c r="F40" i="11"/>
  <c r="H39" i="12"/>
  <c r="F46" i="11"/>
  <c r="H45" i="12"/>
  <c r="H103" i="12"/>
  <c r="F104" i="11"/>
  <c r="I51" i="13"/>
  <c r="I52" i="15"/>
  <c r="H41" i="13"/>
  <c r="H42" i="15"/>
  <c r="H113" i="13"/>
  <c r="H114" i="15"/>
  <c r="H47" i="13"/>
  <c r="H48" i="15"/>
  <c r="H67" i="13"/>
  <c r="H68" i="15"/>
  <c r="H18" i="9"/>
  <c r="G18" i="10"/>
  <c r="F73" i="11"/>
  <c r="H72" i="12"/>
  <c r="H111" i="12"/>
  <c r="F112" i="11"/>
  <c r="I73" i="15"/>
  <c r="I72" i="13"/>
  <c r="I4" i="9"/>
  <c r="H4" i="10"/>
  <c r="H22" i="12"/>
  <c r="F23" i="11"/>
  <c r="J47" i="12"/>
  <c r="H48" i="11"/>
  <c r="H94" i="13"/>
  <c r="H95" i="15"/>
  <c r="H104" i="15"/>
  <c r="H103" i="13"/>
  <c r="H32" i="9"/>
  <c r="G32" i="10"/>
  <c r="J116" i="15"/>
  <c r="J81" i="13"/>
  <c r="J82" i="15"/>
  <c r="J17" i="13"/>
  <c r="J18" i="15"/>
  <c r="K29" i="15"/>
  <c r="J21" i="15"/>
  <c r="J98" i="15"/>
  <c r="K20" i="15"/>
  <c r="J92" i="15"/>
  <c r="J30" i="15"/>
  <c r="K66" i="15"/>
  <c r="J107" i="15"/>
  <c r="K96" i="15"/>
  <c r="K22" i="15"/>
  <c r="J51" i="15"/>
  <c r="J24" i="15"/>
  <c r="J75" i="15"/>
  <c r="J61" i="15"/>
  <c r="O34" i="15"/>
  <c r="K65" i="12"/>
  <c r="I66" i="11"/>
  <c r="I106" i="11"/>
  <c r="K105" i="12"/>
  <c r="J62" i="12"/>
  <c r="H63" i="11"/>
  <c r="I4" i="11"/>
  <c r="H61" i="11"/>
  <c r="I84" i="11"/>
  <c r="H68" i="11"/>
  <c r="H102" i="11"/>
  <c r="K56" i="11"/>
  <c r="I42" i="11"/>
  <c r="I52" i="11"/>
  <c r="J17" i="9"/>
  <c r="I17" i="10"/>
  <c r="I12" i="10"/>
  <c r="I9" i="10"/>
  <c r="I16" i="10"/>
  <c r="I7" i="10"/>
  <c r="I8" i="10"/>
  <c r="I10" i="10"/>
  <c r="I35" i="10"/>
  <c r="M3" i="10"/>
  <c r="J14" i="10"/>
  <c r="I37" i="9" l="1"/>
  <c r="H37" i="10"/>
  <c r="G2" i="16"/>
  <c r="E10" i="16"/>
  <c r="F10" i="16"/>
  <c r="G35" i="11"/>
  <c r="H118" i="15"/>
  <c r="G9" i="16" s="1"/>
  <c r="H35" i="11"/>
  <c r="I92" i="12"/>
  <c r="J92" i="12" s="1"/>
  <c r="I26" i="13"/>
  <c r="J27" i="15" s="1"/>
  <c r="H101" i="11"/>
  <c r="I9" i="13"/>
  <c r="I10" i="15"/>
  <c r="I73" i="13"/>
  <c r="I74" i="15"/>
  <c r="I114" i="12"/>
  <c r="H115" i="11" s="1"/>
  <c r="I69" i="12"/>
  <c r="G70" i="11"/>
  <c r="I36" i="9"/>
  <c r="H36" i="10"/>
  <c r="K34" i="9"/>
  <c r="J34" i="10"/>
  <c r="I109" i="12"/>
  <c r="G110" i="11"/>
  <c r="I7" i="13"/>
  <c r="I8" i="15"/>
  <c r="I3" i="13"/>
  <c r="I4" i="15"/>
  <c r="G39" i="10"/>
  <c r="G40" i="10" s="1"/>
  <c r="G7" i="16" s="1"/>
  <c r="I22" i="9"/>
  <c r="H22" i="10"/>
  <c r="G77" i="11"/>
  <c r="I76" i="12"/>
  <c r="J82" i="12"/>
  <c r="H83" i="11"/>
  <c r="I66" i="13"/>
  <c r="I67" i="15"/>
  <c r="I76" i="13"/>
  <c r="I77" i="15"/>
  <c r="I4" i="12"/>
  <c r="G5" i="11"/>
  <c r="I115" i="12"/>
  <c r="G116" i="11"/>
  <c r="I59" i="12"/>
  <c r="G60" i="11"/>
  <c r="J27" i="13"/>
  <c r="J28" i="15"/>
  <c r="I58" i="12"/>
  <c r="G59" i="11"/>
  <c r="I93" i="12"/>
  <c r="G94" i="11"/>
  <c r="I98" i="12"/>
  <c r="G99" i="11"/>
  <c r="G37" i="11"/>
  <c r="I36" i="12"/>
  <c r="I58" i="13"/>
  <c r="I59" i="15"/>
  <c r="I26" i="12"/>
  <c r="G27" i="11"/>
  <c r="I24" i="9"/>
  <c r="H24" i="10"/>
  <c r="J91" i="15"/>
  <c r="J90" i="13"/>
  <c r="I60" i="15"/>
  <c r="I59" i="13"/>
  <c r="I23" i="9"/>
  <c r="H23" i="10"/>
  <c r="I20" i="9"/>
  <c r="H20" i="10"/>
  <c r="I35" i="13"/>
  <c r="I36" i="15"/>
  <c r="I18" i="13"/>
  <c r="I19" i="15"/>
  <c r="I99" i="12"/>
  <c r="G100" i="11"/>
  <c r="I77" i="12"/>
  <c r="G78" i="11"/>
  <c r="I6" i="9"/>
  <c r="H6" i="10"/>
  <c r="I84" i="12"/>
  <c r="G85" i="11"/>
  <c r="G67" i="11"/>
  <c r="I66" i="12"/>
  <c r="I13" i="13"/>
  <c r="I14" i="15"/>
  <c r="I96" i="12"/>
  <c r="G97" i="11"/>
  <c r="I83" i="15"/>
  <c r="I82" i="13"/>
  <c r="I38" i="13"/>
  <c r="I39" i="15"/>
  <c r="I78" i="12"/>
  <c r="G79" i="11"/>
  <c r="I75" i="12"/>
  <c r="G76" i="11"/>
  <c r="I29" i="9"/>
  <c r="H29" i="10"/>
  <c r="I45" i="12"/>
  <c r="G46" i="11"/>
  <c r="J107" i="12"/>
  <c r="H108" i="11"/>
  <c r="I32" i="9"/>
  <c r="H32" i="10"/>
  <c r="I48" i="13"/>
  <c r="I49" i="15"/>
  <c r="J68" i="13"/>
  <c r="J69" i="15"/>
  <c r="I14" i="13"/>
  <c r="I15" i="15"/>
  <c r="I31" i="13"/>
  <c r="I32" i="15"/>
  <c r="J105" i="13"/>
  <c r="J106" i="15"/>
  <c r="I18" i="9"/>
  <c r="H18" i="10"/>
  <c r="I11" i="10"/>
  <c r="J11" i="9"/>
  <c r="I44" i="12"/>
  <c r="G45" i="11"/>
  <c r="I53" i="13"/>
  <c r="I54" i="15"/>
  <c r="I7" i="12"/>
  <c r="G8" i="11"/>
  <c r="I70" i="13"/>
  <c r="I71" i="15"/>
  <c r="I62" i="13"/>
  <c r="I63" i="15"/>
  <c r="I80" i="13"/>
  <c r="I81" i="15"/>
  <c r="J68" i="12"/>
  <c r="H69" i="11"/>
  <c r="I49" i="12"/>
  <c r="G50" i="11"/>
  <c r="I53" i="12"/>
  <c r="G54" i="11"/>
  <c r="I96" i="13"/>
  <c r="I97" i="15"/>
  <c r="I85" i="12"/>
  <c r="G86" i="11"/>
  <c r="I43" i="13"/>
  <c r="I44" i="15"/>
  <c r="J100" i="13"/>
  <c r="J101" i="15"/>
  <c r="I44" i="13"/>
  <c r="I45" i="15"/>
  <c r="I23" i="12"/>
  <c r="G24" i="11"/>
  <c r="I102" i="12"/>
  <c r="G103" i="11"/>
  <c r="I84" i="13"/>
  <c r="I85" i="15"/>
  <c r="I8" i="12"/>
  <c r="G9" i="11"/>
  <c r="I55" i="13"/>
  <c r="I56" i="15"/>
  <c r="I22" i="13"/>
  <c r="I23" i="15"/>
  <c r="I94" i="13"/>
  <c r="I95" i="15"/>
  <c r="I67" i="13"/>
  <c r="I68" i="15"/>
  <c r="I4" i="13"/>
  <c r="I5" i="15"/>
  <c r="I87" i="13"/>
  <c r="I88" i="15"/>
  <c r="I30" i="9"/>
  <c r="H30" i="10"/>
  <c r="I106" i="12"/>
  <c r="G107" i="11"/>
  <c r="I93" i="13"/>
  <c r="I94" i="15"/>
  <c r="I5" i="13"/>
  <c r="I6" i="15"/>
  <c r="H109" i="11"/>
  <c r="J108" i="12"/>
  <c r="I21" i="12"/>
  <c r="G22" i="11"/>
  <c r="G29" i="11"/>
  <c r="I28" i="12"/>
  <c r="I78" i="13"/>
  <c r="I79" i="15"/>
  <c r="I20" i="12"/>
  <c r="G21" i="11"/>
  <c r="I14" i="12"/>
  <c r="G15" i="11"/>
  <c r="I89" i="13"/>
  <c r="I90" i="15"/>
  <c r="G96" i="11"/>
  <c r="I95" i="12"/>
  <c r="J33" i="12"/>
  <c r="H34" i="11"/>
  <c r="I57" i="13"/>
  <c r="I58" i="15"/>
  <c r="I104" i="12"/>
  <c r="G105" i="11"/>
  <c r="I73" i="12"/>
  <c r="G74" i="11"/>
  <c r="J99" i="13"/>
  <c r="J100" i="15"/>
  <c r="I103" i="12"/>
  <c r="G104" i="11"/>
  <c r="I30" i="13"/>
  <c r="I31" i="15"/>
  <c r="J18" i="12"/>
  <c r="H19" i="11"/>
  <c r="I71" i="12"/>
  <c r="G72" i="11"/>
  <c r="I27" i="9"/>
  <c r="H27" i="10"/>
  <c r="I107" i="13"/>
  <c r="I108" i="15"/>
  <c r="J9" i="12"/>
  <c r="H10" i="11"/>
  <c r="I16" i="13"/>
  <c r="I17" i="15"/>
  <c r="I57" i="12"/>
  <c r="G58" i="11"/>
  <c r="I37" i="12"/>
  <c r="G38" i="11"/>
  <c r="I111" i="13"/>
  <c r="I112" i="15"/>
  <c r="G49" i="11"/>
  <c r="I48" i="12"/>
  <c r="I52" i="12"/>
  <c r="G53" i="11"/>
  <c r="I87" i="12"/>
  <c r="G88" i="11"/>
  <c r="I43" i="15"/>
  <c r="I42" i="13"/>
  <c r="J52" i="13"/>
  <c r="J53" i="15"/>
  <c r="I13" i="12"/>
  <c r="G14" i="11"/>
  <c r="I86" i="12"/>
  <c r="G87" i="11"/>
  <c r="I83" i="13"/>
  <c r="I84" i="15"/>
  <c r="I38" i="12"/>
  <c r="G39" i="11"/>
  <c r="I89" i="12"/>
  <c r="G90" i="11"/>
  <c r="I61" i="13"/>
  <c r="I62" i="15"/>
  <c r="I21" i="9"/>
  <c r="H21" i="10"/>
  <c r="J64" i="12"/>
  <c r="H65" i="11"/>
  <c r="H20" i="11"/>
  <c r="J19" i="12"/>
  <c r="I77" i="13"/>
  <c r="I78" i="15"/>
  <c r="J24" i="12"/>
  <c r="H25" i="11"/>
  <c r="J98" i="13"/>
  <c r="J99" i="15"/>
  <c r="J72" i="13"/>
  <c r="J73" i="15"/>
  <c r="G43" i="11"/>
  <c r="I42" i="12"/>
  <c r="F118" i="11"/>
  <c r="F119" i="11" s="1"/>
  <c r="G8" i="16" s="1"/>
  <c r="I101" i="13"/>
  <c r="I102" i="15"/>
  <c r="I11" i="13"/>
  <c r="I12" i="15"/>
  <c r="I11" i="15"/>
  <c r="I10" i="13"/>
  <c r="I45" i="13"/>
  <c r="I46" i="15"/>
  <c r="I32" i="13"/>
  <c r="I33" i="15"/>
  <c r="I39" i="13"/>
  <c r="I40" i="15"/>
  <c r="I86" i="13"/>
  <c r="I87" i="15"/>
  <c r="I16" i="12"/>
  <c r="G17" i="11"/>
  <c r="I88" i="12"/>
  <c r="G89" i="11"/>
  <c r="I49" i="13"/>
  <c r="I50" i="15"/>
  <c r="I5" i="9"/>
  <c r="H5" i="10"/>
  <c r="I79" i="12"/>
  <c r="G80" i="11"/>
  <c r="I17" i="12"/>
  <c r="G18" i="11"/>
  <c r="I40" i="12"/>
  <c r="G41" i="11"/>
  <c r="I70" i="12"/>
  <c r="G71" i="11"/>
  <c r="I74" i="12"/>
  <c r="G75" i="11"/>
  <c r="I54" i="12"/>
  <c r="G55" i="11"/>
  <c r="I97" i="12"/>
  <c r="G98" i="11"/>
  <c r="I34" i="13"/>
  <c r="I35" i="15"/>
  <c r="I112" i="13"/>
  <c r="I113" i="15"/>
  <c r="I19" i="9"/>
  <c r="H19" i="10"/>
  <c r="J29" i="12"/>
  <c r="H30" i="11"/>
  <c r="I88" i="13"/>
  <c r="I89" i="15"/>
  <c r="I69" i="13"/>
  <c r="I70" i="15"/>
  <c r="I109" i="13"/>
  <c r="I110" i="15"/>
  <c r="I94" i="12"/>
  <c r="G95" i="11"/>
  <c r="G91" i="11"/>
  <c r="I90" i="12"/>
  <c r="I54" i="13"/>
  <c r="I55" i="15"/>
  <c r="I80" i="12"/>
  <c r="G81" i="11"/>
  <c r="I37" i="13"/>
  <c r="I38" i="15"/>
  <c r="K47" i="12"/>
  <c r="I48" i="11"/>
  <c r="I47" i="13"/>
  <c r="I48" i="15"/>
  <c r="I63" i="13"/>
  <c r="I64" i="15"/>
  <c r="I15" i="9"/>
  <c r="H15" i="10"/>
  <c r="I22" i="12"/>
  <c r="G23" i="11"/>
  <c r="I113" i="13"/>
  <c r="I114" i="15"/>
  <c r="J25" i="13"/>
  <c r="J26" i="15"/>
  <c r="I112" i="12"/>
  <c r="G113" i="11"/>
  <c r="I108" i="13"/>
  <c r="I109" i="15"/>
  <c r="I40" i="13"/>
  <c r="I41" i="15"/>
  <c r="I27" i="12"/>
  <c r="G28" i="11"/>
  <c r="I71" i="13"/>
  <c r="I72" i="15"/>
  <c r="I47" i="15"/>
  <c r="I46" i="13"/>
  <c r="I11" i="12"/>
  <c r="G12" i="11"/>
  <c r="I46" i="12"/>
  <c r="G47" i="11"/>
  <c r="I92" i="13"/>
  <c r="I93" i="15"/>
  <c r="J51" i="13"/>
  <c r="J52" i="15"/>
  <c r="I56" i="13"/>
  <c r="I57" i="15"/>
  <c r="H57" i="11"/>
  <c r="J56" i="12"/>
  <c r="I43" i="12"/>
  <c r="G44" i="11"/>
  <c r="I111" i="12"/>
  <c r="G112" i="11"/>
  <c r="I79" i="13"/>
  <c r="I80" i="15"/>
  <c r="I6" i="12"/>
  <c r="G7" i="11"/>
  <c r="I72" i="12"/>
  <c r="G73" i="11"/>
  <c r="I113" i="12"/>
  <c r="G114" i="11"/>
  <c r="H16" i="11"/>
  <c r="J15" i="12"/>
  <c r="G40" i="11"/>
  <c r="I39" i="12"/>
  <c r="I64" i="13"/>
  <c r="I65" i="15"/>
  <c r="I110" i="12"/>
  <c r="G111" i="11"/>
  <c r="I50" i="12"/>
  <c r="G51" i="11"/>
  <c r="I8" i="13"/>
  <c r="I9" i="15"/>
  <c r="I12" i="12"/>
  <c r="G13" i="11"/>
  <c r="I110" i="13"/>
  <c r="I111" i="15"/>
  <c r="K31" i="12"/>
  <c r="I32" i="11"/>
  <c r="I26" i="9"/>
  <c r="H26" i="10"/>
  <c r="I30" i="12"/>
  <c r="G31" i="11"/>
  <c r="I102" i="13"/>
  <c r="I103" i="15"/>
  <c r="I33" i="9"/>
  <c r="H33" i="10"/>
  <c r="I81" i="12"/>
  <c r="G82" i="11"/>
  <c r="I28" i="9"/>
  <c r="H28" i="10"/>
  <c r="I32" i="12"/>
  <c r="G33" i="11"/>
  <c r="J35" i="12"/>
  <c r="H36" i="11"/>
  <c r="J61" i="12"/>
  <c r="H62" i="11"/>
  <c r="I25" i="12"/>
  <c r="G26" i="11"/>
  <c r="I36" i="13"/>
  <c r="I37" i="15"/>
  <c r="I114" i="13"/>
  <c r="I115" i="15"/>
  <c r="I31" i="9"/>
  <c r="H31" i="10"/>
  <c r="I75" i="13"/>
  <c r="I76" i="15"/>
  <c r="I63" i="12"/>
  <c r="G64" i="11"/>
  <c r="I103" i="13"/>
  <c r="I104" i="15"/>
  <c r="I16" i="15"/>
  <c r="I15" i="13"/>
  <c r="J91" i="12"/>
  <c r="H92" i="11"/>
  <c r="I12" i="13"/>
  <c r="I13" i="15"/>
  <c r="I85" i="13"/>
  <c r="I86" i="15"/>
  <c r="J104" i="13"/>
  <c r="J105" i="15"/>
  <c r="I13" i="9"/>
  <c r="H13" i="10"/>
  <c r="J4" i="9"/>
  <c r="I4" i="10"/>
  <c r="I41" i="13"/>
  <c r="I42" i="15"/>
  <c r="J24" i="13"/>
  <c r="J25" i="15"/>
  <c r="I10" i="12"/>
  <c r="G11" i="11"/>
  <c r="I25" i="9"/>
  <c r="H25" i="10"/>
  <c r="J6" i="13"/>
  <c r="J7" i="15"/>
  <c r="G6" i="11"/>
  <c r="I5" i="12"/>
  <c r="K17" i="13"/>
  <c r="K18" i="15"/>
  <c r="K81" i="13"/>
  <c r="K82" i="15"/>
  <c r="K115" i="13"/>
  <c r="K116" i="15"/>
  <c r="K24" i="15"/>
  <c r="K30" i="15"/>
  <c r="K61" i="15"/>
  <c r="K75" i="15"/>
  <c r="K107" i="15"/>
  <c r="L66" i="15"/>
  <c r="K98" i="15"/>
  <c r="K92" i="15"/>
  <c r="K21" i="15"/>
  <c r="L20" i="15"/>
  <c r="L29" i="15"/>
  <c r="L96" i="15"/>
  <c r="P34" i="15"/>
  <c r="K51" i="15"/>
  <c r="L22" i="15"/>
  <c r="K34" i="12"/>
  <c r="I35" i="11"/>
  <c r="K62" i="12"/>
  <c r="I63" i="11"/>
  <c r="K100" i="12"/>
  <c r="I101" i="11"/>
  <c r="L105" i="12"/>
  <c r="J106" i="11"/>
  <c r="L65" i="12"/>
  <c r="J66" i="11"/>
  <c r="I61" i="11"/>
  <c r="I102" i="11"/>
  <c r="J42" i="11"/>
  <c r="J52" i="11"/>
  <c r="J84" i="11"/>
  <c r="L56" i="11"/>
  <c r="I68" i="11"/>
  <c r="J4" i="11"/>
  <c r="K17" i="9"/>
  <c r="J17" i="10"/>
  <c r="J35" i="10"/>
  <c r="J7" i="10"/>
  <c r="J16" i="10"/>
  <c r="J10" i="10"/>
  <c r="K14" i="10"/>
  <c r="J8" i="10"/>
  <c r="N3" i="10"/>
  <c r="J9" i="10"/>
  <c r="J12" i="10"/>
  <c r="H39" i="10" l="1"/>
  <c r="H40" i="10" s="1"/>
  <c r="H7" i="16" s="1"/>
  <c r="J37" i="9"/>
  <c r="I37" i="10"/>
  <c r="G10" i="16"/>
  <c r="I118" i="15"/>
  <c r="H9" i="16" s="1"/>
  <c r="H93" i="11"/>
  <c r="J26" i="13"/>
  <c r="K27" i="15" s="1"/>
  <c r="J114" i="12"/>
  <c r="K114" i="12" s="1"/>
  <c r="J73" i="13"/>
  <c r="J74" i="15"/>
  <c r="J9" i="13"/>
  <c r="J10" i="15"/>
  <c r="L34" i="9"/>
  <c r="K34" i="10"/>
  <c r="J36" i="9"/>
  <c r="I36" i="10"/>
  <c r="J69" i="12"/>
  <c r="H70" i="11"/>
  <c r="J76" i="13"/>
  <c r="J77" i="15"/>
  <c r="J66" i="13"/>
  <c r="J67" i="15"/>
  <c r="J76" i="12"/>
  <c r="H77" i="11"/>
  <c r="J22" i="9"/>
  <c r="I22" i="10"/>
  <c r="J24" i="9"/>
  <c r="I24" i="10"/>
  <c r="J59" i="12"/>
  <c r="H60" i="11"/>
  <c r="J3" i="13"/>
  <c r="J4" i="15"/>
  <c r="J35" i="13"/>
  <c r="J36" i="15"/>
  <c r="J98" i="12"/>
  <c r="H99" i="11"/>
  <c r="J23" i="9"/>
  <c r="I23" i="10"/>
  <c r="J84" i="12"/>
  <c r="H85" i="11"/>
  <c r="K90" i="13"/>
  <c r="K91" i="15"/>
  <c r="H78" i="11"/>
  <c r="J77" i="12"/>
  <c r="J99" i="12"/>
  <c r="H100" i="11"/>
  <c r="J26" i="12"/>
  <c r="H27" i="11"/>
  <c r="H116" i="11"/>
  <c r="J115" i="12"/>
  <c r="K82" i="12"/>
  <c r="I83" i="11"/>
  <c r="J60" i="15"/>
  <c r="J59" i="13"/>
  <c r="K27" i="13"/>
  <c r="K28" i="15"/>
  <c r="J7" i="13"/>
  <c r="J8" i="15"/>
  <c r="J20" i="9"/>
  <c r="I20" i="10"/>
  <c r="J93" i="12"/>
  <c r="H94" i="11"/>
  <c r="J58" i="12"/>
  <c r="H59" i="11"/>
  <c r="J4" i="12"/>
  <c r="H5" i="11"/>
  <c r="J6" i="9"/>
  <c r="I6" i="10"/>
  <c r="J18" i="13"/>
  <c r="J19" i="15"/>
  <c r="J58" i="13"/>
  <c r="J59" i="15"/>
  <c r="J36" i="12"/>
  <c r="H37" i="11"/>
  <c r="J109" i="12"/>
  <c r="H110" i="11"/>
  <c r="J37" i="12"/>
  <c r="H38" i="11"/>
  <c r="J22" i="13"/>
  <c r="J23" i="15"/>
  <c r="J64" i="13"/>
  <c r="J65" i="15"/>
  <c r="J39" i="12"/>
  <c r="H40" i="11"/>
  <c r="J57" i="12"/>
  <c r="H58" i="11"/>
  <c r="J7" i="12"/>
  <c r="H8" i="11"/>
  <c r="H28" i="11"/>
  <c r="J27" i="12"/>
  <c r="J63" i="13"/>
  <c r="J64" i="15"/>
  <c r="J109" i="13"/>
  <c r="J110" i="15"/>
  <c r="J11" i="13"/>
  <c r="J12" i="15"/>
  <c r="H6" i="11"/>
  <c r="J5" i="12"/>
  <c r="K15" i="12"/>
  <c r="I16" i="11"/>
  <c r="J8" i="12"/>
  <c r="H9" i="11"/>
  <c r="J69" i="13"/>
  <c r="J70" i="15"/>
  <c r="I10" i="11"/>
  <c r="K9" i="12"/>
  <c r="K99" i="13"/>
  <c r="K100" i="15"/>
  <c r="J20" i="12"/>
  <c r="H21" i="11"/>
  <c r="J30" i="9"/>
  <c r="I30" i="10"/>
  <c r="J44" i="12"/>
  <c r="H45" i="11"/>
  <c r="J61" i="13"/>
  <c r="J62" i="15"/>
  <c r="J25" i="9"/>
  <c r="I25" i="10"/>
  <c r="J114" i="13"/>
  <c r="J115" i="15"/>
  <c r="J72" i="12"/>
  <c r="H73" i="11"/>
  <c r="J40" i="12"/>
  <c r="H41" i="11"/>
  <c r="J104" i="12"/>
  <c r="H105" i="11"/>
  <c r="J4" i="13"/>
  <c r="J5" i="15"/>
  <c r="J23" i="12"/>
  <c r="H24" i="11"/>
  <c r="K68" i="12"/>
  <c r="I69" i="11"/>
  <c r="J18" i="9"/>
  <c r="I18" i="10"/>
  <c r="K107" i="12"/>
  <c r="I108" i="11"/>
  <c r="J96" i="12"/>
  <c r="H97" i="11"/>
  <c r="J41" i="13"/>
  <c r="J42" i="15"/>
  <c r="J110" i="12"/>
  <c r="H111" i="11"/>
  <c r="H96" i="11"/>
  <c r="J95" i="12"/>
  <c r="J77" i="13"/>
  <c r="J78" i="15"/>
  <c r="J86" i="12"/>
  <c r="H87" i="11"/>
  <c r="J31" i="15"/>
  <c r="J30" i="13"/>
  <c r="J43" i="13"/>
  <c r="J44" i="15"/>
  <c r="K4" i="9"/>
  <c r="J4" i="10"/>
  <c r="J15" i="9"/>
  <c r="I15" i="10"/>
  <c r="K19" i="12"/>
  <c r="I20" i="11"/>
  <c r="K56" i="12"/>
  <c r="I57" i="11"/>
  <c r="J13" i="12"/>
  <c r="H14" i="11"/>
  <c r="J89" i="13"/>
  <c r="J90" i="15"/>
  <c r="J93" i="13"/>
  <c r="J94" i="15"/>
  <c r="J55" i="13"/>
  <c r="J56" i="15"/>
  <c r="J13" i="9"/>
  <c r="I13" i="10"/>
  <c r="J63" i="12"/>
  <c r="H64" i="11"/>
  <c r="J88" i="12"/>
  <c r="H89" i="11"/>
  <c r="K64" i="12"/>
  <c r="I65" i="11"/>
  <c r="K52" i="13"/>
  <c r="K53" i="15"/>
  <c r="J16" i="13"/>
  <c r="J17" i="15"/>
  <c r="J14" i="12"/>
  <c r="H15" i="11"/>
  <c r="J106" i="12"/>
  <c r="H107" i="11"/>
  <c r="J53" i="13"/>
  <c r="J54" i="15"/>
  <c r="J75" i="13"/>
  <c r="J76" i="15"/>
  <c r="J56" i="13"/>
  <c r="J57" i="15"/>
  <c r="J47" i="13"/>
  <c r="J48" i="15"/>
  <c r="J74" i="12"/>
  <c r="H75" i="11"/>
  <c r="J16" i="12"/>
  <c r="H17" i="11"/>
  <c r="J42" i="13"/>
  <c r="J43" i="15"/>
  <c r="J84" i="13"/>
  <c r="J85" i="15"/>
  <c r="J31" i="9"/>
  <c r="I31" i="10"/>
  <c r="J88" i="13"/>
  <c r="J89" i="15"/>
  <c r="H43" i="11"/>
  <c r="J42" i="12"/>
  <c r="J107" i="13"/>
  <c r="J108" i="15"/>
  <c r="J32" i="9"/>
  <c r="I32" i="10"/>
  <c r="J12" i="13"/>
  <c r="J13" i="15"/>
  <c r="J92" i="13"/>
  <c r="J93" i="15"/>
  <c r="J112" i="12"/>
  <c r="H113" i="11"/>
  <c r="K29" i="12"/>
  <c r="I30" i="11"/>
  <c r="J39" i="13"/>
  <c r="J40" i="15"/>
  <c r="J52" i="12"/>
  <c r="H53" i="11"/>
  <c r="J10" i="12"/>
  <c r="H11" i="11"/>
  <c r="K91" i="12"/>
  <c r="I92" i="11"/>
  <c r="J37" i="15"/>
  <c r="J36" i="13"/>
  <c r="J102" i="13"/>
  <c r="J103" i="15"/>
  <c r="K92" i="12"/>
  <c r="I93" i="11"/>
  <c r="J6" i="12"/>
  <c r="H7" i="11"/>
  <c r="J46" i="12"/>
  <c r="H47" i="11"/>
  <c r="K25" i="13"/>
  <c r="K26" i="15"/>
  <c r="J80" i="12"/>
  <c r="H81" i="11"/>
  <c r="J19" i="9"/>
  <c r="I19" i="10"/>
  <c r="J17" i="12"/>
  <c r="H18" i="11"/>
  <c r="J32" i="13"/>
  <c r="J33" i="15"/>
  <c r="J48" i="12"/>
  <c r="H49" i="11"/>
  <c r="K61" i="12"/>
  <c r="I62" i="11"/>
  <c r="J22" i="12"/>
  <c r="H23" i="11"/>
  <c r="J5" i="9"/>
  <c r="I5" i="10"/>
  <c r="J75" i="12"/>
  <c r="H76" i="11"/>
  <c r="J103" i="13"/>
  <c r="J104" i="15"/>
  <c r="K35" i="12"/>
  <c r="I36" i="11"/>
  <c r="L31" i="12"/>
  <c r="J32" i="11"/>
  <c r="J94" i="12"/>
  <c r="H95" i="11"/>
  <c r="J103" i="12"/>
  <c r="H104" i="11"/>
  <c r="J54" i="12"/>
  <c r="H55" i="11"/>
  <c r="J96" i="13"/>
  <c r="J97" i="15"/>
  <c r="K104" i="13"/>
  <c r="K105" i="15"/>
  <c r="J28" i="9"/>
  <c r="I28" i="10"/>
  <c r="J40" i="13"/>
  <c r="J41" i="15"/>
  <c r="J101" i="13"/>
  <c r="J102" i="15"/>
  <c r="J21" i="9"/>
  <c r="I21" i="10"/>
  <c r="J53" i="12"/>
  <c r="H54" i="11"/>
  <c r="J85" i="13"/>
  <c r="J86" i="15"/>
  <c r="J113" i="12"/>
  <c r="H114" i="11"/>
  <c r="K51" i="13"/>
  <c r="K52" i="15"/>
  <c r="J86" i="13"/>
  <c r="J87" i="15"/>
  <c r="J83" i="15"/>
  <c r="J82" i="13"/>
  <c r="J87" i="12"/>
  <c r="H88" i="11"/>
  <c r="J73" i="12"/>
  <c r="H74" i="11"/>
  <c r="J78" i="13"/>
  <c r="J79" i="15"/>
  <c r="J87" i="13"/>
  <c r="J88" i="15"/>
  <c r="J37" i="13"/>
  <c r="J38" i="15"/>
  <c r="J28" i="12"/>
  <c r="H29" i="11"/>
  <c r="K72" i="13"/>
  <c r="K73" i="15"/>
  <c r="J15" i="13"/>
  <c r="J16" i="15"/>
  <c r="K98" i="13"/>
  <c r="K99" i="15"/>
  <c r="J38" i="12"/>
  <c r="H39" i="11"/>
  <c r="J71" i="12"/>
  <c r="H72" i="11"/>
  <c r="J57" i="13"/>
  <c r="J58" i="15"/>
  <c r="H22" i="11"/>
  <c r="J21" i="12"/>
  <c r="J67" i="13"/>
  <c r="J68" i="15"/>
  <c r="J44" i="13"/>
  <c r="J45" i="15"/>
  <c r="J80" i="13"/>
  <c r="J81" i="15"/>
  <c r="K105" i="13"/>
  <c r="K106" i="15"/>
  <c r="J45" i="12"/>
  <c r="H46" i="11"/>
  <c r="J13" i="13"/>
  <c r="J14" i="15"/>
  <c r="J111" i="12"/>
  <c r="H112" i="11"/>
  <c r="J45" i="13"/>
  <c r="J46" i="15"/>
  <c r="J5" i="13"/>
  <c r="J6" i="15"/>
  <c r="J71" i="13"/>
  <c r="J72" i="15"/>
  <c r="J97" i="12"/>
  <c r="H98" i="11"/>
  <c r="J14" i="13"/>
  <c r="J15" i="15"/>
  <c r="J32" i="12"/>
  <c r="H33" i="11"/>
  <c r="J78" i="12"/>
  <c r="H79" i="11"/>
  <c r="J110" i="13"/>
  <c r="J111" i="15"/>
  <c r="J38" i="13"/>
  <c r="J39" i="15"/>
  <c r="K6" i="13"/>
  <c r="K7" i="15"/>
  <c r="J12" i="12"/>
  <c r="H13" i="11"/>
  <c r="L47" i="12"/>
  <c r="J48" i="11"/>
  <c r="K11" i="9"/>
  <c r="J11" i="10"/>
  <c r="J102" i="12"/>
  <c r="H103" i="11"/>
  <c r="J33" i="9"/>
  <c r="I33" i="10"/>
  <c r="J27" i="9"/>
  <c r="I27" i="10"/>
  <c r="K24" i="13"/>
  <c r="K25" i="15"/>
  <c r="J25" i="12"/>
  <c r="H26" i="11"/>
  <c r="J30" i="12"/>
  <c r="H31" i="11"/>
  <c r="J50" i="12"/>
  <c r="H51" i="11"/>
  <c r="J79" i="13"/>
  <c r="J80" i="15"/>
  <c r="H12" i="11"/>
  <c r="J11" i="12"/>
  <c r="J113" i="13"/>
  <c r="J114" i="15"/>
  <c r="J54" i="13"/>
  <c r="J55" i="15"/>
  <c r="J112" i="13"/>
  <c r="J113" i="15"/>
  <c r="J79" i="12"/>
  <c r="H80" i="11"/>
  <c r="K108" i="12"/>
  <c r="I109" i="11"/>
  <c r="J66" i="12"/>
  <c r="H67" i="11"/>
  <c r="J26" i="9"/>
  <c r="I26" i="10"/>
  <c r="J34" i="13"/>
  <c r="J35" i="15"/>
  <c r="J10" i="13"/>
  <c r="J11" i="15"/>
  <c r="J70" i="13"/>
  <c r="J71" i="15"/>
  <c r="J43" i="12"/>
  <c r="H44" i="11"/>
  <c r="J49" i="13"/>
  <c r="J50" i="15"/>
  <c r="J85" i="12"/>
  <c r="H86" i="11"/>
  <c r="K68" i="13"/>
  <c r="K69" i="15"/>
  <c r="G118" i="11"/>
  <c r="G119" i="11" s="1"/>
  <c r="H8" i="16" s="1"/>
  <c r="J48" i="13"/>
  <c r="J49" i="15"/>
  <c r="J81" i="12"/>
  <c r="H82" i="11"/>
  <c r="J108" i="13"/>
  <c r="J109" i="15"/>
  <c r="J70" i="12"/>
  <c r="H71" i="11"/>
  <c r="J49" i="12"/>
  <c r="H50" i="11"/>
  <c r="J8" i="13"/>
  <c r="J9" i="15"/>
  <c r="J89" i="12"/>
  <c r="H90" i="11"/>
  <c r="J47" i="15"/>
  <c r="J46" i="13"/>
  <c r="J90" i="12"/>
  <c r="H91" i="11"/>
  <c r="K24" i="12"/>
  <c r="I25" i="11"/>
  <c r="J83" i="13"/>
  <c r="J84" i="15"/>
  <c r="J111" i="13"/>
  <c r="J112" i="15"/>
  <c r="K18" i="12"/>
  <c r="I19" i="11"/>
  <c r="I34" i="11"/>
  <c r="K33" i="12"/>
  <c r="J94" i="13"/>
  <c r="J95" i="15"/>
  <c r="K100" i="13"/>
  <c r="K101" i="15"/>
  <c r="J62" i="13"/>
  <c r="J63" i="15"/>
  <c r="J31" i="13"/>
  <c r="J32" i="15"/>
  <c r="J29" i="9"/>
  <c r="I29" i="10"/>
  <c r="L115" i="13"/>
  <c r="L116" i="15"/>
  <c r="L81" i="13"/>
  <c r="L82" i="15"/>
  <c r="L17" i="13"/>
  <c r="L18" i="15"/>
  <c r="L75" i="15"/>
  <c r="M20" i="15"/>
  <c r="M66" i="15"/>
  <c r="L98" i="15"/>
  <c r="M29" i="15"/>
  <c r="M96" i="15"/>
  <c r="L61" i="15"/>
  <c r="L92" i="15"/>
  <c r="L107" i="15"/>
  <c r="L30" i="15"/>
  <c r="L24" i="15"/>
  <c r="L21" i="15"/>
  <c r="M22" i="15"/>
  <c r="L51" i="15"/>
  <c r="R34" i="15"/>
  <c r="Q34" i="15"/>
  <c r="L100" i="12"/>
  <c r="J101" i="11"/>
  <c r="L62" i="12"/>
  <c r="J63" i="11"/>
  <c r="M65" i="12"/>
  <c r="K66" i="11"/>
  <c r="M105" i="12"/>
  <c r="K106" i="11"/>
  <c r="L34" i="12"/>
  <c r="J35" i="11"/>
  <c r="J68" i="11"/>
  <c r="K42" i="11"/>
  <c r="K84" i="11"/>
  <c r="J102" i="11"/>
  <c r="K52" i="11"/>
  <c r="K4" i="11"/>
  <c r="M56" i="11"/>
  <c r="J61" i="11"/>
  <c r="L17" i="9"/>
  <c r="K17" i="10"/>
  <c r="K9" i="10"/>
  <c r="K10" i="10"/>
  <c r="O3" i="10"/>
  <c r="K16" i="10"/>
  <c r="K12" i="10"/>
  <c r="K8" i="10"/>
  <c r="K35" i="10"/>
  <c r="L14" i="10"/>
  <c r="K7" i="10"/>
  <c r="H10" i="16" l="1"/>
  <c r="K37" i="9"/>
  <c r="J37" i="10"/>
  <c r="J118" i="15"/>
  <c r="I9" i="16" s="1"/>
  <c r="K26" i="13"/>
  <c r="L26" i="13" s="1"/>
  <c r="I115" i="11"/>
  <c r="K9" i="13"/>
  <c r="K10" i="15"/>
  <c r="K73" i="13"/>
  <c r="K74" i="15"/>
  <c r="K69" i="12"/>
  <c r="I70" i="11"/>
  <c r="K36" i="9"/>
  <c r="J36" i="10"/>
  <c r="M34" i="9"/>
  <c r="L34" i="10"/>
  <c r="K4" i="12"/>
  <c r="I5" i="11"/>
  <c r="K3" i="13"/>
  <c r="K4" i="15"/>
  <c r="K59" i="12"/>
  <c r="I60" i="11"/>
  <c r="K58" i="13"/>
  <c r="K59" i="15"/>
  <c r="L27" i="13"/>
  <c r="L28" i="15"/>
  <c r="K84" i="12"/>
  <c r="I85" i="11"/>
  <c r="K76" i="12"/>
  <c r="I77" i="11"/>
  <c r="I116" i="11"/>
  <c r="K115" i="12"/>
  <c r="K93" i="12"/>
  <c r="I94" i="11"/>
  <c r="K109" i="12"/>
  <c r="I110" i="11"/>
  <c r="I37" i="11"/>
  <c r="K36" i="12"/>
  <c r="K59" i="13"/>
  <c r="K60" i="15"/>
  <c r="K58" i="12"/>
  <c r="I59" i="11"/>
  <c r="K99" i="12"/>
  <c r="I100" i="11"/>
  <c r="K24" i="9"/>
  <c r="J24" i="10"/>
  <c r="K22" i="9"/>
  <c r="J22" i="10"/>
  <c r="K18" i="13"/>
  <c r="K19" i="15"/>
  <c r="K23" i="9"/>
  <c r="J23" i="10"/>
  <c r="K66" i="13"/>
  <c r="K67" i="15"/>
  <c r="K26" i="12"/>
  <c r="I27" i="11"/>
  <c r="I78" i="11"/>
  <c r="K77" i="12"/>
  <c r="K20" i="9"/>
  <c r="J20" i="10"/>
  <c r="L90" i="13"/>
  <c r="L91" i="15"/>
  <c r="K35" i="13"/>
  <c r="K36" i="15"/>
  <c r="K8" i="15"/>
  <c r="K7" i="13"/>
  <c r="K6" i="9"/>
  <c r="J6" i="10"/>
  <c r="L82" i="12"/>
  <c r="J83" i="11"/>
  <c r="I99" i="11"/>
  <c r="K98" i="12"/>
  <c r="K76" i="13"/>
  <c r="K77" i="15"/>
  <c r="K25" i="12"/>
  <c r="I26" i="11"/>
  <c r="K49" i="12"/>
  <c r="I50" i="11"/>
  <c r="K43" i="12"/>
  <c r="I44" i="11"/>
  <c r="L25" i="15"/>
  <c r="L24" i="13"/>
  <c r="K38" i="13"/>
  <c r="K39" i="15"/>
  <c r="K6" i="15"/>
  <c r="K5" i="13"/>
  <c r="K67" i="13"/>
  <c r="K68" i="15"/>
  <c r="L72" i="13"/>
  <c r="L73" i="15"/>
  <c r="K103" i="13"/>
  <c r="K104" i="15"/>
  <c r="I39" i="10"/>
  <c r="I40" i="10" s="1"/>
  <c r="I7" i="16" s="1"/>
  <c r="L18" i="12"/>
  <c r="J19" i="11"/>
  <c r="K49" i="13"/>
  <c r="K50" i="15"/>
  <c r="L6" i="13"/>
  <c r="L7" i="15"/>
  <c r="K44" i="13"/>
  <c r="K45" i="15"/>
  <c r="K40" i="13"/>
  <c r="K41" i="15"/>
  <c r="K14" i="12"/>
  <c r="I15" i="11"/>
  <c r="K13" i="9"/>
  <c r="J13" i="10"/>
  <c r="L4" i="9"/>
  <c r="K4" i="10"/>
  <c r="K111" i="13"/>
  <c r="K112" i="15"/>
  <c r="K86" i="13"/>
  <c r="K87" i="15"/>
  <c r="K96" i="12"/>
  <c r="I97" i="11"/>
  <c r="K36" i="13"/>
  <c r="K37" i="15"/>
  <c r="L107" i="12"/>
  <c r="J108" i="11"/>
  <c r="K79" i="12"/>
  <c r="I80" i="11"/>
  <c r="K71" i="13"/>
  <c r="K72" i="15"/>
  <c r="K15" i="13"/>
  <c r="K16" i="15"/>
  <c r="L35" i="12"/>
  <c r="J36" i="11"/>
  <c r="K33" i="15"/>
  <c r="K32" i="13"/>
  <c r="K102" i="13"/>
  <c r="K103" i="15"/>
  <c r="K93" i="15"/>
  <c r="K92" i="13"/>
  <c r="K42" i="13"/>
  <c r="K43" i="15"/>
  <c r="K72" i="12"/>
  <c r="I73" i="11"/>
  <c r="K112" i="13"/>
  <c r="K113" i="15"/>
  <c r="K28" i="9"/>
  <c r="J28" i="10"/>
  <c r="K12" i="13"/>
  <c r="K13" i="15"/>
  <c r="K16" i="12"/>
  <c r="I17" i="11"/>
  <c r="K55" i="13"/>
  <c r="K56" i="15"/>
  <c r="K43" i="13"/>
  <c r="K44" i="15"/>
  <c r="K7" i="12"/>
  <c r="I8" i="11"/>
  <c r="K70" i="12"/>
  <c r="I71" i="11"/>
  <c r="K30" i="13"/>
  <c r="K31" i="15"/>
  <c r="K70" i="13"/>
  <c r="K71" i="15"/>
  <c r="K19" i="9"/>
  <c r="J19" i="10"/>
  <c r="K74" i="12"/>
  <c r="I75" i="11"/>
  <c r="K16" i="13"/>
  <c r="K17" i="15"/>
  <c r="K25" i="9"/>
  <c r="J25" i="10"/>
  <c r="L24" i="12"/>
  <c r="J25" i="11"/>
  <c r="K10" i="13"/>
  <c r="K11" i="15"/>
  <c r="K113" i="13"/>
  <c r="K114" i="15"/>
  <c r="K33" i="9"/>
  <c r="J33" i="10"/>
  <c r="K78" i="12"/>
  <c r="I79" i="11"/>
  <c r="K111" i="12"/>
  <c r="I112" i="11"/>
  <c r="K57" i="13"/>
  <c r="K58" i="15"/>
  <c r="K37" i="13"/>
  <c r="K38" i="15"/>
  <c r="K113" i="12"/>
  <c r="I114" i="11"/>
  <c r="K96" i="13"/>
  <c r="K97" i="15"/>
  <c r="K5" i="9"/>
  <c r="J5" i="10"/>
  <c r="K80" i="12"/>
  <c r="I81" i="11"/>
  <c r="K10" i="12"/>
  <c r="I11" i="11"/>
  <c r="K47" i="13"/>
  <c r="K48" i="15"/>
  <c r="L52" i="13"/>
  <c r="L53" i="15"/>
  <c r="K89" i="13"/>
  <c r="K90" i="15"/>
  <c r="K86" i="12"/>
  <c r="I87" i="11"/>
  <c r="L68" i="12"/>
  <c r="J69" i="11"/>
  <c r="K39" i="12"/>
  <c r="I40" i="11"/>
  <c r="K81" i="12"/>
  <c r="I82" i="11"/>
  <c r="K11" i="12"/>
  <c r="I12" i="11"/>
  <c r="K42" i="12"/>
  <c r="I43" i="11"/>
  <c r="K5" i="12"/>
  <c r="I6" i="11"/>
  <c r="K62" i="13"/>
  <c r="K63" i="15"/>
  <c r="K34" i="13"/>
  <c r="K35" i="15"/>
  <c r="K102" i="12"/>
  <c r="I103" i="11"/>
  <c r="K32" i="12"/>
  <c r="I33" i="11"/>
  <c r="K13" i="13"/>
  <c r="K14" i="15"/>
  <c r="K71" i="12"/>
  <c r="I72" i="11"/>
  <c r="K87" i="13"/>
  <c r="K88" i="15"/>
  <c r="K85" i="13"/>
  <c r="K86" i="15"/>
  <c r="K54" i="12"/>
  <c r="I55" i="11"/>
  <c r="K22" i="12"/>
  <c r="I23" i="11"/>
  <c r="L26" i="15"/>
  <c r="L25" i="13"/>
  <c r="K52" i="12"/>
  <c r="I53" i="11"/>
  <c r="K56" i="13"/>
  <c r="K57" i="15"/>
  <c r="L64" i="12"/>
  <c r="J65" i="11"/>
  <c r="K13" i="12"/>
  <c r="I14" i="11"/>
  <c r="K77" i="13"/>
  <c r="K78" i="15"/>
  <c r="K23" i="12"/>
  <c r="I24" i="11"/>
  <c r="K44" i="12"/>
  <c r="I45" i="11"/>
  <c r="H118" i="11"/>
  <c r="H119" i="11" s="1"/>
  <c r="I8" i="16" s="1"/>
  <c r="K64" i="13"/>
  <c r="K65" i="15"/>
  <c r="I91" i="11"/>
  <c r="K90" i="12"/>
  <c r="K48" i="13"/>
  <c r="K49" i="15"/>
  <c r="K95" i="12"/>
  <c r="I96" i="11"/>
  <c r="K69" i="13"/>
  <c r="K70" i="15"/>
  <c r="K21" i="12"/>
  <c r="I22" i="11"/>
  <c r="K29" i="9"/>
  <c r="J29" i="10"/>
  <c r="K54" i="13"/>
  <c r="K55" i="15"/>
  <c r="K110" i="13"/>
  <c r="K111" i="15"/>
  <c r="K45" i="13"/>
  <c r="K46" i="15"/>
  <c r="L51" i="13"/>
  <c r="L52" i="15"/>
  <c r="K8" i="12"/>
  <c r="I9" i="11"/>
  <c r="K31" i="13"/>
  <c r="K32" i="15"/>
  <c r="L15" i="12"/>
  <c r="J16" i="11"/>
  <c r="K11" i="10"/>
  <c r="L11" i="9"/>
  <c r="L61" i="12"/>
  <c r="J62" i="11"/>
  <c r="M47" i="12"/>
  <c r="K48" i="11"/>
  <c r="L98" i="13"/>
  <c r="L99" i="15"/>
  <c r="K73" i="12"/>
  <c r="I74" i="11"/>
  <c r="K21" i="9"/>
  <c r="J21" i="10"/>
  <c r="K94" i="12"/>
  <c r="I95" i="11"/>
  <c r="K6" i="12"/>
  <c r="I7" i="11"/>
  <c r="K31" i="9"/>
  <c r="J31" i="10"/>
  <c r="L19" i="12"/>
  <c r="J20" i="11"/>
  <c r="K104" i="12"/>
  <c r="I105" i="11"/>
  <c r="K109" i="13"/>
  <c r="K110" i="15"/>
  <c r="K89" i="12"/>
  <c r="I90" i="11"/>
  <c r="K17" i="12"/>
  <c r="I18" i="11"/>
  <c r="K114" i="13"/>
  <c r="K115" i="15"/>
  <c r="K83" i="13"/>
  <c r="K84" i="15"/>
  <c r="K27" i="9"/>
  <c r="J27" i="10"/>
  <c r="L104" i="13"/>
  <c r="L105" i="15"/>
  <c r="K75" i="12"/>
  <c r="I76" i="11"/>
  <c r="L91" i="12"/>
  <c r="J92" i="11"/>
  <c r="K32" i="9"/>
  <c r="J32" i="10"/>
  <c r="K93" i="13"/>
  <c r="K94" i="15"/>
  <c r="K57" i="12"/>
  <c r="I58" i="11"/>
  <c r="K108" i="13"/>
  <c r="K109" i="15"/>
  <c r="K61" i="13"/>
  <c r="K62" i="15"/>
  <c r="L100" i="13"/>
  <c r="L101" i="15"/>
  <c r="K26" i="9"/>
  <c r="J26" i="10"/>
  <c r="K79" i="13"/>
  <c r="K80" i="15"/>
  <c r="K14" i="13"/>
  <c r="K15" i="15"/>
  <c r="K45" i="12"/>
  <c r="I46" i="11"/>
  <c r="K78" i="13"/>
  <c r="K79" i="15"/>
  <c r="K53" i="12"/>
  <c r="I54" i="11"/>
  <c r="K103" i="12"/>
  <c r="I104" i="11"/>
  <c r="K46" i="12"/>
  <c r="I47" i="11"/>
  <c r="K39" i="13"/>
  <c r="K40" i="15"/>
  <c r="K88" i="13"/>
  <c r="K89" i="15"/>
  <c r="K75" i="13"/>
  <c r="K76" i="15"/>
  <c r="K88" i="12"/>
  <c r="I89" i="11"/>
  <c r="J57" i="11"/>
  <c r="L56" i="12"/>
  <c r="K4" i="13"/>
  <c r="K5" i="15"/>
  <c r="K30" i="9"/>
  <c r="J30" i="10"/>
  <c r="K94" i="13"/>
  <c r="K95" i="15"/>
  <c r="L68" i="13"/>
  <c r="L69" i="15"/>
  <c r="K50" i="12"/>
  <c r="I51" i="11"/>
  <c r="J30" i="11"/>
  <c r="L29" i="12"/>
  <c r="K53" i="13"/>
  <c r="K54" i="15"/>
  <c r="K110" i="12"/>
  <c r="I111" i="11"/>
  <c r="K22" i="13"/>
  <c r="K23" i="15"/>
  <c r="L33" i="12"/>
  <c r="J34" i="11"/>
  <c r="K85" i="12"/>
  <c r="I86" i="11"/>
  <c r="L108" i="12"/>
  <c r="J109" i="11"/>
  <c r="K30" i="12"/>
  <c r="I31" i="11"/>
  <c r="K12" i="12"/>
  <c r="I13" i="11"/>
  <c r="K97" i="12"/>
  <c r="I98" i="11"/>
  <c r="K80" i="13"/>
  <c r="K81" i="15"/>
  <c r="L114" i="12"/>
  <c r="J115" i="11"/>
  <c r="I88" i="11"/>
  <c r="K87" i="12"/>
  <c r="K101" i="13"/>
  <c r="K102" i="15"/>
  <c r="M31" i="12"/>
  <c r="K32" i="11"/>
  <c r="K48" i="12"/>
  <c r="I49" i="11"/>
  <c r="J93" i="11"/>
  <c r="L92" i="12"/>
  <c r="K112" i="12"/>
  <c r="I113" i="11"/>
  <c r="K84" i="13"/>
  <c r="K85" i="15"/>
  <c r="K106" i="12"/>
  <c r="I107" i="11"/>
  <c r="K63" i="12"/>
  <c r="I64" i="11"/>
  <c r="J15" i="10"/>
  <c r="K15" i="9"/>
  <c r="K41" i="13"/>
  <c r="K42" i="15"/>
  <c r="K40" i="12"/>
  <c r="I41" i="11"/>
  <c r="L99" i="13"/>
  <c r="L100" i="15"/>
  <c r="K63" i="13"/>
  <c r="K64" i="15"/>
  <c r="K37" i="12"/>
  <c r="I38" i="11"/>
  <c r="K28" i="12"/>
  <c r="I29" i="11"/>
  <c r="K18" i="9"/>
  <c r="J18" i="10"/>
  <c r="K107" i="13"/>
  <c r="K108" i="15"/>
  <c r="K46" i="13"/>
  <c r="K47" i="15"/>
  <c r="K38" i="12"/>
  <c r="I39" i="11"/>
  <c r="K11" i="13"/>
  <c r="K12" i="15"/>
  <c r="I67" i="11"/>
  <c r="K66" i="12"/>
  <c r="L105" i="13"/>
  <c r="L106" i="15"/>
  <c r="K20" i="12"/>
  <c r="I21" i="11"/>
  <c r="K8" i="13"/>
  <c r="K9" i="15"/>
  <c r="K83" i="15"/>
  <c r="K82" i="13"/>
  <c r="J10" i="11"/>
  <c r="L9" i="12"/>
  <c r="I28" i="11"/>
  <c r="K27" i="12"/>
  <c r="M115" i="13"/>
  <c r="M116" i="15"/>
  <c r="M81" i="13"/>
  <c r="M82" i="15"/>
  <c r="M17" i="13"/>
  <c r="M18" i="15"/>
  <c r="N22" i="15"/>
  <c r="N20" i="15"/>
  <c r="M21" i="15"/>
  <c r="M51" i="15"/>
  <c r="M30" i="15"/>
  <c r="M24" i="15"/>
  <c r="M98" i="15"/>
  <c r="N66" i="15"/>
  <c r="M92" i="15"/>
  <c r="N29" i="15"/>
  <c r="M107" i="15"/>
  <c r="M61" i="15"/>
  <c r="M75" i="15"/>
  <c r="N96" i="15"/>
  <c r="M62" i="12"/>
  <c r="K63" i="11"/>
  <c r="N105" i="12"/>
  <c r="L106" i="11"/>
  <c r="M34" i="12"/>
  <c r="K35" i="11"/>
  <c r="N65" i="12"/>
  <c r="L66" i="11"/>
  <c r="M100" i="12"/>
  <c r="K101" i="11"/>
  <c r="N56" i="11"/>
  <c r="L84" i="11"/>
  <c r="L52" i="11"/>
  <c r="K102" i="11"/>
  <c r="K61" i="11"/>
  <c r="K68" i="11"/>
  <c r="L4" i="11"/>
  <c r="L42" i="11"/>
  <c r="M17" i="9"/>
  <c r="L17" i="10"/>
  <c r="P3" i="10"/>
  <c r="Q3" i="10"/>
  <c r="L8" i="10"/>
  <c r="L12" i="10"/>
  <c r="L10" i="10"/>
  <c r="M14" i="10"/>
  <c r="L7" i="10"/>
  <c r="L35" i="10"/>
  <c r="L16" i="10"/>
  <c r="L9" i="10"/>
  <c r="L37" i="9" l="1"/>
  <c r="K37" i="10"/>
  <c r="L27" i="15"/>
  <c r="I10" i="16"/>
  <c r="K118" i="15"/>
  <c r="J9" i="16" s="1"/>
  <c r="L73" i="13"/>
  <c r="L74" i="15"/>
  <c r="L9" i="13"/>
  <c r="L10" i="15"/>
  <c r="L36" i="9"/>
  <c r="K36" i="10"/>
  <c r="N34" i="9"/>
  <c r="M34" i="10"/>
  <c r="L69" i="12"/>
  <c r="J70" i="11"/>
  <c r="L22" i="9"/>
  <c r="K22" i="10"/>
  <c r="L24" i="9"/>
  <c r="K24" i="10"/>
  <c r="J78" i="11"/>
  <c r="L77" i="12"/>
  <c r="L98" i="12"/>
  <c r="J99" i="11"/>
  <c r="L59" i="13"/>
  <c r="L60" i="15"/>
  <c r="M82" i="12"/>
  <c r="K83" i="11"/>
  <c r="L66" i="13"/>
  <c r="L67" i="15"/>
  <c r="L59" i="12"/>
  <c r="J60" i="11"/>
  <c r="L20" i="9"/>
  <c r="K20" i="10"/>
  <c r="L76" i="13"/>
  <c r="L77" i="15"/>
  <c r="L26" i="12"/>
  <c r="J27" i="11"/>
  <c r="L36" i="12"/>
  <c r="J37" i="11"/>
  <c r="L35" i="13"/>
  <c r="L36" i="15"/>
  <c r="L84" i="12"/>
  <c r="J85" i="11"/>
  <c r="L6" i="9"/>
  <c r="K6" i="10"/>
  <c r="L23" i="9"/>
  <c r="K23" i="10"/>
  <c r="L109" i="12"/>
  <c r="J110" i="11"/>
  <c r="L3" i="13"/>
  <c r="L4" i="15"/>
  <c r="J116" i="11"/>
  <c r="L115" i="12"/>
  <c r="M90" i="13"/>
  <c r="M91" i="15"/>
  <c r="J100" i="11"/>
  <c r="L99" i="12"/>
  <c r="L58" i="12"/>
  <c r="J59" i="11"/>
  <c r="J77" i="11"/>
  <c r="L76" i="12"/>
  <c r="M27" i="13"/>
  <c r="M28" i="15"/>
  <c r="L58" i="13"/>
  <c r="L59" i="15"/>
  <c r="L7" i="13"/>
  <c r="L8" i="15"/>
  <c r="L18" i="13"/>
  <c r="L19" i="15"/>
  <c r="L93" i="12"/>
  <c r="J94" i="11"/>
  <c r="L4" i="12"/>
  <c r="J5" i="11"/>
  <c r="L112" i="13"/>
  <c r="L113" i="15"/>
  <c r="L37" i="12"/>
  <c r="J38" i="11"/>
  <c r="M61" i="12"/>
  <c r="K62" i="11"/>
  <c r="L14" i="12"/>
  <c r="J15" i="11"/>
  <c r="L63" i="13"/>
  <c r="L64" i="15"/>
  <c r="L112" i="12"/>
  <c r="J113" i="11"/>
  <c r="L97" i="12"/>
  <c r="J98" i="11"/>
  <c r="L78" i="13"/>
  <c r="L79" i="15"/>
  <c r="L57" i="12"/>
  <c r="J58" i="11"/>
  <c r="L6" i="12"/>
  <c r="J7" i="11"/>
  <c r="M29" i="12"/>
  <c r="K30" i="11"/>
  <c r="L25" i="9"/>
  <c r="K25" i="10"/>
  <c r="L43" i="15"/>
  <c r="L42" i="13"/>
  <c r="L5" i="13"/>
  <c r="L6" i="15"/>
  <c r="L11" i="13"/>
  <c r="L12" i="15"/>
  <c r="L12" i="12"/>
  <c r="J13" i="11"/>
  <c r="L88" i="12"/>
  <c r="J89" i="11"/>
  <c r="L94" i="12"/>
  <c r="J95" i="11"/>
  <c r="L93" i="15"/>
  <c r="L92" i="13"/>
  <c r="L77" i="13"/>
  <c r="L78" i="15"/>
  <c r="J6" i="11"/>
  <c r="L5" i="12"/>
  <c r="M52" i="13"/>
  <c r="M53" i="15"/>
  <c r="L57" i="13"/>
  <c r="L58" i="15"/>
  <c r="L16" i="13"/>
  <c r="L17" i="15"/>
  <c r="L55" i="13"/>
  <c r="L56" i="15"/>
  <c r="L36" i="13"/>
  <c r="L37" i="15"/>
  <c r="L44" i="13"/>
  <c r="L45" i="15"/>
  <c r="L38" i="12"/>
  <c r="J39" i="11"/>
  <c r="L40" i="12"/>
  <c r="J41" i="11"/>
  <c r="L48" i="12"/>
  <c r="J49" i="11"/>
  <c r="L30" i="12"/>
  <c r="J31" i="11"/>
  <c r="L75" i="13"/>
  <c r="L76" i="15"/>
  <c r="L15" i="15"/>
  <c r="L14" i="13"/>
  <c r="L32" i="9"/>
  <c r="K32" i="10"/>
  <c r="L89" i="12"/>
  <c r="J90" i="11"/>
  <c r="L21" i="9"/>
  <c r="K21" i="10"/>
  <c r="L31" i="13"/>
  <c r="L32" i="15"/>
  <c r="L69" i="13"/>
  <c r="L70" i="15"/>
  <c r="L38" i="13"/>
  <c r="L39" i="15"/>
  <c r="M9" i="12"/>
  <c r="K10" i="11"/>
  <c r="L13" i="12"/>
  <c r="J14" i="11"/>
  <c r="L87" i="13"/>
  <c r="L88" i="15"/>
  <c r="L42" i="12"/>
  <c r="J43" i="11"/>
  <c r="L47" i="13"/>
  <c r="L48" i="15"/>
  <c r="L111" i="12"/>
  <c r="J112" i="11"/>
  <c r="L74" i="12"/>
  <c r="J75" i="11"/>
  <c r="L102" i="13"/>
  <c r="L103" i="15"/>
  <c r="L96" i="12"/>
  <c r="J97" i="11"/>
  <c r="M6" i="13"/>
  <c r="M7" i="15"/>
  <c r="M25" i="15"/>
  <c r="M24" i="13"/>
  <c r="L46" i="13"/>
  <c r="L47" i="15"/>
  <c r="L42" i="15"/>
  <c r="L41" i="13"/>
  <c r="N31" i="12"/>
  <c r="L32" i="11"/>
  <c r="M108" i="12"/>
  <c r="K109" i="11"/>
  <c r="L50" i="12"/>
  <c r="J51" i="11"/>
  <c r="L88" i="13"/>
  <c r="L89" i="15"/>
  <c r="L79" i="13"/>
  <c r="L80" i="15"/>
  <c r="M91" i="12"/>
  <c r="K92" i="11"/>
  <c r="L109" i="13"/>
  <c r="L110" i="15"/>
  <c r="L73" i="12"/>
  <c r="J74" i="11"/>
  <c r="L8" i="12"/>
  <c r="J9" i="11"/>
  <c r="J96" i="11"/>
  <c r="L95" i="12"/>
  <c r="L33" i="15"/>
  <c r="L32" i="13"/>
  <c r="L102" i="12"/>
  <c r="J103" i="11"/>
  <c r="M68" i="12"/>
  <c r="K69" i="11"/>
  <c r="L96" i="13"/>
  <c r="L97" i="15"/>
  <c r="L70" i="12"/>
  <c r="J71" i="11"/>
  <c r="L13" i="9"/>
  <c r="K13" i="10"/>
  <c r="M105" i="13"/>
  <c r="M106" i="15"/>
  <c r="L84" i="13"/>
  <c r="L85" i="15"/>
  <c r="L80" i="13"/>
  <c r="L81" i="15"/>
  <c r="L110" i="12"/>
  <c r="J111" i="11"/>
  <c r="L53" i="12"/>
  <c r="J54" i="11"/>
  <c r="L108" i="13"/>
  <c r="L109" i="15"/>
  <c r="L83" i="13"/>
  <c r="L84" i="15"/>
  <c r="L54" i="13"/>
  <c r="L55" i="15"/>
  <c r="L29" i="9"/>
  <c r="K29" i="10"/>
  <c r="K93" i="11"/>
  <c r="M92" i="12"/>
  <c r="L23" i="12"/>
  <c r="J24" i="11"/>
  <c r="L54" i="12"/>
  <c r="J55" i="11"/>
  <c r="L62" i="13"/>
  <c r="L63" i="15"/>
  <c r="L89" i="13"/>
  <c r="L90" i="15"/>
  <c r="L37" i="13"/>
  <c r="L38" i="15"/>
  <c r="L43" i="13"/>
  <c r="L44" i="15"/>
  <c r="L40" i="13"/>
  <c r="L41" i="15"/>
  <c r="L45" i="12"/>
  <c r="J46" i="11"/>
  <c r="L93" i="13"/>
  <c r="L94" i="15"/>
  <c r="L17" i="12"/>
  <c r="J18" i="11"/>
  <c r="M15" i="12"/>
  <c r="K16" i="11"/>
  <c r="I118" i="11"/>
  <c r="I119" i="11" s="1"/>
  <c r="J8" i="16" s="1"/>
  <c r="L85" i="13"/>
  <c r="L86" i="15"/>
  <c r="L82" i="13"/>
  <c r="L83" i="15"/>
  <c r="L15" i="9"/>
  <c r="K15" i="10"/>
  <c r="M64" i="12"/>
  <c r="K65" i="11"/>
  <c r="L71" i="12"/>
  <c r="J72" i="11"/>
  <c r="J12" i="11"/>
  <c r="L11" i="12"/>
  <c r="L10" i="12"/>
  <c r="J11" i="11"/>
  <c r="L19" i="9"/>
  <c r="K19" i="10"/>
  <c r="L16" i="12"/>
  <c r="J17" i="11"/>
  <c r="L86" i="13"/>
  <c r="L87" i="15"/>
  <c r="L48" i="13"/>
  <c r="L49" i="15"/>
  <c r="L87" i="12"/>
  <c r="J88" i="11"/>
  <c r="L56" i="13"/>
  <c r="L57" i="15"/>
  <c r="L13" i="13"/>
  <c r="L14" i="15"/>
  <c r="L33" i="9"/>
  <c r="K33" i="10"/>
  <c r="L12" i="13"/>
  <c r="L13" i="15"/>
  <c r="M35" i="12"/>
  <c r="K36" i="11"/>
  <c r="L111" i="13"/>
  <c r="L112" i="15"/>
  <c r="L8" i="13"/>
  <c r="L9" i="15"/>
  <c r="L18" i="9"/>
  <c r="K18" i="10"/>
  <c r="L63" i="12"/>
  <c r="J64" i="11"/>
  <c r="K34" i="11"/>
  <c r="M33" i="12"/>
  <c r="L94" i="13"/>
  <c r="L95" i="15"/>
  <c r="L46" i="12"/>
  <c r="J47" i="11"/>
  <c r="M100" i="13"/>
  <c r="M101" i="15"/>
  <c r="M104" i="13"/>
  <c r="M105" i="15"/>
  <c r="M19" i="12"/>
  <c r="K20" i="11"/>
  <c r="M26" i="13"/>
  <c r="M27" i="15"/>
  <c r="L45" i="13"/>
  <c r="L46" i="15"/>
  <c r="J39" i="10"/>
  <c r="J40" i="10" s="1"/>
  <c r="J7" i="16" s="1"/>
  <c r="L49" i="12"/>
  <c r="J50" i="11"/>
  <c r="L10" i="13"/>
  <c r="L11" i="15"/>
  <c r="M72" i="13"/>
  <c r="M73" i="15"/>
  <c r="L79" i="12"/>
  <c r="J80" i="11"/>
  <c r="L54" i="15"/>
  <c r="L53" i="13"/>
  <c r="M107" i="12"/>
  <c r="K108" i="11"/>
  <c r="M99" i="13"/>
  <c r="M100" i="15"/>
  <c r="J28" i="11"/>
  <c r="L27" i="12"/>
  <c r="L49" i="13"/>
  <c r="L50" i="15"/>
  <c r="L107" i="13"/>
  <c r="L108" i="15"/>
  <c r="M68" i="13"/>
  <c r="M69" i="15"/>
  <c r="L75" i="12"/>
  <c r="J76" i="11"/>
  <c r="L90" i="12"/>
  <c r="J91" i="11"/>
  <c r="L81" i="12"/>
  <c r="J82" i="11"/>
  <c r="M18" i="12"/>
  <c r="K19" i="11"/>
  <c r="L52" i="12"/>
  <c r="J53" i="11"/>
  <c r="L32" i="12"/>
  <c r="J33" i="11"/>
  <c r="L39" i="12"/>
  <c r="J40" i="11"/>
  <c r="L5" i="9"/>
  <c r="K5" i="10"/>
  <c r="L113" i="13"/>
  <c r="L114" i="15"/>
  <c r="L30" i="13"/>
  <c r="L31" i="15"/>
  <c r="L28" i="9"/>
  <c r="K28" i="10"/>
  <c r="L15" i="13"/>
  <c r="L16" i="15"/>
  <c r="M4" i="9"/>
  <c r="L4" i="10"/>
  <c r="L71" i="13"/>
  <c r="L72" i="15"/>
  <c r="L4" i="13"/>
  <c r="L5" i="15"/>
  <c r="L31" i="9"/>
  <c r="K31" i="10"/>
  <c r="J67" i="11"/>
  <c r="L66" i="12"/>
  <c r="M56" i="12"/>
  <c r="K57" i="11"/>
  <c r="L11" i="10"/>
  <c r="M11" i="9"/>
  <c r="L44" i="12"/>
  <c r="J45" i="11"/>
  <c r="L22" i="12"/>
  <c r="J23" i="11"/>
  <c r="L34" i="13"/>
  <c r="L35" i="15"/>
  <c r="L86" i="12"/>
  <c r="J87" i="11"/>
  <c r="L113" i="12"/>
  <c r="J114" i="11"/>
  <c r="M24" i="12"/>
  <c r="K25" i="11"/>
  <c r="L7" i="12"/>
  <c r="J8" i="11"/>
  <c r="L72" i="12"/>
  <c r="J73" i="11"/>
  <c r="L114" i="13"/>
  <c r="L115" i="15"/>
  <c r="L67" i="13"/>
  <c r="L68" i="15"/>
  <c r="L21" i="12"/>
  <c r="J22" i="11"/>
  <c r="L78" i="12"/>
  <c r="J79" i="11"/>
  <c r="L101" i="13"/>
  <c r="L102" i="15"/>
  <c r="L85" i="12"/>
  <c r="J86" i="11"/>
  <c r="L39" i="13"/>
  <c r="L40" i="15"/>
  <c r="L26" i="9"/>
  <c r="K26" i="10"/>
  <c r="L104" i="12"/>
  <c r="J105" i="11"/>
  <c r="M98" i="13"/>
  <c r="M99" i="15"/>
  <c r="M51" i="13"/>
  <c r="M52" i="15"/>
  <c r="L43" i="12"/>
  <c r="J44" i="11"/>
  <c r="L80" i="12"/>
  <c r="J81" i="11"/>
  <c r="L70" i="13"/>
  <c r="L71" i="15"/>
  <c r="L20" i="12"/>
  <c r="J21" i="11"/>
  <c r="L28" i="12"/>
  <c r="J29" i="11"/>
  <c r="L106" i="12"/>
  <c r="J107" i="11"/>
  <c r="M114" i="12"/>
  <c r="K115" i="11"/>
  <c r="L22" i="13"/>
  <c r="L23" i="15"/>
  <c r="L30" i="9"/>
  <c r="K30" i="10"/>
  <c r="L103" i="12"/>
  <c r="J104" i="11"/>
  <c r="L61" i="13"/>
  <c r="L62" i="15"/>
  <c r="L27" i="9"/>
  <c r="K27" i="10"/>
  <c r="N47" i="12"/>
  <c r="L48" i="11"/>
  <c r="L110" i="13"/>
  <c r="L111" i="15"/>
  <c r="L64" i="13"/>
  <c r="L65" i="15"/>
  <c r="M26" i="15"/>
  <c r="M25" i="13"/>
  <c r="L103" i="13"/>
  <c r="L104" i="15"/>
  <c r="L25" i="12"/>
  <c r="J26" i="11"/>
  <c r="N17" i="13"/>
  <c r="N18" i="15"/>
  <c r="N81" i="13"/>
  <c r="N82" i="15"/>
  <c r="N115" i="13"/>
  <c r="N116" i="15"/>
  <c r="N75" i="15"/>
  <c r="O22" i="15"/>
  <c r="N98" i="15"/>
  <c r="N21" i="15"/>
  <c r="O96" i="15"/>
  <c r="N107" i="15"/>
  <c r="N51" i="15"/>
  <c r="N24" i="15"/>
  <c r="O29" i="15"/>
  <c r="N92" i="15"/>
  <c r="N61" i="15"/>
  <c r="N30" i="15"/>
  <c r="O20" i="15"/>
  <c r="O66" i="15"/>
  <c r="O65" i="12"/>
  <c r="M66" i="11"/>
  <c r="N100" i="12"/>
  <c r="L101" i="11"/>
  <c r="N62" i="12"/>
  <c r="L63" i="11"/>
  <c r="N34" i="12"/>
  <c r="L35" i="11"/>
  <c r="O105" i="12"/>
  <c r="M106" i="11"/>
  <c r="L102" i="11"/>
  <c r="M84" i="11"/>
  <c r="L61" i="11"/>
  <c r="M52" i="11"/>
  <c r="O56" i="11"/>
  <c r="P56" i="11"/>
  <c r="M42" i="11"/>
  <c r="L68" i="11"/>
  <c r="M4" i="11"/>
  <c r="N17" i="9"/>
  <c r="M17" i="10"/>
  <c r="M16" i="10"/>
  <c r="M12" i="10"/>
  <c r="M35" i="10"/>
  <c r="M8" i="10"/>
  <c r="M9" i="10"/>
  <c r="M7" i="10"/>
  <c r="M10" i="10"/>
  <c r="N14" i="10"/>
  <c r="M37" i="9" l="1"/>
  <c r="L37" i="10"/>
  <c r="J10" i="16"/>
  <c r="J152" i="16" s="1"/>
  <c r="J153" i="16" s="1"/>
  <c r="G3" i="16" s="1"/>
  <c r="L118" i="15"/>
  <c r="K9" i="16" s="1"/>
  <c r="M9" i="13"/>
  <c r="M10" i="15"/>
  <c r="M73" i="13"/>
  <c r="M74" i="15"/>
  <c r="M69" i="12"/>
  <c r="K70" i="11"/>
  <c r="O34" i="9"/>
  <c r="N34" i="10"/>
  <c r="M36" i="9"/>
  <c r="L36" i="10"/>
  <c r="M59" i="12"/>
  <c r="K60" i="11"/>
  <c r="N82" i="12"/>
  <c r="L83" i="11"/>
  <c r="M4" i="12"/>
  <c r="K5" i="11"/>
  <c r="K37" i="11"/>
  <c r="M36" i="12"/>
  <c r="M18" i="13"/>
  <c r="M19" i="15"/>
  <c r="K27" i="11"/>
  <c r="M26" i="12"/>
  <c r="N27" i="13"/>
  <c r="N28" i="15"/>
  <c r="M84" i="12"/>
  <c r="K85" i="11"/>
  <c r="N91" i="15"/>
  <c r="N90" i="13"/>
  <c r="M23" i="9"/>
  <c r="L23" i="10"/>
  <c r="M99" i="12"/>
  <c r="K100" i="11"/>
  <c r="M35" i="13"/>
  <c r="M36" i="15"/>
  <c r="M93" i="12"/>
  <c r="K94" i="11"/>
  <c r="M7" i="13"/>
  <c r="M8" i="15"/>
  <c r="M3" i="13"/>
  <c r="M4" i="15"/>
  <c r="M76" i="13"/>
  <c r="M77" i="15"/>
  <c r="M24" i="9"/>
  <c r="L24" i="10"/>
  <c r="M66" i="13"/>
  <c r="M67" i="15"/>
  <c r="M58" i="12"/>
  <c r="K59" i="11"/>
  <c r="M59" i="13"/>
  <c r="M60" i="15"/>
  <c r="M98" i="12"/>
  <c r="K99" i="11"/>
  <c r="M115" i="12"/>
  <c r="K116" i="11"/>
  <c r="K77" i="11"/>
  <c r="M76" i="12"/>
  <c r="M6" i="9"/>
  <c r="L6" i="10"/>
  <c r="M77" i="12"/>
  <c r="K78" i="11"/>
  <c r="M58" i="13"/>
  <c r="M59" i="15"/>
  <c r="M109" i="12"/>
  <c r="K110" i="11"/>
  <c r="M20" i="9"/>
  <c r="L20" i="10"/>
  <c r="M22" i="9"/>
  <c r="L22" i="10"/>
  <c r="M45" i="13"/>
  <c r="M46" i="15"/>
  <c r="M71" i="12"/>
  <c r="K72" i="11"/>
  <c r="K96" i="11"/>
  <c r="M95" i="12"/>
  <c r="O47" i="12"/>
  <c r="M48" i="11"/>
  <c r="M106" i="12"/>
  <c r="K107" i="11"/>
  <c r="M114" i="13"/>
  <c r="M115" i="15"/>
  <c r="N99" i="13"/>
  <c r="N100" i="15"/>
  <c r="M45" i="12"/>
  <c r="K46" i="11"/>
  <c r="M84" i="13"/>
  <c r="M85" i="15"/>
  <c r="M16" i="13"/>
  <c r="M17" i="15"/>
  <c r="N11" i="9"/>
  <c r="M11" i="10"/>
  <c r="M18" i="9"/>
  <c r="L18" i="10"/>
  <c r="K88" i="11"/>
  <c r="M87" i="12"/>
  <c r="N64" i="12"/>
  <c r="L65" i="11"/>
  <c r="M28" i="12"/>
  <c r="K29" i="11"/>
  <c r="M72" i="12"/>
  <c r="K73" i="11"/>
  <c r="M81" i="12"/>
  <c r="K82" i="11"/>
  <c r="M29" i="9"/>
  <c r="L29" i="10"/>
  <c r="M8" i="12"/>
  <c r="K9" i="11"/>
  <c r="M97" i="12"/>
  <c r="K98" i="11"/>
  <c r="N19" i="12"/>
  <c r="L20" i="11"/>
  <c r="M48" i="13"/>
  <c r="M49" i="15"/>
  <c r="M39" i="13"/>
  <c r="M40" i="15"/>
  <c r="L57" i="11"/>
  <c r="N56" i="12"/>
  <c r="M54" i="13"/>
  <c r="M55" i="15"/>
  <c r="M73" i="12"/>
  <c r="K74" i="11"/>
  <c r="M111" i="12"/>
  <c r="K112" i="11"/>
  <c r="M112" i="12"/>
  <c r="K113" i="11"/>
  <c r="K67" i="11"/>
  <c r="M66" i="12"/>
  <c r="N104" i="13"/>
  <c r="N105" i="15"/>
  <c r="M111" i="13"/>
  <c r="M112" i="15"/>
  <c r="M86" i="13"/>
  <c r="M87" i="15"/>
  <c r="M83" i="15"/>
  <c r="M82" i="13"/>
  <c r="M5" i="12"/>
  <c r="K6" i="11"/>
  <c r="M42" i="13"/>
  <c r="M43" i="15"/>
  <c r="M25" i="12"/>
  <c r="K26" i="11"/>
  <c r="M61" i="13"/>
  <c r="M62" i="15"/>
  <c r="M70" i="13"/>
  <c r="M71" i="15"/>
  <c r="M85" i="12"/>
  <c r="K86" i="11"/>
  <c r="N24" i="12"/>
  <c r="L25" i="11"/>
  <c r="M113" i="13"/>
  <c r="M114" i="15"/>
  <c r="M75" i="12"/>
  <c r="K76" i="11"/>
  <c r="M79" i="12"/>
  <c r="K80" i="11"/>
  <c r="M37" i="13"/>
  <c r="M38" i="15"/>
  <c r="M83" i="13"/>
  <c r="M84" i="15"/>
  <c r="M70" i="12"/>
  <c r="K71" i="11"/>
  <c r="M109" i="13"/>
  <c r="M110" i="15"/>
  <c r="M46" i="13"/>
  <c r="M47" i="15"/>
  <c r="M47" i="13"/>
  <c r="M48" i="15"/>
  <c r="M21" i="9"/>
  <c r="L21" i="10"/>
  <c r="M40" i="12"/>
  <c r="K41" i="11"/>
  <c r="J118" i="11"/>
  <c r="J119" i="11" s="1"/>
  <c r="K8" i="16" s="1"/>
  <c r="M63" i="13"/>
  <c r="M64" i="15"/>
  <c r="K39" i="10"/>
  <c r="K40" i="10" s="1"/>
  <c r="K7" i="16" s="1"/>
  <c r="N100" i="13"/>
  <c r="N101" i="15"/>
  <c r="N35" i="12"/>
  <c r="L36" i="11"/>
  <c r="M16" i="12"/>
  <c r="K17" i="11"/>
  <c r="M85" i="13"/>
  <c r="M86" i="15"/>
  <c r="N24" i="13"/>
  <c r="N25" i="15"/>
  <c r="M103" i="13"/>
  <c r="M104" i="15"/>
  <c r="M103" i="12"/>
  <c r="K104" i="11"/>
  <c r="M80" i="12"/>
  <c r="K81" i="11"/>
  <c r="M101" i="13"/>
  <c r="M102" i="15"/>
  <c r="M113" i="12"/>
  <c r="K114" i="11"/>
  <c r="M31" i="9"/>
  <c r="L31" i="10"/>
  <c r="M5" i="9"/>
  <c r="L5" i="10"/>
  <c r="N68" i="13"/>
  <c r="N69" i="15"/>
  <c r="N72" i="13"/>
  <c r="N73" i="15"/>
  <c r="M89" i="13"/>
  <c r="M90" i="15"/>
  <c r="M108" i="13"/>
  <c r="M109" i="15"/>
  <c r="M96" i="13"/>
  <c r="M97" i="15"/>
  <c r="N91" i="12"/>
  <c r="L92" i="11"/>
  <c r="M42" i="12"/>
  <c r="K43" i="11"/>
  <c r="M89" i="12"/>
  <c r="K90" i="11"/>
  <c r="M38" i="12"/>
  <c r="K39" i="11"/>
  <c r="M77" i="13"/>
  <c r="M78" i="15"/>
  <c r="M25" i="9"/>
  <c r="L25" i="10"/>
  <c r="M14" i="12"/>
  <c r="K15" i="11"/>
  <c r="M63" i="12"/>
  <c r="K64" i="11"/>
  <c r="M56" i="13"/>
  <c r="M57" i="15"/>
  <c r="N92" i="12"/>
  <c r="L93" i="11"/>
  <c r="M44" i="12"/>
  <c r="K45" i="11"/>
  <c r="M16" i="15"/>
  <c r="M15" i="13"/>
  <c r="N18" i="12"/>
  <c r="L19" i="11"/>
  <c r="L109" i="11"/>
  <c r="N108" i="12"/>
  <c r="M38" i="13"/>
  <c r="M39" i="15"/>
  <c r="M12" i="12"/>
  <c r="K13" i="11"/>
  <c r="N26" i="13"/>
  <c r="N27" i="15"/>
  <c r="M69" i="13"/>
  <c r="M70" i="15"/>
  <c r="M30" i="12"/>
  <c r="K31" i="11"/>
  <c r="M11" i="13"/>
  <c r="M12" i="15"/>
  <c r="M53" i="13"/>
  <c r="M54" i="15"/>
  <c r="M8" i="13"/>
  <c r="M9" i="15"/>
  <c r="M15" i="9"/>
  <c r="L15" i="10"/>
  <c r="M41" i="13"/>
  <c r="M42" i="15"/>
  <c r="M30" i="13"/>
  <c r="M31" i="15"/>
  <c r="M92" i="13"/>
  <c r="M93" i="15"/>
  <c r="M78" i="12"/>
  <c r="K79" i="11"/>
  <c r="M4" i="13"/>
  <c r="M5" i="15"/>
  <c r="M39" i="12"/>
  <c r="K40" i="11"/>
  <c r="M107" i="13"/>
  <c r="M108" i="15"/>
  <c r="M62" i="13"/>
  <c r="M63" i="15"/>
  <c r="K54" i="11"/>
  <c r="M53" i="12"/>
  <c r="M79" i="13"/>
  <c r="M80" i="15"/>
  <c r="N6" i="13"/>
  <c r="N7" i="15"/>
  <c r="M87" i="13"/>
  <c r="M88" i="15"/>
  <c r="M32" i="9"/>
  <c r="L32" i="10"/>
  <c r="M44" i="13"/>
  <c r="M45" i="15"/>
  <c r="N61" i="12"/>
  <c r="L62" i="11"/>
  <c r="M33" i="9"/>
  <c r="L33" i="10"/>
  <c r="M15" i="15"/>
  <c r="M14" i="13"/>
  <c r="M64" i="13"/>
  <c r="M65" i="15"/>
  <c r="M22" i="13"/>
  <c r="M23" i="15"/>
  <c r="N51" i="13"/>
  <c r="N52" i="15"/>
  <c r="M21" i="12"/>
  <c r="K22" i="11"/>
  <c r="M34" i="13"/>
  <c r="M35" i="15"/>
  <c r="M71" i="13"/>
  <c r="M72" i="15"/>
  <c r="M32" i="12"/>
  <c r="K33" i="11"/>
  <c r="M49" i="13"/>
  <c r="M50" i="15"/>
  <c r="M49" i="12"/>
  <c r="K50" i="11"/>
  <c r="N33" i="12"/>
  <c r="L34" i="11"/>
  <c r="M11" i="12"/>
  <c r="K12" i="11"/>
  <c r="M17" i="12"/>
  <c r="K18" i="11"/>
  <c r="M54" i="12"/>
  <c r="K55" i="11"/>
  <c r="M110" i="12"/>
  <c r="K111" i="11"/>
  <c r="M102" i="12"/>
  <c r="K103" i="11"/>
  <c r="M88" i="13"/>
  <c r="M89" i="15"/>
  <c r="M96" i="12"/>
  <c r="K97" i="11"/>
  <c r="M13" i="12"/>
  <c r="K14" i="11"/>
  <c r="M36" i="13"/>
  <c r="M37" i="15"/>
  <c r="M94" i="12"/>
  <c r="K95" i="11"/>
  <c r="M6" i="12"/>
  <c r="K7" i="11"/>
  <c r="M37" i="12"/>
  <c r="K38" i="11"/>
  <c r="M104" i="12"/>
  <c r="K105" i="11"/>
  <c r="M74" i="12"/>
  <c r="K75" i="11"/>
  <c r="N52" i="13"/>
  <c r="N53" i="15"/>
  <c r="M46" i="12"/>
  <c r="K47" i="11"/>
  <c r="M43" i="12"/>
  <c r="K44" i="11"/>
  <c r="M94" i="13"/>
  <c r="M95" i="15"/>
  <c r="M27" i="12"/>
  <c r="K28" i="11"/>
  <c r="M13" i="13"/>
  <c r="M14" i="15"/>
  <c r="M33" i="15"/>
  <c r="M32" i="13"/>
  <c r="M78" i="13"/>
  <c r="M79" i="15"/>
  <c r="M26" i="9"/>
  <c r="L26" i="10"/>
  <c r="M28" i="9"/>
  <c r="L28" i="10"/>
  <c r="N107" i="12"/>
  <c r="L108" i="11"/>
  <c r="M40" i="13"/>
  <c r="M41" i="15"/>
  <c r="N105" i="13"/>
  <c r="N106" i="15"/>
  <c r="O31" i="12"/>
  <c r="M32" i="11"/>
  <c r="M57" i="13"/>
  <c r="M58" i="15"/>
  <c r="M27" i="9"/>
  <c r="L27" i="10"/>
  <c r="M20" i="12"/>
  <c r="K21" i="11"/>
  <c r="M7" i="12"/>
  <c r="K8" i="11"/>
  <c r="K91" i="11"/>
  <c r="M90" i="12"/>
  <c r="M43" i="13"/>
  <c r="M44" i="15"/>
  <c r="M13" i="9"/>
  <c r="L13" i="10"/>
  <c r="M31" i="13"/>
  <c r="M32" i="15"/>
  <c r="M48" i="12"/>
  <c r="K49" i="11"/>
  <c r="M5" i="13"/>
  <c r="M6" i="15"/>
  <c r="N25" i="13"/>
  <c r="N26" i="15"/>
  <c r="M12" i="13"/>
  <c r="M13" i="15"/>
  <c r="M19" i="9"/>
  <c r="L19" i="10"/>
  <c r="M30" i="9"/>
  <c r="L30" i="10"/>
  <c r="M86" i="12"/>
  <c r="K87" i="11"/>
  <c r="M10" i="13"/>
  <c r="M11" i="15"/>
  <c r="N15" i="12"/>
  <c r="L16" i="11"/>
  <c r="N68" i="12"/>
  <c r="L69" i="11"/>
  <c r="N29" i="12"/>
  <c r="L30" i="11"/>
  <c r="M10" i="12"/>
  <c r="K11" i="11"/>
  <c r="M110" i="13"/>
  <c r="M111" i="15"/>
  <c r="N114" i="12"/>
  <c r="L115" i="11"/>
  <c r="N98" i="13"/>
  <c r="N99" i="15"/>
  <c r="M67" i="13"/>
  <c r="M68" i="15"/>
  <c r="M22" i="12"/>
  <c r="K23" i="11"/>
  <c r="N4" i="9"/>
  <c r="M4" i="10"/>
  <c r="M52" i="12"/>
  <c r="K53" i="11"/>
  <c r="M93" i="13"/>
  <c r="M94" i="15"/>
  <c r="M23" i="12"/>
  <c r="K24" i="11"/>
  <c r="M80" i="13"/>
  <c r="M81" i="15"/>
  <c r="M50" i="12"/>
  <c r="K51" i="11"/>
  <c r="M102" i="13"/>
  <c r="M103" i="15"/>
  <c r="N9" i="12"/>
  <c r="L10" i="11"/>
  <c r="M75" i="13"/>
  <c r="M76" i="15"/>
  <c r="M55" i="13"/>
  <c r="M56" i="15"/>
  <c r="M88" i="12"/>
  <c r="K89" i="11"/>
  <c r="M57" i="12"/>
  <c r="K58" i="11"/>
  <c r="M112" i="13"/>
  <c r="M113" i="15"/>
  <c r="O17" i="13"/>
  <c r="O18" i="15"/>
  <c r="O115" i="13"/>
  <c r="O116" i="15"/>
  <c r="O81" i="13"/>
  <c r="O82" i="15"/>
  <c r="O21" i="15"/>
  <c r="O51" i="15"/>
  <c r="P20" i="15"/>
  <c r="O107" i="15"/>
  <c r="O98" i="15"/>
  <c r="O92" i="15"/>
  <c r="P29" i="15"/>
  <c r="O30" i="15"/>
  <c r="P66" i="15"/>
  <c r="O61" i="15"/>
  <c r="O24" i="15"/>
  <c r="O75" i="15"/>
  <c r="P96" i="15"/>
  <c r="P22" i="15"/>
  <c r="P105" i="12"/>
  <c r="N106" i="11"/>
  <c r="O62" i="12"/>
  <c r="M63" i="11"/>
  <c r="P65" i="12"/>
  <c r="N66" i="11"/>
  <c r="O34" i="12"/>
  <c r="M35" i="11"/>
  <c r="O100" i="12"/>
  <c r="M101" i="11"/>
  <c r="M61" i="11"/>
  <c r="N84" i="11"/>
  <c r="N42" i="11"/>
  <c r="N52" i="11"/>
  <c r="M68" i="11"/>
  <c r="M102" i="11"/>
  <c r="N4" i="11"/>
  <c r="O17" i="9"/>
  <c r="N17" i="10"/>
  <c r="N10" i="10"/>
  <c r="O14" i="10"/>
  <c r="N35" i="10"/>
  <c r="N9" i="10"/>
  <c r="N12" i="10"/>
  <c r="N8" i="10"/>
  <c r="N16" i="10"/>
  <c r="N7" i="10"/>
  <c r="N37" i="9" l="1"/>
  <c r="M37" i="10"/>
  <c r="K10" i="16"/>
  <c r="K152" i="16" s="1"/>
  <c r="K153" i="16" s="1"/>
  <c r="M118" i="15"/>
  <c r="L9" i="16" s="1"/>
  <c r="N73" i="13"/>
  <c r="N74" i="15"/>
  <c r="N9" i="13"/>
  <c r="N10" i="15"/>
  <c r="N36" i="9"/>
  <c r="M36" i="10"/>
  <c r="P34" i="9"/>
  <c r="O34" i="10"/>
  <c r="N69" i="12"/>
  <c r="L70" i="11"/>
  <c r="N84" i="12"/>
  <c r="L85" i="11"/>
  <c r="O27" i="13"/>
  <c r="O28" i="15"/>
  <c r="N26" i="12"/>
  <c r="L27" i="11"/>
  <c r="N18" i="13"/>
  <c r="N19" i="15"/>
  <c r="N35" i="13"/>
  <c r="N36" i="15"/>
  <c r="N109" i="12"/>
  <c r="L110" i="11"/>
  <c r="N58" i="12"/>
  <c r="L59" i="11"/>
  <c r="N99" i="12"/>
  <c r="L100" i="11"/>
  <c r="N4" i="12"/>
  <c r="L5" i="11"/>
  <c r="N115" i="12"/>
  <c r="L116" i="11"/>
  <c r="N20" i="9"/>
  <c r="M20" i="10"/>
  <c r="N76" i="13"/>
  <c r="N77" i="15"/>
  <c r="N3" i="13"/>
  <c r="N4" i="15"/>
  <c r="N7" i="13"/>
  <c r="N8" i="15"/>
  <c r="N93" i="12"/>
  <c r="L94" i="11"/>
  <c r="N36" i="12"/>
  <c r="L37" i="11"/>
  <c r="N58" i="13"/>
  <c r="N59" i="15"/>
  <c r="N66" i="13"/>
  <c r="N67" i="15"/>
  <c r="N23" i="9"/>
  <c r="M23" i="10"/>
  <c r="O82" i="12"/>
  <c r="M83" i="11"/>
  <c r="L77" i="11"/>
  <c r="N76" i="12"/>
  <c r="N98" i="12"/>
  <c r="L99" i="11"/>
  <c r="O91" i="15"/>
  <c r="O90" i="13"/>
  <c r="N6" i="9"/>
  <c r="M6" i="10"/>
  <c r="N22" i="9"/>
  <c r="M22" i="10"/>
  <c r="N59" i="13"/>
  <c r="N60" i="15"/>
  <c r="N77" i="12"/>
  <c r="L78" i="11"/>
  <c r="N24" i="9"/>
  <c r="M24" i="10"/>
  <c r="N59" i="12"/>
  <c r="L60" i="11"/>
  <c r="N32" i="13"/>
  <c r="N33" i="15"/>
  <c r="N22" i="12"/>
  <c r="L23" i="11"/>
  <c r="N48" i="12"/>
  <c r="L49" i="11"/>
  <c r="N64" i="13"/>
  <c r="N65" i="15"/>
  <c r="N56" i="13"/>
  <c r="N57" i="15"/>
  <c r="N39" i="13"/>
  <c r="N40" i="15"/>
  <c r="L54" i="11"/>
  <c r="N53" i="12"/>
  <c r="N102" i="13"/>
  <c r="N103" i="15"/>
  <c r="N67" i="13"/>
  <c r="N68" i="15"/>
  <c r="N10" i="13"/>
  <c r="N11" i="15"/>
  <c r="N31" i="13"/>
  <c r="N32" i="15"/>
  <c r="N88" i="13"/>
  <c r="N89" i="15"/>
  <c r="N42" i="15"/>
  <c r="N41" i="13"/>
  <c r="N63" i="12"/>
  <c r="L64" i="11"/>
  <c r="N101" i="13"/>
  <c r="N102" i="15"/>
  <c r="O100" i="13"/>
  <c r="O101" i="15"/>
  <c r="N70" i="13"/>
  <c r="N71" i="15"/>
  <c r="O64" i="12"/>
  <c r="M65" i="11"/>
  <c r="N50" i="12"/>
  <c r="L51" i="11"/>
  <c r="O98" i="13"/>
  <c r="O99" i="15"/>
  <c r="N86" i="12"/>
  <c r="L87" i="11"/>
  <c r="O105" i="13"/>
  <c r="O106" i="15"/>
  <c r="N27" i="12"/>
  <c r="L28" i="11"/>
  <c r="N104" i="12"/>
  <c r="L105" i="11"/>
  <c r="N32" i="12"/>
  <c r="L33" i="11"/>
  <c r="N15" i="9"/>
  <c r="M15" i="10"/>
  <c r="N38" i="13"/>
  <c r="N39" i="15"/>
  <c r="N108" i="13"/>
  <c r="N109" i="15"/>
  <c r="N80" i="12"/>
  <c r="L81" i="11"/>
  <c r="N61" i="13"/>
  <c r="N62" i="15"/>
  <c r="N63" i="13"/>
  <c r="N64" i="15"/>
  <c r="N112" i="13"/>
  <c r="N113" i="15"/>
  <c r="N80" i="13"/>
  <c r="N81" i="15"/>
  <c r="O114" i="12"/>
  <c r="M115" i="11"/>
  <c r="N30" i="9"/>
  <c r="M30" i="10"/>
  <c r="N43" i="13"/>
  <c r="N44" i="15"/>
  <c r="N40" i="13"/>
  <c r="N41" i="15"/>
  <c r="N94" i="13"/>
  <c r="N95" i="15"/>
  <c r="N37" i="12"/>
  <c r="L38" i="11"/>
  <c r="N110" i="12"/>
  <c r="L111" i="11"/>
  <c r="N71" i="13"/>
  <c r="N72" i="15"/>
  <c r="O61" i="12"/>
  <c r="M62" i="11"/>
  <c r="N107" i="13"/>
  <c r="N108" i="15"/>
  <c r="N8" i="13"/>
  <c r="N9" i="15"/>
  <c r="N25" i="9"/>
  <c r="M25" i="10"/>
  <c r="N89" i="13"/>
  <c r="N90" i="15"/>
  <c r="N103" i="12"/>
  <c r="L104" i="11"/>
  <c r="N37" i="13"/>
  <c r="N38" i="15"/>
  <c r="N25" i="12"/>
  <c r="L26" i="11"/>
  <c r="N112" i="12"/>
  <c r="L113" i="11"/>
  <c r="N97" i="12"/>
  <c r="L98" i="11"/>
  <c r="N18" i="9"/>
  <c r="M18" i="10"/>
  <c r="N106" i="12"/>
  <c r="L107" i="11"/>
  <c r="N90" i="12"/>
  <c r="L91" i="11"/>
  <c r="L58" i="11"/>
  <c r="N57" i="12"/>
  <c r="N23" i="12"/>
  <c r="L24" i="11"/>
  <c r="N111" i="15"/>
  <c r="N110" i="13"/>
  <c r="N19" i="9"/>
  <c r="M19" i="10"/>
  <c r="O107" i="12"/>
  <c r="M108" i="11"/>
  <c r="N43" i="12"/>
  <c r="L44" i="11"/>
  <c r="N6" i="12"/>
  <c r="L7" i="11"/>
  <c r="N54" i="12"/>
  <c r="L55" i="11"/>
  <c r="N34" i="13"/>
  <c r="N35" i="15"/>
  <c r="N44" i="13"/>
  <c r="N45" i="15"/>
  <c r="N39" i="12"/>
  <c r="L40" i="11"/>
  <c r="N54" i="15"/>
  <c r="N53" i="13"/>
  <c r="O18" i="12"/>
  <c r="M19" i="11"/>
  <c r="N77" i="13"/>
  <c r="N78" i="15"/>
  <c r="O72" i="13"/>
  <c r="O73" i="15"/>
  <c r="N103" i="13"/>
  <c r="N104" i="15"/>
  <c r="N40" i="12"/>
  <c r="L41" i="11"/>
  <c r="N79" i="12"/>
  <c r="L80" i="11"/>
  <c r="N43" i="15"/>
  <c r="N42" i="13"/>
  <c r="N111" i="12"/>
  <c r="L112" i="11"/>
  <c r="N8" i="12"/>
  <c r="L9" i="11"/>
  <c r="N11" i="10"/>
  <c r="O11" i="9"/>
  <c r="P47" i="12"/>
  <c r="N48" i="11"/>
  <c r="O15" i="12"/>
  <c r="M16" i="11"/>
  <c r="N96" i="12"/>
  <c r="L97" i="11"/>
  <c r="N79" i="13"/>
  <c r="N80" i="15"/>
  <c r="N31" i="15"/>
  <c r="N30" i="13"/>
  <c r="O27" i="15"/>
  <c r="O26" i="13"/>
  <c r="O91" i="12"/>
  <c r="M92" i="11"/>
  <c r="O35" i="12"/>
  <c r="M36" i="11"/>
  <c r="N45" i="12"/>
  <c r="L46" i="11"/>
  <c r="N96" i="13"/>
  <c r="N97" i="15"/>
  <c r="N70" i="12"/>
  <c r="L71" i="11"/>
  <c r="N48" i="13"/>
  <c r="N49" i="15"/>
  <c r="N66" i="12"/>
  <c r="L67" i="11"/>
  <c r="N13" i="9"/>
  <c r="M13" i="10"/>
  <c r="N102" i="12"/>
  <c r="L103" i="11"/>
  <c r="N62" i="13"/>
  <c r="N63" i="15"/>
  <c r="N14" i="12"/>
  <c r="L15" i="11"/>
  <c r="N83" i="13"/>
  <c r="N84" i="15"/>
  <c r="O19" i="12"/>
  <c r="M20" i="11"/>
  <c r="K118" i="11"/>
  <c r="K119" i="11" s="1"/>
  <c r="L8" i="16" s="1"/>
  <c r="L96" i="11"/>
  <c r="N95" i="12"/>
  <c r="N88" i="12"/>
  <c r="L89" i="11"/>
  <c r="N12" i="13"/>
  <c r="N13" i="15"/>
  <c r="N28" i="9"/>
  <c r="M28" i="10"/>
  <c r="N94" i="12"/>
  <c r="L95" i="11"/>
  <c r="L22" i="11"/>
  <c r="N21" i="12"/>
  <c r="O24" i="13"/>
  <c r="O25" i="15"/>
  <c r="N16" i="13"/>
  <c r="N17" i="15"/>
  <c r="L39" i="10"/>
  <c r="L40" i="10" s="1"/>
  <c r="L7" i="16" s="1"/>
  <c r="N55" i="13"/>
  <c r="N56" i="15"/>
  <c r="N52" i="12"/>
  <c r="L53" i="11"/>
  <c r="O29" i="12"/>
  <c r="M30" i="11"/>
  <c r="O25" i="13"/>
  <c r="O26" i="15"/>
  <c r="N20" i="12"/>
  <c r="L21" i="11"/>
  <c r="N26" i="9"/>
  <c r="M26" i="10"/>
  <c r="O52" i="13"/>
  <c r="O53" i="15"/>
  <c r="N36" i="13"/>
  <c r="N37" i="15"/>
  <c r="N11" i="12"/>
  <c r="L12" i="11"/>
  <c r="O51" i="13"/>
  <c r="O52" i="15"/>
  <c r="N87" i="13"/>
  <c r="N88" i="15"/>
  <c r="N78" i="12"/>
  <c r="L79" i="11"/>
  <c r="N30" i="12"/>
  <c r="L31" i="11"/>
  <c r="N44" i="12"/>
  <c r="L45" i="11"/>
  <c r="N89" i="12"/>
  <c r="L90" i="11"/>
  <c r="N5" i="9"/>
  <c r="M5" i="10"/>
  <c r="N85" i="13"/>
  <c r="N86" i="15"/>
  <c r="N47" i="13"/>
  <c r="N48" i="15"/>
  <c r="N113" i="13"/>
  <c r="N114" i="15"/>
  <c r="N54" i="13"/>
  <c r="N55" i="15"/>
  <c r="N81" i="12"/>
  <c r="L82" i="11"/>
  <c r="N71" i="12"/>
  <c r="L72" i="11"/>
  <c r="M10" i="11"/>
  <c r="O9" i="12"/>
  <c r="N57" i="13"/>
  <c r="N58" i="15"/>
  <c r="N49" i="12"/>
  <c r="L50" i="11"/>
  <c r="N113" i="12"/>
  <c r="L114" i="11"/>
  <c r="N109" i="13"/>
  <c r="N110" i="15"/>
  <c r="N85" i="12"/>
  <c r="L86" i="11"/>
  <c r="N28" i="12"/>
  <c r="L29" i="11"/>
  <c r="N14" i="13"/>
  <c r="N15" i="15"/>
  <c r="P31" i="12"/>
  <c r="N32" i="11"/>
  <c r="N13" i="13"/>
  <c r="N14" i="15"/>
  <c r="N49" i="13"/>
  <c r="N50" i="15"/>
  <c r="N12" i="12"/>
  <c r="L13" i="11"/>
  <c r="O99" i="13"/>
  <c r="O100" i="15"/>
  <c r="N87" i="12"/>
  <c r="L88" i="11"/>
  <c r="N114" i="13"/>
  <c r="N115" i="15"/>
  <c r="O108" i="12"/>
  <c r="M109" i="11"/>
  <c r="N15" i="13"/>
  <c r="N16" i="15"/>
  <c r="N93" i="13"/>
  <c r="N94" i="15"/>
  <c r="N7" i="12"/>
  <c r="L8" i="11"/>
  <c r="N46" i="12"/>
  <c r="L47" i="11"/>
  <c r="N17" i="12"/>
  <c r="L18" i="11"/>
  <c r="N32" i="9"/>
  <c r="M32" i="10"/>
  <c r="N4" i="13"/>
  <c r="N5" i="15"/>
  <c r="N11" i="13"/>
  <c r="N12" i="15"/>
  <c r="N38" i="12"/>
  <c r="L39" i="11"/>
  <c r="O68" i="13"/>
  <c r="O69" i="15"/>
  <c r="N21" i="9"/>
  <c r="M21" i="10"/>
  <c r="N75" i="12"/>
  <c r="L76" i="11"/>
  <c r="N5" i="12"/>
  <c r="L6" i="11"/>
  <c r="N73" i="12"/>
  <c r="L74" i="11"/>
  <c r="N83" i="15"/>
  <c r="N82" i="13"/>
  <c r="O56" i="12"/>
  <c r="M57" i="11"/>
  <c r="N111" i="13"/>
  <c r="N112" i="15"/>
  <c r="O104" i="13"/>
  <c r="O105" i="15"/>
  <c r="N33" i="9"/>
  <c r="M33" i="10"/>
  <c r="N10" i="12"/>
  <c r="L11" i="11"/>
  <c r="N29" i="9"/>
  <c r="M29" i="10"/>
  <c r="N75" i="13"/>
  <c r="N76" i="15"/>
  <c r="O4" i="9"/>
  <c r="N4" i="10"/>
  <c r="O68" i="12"/>
  <c r="M69" i="11"/>
  <c r="N5" i="13"/>
  <c r="N6" i="15"/>
  <c r="N27" i="9"/>
  <c r="M27" i="10"/>
  <c r="N78" i="13"/>
  <c r="N79" i="15"/>
  <c r="N74" i="12"/>
  <c r="L75" i="11"/>
  <c r="N13" i="12"/>
  <c r="L14" i="11"/>
  <c r="O33" i="12"/>
  <c r="M34" i="11"/>
  <c r="N22" i="13"/>
  <c r="N23" i="15"/>
  <c r="O6" i="13"/>
  <c r="O7" i="15"/>
  <c r="N92" i="13"/>
  <c r="N93" i="15"/>
  <c r="N69" i="13"/>
  <c r="N70" i="15"/>
  <c r="M93" i="11"/>
  <c r="O92" i="12"/>
  <c r="N42" i="12"/>
  <c r="L43" i="11"/>
  <c r="N31" i="9"/>
  <c r="M31" i="10"/>
  <c r="N16" i="12"/>
  <c r="L17" i="11"/>
  <c r="N46" i="13"/>
  <c r="N47" i="15"/>
  <c r="O24" i="12"/>
  <c r="M25" i="11"/>
  <c r="N86" i="13"/>
  <c r="N87" i="15"/>
  <c r="N72" i="12"/>
  <c r="L73" i="11"/>
  <c r="N84" i="13"/>
  <c r="N85" i="15"/>
  <c r="N45" i="13"/>
  <c r="N46" i="15"/>
  <c r="P81" i="13"/>
  <c r="P82" i="15"/>
  <c r="P115" i="13"/>
  <c r="P116" i="15"/>
  <c r="P17" i="13"/>
  <c r="P18" i="15"/>
  <c r="P24" i="15"/>
  <c r="R29" i="15"/>
  <c r="Q29" i="15"/>
  <c r="P51" i="15"/>
  <c r="P30" i="15"/>
  <c r="P61" i="15"/>
  <c r="P21" i="15"/>
  <c r="R22" i="15"/>
  <c r="Q22" i="15"/>
  <c r="R96" i="15"/>
  <c r="Q96" i="15"/>
  <c r="P92" i="15"/>
  <c r="P98" i="15"/>
  <c r="Q66" i="15"/>
  <c r="R66" i="15"/>
  <c r="P107" i="15"/>
  <c r="R20" i="15"/>
  <c r="Q20" i="15"/>
  <c r="P75" i="15"/>
  <c r="P34" i="12"/>
  <c r="N35" i="11"/>
  <c r="Q105" i="12"/>
  <c r="P106" i="11" s="1"/>
  <c r="O106" i="11"/>
  <c r="P100" i="12"/>
  <c r="N101" i="11"/>
  <c r="P62" i="12"/>
  <c r="N63" i="11"/>
  <c r="Q65" i="12"/>
  <c r="P66" i="11" s="1"/>
  <c r="O66" i="11"/>
  <c r="N68" i="11"/>
  <c r="P52" i="11"/>
  <c r="O52" i="11"/>
  <c r="P84" i="11"/>
  <c r="O84" i="11"/>
  <c r="N102" i="11"/>
  <c r="O42" i="11"/>
  <c r="P42" i="11"/>
  <c r="P4" i="11"/>
  <c r="O4" i="11"/>
  <c r="N61" i="11"/>
  <c r="P17" i="9"/>
  <c r="O17" i="10"/>
  <c r="O16" i="10"/>
  <c r="O8" i="10"/>
  <c r="O12" i="10"/>
  <c r="O9" i="10"/>
  <c r="O7" i="10"/>
  <c r="Q14" i="10"/>
  <c r="P14" i="10"/>
  <c r="O10" i="10"/>
  <c r="O35" i="10"/>
  <c r="O37" i="9" l="1"/>
  <c r="N37" i="10"/>
  <c r="L10" i="16"/>
  <c r="L152" i="16" s="1"/>
  <c r="L153" i="16" s="1"/>
  <c r="N118" i="15"/>
  <c r="M9" i="16" s="1"/>
  <c r="O10" i="15"/>
  <c r="O9" i="13"/>
  <c r="O73" i="13"/>
  <c r="O74" i="15"/>
  <c r="O69" i="12"/>
  <c r="M70" i="11"/>
  <c r="Q34" i="9"/>
  <c r="P34" i="10"/>
  <c r="O36" i="9"/>
  <c r="N36" i="10"/>
  <c r="M78" i="11"/>
  <c r="O77" i="12"/>
  <c r="O23" i="9"/>
  <c r="N23" i="10"/>
  <c r="O20" i="9"/>
  <c r="N20" i="10"/>
  <c r="O26" i="12"/>
  <c r="M27" i="11"/>
  <c r="O6" i="9"/>
  <c r="N6" i="10"/>
  <c r="O3" i="13"/>
  <c r="O4" i="15"/>
  <c r="P82" i="12"/>
  <c r="N83" i="11"/>
  <c r="O36" i="12"/>
  <c r="M37" i="11"/>
  <c r="P90" i="13"/>
  <c r="P91" i="15"/>
  <c r="O93" i="12"/>
  <c r="M94" i="11"/>
  <c r="O109" i="12"/>
  <c r="M110" i="11"/>
  <c r="O35" i="13"/>
  <c r="O36" i="15"/>
  <c r="O18" i="13"/>
  <c r="O19" i="15"/>
  <c r="O59" i="13"/>
  <c r="O60" i="15"/>
  <c r="O66" i="13"/>
  <c r="O67" i="15"/>
  <c r="O115" i="12"/>
  <c r="M116" i="11"/>
  <c r="P27" i="13"/>
  <c r="P28" i="15"/>
  <c r="O58" i="12"/>
  <c r="M59" i="11"/>
  <c r="O7" i="13"/>
  <c r="O8" i="15"/>
  <c r="O76" i="13"/>
  <c r="O77" i="15"/>
  <c r="M100" i="11"/>
  <c r="O99" i="12"/>
  <c r="O98" i="12"/>
  <c r="M99" i="11"/>
  <c r="O76" i="12"/>
  <c r="M77" i="11"/>
  <c r="O59" i="12"/>
  <c r="M60" i="11"/>
  <c r="O24" i="9"/>
  <c r="N24" i="10"/>
  <c r="O22" i="9"/>
  <c r="N22" i="10"/>
  <c r="O58" i="13"/>
  <c r="O59" i="15"/>
  <c r="O4" i="12"/>
  <c r="M5" i="11"/>
  <c r="O84" i="12"/>
  <c r="M85" i="11"/>
  <c r="O103" i="12"/>
  <c r="M104" i="11"/>
  <c r="O101" i="13"/>
  <c r="O102" i="15"/>
  <c r="P25" i="15"/>
  <c r="P24" i="13"/>
  <c r="O32" i="9"/>
  <c r="N32" i="10"/>
  <c r="O87" i="12"/>
  <c r="M88" i="11"/>
  <c r="O44" i="12"/>
  <c r="M45" i="11"/>
  <c r="O83" i="13"/>
  <c r="O84" i="15"/>
  <c r="P105" i="13"/>
  <c r="P106" i="15"/>
  <c r="L118" i="11"/>
  <c r="L119" i="11" s="1"/>
  <c r="M8" i="16" s="1"/>
  <c r="O41" i="13"/>
  <c r="O42" i="15"/>
  <c r="O13" i="12"/>
  <c r="M14" i="11"/>
  <c r="O45" i="13"/>
  <c r="O46" i="15"/>
  <c r="O42" i="12"/>
  <c r="M43" i="11"/>
  <c r="O74" i="12"/>
  <c r="M75" i="11"/>
  <c r="O10" i="12"/>
  <c r="M11" i="11"/>
  <c r="O75" i="12"/>
  <c r="M76" i="11"/>
  <c r="O46" i="12"/>
  <c r="M47" i="11"/>
  <c r="O12" i="12"/>
  <c r="M13" i="11"/>
  <c r="O109" i="13"/>
  <c r="O110" i="15"/>
  <c r="O54" i="13"/>
  <c r="O55" i="15"/>
  <c r="O78" i="12"/>
  <c r="M79" i="11"/>
  <c r="P25" i="13"/>
  <c r="P26" i="15"/>
  <c r="O62" i="13"/>
  <c r="O63" i="15"/>
  <c r="P35" i="12"/>
  <c r="N36" i="11"/>
  <c r="O77" i="13"/>
  <c r="O78" i="15"/>
  <c r="O43" i="12"/>
  <c r="M44" i="11"/>
  <c r="O18" i="9"/>
  <c r="N18" i="10"/>
  <c r="O8" i="13"/>
  <c r="O9" i="15"/>
  <c r="O43" i="13"/>
  <c r="O44" i="15"/>
  <c r="O108" i="13"/>
  <c r="O109" i="15"/>
  <c r="P98" i="13"/>
  <c r="P99" i="15"/>
  <c r="O88" i="13"/>
  <c r="O89" i="15"/>
  <c r="O64" i="13"/>
  <c r="O65" i="15"/>
  <c r="P92" i="12"/>
  <c r="N93" i="11"/>
  <c r="O28" i="9"/>
  <c r="N28" i="10"/>
  <c r="O84" i="13"/>
  <c r="O85" i="15"/>
  <c r="O78" i="13"/>
  <c r="O79" i="15"/>
  <c r="O33" i="9"/>
  <c r="N33" i="10"/>
  <c r="O21" i="9"/>
  <c r="N21" i="10"/>
  <c r="O7" i="12"/>
  <c r="M8" i="11"/>
  <c r="O49" i="13"/>
  <c r="O50" i="15"/>
  <c r="O113" i="12"/>
  <c r="M114" i="11"/>
  <c r="O113" i="13"/>
  <c r="O114" i="15"/>
  <c r="O87" i="13"/>
  <c r="O88" i="15"/>
  <c r="P29" i="12"/>
  <c r="N30" i="11"/>
  <c r="O102" i="12"/>
  <c r="M103" i="11"/>
  <c r="P91" i="12"/>
  <c r="N92" i="11"/>
  <c r="O8" i="12"/>
  <c r="M9" i="11"/>
  <c r="P18" i="12"/>
  <c r="N19" i="11"/>
  <c r="P107" i="12"/>
  <c r="N108" i="11"/>
  <c r="O97" i="12"/>
  <c r="M98" i="11"/>
  <c r="O107" i="13"/>
  <c r="O108" i="15"/>
  <c r="O30" i="9"/>
  <c r="N30" i="10"/>
  <c r="O38" i="13"/>
  <c r="O39" i="15"/>
  <c r="O50" i="12"/>
  <c r="M51" i="11"/>
  <c r="O31" i="13"/>
  <c r="O32" i="15"/>
  <c r="O82" i="13"/>
  <c r="O83" i="15"/>
  <c r="O16" i="13"/>
  <c r="O17" i="15"/>
  <c r="O57" i="12"/>
  <c r="M58" i="11"/>
  <c r="O53" i="12"/>
  <c r="M54" i="11"/>
  <c r="O46" i="13"/>
  <c r="O47" i="15"/>
  <c r="O114" i="13"/>
  <c r="O115" i="15"/>
  <c r="M72" i="11"/>
  <c r="O71" i="12"/>
  <c r="P52" i="13"/>
  <c r="P53" i="15"/>
  <c r="O96" i="12"/>
  <c r="M97" i="11"/>
  <c r="O34" i="13"/>
  <c r="O35" i="15"/>
  <c r="O16" i="12"/>
  <c r="M17" i="11"/>
  <c r="P33" i="12"/>
  <c r="N34" i="11"/>
  <c r="O73" i="12"/>
  <c r="M74" i="11"/>
  <c r="P15" i="12"/>
  <c r="N16" i="11"/>
  <c r="O103" i="13"/>
  <c r="O104" i="15"/>
  <c r="O90" i="12"/>
  <c r="M91" i="11"/>
  <c r="O89" i="13"/>
  <c r="O90" i="15"/>
  <c r="O94" i="13"/>
  <c r="O95" i="15"/>
  <c r="O61" i="13"/>
  <c r="O62" i="15"/>
  <c r="O39" i="13"/>
  <c r="O40" i="15"/>
  <c r="O31" i="9"/>
  <c r="N31" i="10"/>
  <c r="P99" i="13"/>
  <c r="P100" i="15"/>
  <c r="O81" i="12"/>
  <c r="M82" i="11"/>
  <c r="O20" i="12"/>
  <c r="M21" i="11"/>
  <c r="Q47" i="12"/>
  <c r="P48" i="11" s="1"/>
  <c r="O48" i="11"/>
  <c r="O106" i="12"/>
  <c r="M107" i="11"/>
  <c r="O40" i="13"/>
  <c r="O41" i="15"/>
  <c r="O80" i="12"/>
  <c r="M81" i="11"/>
  <c r="O86" i="12"/>
  <c r="M87" i="11"/>
  <c r="O94" i="12"/>
  <c r="M95" i="11"/>
  <c r="P11" i="9"/>
  <c r="O11" i="10"/>
  <c r="O12" i="13"/>
  <c r="O13" i="15"/>
  <c r="P27" i="15"/>
  <c r="P26" i="13"/>
  <c r="O54" i="15"/>
  <c r="O53" i="13"/>
  <c r="O72" i="12"/>
  <c r="M73" i="11"/>
  <c r="O69" i="13"/>
  <c r="O70" i="15"/>
  <c r="O27" i="9"/>
  <c r="N27" i="10"/>
  <c r="P104" i="13"/>
  <c r="P105" i="15"/>
  <c r="P68" i="13"/>
  <c r="P69" i="15"/>
  <c r="O49" i="12"/>
  <c r="M50" i="11"/>
  <c r="O47" i="13"/>
  <c r="O48" i="15"/>
  <c r="P51" i="13"/>
  <c r="P52" i="15"/>
  <c r="O52" i="12"/>
  <c r="M53" i="11"/>
  <c r="O13" i="9"/>
  <c r="N13" i="10"/>
  <c r="O111" i="12"/>
  <c r="M112" i="11"/>
  <c r="O19" i="9"/>
  <c r="N19" i="10"/>
  <c r="O112" i="12"/>
  <c r="M113" i="11"/>
  <c r="P61" i="12"/>
  <c r="N62" i="11"/>
  <c r="P114" i="12"/>
  <c r="N115" i="11"/>
  <c r="O15" i="9"/>
  <c r="N15" i="10"/>
  <c r="P64" i="12"/>
  <c r="N65" i="11"/>
  <c r="O10" i="13"/>
  <c r="O11" i="15"/>
  <c r="O88" i="12"/>
  <c r="M89" i="11"/>
  <c r="O31" i="15"/>
  <c r="O30" i="13"/>
  <c r="O42" i="13"/>
  <c r="O43" i="15"/>
  <c r="O110" i="13"/>
  <c r="O111" i="15"/>
  <c r="O86" i="13"/>
  <c r="O87" i="15"/>
  <c r="O93" i="15"/>
  <c r="O92" i="13"/>
  <c r="O5" i="13"/>
  <c r="O6" i="15"/>
  <c r="O111" i="13"/>
  <c r="O112" i="15"/>
  <c r="O38" i="12"/>
  <c r="M39" i="11"/>
  <c r="O15" i="13"/>
  <c r="O16" i="15"/>
  <c r="O13" i="13"/>
  <c r="O14" i="15"/>
  <c r="O57" i="13"/>
  <c r="O58" i="15"/>
  <c r="O85" i="13"/>
  <c r="O86" i="15"/>
  <c r="O11" i="12"/>
  <c r="M12" i="11"/>
  <c r="O55" i="13"/>
  <c r="O56" i="15"/>
  <c r="O95" i="12"/>
  <c r="M96" i="11"/>
  <c r="M67" i="11"/>
  <c r="O66" i="12"/>
  <c r="O39" i="12"/>
  <c r="M40" i="11"/>
  <c r="O25" i="12"/>
  <c r="M26" i="11"/>
  <c r="O71" i="13"/>
  <c r="O72" i="15"/>
  <c r="O80" i="13"/>
  <c r="O81" i="15"/>
  <c r="O32" i="12"/>
  <c r="M33" i="11"/>
  <c r="O70" i="13"/>
  <c r="O71" i="15"/>
  <c r="O67" i="13"/>
  <c r="O68" i="15"/>
  <c r="O22" i="12"/>
  <c r="M23" i="11"/>
  <c r="O22" i="13"/>
  <c r="O23" i="15"/>
  <c r="P4" i="9"/>
  <c r="O4" i="10"/>
  <c r="O4" i="13"/>
  <c r="O5" i="15"/>
  <c r="O14" i="13"/>
  <c r="O15" i="15"/>
  <c r="O89" i="12"/>
  <c r="M90" i="11"/>
  <c r="P19" i="12"/>
  <c r="N20" i="11"/>
  <c r="O70" i="12"/>
  <c r="M71" i="11"/>
  <c r="O40" i="12"/>
  <c r="M41" i="11"/>
  <c r="M38" i="11"/>
  <c r="O37" i="12"/>
  <c r="O27" i="12"/>
  <c r="M28" i="11"/>
  <c r="O28" i="12"/>
  <c r="M29" i="11"/>
  <c r="O26" i="9"/>
  <c r="N26" i="10"/>
  <c r="M22" i="11"/>
  <c r="O21" i="12"/>
  <c r="O96" i="13"/>
  <c r="O97" i="15"/>
  <c r="O63" i="12"/>
  <c r="M64" i="11"/>
  <c r="O29" i="9"/>
  <c r="N29" i="10"/>
  <c r="O5" i="12"/>
  <c r="M6" i="11"/>
  <c r="O17" i="12"/>
  <c r="M18" i="11"/>
  <c r="O85" i="12"/>
  <c r="M86" i="11"/>
  <c r="O30" i="12"/>
  <c r="M31" i="11"/>
  <c r="O45" i="12"/>
  <c r="M46" i="11"/>
  <c r="P72" i="13"/>
  <c r="P73" i="15"/>
  <c r="O6" i="12"/>
  <c r="M7" i="11"/>
  <c r="O25" i="9"/>
  <c r="N25" i="10"/>
  <c r="O56" i="13"/>
  <c r="O57" i="15"/>
  <c r="N10" i="11"/>
  <c r="P9" i="12"/>
  <c r="M39" i="10"/>
  <c r="M40" i="10" s="1"/>
  <c r="M7" i="16" s="1"/>
  <c r="O63" i="13"/>
  <c r="O64" i="15"/>
  <c r="O75" i="13"/>
  <c r="O76" i="15"/>
  <c r="O54" i="12"/>
  <c r="M55" i="11"/>
  <c r="O14" i="12"/>
  <c r="M15" i="11"/>
  <c r="O93" i="13"/>
  <c r="O94" i="15"/>
  <c r="O48" i="12"/>
  <c r="M49" i="11"/>
  <c r="P24" i="12"/>
  <c r="N25" i="11"/>
  <c r="P6" i="13"/>
  <c r="P7" i="15"/>
  <c r="P68" i="12"/>
  <c r="N69" i="11"/>
  <c r="N57" i="11"/>
  <c r="P56" i="12"/>
  <c r="O11" i="13"/>
  <c r="O12" i="15"/>
  <c r="N109" i="11"/>
  <c r="P108" i="12"/>
  <c r="Q31" i="12"/>
  <c r="P32" i="11" s="1"/>
  <c r="O32" i="11"/>
  <c r="O5" i="9"/>
  <c r="N5" i="10"/>
  <c r="O36" i="13"/>
  <c r="O37" i="15"/>
  <c r="O48" i="13"/>
  <c r="O49" i="15"/>
  <c r="O79" i="13"/>
  <c r="O80" i="15"/>
  <c r="O79" i="12"/>
  <c r="M80" i="11"/>
  <c r="O44" i="13"/>
  <c r="O45" i="15"/>
  <c r="O23" i="12"/>
  <c r="M24" i="11"/>
  <c r="O37" i="13"/>
  <c r="O38" i="15"/>
  <c r="O110" i="12"/>
  <c r="M111" i="11"/>
  <c r="O112" i="13"/>
  <c r="O113" i="15"/>
  <c r="O104" i="12"/>
  <c r="M105" i="11"/>
  <c r="P100" i="13"/>
  <c r="P101" i="15"/>
  <c r="O102" i="13"/>
  <c r="O103" i="15"/>
  <c r="O32" i="13"/>
  <c r="O33" i="15"/>
  <c r="Q81" i="13"/>
  <c r="R82" i="15" s="1"/>
  <c r="Q82" i="15"/>
  <c r="Q115" i="13"/>
  <c r="R116" i="15" s="1"/>
  <c r="Q116" i="15"/>
  <c r="Q17" i="13"/>
  <c r="R18" i="15" s="1"/>
  <c r="Q18" i="15"/>
  <c r="Q107" i="15"/>
  <c r="R107" i="15"/>
  <c r="R24" i="15"/>
  <c r="Q24" i="15"/>
  <c r="R98" i="15"/>
  <c r="Q98" i="15"/>
  <c r="Q75" i="15"/>
  <c r="R75" i="15"/>
  <c r="R21" i="15"/>
  <c r="Q21" i="15"/>
  <c r="R30" i="15"/>
  <c r="Q30" i="15"/>
  <c r="R51" i="15"/>
  <c r="Q51" i="15"/>
  <c r="R61" i="15"/>
  <c r="Q61" i="15"/>
  <c r="R92" i="15"/>
  <c r="Q92" i="15"/>
  <c r="Q62" i="12"/>
  <c r="P63" i="11" s="1"/>
  <c r="O63" i="11"/>
  <c r="Q100" i="12"/>
  <c r="P101" i="11" s="1"/>
  <c r="O101" i="11"/>
  <c r="Q34" i="12"/>
  <c r="P35" i="11" s="1"/>
  <c r="O35" i="11"/>
  <c r="P61" i="11"/>
  <c r="O61" i="11"/>
  <c r="P102" i="11"/>
  <c r="O102" i="11"/>
  <c r="P68" i="11"/>
  <c r="O68" i="11"/>
  <c r="Q17" i="9"/>
  <c r="P17" i="10"/>
  <c r="Q10" i="10"/>
  <c r="P10" i="10"/>
  <c r="P7" i="10"/>
  <c r="Q7" i="10"/>
  <c r="Q9" i="10"/>
  <c r="P9" i="10"/>
  <c r="Q35" i="10"/>
  <c r="P35" i="10"/>
  <c r="Q12" i="10"/>
  <c r="P12" i="10"/>
  <c r="Q8" i="10"/>
  <c r="P8" i="10"/>
  <c r="Q16" i="10"/>
  <c r="P16" i="10"/>
  <c r="P37" i="9" l="1"/>
  <c r="O37" i="10"/>
  <c r="Q34" i="10"/>
  <c r="R34" i="9"/>
  <c r="Q17" i="10"/>
  <c r="R17" i="9"/>
  <c r="M10" i="16"/>
  <c r="O118" i="15"/>
  <c r="N9" i="16" s="1"/>
  <c r="P73" i="13"/>
  <c r="P74" i="15"/>
  <c r="P10" i="15"/>
  <c r="P9" i="13"/>
  <c r="P36" i="9"/>
  <c r="O36" i="10"/>
  <c r="P69" i="12"/>
  <c r="N70" i="11"/>
  <c r="P59" i="12"/>
  <c r="N60" i="11"/>
  <c r="N39" i="10"/>
  <c r="N40" i="10" s="1"/>
  <c r="N7" i="16" s="1"/>
  <c r="N100" i="11"/>
  <c r="P99" i="12"/>
  <c r="P84" i="12"/>
  <c r="N85" i="11"/>
  <c r="P6" i="9"/>
  <c r="O6" i="10"/>
  <c r="P77" i="15"/>
  <c r="P76" i="13"/>
  <c r="P58" i="13"/>
  <c r="P59" i="15"/>
  <c r="P7" i="13"/>
  <c r="P8" i="15"/>
  <c r="P109" i="12"/>
  <c r="N110" i="11"/>
  <c r="P20" i="9"/>
  <c r="O20" i="10"/>
  <c r="P66" i="13"/>
  <c r="P67" i="15"/>
  <c r="P18" i="13"/>
  <c r="P19" i="15"/>
  <c r="P4" i="12"/>
  <c r="N5" i="11"/>
  <c r="N116" i="11"/>
  <c r="P115" i="12"/>
  <c r="N99" i="11"/>
  <c r="P98" i="12"/>
  <c r="P26" i="12"/>
  <c r="N27" i="11"/>
  <c r="P22" i="9"/>
  <c r="O22" i="10"/>
  <c r="P58" i="12"/>
  <c r="N59" i="11"/>
  <c r="P93" i="12"/>
  <c r="N94" i="11"/>
  <c r="P23" i="9"/>
  <c r="O23" i="10"/>
  <c r="Q82" i="12"/>
  <c r="P83" i="11" s="1"/>
  <c r="O83" i="11"/>
  <c r="P60" i="15"/>
  <c r="P59" i="13"/>
  <c r="N78" i="11"/>
  <c r="P77" i="12"/>
  <c r="N37" i="11"/>
  <c r="P36" i="12"/>
  <c r="P76" i="12"/>
  <c r="N77" i="11"/>
  <c r="P3" i="13"/>
  <c r="P4" i="15"/>
  <c r="P35" i="13"/>
  <c r="P36" i="15"/>
  <c r="P24" i="9"/>
  <c r="O24" i="10"/>
  <c r="Q27" i="13"/>
  <c r="R28" i="15" s="1"/>
  <c r="Q28" i="15"/>
  <c r="Q90" i="13"/>
  <c r="R91" i="15" s="1"/>
  <c r="Q91" i="15"/>
  <c r="P15" i="13"/>
  <c r="P16" i="15"/>
  <c r="P110" i="12"/>
  <c r="N111" i="11"/>
  <c r="P5" i="9"/>
  <c r="O5" i="10"/>
  <c r="P48" i="12"/>
  <c r="N49" i="11"/>
  <c r="N67" i="11"/>
  <c r="P66" i="12"/>
  <c r="N72" i="11"/>
  <c r="P71" i="12"/>
  <c r="Q105" i="13"/>
  <c r="R106" i="15" s="1"/>
  <c r="Q106" i="15"/>
  <c r="P64" i="13"/>
  <c r="P65" i="15"/>
  <c r="P38" i="12"/>
  <c r="N39" i="11"/>
  <c r="P94" i="12"/>
  <c r="N95" i="11"/>
  <c r="P93" i="13"/>
  <c r="P94" i="15"/>
  <c r="P31" i="9"/>
  <c r="O31" i="10"/>
  <c r="P10" i="12"/>
  <c r="N11" i="11"/>
  <c r="P23" i="12"/>
  <c r="N24" i="11"/>
  <c r="P44" i="12"/>
  <c r="N45" i="11"/>
  <c r="Q72" i="13"/>
  <c r="R73" i="15" s="1"/>
  <c r="Q73" i="15"/>
  <c r="P96" i="13"/>
  <c r="P97" i="15"/>
  <c r="Q19" i="12"/>
  <c r="P20" i="11" s="1"/>
  <c r="O20" i="11"/>
  <c r="P70" i="13"/>
  <c r="P71" i="15"/>
  <c r="P55" i="13"/>
  <c r="P56" i="15"/>
  <c r="P5" i="13"/>
  <c r="P6" i="15"/>
  <c r="Q64" i="12"/>
  <c r="P65" i="11" s="1"/>
  <c r="O65" i="11"/>
  <c r="P52" i="12"/>
  <c r="N53" i="11"/>
  <c r="P69" i="13"/>
  <c r="P70" i="15"/>
  <c r="P80" i="12"/>
  <c r="N81" i="11"/>
  <c r="P39" i="13"/>
  <c r="P40" i="15"/>
  <c r="P73" i="12"/>
  <c r="N74" i="11"/>
  <c r="P46" i="13"/>
  <c r="P47" i="15"/>
  <c r="P38" i="13"/>
  <c r="P39" i="15"/>
  <c r="P102" i="12"/>
  <c r="N103" i="11"/>
  <c r="P33" i="9"/>
  <c r="O33" i="10"/>
  <c r="P108" i="13"/>
  <c r="P109" i="15"/>
  <c r="Q26" i="15"/>
  <c r="Q25" i="13"/>
  <c r="R26" i="15" s="1"/>
  <c r="P74" i="12"/>
  <c r="N75" i="11"/>
  <c r="Q68" i="13"/>
  <c r="R69" i="15" s="1"/>
  <c r="Q69" i="15"/>
  <c r="P81" i="12"/>
  <c r="N82" i="11"/>
  <c r="P103" i="13"/>
  <c r="P104" i="15"/>
  <c r="Q52" i="13"/>
  <c r="R53" i="15" s="1"/>
  <c r="Q53" i="15"/>
  <c r="P29" i="9"/>
  <c r="O29" i="10"/>
  <c r="P8" i="12"/>
  <c r="N9" i="11"/>
  <c r="P37" i="13"/>
  <c r="P38" i="15"/>
  <c r="P70" i="12"/>
  <c r="N71" i="11"/>
  <c r="P67" i="13"/>
  <c r="P68" i="15"/>
  <c r="P27" i="9"/>
  <c r="O27" i="10"/>
  <c r="Q91" i="12"/>
  <c r="P92" i="11" s="1"/>
  <c r="O92" i="11"/>
  <c r="P14" i="12"/>
  <c r="N15" i="11"/>
  <c r="P93" i="15"/>
  <c r="P92" i="13"/>
  <c r="Q56" i="12"/>
  <c r="P57" i="11" s="1"/>
  <c r="O57" i="11"/>
  <c r="N12" i="11"/>
  <c r="P11" i="12"/>
  <c r="O34" i="11"/>
  <c r="Q33" i="12"/>
  <c r="P34" i="11" s="1"/>
  <c r="P30" i="9"/>
  <c r="O30" i="10"/>
  <c r="Q29" i="12"/>
  <c r="P30" i="11" s="1"/>
  <c r="O30" i="11"/>
  <c r="P78" i="13"/>
  <c r="P79" i="15"/>
  <c r="P43" i="13"/>
  <c r="P44" i="15"/>
  <c r="P78" i="12"/>
  <c r="N79" i="11"/>
  <c r="P42" i="12"/>
  <c r="N43" i="11"/>
  <c r="P11" i="10"/>
  <c r="Q11" i="9"/>
  <c r="P49" i="13"/>
  <c r="P50" i="15"/>
  <c r="P31" i="13"/>
  <c r="P32" i="15"/>
  <c r="P75" i="12"/>
  <c r="N76" i="11"/>
  <c r="P33" i="15"/>
  <c r="P32" i="13"/>
  <c r="P11" i="13"/>
  <c r="P12" i="15"/>
  <c r="P45" i="12"/>
  <c r="N46" i="11"/>
  <c r="P89" i="12"/>
  <c r="N90" i="11"/>
  <c r="P32" i="12"/>
  <c r="N33" i="11"/>
  <c r="P15" i="9"/>
  <c r="O15" i="10"/>
  <c r="Q51" i="13"/>
  <c r="R52" i="15" s="1"/>
  <c r="Q52" i="15"/>
  <c r="P72" i="12"/>
  <c r="N73" i="11"/>
  <c r="P40" i="13"/>
  <c r="P41" i="15"/>
  <c r="P61" i="13"/>
  <c r="P62" i="15"/>
  <c r="P53" i="12"/>
  <c r="N54" i="11"/>
  <c r="P102" i="13"/>
  <c r="P103" i="15"/>
  <c r="P79" i="12"/>
  <c r="N80" i="11"/>
  <c r="P75" i="13"/>
  <c r="P76" i="15"/>
  <c r="P53" i="13"/>
  <c r="P54" i="15"/>
  <c r="P32" i="9"/>
  <c r="O32" i="10"/>
  <c r="P5" i="12"/>
  <c r="N6" i="11"/>
  <c r="P19" i="9"/>
  <c r="O19" i="10"/>
  <c r="Q18" i="12"/>
  <c r="P19" i="11" s="1"/>
  <c r="O19" i="11"/>
  <c r="P22" i="12"/>
  <c r="N23" i="11"/>
  <c r="Q15" i="12"/>
  <c r="P16" i="11" s="1"/>
  <c r="O16" i="11"/>
  <c r="P83" i="13"/>
  <c r="P84" i="15"/>
  <c r="Q108" i="12"/>
  <c r="P109" i="11" s="1"/>
  <c r="O109" i="11"/>
  <c r="P111" i="13"/>
  <c r="P112" i="15"/>
  <c r="P13" i="9"/>
  <c r="O13" i="10"/>
  <c r="P50" i="12"/>
  <c r="N51" i="11"/>
  <c r="P21" i="9"/>
  <c r="O21" i="10"/>
  <c r="P30" i="12"/>
  <c r="N31" i="11"/>
  <c r="P26" i="9"/>
  <c r="O26" i="10"/>
  <c r="P15" i="15"/>
  <c r="P14" i="13"/>
  <c r="P80" i="13"/>
  <c r="P81" i="15"/>
  <c r="P85" i="13"/>
  <c r="P86" i="15"/>
  <c r="P86" i="13"/>
  <c r="P87" i="15"/>
  <c r="Q114" i="12"/>
  <c r="P115" i="11" s="1"/>
  <c r="O115" i="11"/>
  <c r="P47" i="13"/>
  <c r="P48" i="15"/>
  <c r="P106" i="12"/>
  <c r="N107" i="11"/>
  <c r="P94" i="13"/>
  <c r="P95" i="15"/>
  <c r="P16" i="12"/>
  <c r="N17" i="11"/>
  <c r="P57" i="12"/>
  <c r="N58" i="11"/>
  <c r="P107" i="13"/>
  <c r="P108" i="15"/>
  <c r="P87" i="13"/>
  <c r="P88" i="15"/>
  <c r="P84" i="13"/>
  <c r="P85" i="15"/>
  <c r="P8" i="13"/>
  <c r="P9" i="15"/>
  <c r="P54" i="13"/>
  <c r="P55" i="15"/>
  <c r="P45" i="13"/>
  <c r="P46" i="15"/>
  <c r="Q24" i="13"/>
  <c r="R25" i="15" s="1"/>
  <c r="Q25" i="15"/>
  <c r="P22" i="13"/>
  <c r="P23" i="15"/>
  <c r="P77" i="13"/>
  <c r="P78" i="15"/>
  <c r="P25" i="9"/>
  <c r="O25" i="10"/>
  <c r="P88" i="13"/>
  <c r="P89" i="15"/>
  <c r="P95" i="12"/>
  <c r="N96" i="11"/>
  <c r="P10" i="13"/>
  <c r="P11" i="15"/>
  <c r="Q98" i="13"/>
  <c r="R99" i="15" s="1"/>
  <c r="Q99" i="15"/>
  <c r="P44" i="13"/>
  <c r="P45" i="15"/>
  <c r="P21" i="12"/>
  <c r="N22" i="11"/>
  <c r="Q100" i="13"/>
  <c r="R101" i="15" s="1"/>
  <c r="Q101" i="15"/>
  <c r="P79" i="13"/>
  <c r="P80" i="15"/>
  <c r="Q68" i="12"/>
  <c r="P69" i="11" s="1"/>
  <c r="O69" i="11"/>
  <c r="P63" i="13"/>
  <c r="P64" i="15"/>
  <c r="Q27" i="15"/>
  <c r="Q26" i="13"/>
  <c r="R27" i="15" s="1"/>
  <c r="P85" i="12"/>
  <c r="N86" i="11"/>
  <c r="P28" i="12"/>
  <c r="N29" i="11"/>
  <c r="P4" i="13"/>
  <c r="P5" i="15"/>
  <c r="P71" i="13"/>
  <c r="P72" i="15"/>
  <c r="P57" i="13"/>
  <c r="P58" i="15"/>
  <c r="P111" i="15"/>
  <c r="P110" i="13"/>
  <c r="Q61" i="12"/>
  <c r="P62" i="11" s="1"/>
  <c r="O62" i="11"/>
  <c r="P49" i="12"/>
  <c r="N50" i="11"/>
  <c r="P89" i="13"/>
  <c r="P90" i="15"/>
  <c r="P34" i="13"/>
  <c r="P35" i="15"/>
  <c r="P16" i="13"/>
  <c r="P17" i="15"/>
  <c r="P97" i="12"/>
  <c r="N98" i="11"/>
  <c r="P113" i="13"/>
  <c r="P114" i="15"/>
  <c r="P28" i="9"/>
  <c r="O28" i="10"/>
  <c r="P18" i="9"/>
  <c r="O18" i="10"/>
  <c r="P109" i="13"/>
  <c r="P110" i="15"/>
  <c r="P13" i="12"/>
  <c r="N14" i="11"/>
  <c r="P56" i="13"/>
  <c r="P57" i="15"/>
  <c r="P46" i="12"/>
  <c r="N47" i="11"/>
  <c r="P40" i="12"/>
  <c r="N41" i="11"/>
  <c r="P88" i="12"/>
  <c r="N89" i="11"/>
  <c r="Q35" i="12"/>
  <c r="P36" i="11" s="1"/>
  <c r="O36" i="11"/>
  <c r="P54" i="12"/>
  <c r="N55" i="11"/>
  <c r="N88" i="11"/>
  <c r="P87" i="12"/>
  <c r="P104" i="12"/>
  <c r="N105" i="11"/>
  <c r="P48" i="13"/>
  <c r="P49" i="15"/>
  <c r="Q6" i="13"/>
  <c r="R7" i="15" s="1"/>
  <c r="Q7" i="15"/>
  <c r="Q9" i="12"/>
  <c r="P10" i="11" s="1"/>
  <c r="O10" i="11"/>
  <c r="P101" i="13"/>
  <c r="P102" i="15"/>
  <c r="P17" i="12"/>
  <c r="N18" i="11"/>
  <c r="N28" i="11"/>
  <c r="P27" i="12"/>
  <c r="Q4" i="9"/>
  <c r="P4" i="10"/>
  <c r="P25" i="12"/>
  <c r="N26" i="11"/>
  <c r="P13" i="13"/>
  <c r="P14" i="15"/>
  <c r="P112" i="12"/>
  <c r="N113" i="11"/>
  <c r="P12" i="13"/>
  <c r="P13" i="15"/>
  <c r="P20" i="12"/>
  <c r="N21" i="11"/>
  <c r="P90" i="12"/>
  <c r="N91" i="11"/>
  <c r="P82" i="13"/>
  <c r="P83" i="15"/>
  <c r="Q107" i="12"/>
  <c r="P108" i="11" s="1"/>
  <c r="O108" i="11"/>
  <c r="P113" i="12"/>
  <c r="N114" i="11"/>
  <c r="O93" i="11"/>
  <c r="Q92" i="12"/>
  <c r="P93" i="11" s="1"/>
  <c r="P43" i="12"/>
  <c r="N44" i="11"/>
  <c r="P12" i="12"/>
  <c r="N13" i="11"/>
  <c r="P41" i="13"/>
  <c r="P42" i="15"/>
  <c r="P39" i="12"/>
  <c r="N40" i="11"/>
  <c r="P111" i="12"/>
  <c r="N112" i="11"/>
  <c r="Q104" i="13"/>
  <c r="R105" i="15" s="1"/>
  <c r="Q105" i="15"/>
  <c r="Q99" i="13"/>
  <c r="R100" i="15" s="1"/>
  <c r="Q100" i="15"/>
  <c r="P7" i="12"/>
  <c r="N8" i="11"/>
  <c r="P6" i="12"/>
  <c r="N7" i="11"/>
  <c r="P63" i="12"/>
  <c r="N64" i="11"/>
  <c r="P86" i="12"/>
  <c r="N87" i="11"/>
  <c r="P114" i="13"/>
  <c r="P115" i="15"/>
  <c r="P62" i="13"/>
  <c r="P63" i="15"/>
  <c r="P43" i="15"/>
  <c r="P42" i="13"/>
  <c r="P96" i="12"/>
  <c r="N97" i="11"/>
  <c r="P112" i="13"/>
  <c r="P113" i="15"/>
  <c r="P36" i="13"/>
  <c r="P37" i="15"/>
  <c r="Q24" i="12"/>
  <c r="P25" i="11" s="1"/>
  <c r="O25" i="11"/>
  <c r="M118" i="11"/>
  <c r="M119" i="11" s="1"/>
  <c r="N8" i="16" s="1"/>
  <c r="P37" i="12"/>
  <c r="N38" i="11"/>
  <c r="P31" i="15"/>
  <c r="P30" i="13"/>
  <c r="P103" i="12"/>
  <c r="N104" i="11"/>
  <c r="Q37" i="9" l="1"/>
  <c r="P37" i="10"/>
  <c r="Q11" i="10"/>
  <c r="R11" i="9"/>
  <c r="Q4" i="10"/>
  <c r="R4" i="9"/>
  <c r="R17" i="10"/>
  <c r="S17" i="9"/>
  <c r="S17" i="10" s="1"/>
  <c r="R34" i="10"/>
  <c r="S34" i="9"/>
  <c r="S34" i="10" s="1"/>
  <c r="N10" i="16"/>
  <c r="P118" i="15"/>
  <c r="O9" i="16" s="1"/>
  <c r="Q9" i="13"/>
  <c r="R10" i="15" s="1"/>
  <c r="Q10" i="15"/>
  <c r="Q73" i="13"/>
  <c r="R74" i="15" s="1"/>
  <c r="Q74" i="15"/>
  <c r="Q69" i="12"/>
  <c r="P70" i="11" s="1"/>
  <c r="O70" i="11"/>
  <c r="Q36" i="9"/>
  <c r="P36" i="10"/>
  <c r="Q22" i="9"/>
  <c r="P22" i="10"/>
  <c r="Q36" i="12"/>
  <c r="P37" i="11" s="1"/>
  <c r="O37" i="11"/>
  <c r="Q59" i="13"/>
  <c r="R60" i="15" s="1"/>
  <c r="Q60" i="15"/>
  <c r="Q18" i="13"/>
  <c r="R19" i="15" s="1"/>
  <c r="Q19" i="15"/>
  <c r="Q99" i="12"/>
  <c r="P100" i="11" s="1"/>
  <c r="O100" i="11"/>
  <c r="Q76" i="13"/>
  <c r="R77" i="15" s="1"/>
  <c r="Q77" i="15"/>
  <c r="Q23" i="9"/>
  <c r="P23" i="10"/>
  <c r="Q35" i="13"/>
  <c r="R36" i="15" s="1"/>
  <c r="Q36" i="15"/>
  <c r="Q93" i="12"/>
  <c r="P94" i="11" s="1"/>
  <c r="O94" i="11"/>
  <c r="Q66" i="13"/>
  <c r="R67" i="15" s="1"/>
  <c r="Q67" i="15"/>
  <c r="Q76" i="12"/>
  <c r="P77" i="11" s="1"/>
  <c r="O77" i="11"/>
  <c r="Q98" i="12"/>
  <c r="P99" i="11" s="1"/>
  <c r="O99" i="11"/>
  <c r="Q58" i="13"/>
  <c r="R59" i="15" s="1"/>
  <c r="Q59" i="15"/>
  <c r="Q4" i="12"/>
  <c r="P5" i="11" s="1"/>
  <c r="O5" i="11"/>
  <c r="Q24" i="9"/>
  <c r="P24" i="10"/>
  <c r="Q26" i="12"/>
  <c r="P27" i="11" s="1"/>
  <c r="O27" i="11"/>
  <c r="Q7" i="13"/>
  <c r="R8" i="15" s="1"/>
  <c r="Q8" i="15"/>
  <c r="O78" i="11"/>
  <c r="Q77" i="12"/>
  <c r="P78" i="11" s="1"/>
  <c r="Q6" i="9"/>
  <c r="P6" i="10"/>
  <c r="Q84" i="12"/>
  <c r="P85" i="11" s="1"/>
  <c r="O85" i="11"/>
  <c r="Q3" i="13"/>
  <c r="R4" i="15" s="1"/>
  <c r="Q4" i="15"/>
  <c r="Q58" i="12"/>
  <c r="P59" i="11" s="1"/>
  <c r="O59" i="11"/>
  <c r="Q20" i="9"/>
  <c r="P20" i="10"/>
  <c r="Q109" i="12"/>
  <c r="P110" i="11" s="1"/>
  <c r="O110" i="11"/>
  <c r="Q115" i="12"/>
  <c r="P116" i="11" s="1"/>
  <c r="O116" i="11"/>
  <c r="Q59" i="12"/>
  <c r="P60" i="11" s="1"/>
  <c r="O60" i="11"/>
  <c r="O88" i="11"/>
  <c r="Q87" i="12"/>
  <c r="P88" i="11" s="1"/>
  <c r="Q30" i="13"/>
  <c r="R31" i="15" s="1"/>
  <c r="Q31" i="15"/>
  <c r="Q62" i="13"/>
  <c r="R63" i="15" s="1"/>
  <c r="Q63" i="15"/>
  <c r="Q109" i="13"/>
  <c r="R110" i="15" s="1"/>
  <c r="Q110" i="15"/>
  <c r="Q49" i="12"/>
  <c r="P50" i="11" s="1"/>
  <c r="O50" i="11"/>
  <c r="Q10" i="13"/>
  <c r="R11" i="15" s="1"/>
  <c r="Q11" i="15"/>
  <c r="Q54" i="13"/>
  <c r="R55" i="15" s="1"/>
  <c r="Q55" i="15"/>
  <c r="Q106" i="12"/>
  <c r="P107" i="11" s="1"/>
  <c r="O107" i="11"/>
  <c r="Q30" i="12"/>
  <c r="P31" i="11" s="1"/>
  <c r="O31" i="11"/>
  <c r="Q22" i="12"/>
  <c r="P23" i="11" s="1"/>
  <c r="O23" i="11"/>
  <c r="Q102" i="13"/>
  <c r="R103" i="15" s="1"/>
  <c r="Q103" i="15"/>
  <c r="Q89" i="12"/>
  <c r="P90" i="11" s="1"/>
  <c r="O90" i="11"/>
  <c r="Q42" i="12"/>
  <c r="P43" i="11" s="1"/>
  <c r="O43" i="11"/>
  <c r="Q8" i="12"/>
  <c r="P9" i="11" s="1"/>
  <c r="O9" i="11"/>
  <c r="Q108" i="13"/>
  <c r="R109" i="15" s="1"/>
  <c r="Q109" i="15"/>
  <c r="Q69" i="13"/>
  <c r="R70" i="15" s="1"/>
  <c r="Q70" i="15"/>
  <c r="Q64" i="13"/>
  <c r="R65" i="15" s="1"/>
  <c r="Q65" i="15"/>
  <c r="Q27" i="12"/>
  <c r="P28" i="11" s="1"/>
  <c r="O28" i="11"/>
  <c r="Q82" i="13"/>
  <c r="R83" i="15" s="1"/>
  <c r="Q83" i="15"/>
  <c r="Q18" i="9"/>
  <c r="P18" i="10"/>
  <c r="Q78" i="12"/>
  <c r="P79" i="11" s="1"/>
  <c r="O79" i="11"/>
  <c r="Q29" i="9"/>
  <c r="P29" i="10"/>
  <c r="Q44" i="12"/>
  <c r="P45" i="11" s="1"/>
  <c r="O45" i="11"/>
  <c r="Q17" i="12"/>
  <c r="P18" i="11" s="1"/>
  <c r="O18" i="11"/>
  <c r="Q28" i="9"/>
  <c r="P28" i="10"/>
  <c r="Q19" i="9"/>
  <c r="P19" i="10"/>
  <c r="Q43" i="13"/>
  <c r="R44" i="15" s="1"/>
  <c r="Q44" i="15"/>
  <c r="Q14" i="12"/>
  <c r="P15" i="11" s="1"/>
  <c r="O15" i="11"/>
  <c r="Q102" i="12"/>
  <c r="P103" i="11" s="1"/>
  <c r="O103" i="11"/>
  <c r="Q23" i="12"/>
  <c r="P24" i="11" s="1"/>
  <c r="O24" i="11"/>
  <c r="N118" i="11"/>
  <c r="N119" i="11" s="1"/>
  <c r="O8" i="16" s="1"/>
  <c r="Q32" i="13"/>
  <c r="R33" i="15" s="1"/>
  <c r="Q33" i="15"/>
  <c r="Q66" i="12"/>
  <c r="P67" i="11" s="1"/>
  <c r="O67" i="11"/>
  <c r="Q86" i="12"/>
  <c r="P87" i="11" s="1"/>
  <c r="O87" i="11"/>
  <c r="Q20" i="12"/>
  <c r="P21" i="11" s="1"/>
  <c r="O21" i="11"/>
  <c r="Q88" i="12"/>
  <c r="P89" i="11" s="1"/>
  <c r="O89" i="11"/>
  <c r="Q113" i="13"/>
  <c r="R114" i="15" s="1"/>
  <c r="Q114" i="15"/>
  <c r="Q57" i="13"/>
  <c r="R58" i="15" s="1"/>
  <c r="Q58" i="15"/>
  <c r="Q79" i="13"/>
  <c r="R80" i="15" s="1"/>
  <c r="Q80" i="15"/>
  <c r="Q5" i="12"/>
  <c r="P6" i="11" s="1"/>
  <c r="O6" i="11"/>
  <c r="Q78" i="13"/>
  <c r="R79" i="15" s="1"/>
  <c r="Q79" i="15"/>
  <c r="Q103" i="13"/>
  <c r="R104" i="15" s="1"/>
  <c r="Q104" i="15"/>
  <c r="Q38" i="13"/>
  <c r="R39" i="15" s="1"/>
  <c r="Q39" i="15"/>
  <c r="Q5" i="13"/>
  <c r="R6" i="15" s="1"/>
  <c r="Q6" i="15"/>
  <c r="Q10" i="12"/>
  <c r="P11" i="11" s="1"/>
  <c r="O11" i="11"/>
  <c r="Q103" i="12"/>
  <c r="P104" i="11" s="1"/>
  <c r="O104" i="11"/>
  <c r="Q54" i="12"/>
  <c r="P55" i="11" s="1"/>
  <c r="O55" i="11"/>
  <c r="Q63" i="13"/>
  <c r="R64" i="15" s="1"/>
  <c r="Q64" i="15"/>
  <c r="Q8" i="13"/>
  <c r="R9" i="15" s="1"/>
  <c r="Q9" i="15"/>
  <c r="Q21" i="9"/>
  <c r="P21" i="10"/>
  <c r="Q53" i="12"/>
  <c r="P54" i="11" s="1"/>
  <c r="O54" i="11"/>
  <c r="Q45" i="12"/>
  <c r="P46" i="11" s="1"/>
  <c r="O46" i="11"/>
  <c r="Q33" i="9"/>
  <c r="P33" i="10"/>
  <c r="Q52" i="12"/>
  <c r="P53" i="11" s="1"/>
  <c r="O53" i="11"/>
  <c r="Q37" i="12"/>
  <c r="P38" i="11" s="1"/>
  <c r="O38" i="11"/>
  <c r="Q110" i="13"/>
  <c r="R111" i="15" s="1"/>
  <c r="Q111" i="15"/>
  <c r="Q71" i="12"/>
  <c r="P72" i="11" s="1"/>
  <c r="O72" i="11"/>
  <c r="Q39" i="12"/>
  <c r="P40" i="11" s="1"/>
  <c r="O40" i="11"/>
  <c r="Q90" i="12"/>
  <c r="P91" i="11" s="1"/>
  <c r="O91" i="11"/>
  <c r="Q88" i="13"/>
  <c r="R89" i="15" s="1"/>
  <c r="Q89" i="15"/>
  <c r="Q84" i="13"/>
  <c r="R85" i="15" s="1"/>
  <c r="Q85" i="15"/>
  <c r="Q50" i="12"/>
  <c r="P51" i="11" s="1"/>
  <c r="O51" i="11"/>
  <c r="Q61" i="13"/>
  <c r="R62" i="15" s="1"/>
  <c r="Q62" i="15"/>
  <c r="Q11" i="13"/>
  <c r="R12" i="15" s="1"/>
  <c r="Q12" i="15"/>
  <c r="Q42" i="15"/>
  <c r="Q41" i="13"/>
  <c r="R42" i="15" s="1"/>
  <c r="Q101" i="13"/>
  <c r="R102" i="15" s="1"/>
  <c r="Q102" i="15"/>
  <c r="Q25" i="9"/>
  <c r="P25" i="10"/>
  <c r="Q87" i="13"/>
  <c r="R88" i="15" s="1"/>
  <c r="Q88" i="15"/>
  <c r="Q86" i="13"/>
  <c r="R87" i="15" s="1"/>
  <c r="Q87" i="15"/>
  <c r="Q13" i="9"/>
  <c r="P13" i="10"/>
  <c r="Q40" i="13"/>
  <c r="R41" i="15" s="1"/>
  <c r="Q41" i="15"/>
  <c r="Q31" i="9"/>
  <c r="P31" i="10"/>
  <c r="Q48" i="12"/>
  <c r="P49" i="11" s="1"/>
  <c r="O49" i="11"/>
  <c r="Q95" i="12"/>
  <c r="P96" i="11" s="1"/>
  <c r="O96" i="11"/>
  <c r="Q97" i="12"/>
  <c r="P98" i="11" s="1"/>
  <c r="O98" i="11"/>
  <c r="Q71" i="13"/>
  <c r="R72" i="15" s="1"/>
  <c r="Q72" i="15"/>
  <c r="Q77" i="13"/>
  <c r="R78" i="15" s="1"/>
  <c r="Q78" i="15"/>
  <c r="Q107" i="13"/>
  <c r="R108" i="15" s="1"/>
  <c r="Q108" i="15"/>
  <c r="Q85" i="13"/>
  <c r="R86" i="15" s="1"/>
  <c r="Q86" i="15"/>
  <c r="Q111" i="13"/>
  <c r="R112" i="15" s="1"/>
  <c r="Q112" i="15"/>
  <c r="Q81" i="12"/>
  <c r="P82" i="11" s="1"/>
  <c r="O82" i="11"/>
  <c r="O39" i="10"/>
  <c r="O40" i="10" s="1"/>
  <c r="O7" i="16" s="1"/>
  <c r="Q92" i="13"/>
  <c r="R93" i="15" s="1"/>
  <c r="Q93" i="15"/>
  <c r="Q12" i="12"/>
  <c r="P13" i="11" s="1"/>
  <c r="O13" i="11"/>
  <c r="Q12" i="13"/>
  <c r="R13" i="15" s="1"/>
  <c r="Q13" i="15"/>
  <c r="Q40" i="12"/>
  <c r="P41" i="11" s="1"/>
  <c r="O41" i="11"/>
  <c r="Q16" i="13"/>
  <c r="R17" i="15" s="1"/>
  <c r="Q17" i="15"/>
  <c r="Q114" i="13"/>
  <c r="R115" i="15" s="1"/>
  <c r="Q115" i="15"/>
  <c r="Q111" i="12"/>
  <c r="P112" i="11" s="1"/>
  <c r="O112" i="11"/>
  <c r="Q47" i="13"/>
  <c r="R48" i="15" s="1"/>
  <c r="Q48" i="15"/>
  <c r="Q63" i="12"/>
  <c r="P64" i="11" s="1"/>
  <c r="O64" i="11"/>
  <c r="Q72" i="12"/>
  <c r="P73" i="11" s="1"/>
  <c r="O73" i="11"/>
  <c r="Q55" i="13"/>
  <c r="R56" i="15" s="1"/>
  <c r="Q56" i="15"/>
  <c r="Q36" i="13"/>
  <c r="R37" i="15" s="1"/>
  <c r="Q37" i="15"/>
  <c r="Q32" i="9"/>
  <c r="P32" i="10"/>
  <c r="Q75" i="12"/>
  <c r="P76" i="11" s="1"/>
  <c r="O76" i="11"/>
  <c r="Q46" i="13"/>
  <c r="R47" i="15" s="1"/>
  <c r="Q47" i="15"/>
  <c r="Q112" i="13"/>
  <c r="R113" i="15" s="1"/>
  <c r="Q113" i="15"/>
  <c r="Q27" i="9"/>
  <c r="P27" i="10"/>
  <c r="Q5" i="9"/>
  <c r="P5" i="10"/>
  <c r="Q14" i="13"/>
  <c r="R15" i="15" s="1"/>
  <c r="Q15" i="15"/>
  <c r="Q28" i="12"/>
  <c r="P29" i="11" s="1"/>
  <c r="O29" i="11"/>
  <c r="Q75" i="13"/>
  <c r="R76" i="15" s="1"/>
  <c r="Q76" i="15"/>
  <c r="Q15" i="9"/>
  <c r="P15" i="10"/>
  <c r="Q70" i="12"/>
  <c r="P71" i="11" s="1"/>
  <c r="O71" i="11"/>
  <c r="Q11" i="12"/>
  <c r="P12" i="11" s="1"/>
  <c r="O12" i="11"/>
  <c r="Q6" i="12"/>
  <c r="P7" i="11" s="1"/>
  <c r="O7" i="11"/>
  <c r="Q43" i="12"/>
  <c r="P44" i="11" s="1"/>
  <c r="O44" i="11"/>
  <c r="Q112" i="12"/>
  <c r="P113" i="11" s="1"/>
  <c r="O113" i="11"/>
  <c r="Q46" i="12"/>
  <c r="P47" i="11" s="1"/>
  <c r="O47" i="11"/>
  <c r="Q4" i="13"/>
  <c r="R5" i="15" s="1"/>
  <c r="Q5" i="15"/>
  <c r="O22" i="11"/>
  <c r="Q21" i="12"/>
  <c r="P22" i="11" s="1"/>
  <c r="Q22" i="13"/>
  <c r="R23" i="15" s="1"/>
  <c r="Q23" i="15"/>
  <c r="Q57" i="12"/>
  <c r="P58" i="11" s="1"/>
  <c r="O58" i="11"/>
  <c r="Q80" i="13"/>
  <c r="R81" i="15" s="1"/>
  <c r="Q81" i="15"/>
  <c r="Q53" i="13"/>
  <c r="R54" i="15" s="1"/>
  <c r="Q54" i="15"/>
  <c r="Q31" i="13"/>
  <c r="R32" i="15" s="1"/>
  <c r="Q32" i="15"/>
  <c r="Q30" i="9"/>
  <c r="P30" i="10"/>
  <c r="Q67" i="13"/>
  <c r="R68" i="15" s="1"/>
  <c r="Q68" i="15"/>
  <c r="Q73" i="12"/>
  <c r="P74" i="11" s="1"/>
  <c r="O74" i="11"/>
  <c r="Q70" i="13"/>
  <c r="R71" i="15" s="1"/>
  <c r="Q71" i="15"/>
  <c r="Q93" i="13"/>
  <c r="R94" i="15" s="1"/>
  <c r="Q94" i="15"/>
  <c r="Q96" i="12"/>
  <c r="P97" i="11" s="1"/>
  <c r="O97" i="11"/>
  <c r="Q7" i="12"/>
  <c r="P8" i="11" s="1"/>
  <c r="O8" i="11"/>
  <c r="Q13" i="13"/>
  <c r="R14" i="15" s="1"/>
  <c r="Q14" i="15"/>
  <c r="Q48" i="13"/>
  <c r="R49" i="15" s="1"/>
  <c r="Q49" i="15"/>
  <c r="Q56" i="13"/>
  <c r="R57" i="15" s="1"/>
  <c r="Q57" i="15"/>
  <c r="Q34" i="13"/>
  <c r="R35" i="15" s="1"/>
  <c r="Q35" i="15"/>
  <c r="Q44" i="13"/>
  <c r="R45" i="15" s="1"/>
  <c r="Q45" i="15"/>
  <c r="Q16" i="12"/>
  <c r="P17" i="11" s="1"/>
  <c r="O17" i="11"/>
  <c r="Q83" i="13"/>
  <c r="R84" i="15" s="1"/>
  <c r="Q84" i="15"/>
  <c r="Q49" i="13"/>
  <c r="R50" i="15" s="1"/>
  <c r="Q50" i="15"/>
  <c r="Q74" i="12"/>
  <c r="P75" i="11" s="1"/>
  <c r="O75" i="11"/>
  <c r="Q39" i="13"/>
  <c r="R40" i="15" s="1"/>
  <c r="Q40" i="15"/>
  <c r="Q94" i="12"/>
  <c r="P95" i="11" s="1"/>
  <c r="O95" i="11"/>
  <c r="Q110" i="12"/>
  <c r="P111" i="11" s="1"/>
  <c r="O111" i="11"/>
  <c r="Q42" i="13"/>
  <c r="R43" i="15" s="1"/>
  <c r="Q43" i="15"/>
  <c r="Q113" i="12"/>
  <c r="P114" i="11" s="1"/>
  <c r="O114" i="11"/>
  <c r="Q25" i="12"/>
  <c r="P26" i="11" s="1"/>
  <c r="O26" i="11"/>
  <c r="Q104" i="12"/>
  <c r="P105" i="11" s="1"/>
  <c r="O105" i="11"/>
  <c r="Q13" i="12"/>
  <c r="P14" i="11" s="1"/>
  <c r="O14" i="11"/>
  <c r="Q89" i="13"/>
  <c r="R90" i="15" s="1"/>
  <c r="Q90" i="15"/>
  <c r="Q85" i="12"/>
  <c r="P86" i="11" s="1"/>
  <c r="O86" i="11"/>
  <c r="Q45" i="13"/>
  <c r="R46" i="15" s="1"/>
  <c r="Q46" i="15"/>
  <c r="Q94" i="13"/>
  <c r="R95" i="15" s="1"/>
  <c r="Q95" i="15"/>
  <c r="Q26" i="9"/>
  <c r="P26" i="10"/>
  <c r="Q79" i="12"/>
  <c r="P80" i="11" s="1"/>
  <c r="O80" i="11"/>
  <c r="Q32" i="12"/>
  <c r="P33" i="11" s="1"/>
  <c r="O33" i="11"/>
  <c r="Q37" i="13"/>
  <c r="R38" i="15" s="1"/>
  <c r="Q38" i="15"/>
  <c r="Q80" i="12"/>
  <c r="P81" i="11" s="1"/>
  <c r="O81" i="11"/>
  <c r="Q96" i="13"/>
  <c r="R97" i="15" s="1"/>
  <c r="Q97" i="15"/>
  <c r="Q38" i="12"/>
  <c r="P39" i="11" s="1"/>
  <c r="O39" i="11"/>
  <c r="Q15" i="13"/>
  <c r="R16" i="15" s="1"/>
  <c r="Q16" i="15"/>
  <c r="R37" i="9" l="1"/>
  <c r="Q37" i="10"/>
  <c r="Q33" i="10"/>
  <c r="R33" i="9"/>
  <c r="Q18" i="10"/>
  <c r="R18" i="9"/>
  <c r="Q5" i="10"/>
  <c r="R5" i="9"/>
  <c r="Q25" i="10"/>
  <c r="R25" i="9"/>
  <c r="Q27" i="10"/>
  <c r="R27" i="9"/>
  <c r="Q19" i="10"/>
  <c r="R19" i="9"/>
  <c r="Q21" i="10"/>
  <c r="R21" i="9"/>
  <c r="Q26" i="10"/>
  <c r="R26" i="9"/>
  <c r="Q28" i="10"/>
  <c r="R28" i="9"/>
  <c r="Q6" i="10"/>
  <c r="R6" i="9"/>
  <c r="Q31" i="10"/>
  <c r="R31" i="9"/>
  <c r="R4" i="10"/>
  <c r="S4" i="9"/>
  <c r="S4" i="10" s="1"/>
  <c r="Q15" i="10"/>
  <c r="R15" i="9"/>
  <c r="Q22" i="10"/>
  <c r="R22" i="9"/>
  <c r="S11" i="9"/>
  <c r="S11" i="10" s="1"/>
  <c r="R11" i="10"/>
  <c r="Q32" i="10"/>
  <c r="R32" i="9"/>
  <c r="Q29" i="10"/>
  <c r="R29" i="9"/>
  <c r="Q36" i="10"/>
  <c r="R36" i="9"/>
  <c r="Q13" i="10"/>
  <c r="R13" i="9"/>
  <c r="Q30" i="10"/>
  <c r="R30" i="9"/>
  <c r="Q20" i="10"/>
  <c r="R20" i="9"/>
  <c r="Q24" i="10"/>
  <c r="R24" i="9"/>
  <c r="Q23" i="10"/>
  <c r="R23" i="9"/>
  <c r="O10" i="16"/>
  <c r="Q118" i="15"/>
  <c r="P9" i="16" s="1"/>
  <c r="R118" i="15"/>
  <c r="Q9" i="16" s="1"/>
  <c r="P39" i="10"/>
  <c r="P40" i="10" s="1"/>
  <c r="P7" i="16" s="1"/>
  <c r="O118" i="11"/>
  <c r="O119" i="11" s="1"/>
  <c r="P8" i="16" s="1"/>
  <c r="P118" i="11"/>
  <c r="P119" i="11" s="1"/>
  <c r="Q8" i="16" s="1"/>
  <c r="S37" i="9" l="1"/>
  <c r="S37" i="10" s="1"/>
  <c r="R37" i="10"/>
  <c r="Q39" i="10"/>
  <c r="Q40" i="10" s="1"/>
  <c r="Q7" i="16" s="1"/>
  <c r="Q10" i="16" s="1"/>
  <c r="R23" i="10"/>
  <c r="S23" i="9"/>
  <c r="S23" i="10" s="1"/>
  <c r="R21" i="10"/>
  <c r="S21" i="9"/>
  <c r="S21" i="10" s="1"/>
  <c r="R24" i="10"/>
  <c r="S24" i="9"/>
  <c r="S24" i="10" s="1"/>
  <c r="R22" i="10"/>
  <c r="S22" i="9"/>
  <c r="S22" i="10" s="1"/>
  <c r="S19" i="9"/>
  <c r="S19" i="10" s="1"/>
  <c r="R19" i="10"/>
  <c r="R20" i="10"/>
  <c r="S20" i="9"/>
  <c r="S20" i="10" s="1"/>
  <c r="S15" i="9"/>
  <c r="S15" i="10" s="1"/>
  <c r="R15" i="10"/>
  <c r="S27" i="9"/>
  <c r="S27" i="10" s="1"/>
  <c r="R27" i="10"/>
  <c r="S30" i="9"/>
  <c r="S30" i="10" s="1"/>
  <c r="R30" i="10"/>
  <c r="S25" i="9"/>
  <c r="S25" i="10" s="1"/>
  <c r="R25" i="10"/>
  <c r="S13" i="9"/>
  <c r="S13" i="10" s="1"/>
  <c r="R13" i="10"/>
  <c r="S31" i="9"/>
  <c r="S31" i="10" s="1"/>
  <c r="R31" i="10"/>
  <c r="R5" i="10"/>
  <c r="S5" i="9"/>
  <c r="S5" i="10" s="1"/>
  <c r="R36" i="10"/>
  <c r="S36" i="9"/>
  <c r="S36" i="10" s="1"/>
  <c r="R6" i="10"/>
  <c r="S6" i="9"/>
  <c r="S6" i="10" s="1"/>
  <c r="S18" i="9"/>
  <c r="S18" i="10" s="1"/>
  <c r="R18" i="10"/>
  <c r="S29" i="9"/>
  <c r="S29" i="10" s="1"/>
  <c r="R29" i="10"/>
  <c r="S28" i="9"/>
  <c r="S28" i="10" s="1"/>
  <c r="R28" i="10"/>
  <c r="R33" i="10"/>
  <c r="S33" i="9"/>
  <c r="S33" i="10" s="1"/>
  <c r="S32" i="9"/>
  <c r="S32" i="10" s="1"/>
  <c r="R32" i="10"/>
  <c r="S26" i="9"/>
  <c r="S26" i="10" s="1"/>
  <c r="R26" i="10"/>
  <c r="P10" i="16"/>
  <c r="R39" i="10" l="1"/>
  <c r="R40" i="10" s="1"/>
  <c r="S39" i="10"/>
  <c r="S40" i="10" s="1"/>
</calcChain>
</file>

<file path=xl/sharedStrings.xml><?xml version="1.0" encoding="utf-8"?>
<sst xmlns="http://schemas.openxmlformats.org/spreadsheetml/2006/main" count="1399" uniqueCount="182">
  <si>
    <t>ELECTRICITY</t>
  </si>
  <si>
    <t>GASOLINE</t>
  </si>
  <si>
    <t>DIESEL</t>
  </si>
  <si>
    <t>BIOETHANOL</t>
  </si>
  <si>
    <t>BIODIESEL</t>
  </si>
  <si>
    <t>BIODIESEL_BE</t>
  </si>
  <si>
    <t>LFO</t>
  </si>
  <si>
    <t>LFO_RE_BE</t>
  </si>
  <si>
    <t>GAS</t>
  </si>
  <si>
    <t>GAS_RE_IMPORT</t>
  </si>
  <si>
    <t>GAS_RE_BE</t>
  </si>
  <si>
    <t>WOOD</t>
  </si>
  <si>
    <t>WET_BIOMASS</t>
  </si>
  <si>
    <t>COAL</t>
  </si>
  <si>
    <t>URANIUM</t>
  </si>
  <si>
    <t>WASTE</t>
  </si>
  <si>
    <t>H2</t>
  </si>
  <si>
    <t>H2_RE_IMPORT</t>
  </si>
  <si>
    <t>H2_RE_BE</t>
  </si>
  <si>
    <t>AMMONIA</t>
  </si>
  <si>
    <t>METHANOL</t>
  </si>
  <si>
    <t>AMMONIA_RE_IMPORT</t>
  </si>
  <si>
    <t>AMMONIA_RE_BE</t>
  </si>
  <si>
    <t>METHANOL_RE_BE</t>
  </si>
  <si>
    <t>METHANOL_RE_IMPORT</t>
  </si>
  <si>
    <t>ELEC_EXPORT</t>
  </si>
  <si>
    <t>CO2_EMISSIONS</t>
  </si>
  <si>
    <t>RES_WIND</t>
  </si>
  <si>
    <t>RES_SOLAR</t>
  </si>
  <si>
    <t>RES_HYDRO</t>
  </si>
  <si>
    <t>RES_GEO</t>
  </si>
  <si>
    <t>CO2_ATM</t>
  </si>
  <si>
    <t>CO2_INDUSTRY</t>
  </si>
  <si>
    <t>CO2_CAPTURED</t>
  </si>
  <si>
    <t>AMMONIA_STORAGE</t>
  </si>
  <si>
    <t>AMMONIA_TO_H2</t>
  </si>
  <si>
    <t>ATM_CCS</t>
  </si>
  <si>
    <t>BATT_LI</t>
  </si>
  <si>
    <t>BEV_BATT</t>
  </si>
  <si>
    <t>BIO_HYDROLYSIS</t>
  </si>
  <si>
    <t>BIOMASS_TO_METHANOL</t>
  </si>
  <si>
    <t>BIOMETHANATION</t>
  </si>
  <si>
    <t>BOAT_FREIGHT_DIESEL</t>
  </si>
  <si>
    <t>BOAT_FREIGHT_METHANOL</t>
  </si>
  <si>
    <t>BOAT_FREIGHT_NG</t>
  </si>
  <si>
    <t>BUS_COACH_CNG_STOICH</t>
  </si>
  <si>
    <t>BUS_COACH_DIESEL</t>
  </si>
  <si>
    <t>BUS_COACH_FC_HYBRIDH2</t>
  </si>
  <si>
    <t>BUS_COACH_ELECTRIC</t>
  </si>
  <si>
    <t>BUS_COACH_HYDIESEL</t>
  </si>
  <si>
    <t>CAR_BEV</t>
  </si>
  <si>
    <t>CAR_DIESEL</t>
  </si>
  <si>
    <t>CAR_FUEL_CELL</t>
  </si>
  <si>
    <t>CAR_GASOLINE</t>
  </si>
  <si>
    <t>CAR_HEV</t>
  </si>
  <si>
    <t>CAR_METHANOL</t>
  </si>
  <si>
    <t>CAR_NG</t>
  </si>
  <si>
    <t>CAR_PHEV</t>
  </si>
  <si>
    <t>CCGT</t>
  </si>
  <si>
    <t>CCGT_AMMONIA</t>
  </si>
  <si>
    <t>CO2_STORAGE</t>
  </si>
  <si>
    <t>COAL_IGCC</t>
  </si>
  <si>
    <t>COAL_US</t>
  </si>
  <si>
    <t>DEC_ADVCOGEN_GAS</t>
  </si>
  <si>
    <t>DEC_ADVCOGEN_H2</t>
  </si>
  <si>
    <t>DEC_BOILER_GAS</t>
  </si>
  <si>
    <t>DEC_BOILER_OIL</t>
  </si>
  <si>
    <t>DEC_BOILER_WOOD</t>
  </si>
  <si>
    <t>DEC_COGEN_GAS</t>
  </si>
  <si>
    <t>DEC_COGEN_OIL</t>
  </si>
  <si>
    <t>DEC_DIRECT_ELEC</t>
  </si>
  <si>
    <t>DEC_HP_ELEC</t>
  </si>
  <si>
    <t>DEC_SOLAR</t>
  </si>
  <si>
    <t>DEC_THHP_GAS</t>
  </si>
  <si>
    <t>DHN</t>
  </si>
  <si>
    <t>DHN_BOILER_GAS</t>
  </si>
  <si>
    <t>DHN_BOILER_OIL</t>
  </si>
  <si>
    <t>DHN_BOILER_WOOD</t>
  </si>
  <si>
    <t>DHN_COGEN_BIO_HYDROLYSIS</t>
  </si>
  <si>
    <t>DHN_COGEN_GAS</t>
  </si>
  <si>
    <t>DHN_COGEN_WASTE</t>
  </si>
  <si>
    <t>DHN_COGEN_WET_BIOMASS</t>
  </si>
  <si>
    <t>DHN_COGEN_WOOD</t>
  </si>
  <si>
    <t>DHN_DEEP_GEO</t>
  </si>
  <si>
    <t>DHN_HP_ELEC</t>
  </si>
  <si>
    <t>DHN_SOLAR</t>
  </si>
  <si>
    <t>DIESEL_STORAGE</t>
  </si>
  <si>
    <t>EFFICIENCY</t>
  </si>
  <si>
    <t>GAS_STORAGE</t>
  </si>
  <si>
    <t>GAS_TO_HVC</t>
  </si>
  <si>
    <t>GASIFICATION_SNG</t>
  </si>
  <si>
    <t>GASOLINE_STORAGE</t>
  </si>
  <si>
    <t>GEOTHERMAL</t>
  </si>
  <si>
    <t>GRID</t>
  </si>
  <si>
    <t>H2_BIOMASS</t>
  </si>
  <si>
    <t>H2_ELECTROLYSIS</t>
  </si>
  <si>
    <t>H2_STORAGE</t>
  </si>
  <si>
    <t>HABER_BOSCH</t>
  </si>
  <si>
    <t>HYDRO_RIVER</t>
  </si>
  <si>
    <t>IND_BOILER_COAL</t>
  </si>
  <si>
    <t>IND_BOILER_GAS</t>
  </si>
  <si>
    <t>IND_BOILER_OIL</t>
  </si>
  <si>
    <t>IND_BOILER_WASTE</t>
  </si>
  <si>
    <t>IND_BOILER_WOOD</t>
  </si>
  <si>
    <t>IND_COGEN_GAS</t>
  </si>
  <si>
    <t>IND_COGEN_WASTE</t>
  </si>
  <si>
    <t>IND_COGEN_WOOD</t>
  </si>
  <si>
    <t>IND_DIRECT_ELEC</t>
  </si>
  <si>
    <t>INDUSTRY_CCS</t>
  </si>
  <si>
    <t>LFO_STORAGE</t>
  </si>
  <si>
    <t>METHANE_TO_METHANOL</t>
  </si>
  <si>
    <t>METHANOL_STORAGE</t>
  </si>
  <si>
    <t>METHANOL_TO_HVC</t>
  </si>
  <si>
    <t>NUCLEAR</t>
  </si>
  <si>
    <t>OIL_TO_HVC</t>
  </si>
  <si>
    <t>PHEV_BATT</t>
  </si>
  <si>
    <t>PHS</t>
  </si>
  <si>
    <t>PV</t>
  </si>
  <si>
    <t>SMR</t>
  </si>
  <si>
    <t>SYN_METHANATION</t>
  </si>
  <si>
    <t>SYN_METHANOLATION</t>
  </si>
  <si>
    <t>TRAIN_FREIGHT</t>
  </si>
  <si>
    <t>TRAIN_PUB</t>
  </si>
  <si>
    <t>TRAMWAY_TROLLEY</t>
  </si>
  <si>
    <t>TRUCK_DIESEL</t>
  </si>
  <si>
    <t>TRUCK_ELEC</t>
  </si>
  <si>
    <t>TRUCK_FUEL_CELL</t>
  </si>
  <si>
    <t>TRUCK_METHANOL</t>
  </si>
  <si>
    <t>TRUCK_NG</t>
  </si>
  <si>
    <t>TS_DEC_ADVCOGEN_GAS</t>
  </si>
  <si>
    <t>TS_DEC_ADVCOGEN_H2</t>
  </si>
  <si>
    <t>TS_DEC_BOILER_GAS</t>
  </si>
  <si>
    <t>TS_DEC_BOILER_OIL</t>
  </si>
  <si>
    <t>TS_DEC_BOILER_WOOD</t>
  </si>
  <si>
    <t>TS_DEC_COGEN_GAS</t>
  </si>
  <si>
    <t>TS_DEC_COGEN_OIL</t>
  </si>
  <si>
    <t>TS_DEC_DIRECT_ELEC</t>
  </si>
  <si>
    <t>TS_DEC_HP_ELEC</t>
  </si>
  <si>
    <t>TS_DEC_THHP_GAS</t>
  </si>
  <si>
    <t>TS_DHN_DAILY</t>
  </si>
  <si>
    <t>TS_DHN_SEASONAL</t>
  </si>
  <si>
    <t>TS_HIGH_TEMP</t>
  </si>
  <si>
    <t>WIND_OFFSHORE</t>
  </si>
  <si>
    <t>WIND_ONSHORE</t>
  </si>
  <si>
    <t>ADLIBIO_TO_FUEL</t>
  </si>
  <si>
    <t>ADLIBIO_TO_HVC</t>
  </si>
  <si>
    <t>REDIFUEL</t>
  </si>
  <si>
    <t>LCA_tech</t>
  </si>
  <si>
    <t>LCA_res</t>
  </si>
  <si>
    <t>LCA_op</t>
  </si>
  <si>
    <t>DATA</t>
  </si>
  <si>
    <t>LCA_ACIDIFICATION</t>
  </si>
  <si>
    <t>LCA_CO2</t>
  </si>
  <si>
    <t>LCA_ECOTOXICITY</t>
  </si>
  <si>
    <t>LCA_FRESHWATER_EUT</t>
  </si>
  <si>
    <t>LCA_MARINE_EUT</t>
  </si>
  <si>
    <t>LCA_TERRESTRIAL_EUT</t>
  </si>
  <si>
    <t>LCA_HUMAN_TOXICITY_CARC</t>
  </si>
  <si>
    <t>LCA_HUMAN_TOXICITY_NOCARC</t>
  </si>
  <si>
    <t>LCA_IONIZING_RADIATION</t>
  </si>
  <si>
    <t>LCA_LANDUSE</t>
  </si>
  <si>
    <t>LCA_MINERAL_DEPLETION</t>
  </si>
  <si>
    <t>LCA_PARTICULATE_MATTER</t>
  </si>
  <si>
    <t>LCA_OZONE_TROPOS</t>
  </si>
  <si>
    <t>LCA_WATER_DEPLETION</t>
  </si>
  <si>
    <t>Res</t>
  </si>
  <si>
    <t>Tech</t>
  </si>
  <si>
    <t>Op</t>
  </si>
  <si>
    <t>OK</t>
  </si>
  <si>
    <t>Post_processed</t>
  </si>
  <si>
    <t>LCA_breakdown</t>
  </si>
  <si>
    <t>update with DATA/TECHNOLOGIES</t>
  </si>
  <si>
    <t>update with DATA/RESOURCES</t>
  </si>
  <si>
    <t>update with output/lca_breakdown</t>
  </si>
  <si>
    <t>Resources</t>
  </si>
  <si>
    <t>Construction</t>
  </si>
  <si>
    <t>Operation</t>
  </si>
  <si>
    <t>Total</t>
  </si>
  <si>
    <t>LCA_ABIOTIC_DEPLETION</t>
  </si>
  <si>
    <t>LCA_OZONE_DEPLETION</t>
  </si>
  <si>
    <t>MATHANOL_STORAGE</t>
  </si>
  <si>
    <t>WOOD_PRODUCTION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</si>
</sst>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3" fillId="0" borderId="0" xfId="1" applyFont="1"/>
    <xf numFmtId="0" fontId="2" fillId="0" borderId="0" xfId="1" applyFont="1"/>
    <xf numFmtId="0" fontId="4" fillId="2" borderId="0" xfId="0" applyFont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3">
    <cellStyle name="Normal" xfId="0" builtinId="0"/>
    <cellStyle name="Normal 2" xfId="1" xr:uid="{34CCABBE-75D1-4239-9CD6-4172129BAED1}"/>
    <cellStyle name="Normal 3" xfId="2" xr:uid="{0EA25250-1FAF-4208-B1CF-6F50AE78A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B4F6-6B04-4971-8943-93041A9F3BE8}">
  <dimension ref="A1:Q153"/>
  <sheetViews>
    <sheetView zoomScale="83" workbookViewId="0">
      <selection activeCell="E26" sqref="E26"/>
    </sheetView>
  </sheetViews>
  <sheetFormatPr defaultColWidth="11.5546875" defaultRowHeight="14.4" x14ac:dyDescent="0.3"/>
  <cols>
    <col min="3" max="3" width="15.33203125" bestFit="1" customWidth="1"/>
  </cols>
  <sheetData>
    <row r="1" spans="1:17" x14ac:dyDescent="0.3">
      <c r="A1" s="5" t="s">
        <v>168</v>
      </c>
      <c r="D1" t="s">
        <v>165</v>
      </c>
      <c r="E1" t="s">
        <v>166</v>
      </c>
      <c r="F1" t="s">
        <v>167</v>
      </c>
    </row>
    <row r="2" spans="1:17" x14ac:dyDescent="0.3">
      <c r="C2" t="s">
        <v>169</v>
      </c>
      <c r="D2" s="4">
        <f>LCA_res_results!E40</f>
        <v>-25.289424381999996</v>
      </c>
      <c r="E2" s="3">
        <f>LCA_tech_results!D119</f>
        <v>7.219548963000002</v>
      </c>
      <c r="F2" s="4">
        <f>LCA_op_results!F118</f>
        <v>67.069875417999981</v>
      </c>
      <c r="G2" s="4">
        <f>SUM(D2:F2)</f>
        <v>48.999999998999982</v>
      </c>
    </row>
    <row r="3" spans="1:17" x14ac:dyDescent="0.3">
      <c r="C3" t="s">
        <v>170</v>
      </c>
      <c r="D3" s="4">
        <f>Results_split!D39</f>
        <v>-25.289424382</v>
      </c>
      <c r="E3" s="4">
        <f>Results_split!H117</f>
        <v>7.2195489630000012</v>
      </c>
      <c r="F3" s="4">
        <f>Results_split!I117</f>
        <v>67.069875417999981</v>
      </c>
      <c r="G3" s="4">
        <f>SUM(D3:F3)</f>
        <v>48.999999998999982</v>
      </c>
    </row>
    <row r="6" spans="1:17" x14ac:dyDescent="0.3">
      <c r="D6" s="1" t="s">
        <v>151</v>
      </c>
      <c r="E6" s="1" t="s">
        <v>152</v>
      </c>
      <c r="F6" s="1" t="s">
        <v>153</v>
      </c>
      <c r="G6" s="1" t="s">
        <v>154</v>
      </c>
      <c r="H6" s="1" t="s">
        <v>155</v>
      </c>
      <c r="I6" s="1" t="s">
        <v>156</v>
      </c>
      <c r="J6" s="1" t="s">
        <v>157</v>
      </c>
      <c r="K6" s="1" t="s">
        <v>158</v>
      </c>
      <c r="L6" s="1" t="s">
        <v>159</v>
      </c>
      <c r="M6" s="1" t="s">
        <v>160</v>
      </c>
      <c r="N6" s="1" t="s">
        <v>161</v>
      </c>
      <c r="O6" s="1" t="s">
        <v>162</v>
      </c>
      <c r="P6" s="1" t="s">
        <v>163</v>
      </c>
      <c r="Q6" s="1" t="s">
        <v>164</v>
      </c>
    </row>
    <row r="7" spans="1:17" x14ac:dyDescent="0.3">
      <c r="C7" t="s">
        <v>174</v>
      </c>
      <c r="D7">
        <f>LCA_res_results!D40</f>
        <v>56.537222421288874</v>
      </c>
      <c r="E7">
        <f>LCA_res_results!E40</f>
        <v>-25.289424381999996</v>
      </c>
      <c r="F7">
        <f>LCA_res_results!F40</f>
        <v>413978.0442207965</v>
      </c>
      <c r="G7">
        <f>LCA_res_results!G40</f>
        <v>1.3860541125160171</v>
      </c>
      <c r="H7">
        <f>LCA_res_results!H40</f>
        <v>37.80092329640803</v>
      </c>
      <c r="I7">
        <f>LCA_res_results!I40</f>
        <v>195.66781957895054</v>
      </c>
      <c r="J7">
        <f>LCA_res_results!J40</f>
        <v>1.0369321532782423E-5</v>
      </c>
      <c r="K7">
        <f>LCA_res_results!K40</f>
        <v>7.283709559239047E-5</v>
      </c>
      <c r="L7">
        <f>LCA_res_results!L40</f>
        <v>8054.3603862097934</v>
      </c>
      <c r="M7">
        <f>LCA_res_results!M40</f>
        <v>717191.36251941079</v>
      </c>
      <c r="N7">
        <f>LCA_res_results!N40</f>
        <v>8.863169812421122E-2</v>
      </c>
      <c r="O7">
        <f>LCA_res_results!O40</f>
        <v>5.2095675813918863E-4</v>
      </c>
      <c r="P7">
        <f>LCA_res_results!P40</f>
        <v>85.135527066366294</v>
      </c>
      <c r="Q7">
        <f>LCA_res_results!Q40</f>
        <v>8682.6586606374403</v>
      </c>
    </row>
    <row r="8" spans="1:17" x14ac:dyDescent="0.3">
      <c r="C8" t="s">
        <v>175</v>
      </c>
      <c r="D8">
        <f>LCA_tech_results!C119</f>
        <v>70.141000752033875</v>
      </c>
      <c r="E8">
        <f>LCA_tech_results!D119</f>
        <v>7.219548963000002</v>
      </c>
      <c r="F8">
        <f>LCA_tech_results!E119</f>
        <v>616101.32795264991</v>
      </c>
      <c r="G8">
        <f>LCA_tech_results!F119</f>
        <v>4.9106371590693678</v>
      </c>
      <c r="H8">
        <f>LCA_tech_results!G119</f>
        <v>11.009424098707616</v>
      </c>
      <c r="I8">
        <f>LCA_tech_results!H119</f>
        <v>103.25045916267806</v>
      </c>
      <c r="J8">
        <f>LCA_tech_results!I119</f>
        <v>3.7025928561130776E-5</v>
      </c>
      <c r="K8">
        <f>LCA_tech_results!J119</f>
        <v>6.4456502956303501E-4</v>
      </c>
      <c r="L8">
        <f>LCA_tech_results!K119</f>
        <v>809.18382847791781</v>
      </c>
      <c r="M8">
        <f>LCA_tech_results!L119</f>
        <v>93043.745425563349</v>
      </c>
      <c r="N8">
        <f>LCA_tech_results!M119</f>
        <v>1.3746524466345016</v>
      </c>
      <c r="O8">
        <f>LCA_tech_results!N119</f>
        <v>8.4163395883639532E-4</v>
      </c>
      <c r="P8">
        <f>LCA_tech_results!O119</f>
        <v>35.182831617567764</v>
      </c>
      <c r="Q8">
        <f>LCA_tech_results!P119</f>
        <v>6859.5190154215543</v>
      </c>
    </row>
    <row r="9" spans="1:17" ht="15" thickBot="1" x14ac:dyDescent="0.35">
      <c r="C9" t="s">
        <v>176</v>
      </c>
      <c r="D9">
        <f>LCA_op_results!E118</f>
        <v>42.019906762918581</v>
      </c>
      <c r="E9">
        <f>LCA_op_results!F118</f>
        <v>67.069875417999981</v>
      </c>
      <c r="F9">
        <f>LCA_op_results!G118</f>
        <v>403126.02433097968</v>
      </c>
      <c r="G9">
        <f>LCA_op_results!H118</f>
        <v>0.45025627249966077</v>
      </c>
      <c r="H9">
        <f>LCA_op_results!I118</f>
        <v>18.341169705705813</v>
      </c>
      <c r="I9">
        <f>LCA_op_results!J118</f>
        <v>193.68589295528722</v>
      </c>
      <c r="J9">
        <f>LCA_op_results!K118</f>
        <v>3.4303341425653318E-6</v>
      </c>
      <c r="K9">
        <f>LCA_op_results!L118</f>
        <v>3.3028716192297965E-4</v>
      </c>
      <c r="L9">
        <f>LCA_op_results!M118</f>
        <v>194.0463817357666</v>
      </c>
      <c r="M9">
        <f>LCA_op_results!N118</f>
        <v>24087.833607645058</v>
      </c>
      <c r="N9">
        <f>LCA_op_results!O118</f>
        <v>6.0441150367910812E-2</v>
      </c>
      <c r="O9">
        <f>LCA_op_results!P118</f>
        <v>1.1010008753897455E-3</v>
      </c>
      <c r="P9">
        <f>LCA_op_results!Q118</f>
        <v>53.975938347650718</v>
      </c>
      <c r="Q9">
        <f>LCA_op_results!R118</f>
        <v>4999.737404934679</v>
      </c>
    </row>
    <row r="10" spans="1:17" ht="15" thickBot="1" x14ac:dyDescent="0.35">
      <c r="C10" s="6" t="s">
        <v>177</v>
      </c>
      <c r="D10" s="7">
        <f>SUM(D7:D9)</f>
        <v>168.69812993624134</v>
      </c>
      <c r="E10" s="8">
        <f t="shared" ref="E10:Q10" si="0">SUM(E7:E9)</f>
        <v>48.999999998999982</v>
      </c>
      <c r="F10" s="8">
        <f t="shared" si="0"/>
        <v>1433205.3965044261</v>
      </c>
      <c r="G10" s="8">
        <f t="shared" si="0"/>
        <v>6.746947544085045</v>
      </c>
      <c r="H10" s="8">
        <f t="shared" si="0"/>
        <v>67.151517100821451</v>
      </c>
      <c r="I10" s="8">
        <f t="shared" si="0"/>
        <v>492.60417169691578</v>
      </c>
      <c r="J10" s="8">
        <f t="shared" si="0"/>
        <v>5.0825584236478534E-5</v>
      </c>
      <c r="K10" s="8">
        <f t="shared" si="0"/>
        <v>1.0476892870784052E-3</v>
      </c>
      <c r="L10" s="8">
        <f t="shared" si="0"/>
        <v>9057.5905964234771</v>
      </c>
      <c r="M10" s="8">
        <f t="shared" si="0"/>
        <v>834322.9415526191</v>
      </c>
      <c r="N10" s="8">
        <f t="shared" si="0"/>
        <v>1.5237252951266236</v>
      </c>
      <c r="O10" s="8">
        <f t="shared" si="0"/>
        <v>2.4635915923653293E-3</v>
      </c>
      <c r="P10" s="8">
        <f t="shared" si="0"/>
        <v>174.29429703158479</v>
      </c>
      <c r="Q10" s="9">
        <f t="shared" si="0"/>
        <v>20541.915080993673</v>
      </c>
    </row>
    <row r="152" spans="10:12" x14ac:dyDescent="0.3">
      <c r="J152">
        <f>SUM(J3:J150)</f>
        <v>1.0165116847295707E-4</v>
      </c>
      <c r="K152">
        <f>SUM(K3:K150)</f>
        <v>2.0953785741568104E-3</v>
      </c>
      <c r="L152">
        <f t="shared" ref="L152" si="1">SUM(L3:L150)</f>
        <v>18115.181192846954</v>
      </c>
    </row>
    <row r="153" spans="10:12" x14ac:dyDescent="0.3">
      <c r="J153">
        <f>J152/1000</f>
        <v>1.0165116847295707E-7</v>
      </c>
      <c r="K153">
        <f t="shared" ref="K153:L153" si="2">K152/1000</f>
        <v>2.0953785741568102E-6</v>
      </c>
      <c r="L153">
        <f t="shared" si="2"/>
        <v>18.115181192846954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B8D-4116-44B2-BBD0-F8EC1D64D4E0}">
  <dimension ref="A1:T117"/>
  <sheetViews>
    <sheetView tabSelected="1" zoomScale="72" zoomScaleNormal="100" workbookViewId="0">
      <selection activeCell="L2" sqref="L2:R115"/>
    </sheetView>
  </sheetViews>
  <sheetFormatPr defaultColWidth="11.5546875" defaultRowHeight="14.4" x14ac:dyDescent="0.3"/>
  <cols>
    <col min="3" max="3" width="21.77734375" bestFit="1" customWidth="1"/>
    <col min="7" max="7" width="27.6640625" bestFit="1" customWidth="1"/>
    <col min="11" max="11" width="27.21875" bestFit="1" customWidth="1"/>
    <col min="12" max="12" width="27.6640625" bestFit="1" customWidth="1"/>
    <col min="14" max="14" width="19.6640625" customWidth="1"/>
  </cols>
  <sheetData>
    <row r="1" spans="1:20" ht="15" thickBot="1" x14ac:dyDescent="0.35">
      <c r="A1" s="5" t="s">
        <v>168</v>
      </c>
      <c r="C1" s="10" t="s">
        <v>173</v>
      </c>
      <c r="D1" s="11"/>
      <c r="E1" s="11"/>
      <c r="F1" s="11"/>
      <c r="G1" s="11"/>
      <c r="H1" s="11"/>
      <c r="I1" s="12"/>
    </row>
    <row r="2" spans="1:20" x14ac:dyDescent="0.3">
      <c r="D2" t="s">
        <v>148</v>
      </c>
      <c r="H2" t="s">
        <v>147</v>
      </c>
      <c r="I2" t="s">
        <v>149</v>
      </c>
      <c r="T2">
        <v>0</v>
      </c>
    </row>
    <row r="3" spans="1:20" x14ac:dyDescent="0.3">
      <c r="C3" t="s">
        <v>19</v>
      </c>
      <c r="D3">
        <v>2237.2777959999999</v>
      </c>
      <c r="G3" t="s">
        <v>144</v>
      </c>
      <c r="H3">
        <v>2.5999999999999998E-5</v>
      </c>
      <c r="I3">
        <v>3.6999999999999998E-5</v>
      </c>
      <c r="T3">
        <v>0</v>
      </c>
    </row>
    <row r="4" spans="1:20" x14ac:dyDescent="0.3">
      <c r="C4" t="s">
        <v>22</v>
      </c>
      <c r="D4">
        <v>0</v>
      </c>
      <c r="G4" t="s">
        <v>145</v>
      </c>
      <c r="H4">
        <v>199.45228</v>
      </c>
      <c r="I4">
        <v>10588.423144</v>
      </c>
      <c r="T4">
        <v>0</v>
      </c>
    </row>
    <row r="5" spans="1:20" x14ac:dyDescent="0.3">
      <c r="C5" t="s">
        <v>21</v>
      </c>
      <c r="D5">
        <v>2.6999999999999999E-5</v>
      </c>
      <c r="G5" t="s">
        <v>34</v>
      </c>
      <c r="H5">
        <v>1.3188999999999999E-2</v>
      </c>
      <c r="I5">
        <v>0</v>
      </c>
      <c r="T5">
        <v>0</v>
      </c>
    </row>
    <row r="6" spans="1:20" x14ac:dyDescent="0.3">
      <c r="C6" t="s">
        <v>4</v>
      </c>
      <c r="D6">
        <v>-1.0000000000000001E-5</v>
      </c>
      <c r="G6" t="s">
        <v>35</v>
      </c>
      <c r="H6">
        <v>1.9999999999999999E-6</v>
      </c>
      <c r="I6">
        <v>0</v>
      </c>
      <c r="T6">
        <v>0</v>
      </c>
    </row>
    <row r="7" spans="1:20" x14ac:dyDescent="0.3">
      <c r="C7" t="s">
        <v>5</v>
      </c>
      <c r="D7">
        <v>0</v>
      </c>
      <c r="G7" t="s">
        <v>36</v>
      </c>
      <c r="H7">
        <v>9.9999999999999995E-7</v>
      </c>
      <c r="I7">
        <v>-3.4E-5</v>
      </c>
      <c r="T7">
        <v>0</v>
      </c>
    </row>
    <row r="8" spans="1:20" x14ac:dyDescent="0.3">
      <c r="C8" t="s">
        <v>3</v>
      </c>
      <c r="D8">
        <v>-8.2999999999999998E-5</v>
      </c>
      <c r="G8" t="s">
        <v>37</v>
      </c>
      <c r="H8">
        <v>2.0000000000000002E-5</v>
      </c>
      <c r="I8">
        <v>0</v>
      </c>
      <c r="T8">
        <v>0</v>
      </c>
    </row>
    <row r="9" spans="1:20" x14ac:dyDescent="0.3">
      <c r="C9" t="s">
        <v>31</v>
      </c>
      <c r="D9">
        <v>0</v>
      </c>
      <c r="G9" t="s">
        <v>38</v>
      </c>
      <c r="H9">
        <v>0</v>
      </c>
      <c r="I9">
        <v>0</v>
      </c>
      <c r="T9">
        <v>0</v>
      </c>
    </row>
    <row r="10" spans="1:20" x14ac:dyDescent="0.3">
      <c r="C10" t="s">
        <v>33</v>
      </c>
      <c r="D10">
        <v>0</v>
      </c>
      <c r="G10" t="s">
        <v>39</v>
      </c>
      <c r="H10">
        <v>13.632270999999999</v>
      </c>
      <c r="I10">
        <v>10124.558272</v>
      </c>
      <c r="T10">
        <v>0</v>
      </c>
    </row>
    <row r="11" spans="1:20" x14ac:dyDescent="0.3">
      <c r="C11" t="s">
        <v>26</v>
      </c>
      <c r="D11">
        <v>0</v>
      </c>
      <c r="G11" t="s">
        <v>40</v>
      </c>
      <c r="H11">
        <v>1.0000000000000001E-5</v>
      </c>
      <c r="I11">
        <v>2.42E-4</v>
      </c>
      <c r="T11">
        <v>0</v>
      </c>
    </row>
    <row r="12" spans="1:20" x14ac:dyDescent="0.3">
      <c r="C12" t="s">
        <v>32</v>
      </c>
      <c r="D12">
        <v>0</v>
      </c>
      <c r="G12" t="s">
        <v>41</v>
      </c>
      <c r="H12">
        <v>1.15E-4</v>
      </c>
      <c r="I12">
        <v>5.8450000000000004E-3</v>
      </c>
      <c r="T12">
        <v>0</v>
      </c>
    </row>
    <row r="13" spans="1:20" x14ac:dyDescent="0.3">
      <c r="C13" t="s">
        <v>13</v>
      </c>
      <c r="D13">
        <v>1.18E-4</v>
      </c>
      <c r="G13" t="s">
        <v>42</v>
      </c>
      <c r="H13">
        <v>5.0000000000000004E-6</v>
      </c>
      <c r="I13">
        <v>1.93E-4</v>
      </c>
      <c r="T13">
        <v>0</v>
      </c>
    </row>
    <row r="14" spans="1:20" x14ac:dyDescent="0.3">
      <c r="C14" t="s">
        <v>2</v>
      </c>
      <c r="D14">
        <v>2.9E-5</v>
      </c>
      <c r="G14" t="s">
        <v>43</v>
      </c>
      <c r="H14">
        <v>0</v>
      </c>
      <c r="I14">
        <v>9.9999999999999995E-7</v>
      </c>
      <c r="T14">
        <v>0</v>
      </c>
    </row>
    <row r="15" spans="1:20" x14ac:dyDescent="0.3">
      <c r="C15" t="s">
        <v>25</v>
      </c>
      <c r="D15">
        <v>0</v>
      </c>
      <c r="G15" t="s">
        <v>44</v>
      </c>
      <c r="H15">
        <v>19.784960000000002</v>
      </c>
      <c r="I15">
        <v>844.68607099999997</v>
      </c>
      <c r="T15">
        <v>0</v>
      </c>
    </row>
    <row r="16" spans="1:20" x14ac:dyDescent="0.3">
      <c r="C16" t="s">
        <v>0</v>
      </c>
      <c r="D16">
        <v>1100.911715</v>
      </c>
      <c r="G16" t="s">
        <v>45</v>
      </c>
      <c r="H16">
        <v>183.93964800000001</v>
      </c>
      <c r="I16">
        <v>2904.831674</v>
      </c>
      <c r="T16">
        <v>0</v>
      </c>
    </row>
    <row r="17" spans="3:20" x14ac:dyDescent="0.3">
      <c r="C17" t="s">
        <v>8</v>
      </c>
      <c r="D17">
        <v>10996.425014</v>
      </c>
      <c r="G17" t="s">
        <v>46</v>
      </c>
      <c r="H17">
        <v>1.9999999999999999E-6</v>
      </c>
      <c r="I17">
        <v>3.6000000000000001E-5</v>
      </c>
      <c r="T17">
        <v>0</v>
      </c>
    </row>
    <row r="18" spans="3:20" x14ac:dyDescent="0.3">
      <c r="C18" t="s">
        <v>10</v>
      </c>
      <c r="D18">
        <v>0</v>
      </c>
      <c r="G18" t="s">
        <v>48</v>
      </c>
      <c r="H18">
        <v>1.9999999999999999E-6</v>
      </c>
      <c r="I18">
        <v>9.9999999999999995E-7</v>
      </c>
      <c r="T18">
        <v>0</v>
      </c>
    </row>
    <row r="19" spans="3:20" x14ac:dyDescent="0.3">
      <c r="C19" t="s">
        <v>9</v>
      </c>
      <c r="D19">
        <v>-9.9999999999999995E-7</v>
      </c>
      <c r="G19" t="s">
        <v>47</v>
      </c>
      <c r="H19">
        <v>9.9999999999999995E-7</v>
      </c>
      <c r="I19">
        <v>9.9999999999999995E-7</v>
      </c>
      <c r="T19">
        <v>0</v>
      </c>
    </row>
    <row r="20" spans="3:20" x14ac:dyDescent="0.3">
      <c r="C20" t="s">
        <v>1</v>
      </c>
      <c r="D20">
        <v>560.14478799999995</v>
      </c>
      <c r="G20" t="s">
        <v>49</v>
      </c>
      <c r="H20">
        <v>9.9999999999999995E-7</v>
      </c>
      <c r="I20">
        <v>1.7E-5</v>
      </c>
      <c r="T20">
        <v>0</v>
      </c>
    </row>
    <row r="21" spans="3:20" x14ac:dyDescent="0.3">
      <c r="C21" t="s">
        <v>16</v>
      </c>
      <c r="D21">
        <v>0</v>
      </c>
      <c r="G21" t="s">
        <v>50</v>
      </c>
      <c r="H21">
        <v>2866.9166110000001</v>
      </c>
      <c r="I21">
        <v>455.305159</v>
      </c>
      <c r="T21">
        <v>0</v>
      </c>
    </row>
    <row r="22" spans="3:20" x14ac:dyDescent="0.3">
      <c r="C22" t="s">
        <v>18</v>
      </c>
      <c r="D22">
        <v>0</v>
      </c>
      <c r="G22" t="s">
        <v>51</v>
      </c>
      <c r="H22">
        <v>1.9999999999999999E-6</v>
      </c>
      <c r="I22">
        <v>7.9999999999999996E-6</v>
      </c>
      <c r="T22">
        <v>0</v>
      </c>
    </row>
    <row r="23" spans="3:20" x14ac:dyDescent="0.3">
      <c r="C23" t="s">
        <v>17</v>
      </c>
      <c r="D23">
        <v>1.9999999999999999E-6</v>
      </c>
      <c r="G23" t="s">
        <v>52</v>
      </c>
      <c r="H23">
        <v>1.9999999999999999E-6</v>
      </c>
      <c r="I23">
        <v>9.9999999999999995E-7</v>
      </c>
      <c r="T23">
        <v>0</v>
      </c>
    </row>
    <row r="24" spans="3:20" x14ac:dyDescent="0.3">
      <c r="C24" t="s">
        <v>6</v>
      </c>
      <c r="D24">
        <v>6.9999999999999994E-5</v>
      </c>
      <c r="G24" t="s">
        <v>53</v>
      </c>
      <c r="H24">
        <v>807.19249400000001</v>
      </c>
      <c r="I24">
        <v>3184.4094989999999</v>
      </c>
      <c r="T24">
        <v>0</v>
      </c>
    </row>
    <row r="25" spans="3:20" x14ac:dyDescent="0.3">
      <c r="C25" t="s">
        <v>7</v>
      </c>
      <c r="D25">
        <v>0</v>
      </c>
      <c r="G25" t="s">
        <v>54</v>
      </c>
      <c r="H25">
        <v>9.9999999999999995E-7</v>
      </c>
      <c r="I25">
        <v>1.9999999999999999E-6</v>
      </c>
      <c r="T25">
        <v>0</v>
      </c>
    </row>
    <row r="26" spans="3:20" x14ac:dyDescent="0.3">
      <c r="C26" t="s">
        <v>20</v>
      </c>
      <c r="D26">
        <v>56.632472</v>
      </c>
      <c r="G26" t="s">
        <v>55</v>
      </c>
      <c r="H26">
        <v>9.9999999999999995E-7</v>
      </c>
      <c r="I26">
        <v>3.9999999999999998E-6</v>
      </c>
      <c r="T26">
        <v>0</v>
      </c>
    </row>
    <row r="27" spans="3:20" x14ac:dyDescent="0.3">
      <c r="C27" t="s">
        <v>23</v>
      </c>
      <c r="D27">
        <v>0</v>
      </c>
      <c r="G27" t="s">
        <v>56</v>
      </c>
      <c r="H27">
        <v>9.9999999999999995E-7</v>
      </c>
      <c r="I27">
        <v>3.9999999999999998E-6</v>
      </c>
      <c r="T27">
        <v>0</v>
      </c>
    </row>
    <row r="28" spans="3:20" x14ac:dyDescent="0.3">
      <c r="C28" t="s">
        <v>24</v>
      </c>
      <c r="D28">
        <v>-1.0000000000000001E-5</v>
      </c>
      <c r="G28" t="s">
        <v>57</v>
      </c>
      <c r="H28">
        <v>2.63E-4</v>
      </c>
      <c r="I28">
        <v>1.34E-4</v>
      </c>
      <c r="T28">
        <v>0</v>
      </c>
    </row>
    <row r="29" spans="3:20" x14ac:dyDescent="0.3">
      <c r="C29" t="s">
        <v>30</v>
      </c>
      <c r="D29">
        <v>0</v>
      </c>
      <c r="G29" t="s">
        <v>58</v>
      </c>
      <c r="H29">
        <v>3.0000000000000001E-6</v>
      </c>
      <c r="I29">
        <v>1.01E-3</v>
      </c>
      <c r="T29">
        <v>0</v>
      </c>
    </row>
    <row r="30" spans="3:20" x14ac:dyDescent="0.3">
      <c r="C30" t="s">
        <v>29</v>
      </c>
      <c r="D30">
        <v>0</v>
      </c>
      <c r="G30" t="s">
        <v>59</v>
      </c>
      <c r="H30">
        <v>9.9999999999999995E-7</v>
      </c>
      <c r="I30">
        <v>0</v>
      </c>
      <c r="T30">
        <v>0</v>
      </c>
    </row>
    <row r="31" spans="3:20" x14ac:dyDescent="0.3">
      <c r="C31" t="s">
        <v>28</v>
      </c>
      <c r="D31">
        <v>0</v>
      </c>
      <c r="G31" t="s">
        <v>60</v>
      </c>
      <c r="H31">
        <v>1.63E-4</v>
      </c>
      <c r="I31">
        <v>0</v>
      </c>
      <c r="T31">
        <v>0</v>
      </c>
    </row>
    <row r="32" spans="3:20" x14ac:dyDescent="0.3">
      <c r="C32" t="s">
        <v>27</v>
      </c>
      <c r="D32">
        <v>0</v>
      </c>
      <c r="G32" t="s">
        <v>61</v>
      </c>
      <c r="H32">
        <v>0</v>
      </c>
      <c r="I32">
        <v>0</v>
      </c>
      <c r="T32">
        <v>0</v>
      </c>
    </row>
    <row r="33" spans="3:20" x14ac:dyDescent="0.3">
      <c r="C33" t="s">
        <v>14</v>
      </c>
      <c r="D33">
        <v>0</v>
      </c>
      <c r="G33" t="s">
        <v>62</v>
      </c>
      <c r="H33">
        <v>0</v>
      </c>
      <c r="I33">
        <v>0</v>
      </c>
      <c r="T33">
        <v>0</v>
      </c>
    </row>
    <row r="34" spans="3:20" x14ac:dyDescent="0.3">
      <c r="C34" t="s">
        <v>15</v>
      </c>
      <c r="D34">
        <v>0</v>
      </c>
      <c r="G34" t="s">
        <v>63</v>
      </c>
      <c r="H34">
        <v>6.0000000000000002E-6</v>
      </c>
      <c r="I34">
        <v>3.4000000000000002E-4</v>
      </c>
      <c r="T34">
        <v>0</v>
      </c>
    </row>
    <row r="35" spans="3:20" x14ac:dyDescent="0.3">
      <c r="C35" t="s">
        <v>12</v>
      </c>
      <c r="D35">
        <v>-16198.328183</v>
      </c>
      <c r="G35" t="s">
        <v>64</v>
      </c>
      <c r="H35">
        <v>1.9999999999999999E-6</v>
      </c>
      <c r="I35">
        <v>0</v>
      </c>
      <c r="T35">
        <v>0</v>
      </c>
    </row>
    <row r="36" spans="3:20" x14ac:dyDescent="0.3">
      <c r="C36" t="s">
        <v>11</v>
      </c>
      <c r="D36">
        <v>-7496.7763960000002</v>
      </c>
      <c r="G36" t="s">
        <v>65</v>
      </c>
      <c r="H36">
        <v>3.0000000000000001E-6</v>
      </c>
      <c r="I36">
        <v>1.0900000000000001E-4</v>
      </c>
      <c r="T36">
        <v>0</v>
      </c>
    </row>
    <row r="37" spans="3:20" x14ac:dyDescent="0.3">
      <c r="C37" t="s">
        <v>181</v>
      </c>
      <c r="D37">
        <v>-16545.711729999999</v>
      </c>
      <c r="G37" t="s">
        <v>66</v>
      </c>
      <c r="H37">
        <v>3.0000000000000001E-6</v>
      </c>
      <c r="I37">
        <v>1.18E-4</v>
      </c>
    </row>
    <row r="38" spans="3:20" x14ac:dyDescent="0.3">
      <c r="G38" t="s">
        <v>67</v>
      </c>
      <c r="H38">
        <v>6.9999999999999999E-6</v>
      </c>
      <c r="I38">
        <v>1.2899999999999999E-4</v>
      </c>
    </row>
    <row r="39" spans="3:20" x14ac:dyDescent="0.3">
      <c r="D39">
        <f>SUM(D3:D37)/1000</f>
        <v>-25.289424382</v>
      </c>
      <c r="G39" t="s">
        <v>68</v>
      </c>
      <c r="H39">
        <v>1.0000000000000001E-5</v>
      </c>
      <c r="I39">
        <v>4.9399999999999997E-4</v>
      </c>
    </row>
    <row r="40" spans="3:20" x14ac:dyDescent="0.3">
      <c r="G40" t="s">
        <v>69</v>
      </c>
      <c r="H40">
        <v>6.0000000000000002E-6</v>
      </c>
      <c r="I40">
        <v>2.7599999999999999E-4</v>
      </c>
    </row>
    <row r="41" spans="3:20" x14ac:dyDescent="0.3">
      <c r="G41" t="s">
        <v>70</v>
      </c>
      <c r="H41">
        <v>9.9999999999999995E-7</v>
      </c>
      <c r="I41">
        <v>0</v>
      </c>
    </row>
    <row r="42" spans="3:20" x14ac:dyDescent="0.3">
      <c r="G42" t="s">
        <v>71</v>
      </c>
      <c r="H42">
        <v>118.251233</v>
      </c>
      <c r="I42">
        <v>1201.7045290000001</v>
      </c>
    </row>
    <row r="43" spans="3:20" x14ac:dyDescent="0.3">
      <c r="G43" t="s">
        <v>72</v>
      </c>
      <c r="H43">
        <v>2.03E-4</v>
      </c>
      <c r="I43">
        <v>0</v>
      </c>
    </row>
    <row r="44" spans="3:20" x14ac:dyDescent="0.3">
      <c r="G44" t="s">
        <v>73</v>
      </c>
      <c r="H44">
        <v>32.699975999999999</v>
      </c>
      <c r="I44">
        <v>1088.0561499999999</v>
      </c>
    </row>
    <row r="45" spans="3:20" x14ac:dyDescent="0.3">
      <c r="G45" t="s">
        <v>74</v>
      </c>
      <c r="H45">
        <v>0</v>
      </c>
      <c r="I45">
        <v>0</v>
      </c>
    </row>
    <row r="46" spans="3:20" x14ac:dyDescent="0.3">
      <c r="G46" t="s">
        <v>75</v>
      </c>
      <c r="H46">
        <v>0</v>
      </c>
      <c r="I46">
        <v>1.22E-4</v>
      </c>
    </row>
    <row r="47" spans="3:20" x14ac:dyDescent="0.3">
      <c r="G47" t="s">
        <v>76</v>
      </c>
      <c r="H47">
        <v>0</v>
      </c>
      <c r="I47">
        <v>7.4999999999999993E-5</v>
      </c>
    </row>
    <row r="48" spans="3:20" x14ac:dyDescent="0.3">
      <c r="G48" t="s">
        <v>77</v>
      </c>
      <c r="H48">
        <v>9.9999999999999995E-7</v>
      </c>
      <c r="I48">
        <v>1.07E-4</v>
      </c>
    </row>
    <row r="49" spans="7:9" x14ac:dyDescent="0.3">
      <c r="G49" t="s">
        <v>78</v>
      </c>
      <c r="H49">
        <v>0</v>
      </c>
      <c r="I49">
        <v>1.2799999999999999E-4</v>
      </c>
    </row>
    <row r="50" spans="7:9" x14ac:dyDescent="0.3">
      <c r="G50" t="s">
        <v>79</v>
      </c>
      <c r="H50">
        <v>10.734099000000001</v>
      </c>
      <c r="I50">
        <v>4474.6580519999998</v>
      </c>
    </row>
    <row r="51" spans="7:9" x14ac:dyDescent="0.3">
      <c r="G51" t="s">
        <v>80</v>
      </c>
      <c r="H51">
        <v>1.9999999999999999E-6</v>
      </c>
      <c r="I51">
        <v>1.02E-4</v>
      </c>
    </row>
    <row r="52" spans="7:9" x14ac:dyDescent="0.3">
      <c r="G52" t="s">
        <v>81</v>
      </c>
      <c r="H52">
        <v>1.5E-5</v>
      </c>
      <c r="I52">
        <v>6.6399999999999999E-4</v>
      </c>
    </row>
    <row r="53" spans="7:9" x14ac:dyDescent="0.3">
      <c r="G53" t="s">
        <v>82</v>
      </c>
      <c r="H53">
        <v>0</v>
      </c>
      <c r="I53">
        <v>1.1E-4</v>
      </c>
    </row>
    <row r="54" spans="7:9" x14ac:dyDescent="0.3">
      <c r="G54" t="s">
        <v>83</v>
      </c>
      <c r="H54">
        <v>0</v>
      </c>
      <c r="I54">
        <v>0</v>
      </c>
    </row>
    <row r="55" spans="7:9" x14ac:dyDescent="0.3">
      <c r="G55" t="s">
        <v>84</v>
      </c>
      <c r="H55">
        <v>31.358436000000001</v>
      </c>
      <c r="I55">
        <v>460.87638399999997</v>
      </c>
    </row>
    <row r="56" spans="7:9" x14ac:dyDescent="0.3">
      <c r="G56" t="s">
        <v>85</v>
      </c>
      <c r="H56">
        <v>3.6999999999999998E-5</v>
      </c>
      <c r="I56">
        <v>0</v>
      </c>
    </row>
    <row r="57" spans="7:9" x14ac:dyDescent="0.3">
      <c r="G57" t="s">
        <v>86</v>
      </c>
      <c r="H57">
        <v>1.42E-3</v>
      </c>
      <c r="I57">
        <v>0</v>
      </c>
    </row>
    <row r="58" spans="7:9" x14ac:dyDescent="0.3">
      <c r="G58" t="s">
        <v>87</v>
      </c>
      <c r="H58">
        <v>0</v>
      </c>
      <c r="I58">
        <v>0</v>
      </c>
    </row>
    <row r="59" spans="7:9" x14ac:dyDescent="0.3">
      <c r="G59" t="s">
        <v>88</v>
      </c>
      <c r="H59">
        <v>0.21789</v>
      </c>
      <c r="I59">
        <v>0</v>
      </c>
    </row>
    <row r="60" spans="7:9" x14ac:dyDescent="0.3">
      <c r="G60" t="s">
        <v>89</v>
      </c>
      <c r="H60">
        <v>0</v>
      </c>
      <c r="I60">
        <v>0</v>
      </c>
    </row>
    <row r="61" spans="7:9" x14ac:dyDescent="0.3">
      <c r="G61" t="s">
        <v>90</v>
      </c>
      <c r="H61">
        <v>0</v>
      </c>
      <c r="I61">
        <v>5.8E-5</v>
      </c>
    </row>
    <row r="62" spans="7:9" x14ac:dyDescent="0.3">
      <c r="G62" t="s">
        <v>91</v>
      </c>
      <c r="H62">
        <v>1.5579999999999999E-3</v>
      </c>
      <c r="I62">
        <v>0</v>
      </c>
    </row>
    <row r="63" spans="7:9" x14ac:dyDescent="0.3">
      <c r="G63" t="s">
        <v>92</v>
      </c>
      <c r="H63">
        <v>0</v>
      </c>
      <c r="I63">
        <v>0</v>
      </c>
    </row>
    <row r="64" spans="7:9" x14ac:dyDescent="0.3">
      <c r="G64" t="s">
        <v>93</v>
      </c>
      <c r="H64">
        <v>22.601616</v>
      </c>
      <c r="I64">
        <v>0</v>
      </c>
    </row>
    <row r="65" spans="7:9" x14ac:dyDescent="0.3">
      <c r="G65" t="s">
        <v>94</v>
      </c>
      <c r="H65">
        <v>9.9999999999999995E-7</v>
      </c>
      <c r="I65">
        <v>0</v>
      </c>
    </row>
    <row r="66" spans="7:9" x14ac:dyDescent="0.3">
      <c r="G66" t="s">
        <v>95</v>
      </c>
      <c r="H66">
        <v>7.9999999999999996E-6</v>
      </c>
      <c r="I66">
        <v>0</v>
      </c>
    </row>
    <row r="67" spans="7:9" x14ac:dyDescent="0.3">
      <c r="G67" t="s">
        <v>96</v>
      </c>
      <c r="H67">
        <v>0.70900300000000005</v>
      </c>
      <c r="I67">
        <v>0</v>
      </c>
    </row>
    <row r="68" spans="7:9" x14ac:dyDescent="0.3">
      <c r="G68" t="s">
        <v>97</v>
      </c>
      <c r="H68">
        <v>122.984464</v>
      </c>
      <c r="I68">
        <v>6.6031779999999998</v>
      </c>
    </row>
    <row r="69" spans="7:9" x14ac:dyDescent="0.3">
      <c r="G69" t="s">
        <v>98</v>
      </c>
      <c r="H69">
        <v>3.0512769999999998</v>
      </c>
      <c r="I69">
        <v>9.4769999999999993E-3</v>
      </c>
    </row>
    <row r="70" spans="7:9" x14ac:dyDescent="0.3">
      <c r="G70" t="s">
        <v>99</v>
      </c>
      <c r="H70">
        <v>1.0000000000000001E-5</v>
      </c>
      <c r="I70">
        <v>1.0380000000000001E-3</v>
      </c>
    </row>
    <row r="71" spans="7:9" x14ac:dyDescent="0.3">
      <c r="G71" t="s">
        <v>100</v>
      </c>
      <c r="H71">
        <v>5.0638730000000001</v>
      </c>
      <c r="I71">
        <v>2789.0075059999999</v>
      </c>
    </row>
    <row r="72" spans="7:9" x14ac:dyDescent="0.3">
      <c r="G72" t="s">
        <v>101</v>
      </c>
      <c r="H72">
        <v>9.9999999999999995E-7</v>
      </c>
      <c r="I72">
        <v>2.1100000000000001E-4</v>
      </c>
    </row>
    <row r="73" spans="7:9" x14ac:dyDescent="0.3">
      <c r="G73" t="s">
        <v>102</v>
      </c>
      <c r="H73">
        <v>7.2805669999999996</v>
      </c>
      <c r="I73">
        <v>3164.5011199999999</v>
      </c>
    </row>
    <row r="74" spans="7:9" x14ac:dyDescent="0.3">
      <c r="G74" t="s">
        <v>103</v>
      </c>
      <c r="H74">
        <v>3.9999999999999998E-6</v>
      </c>
      <c r="I74">
        <v>1.8200000000000001E-4</v>
      </c>
    </row>
    <row r="75" spans="7:9" x14ac:dyDescent="0.3">
      <c r="G75" t="s">
        <v>104</v>
      </c>
      <c r="H75">
        <v>72.904786000000001</v>
      </c>
      <c r="I75">
        <v>15689.114229000001</v>
      </c>
    </row>
    <row r="76" spans="7:9" x14ac:dyDescent="0.3">
      <c r="G76" t="s">
        <v>105</v>
      </c>
      <c r="H76">
        <v>1.9999999999999999E-6</v>
      </c>
      <c r="I76">
        <v>1.26E-4</v>
      </c>
    </row>
    <row r="77" spans="7:9" x14ac:dyDescent="0.3">
      <c r="G77" t="s">
        <v>106</v>
      </c>
      <c r="H77">
        <v>9.9999999999999995E-7</v>
      </c>
      <c r="I77">
        <v>1.7899999999999999E-4</v>
      </c>
    </row>
    <row r="78" spans="7:9" x14ac:dyDescent="0.3">
      <c r="G78" t="s">
        <v>107</v>
      </c>
      <c r="H78">
        <v>9.9999999999999995E-7</v>
      </c>
      <c r="I78">
        <v>0</v>
      </c>
    </row>
    <row r="79" spans="7:9" x14ac:dyDescent="0.3">
      <c r="G79" t="s">
        <v>108</v>
      </c>
      <c r="H79">
        <v>0</v>
      </c>
      <c r="I79">
        <v>2.3E-5</v>
      </c>
    </row>
    <row r="80" spans="7:9" x14ac:dyDescent="0.3">
      <c r="G80" t="s">
        <v>109</v>
      </c>
      <c r="H80">
        <v>1.2149999999999999E-3</v>
      </c>
      <c r="I80">
        <v>0</v>
      </c>
    </row>
    <row r="81" spans="7:9" x14ac:dyDescent="0.3">
      <c r="G81" t="s">
        <v>110</v>
      </c>
      <c r="H81">
        <v>1.5275780000000001</v>
      </c>
      <c r="I81">
        <v>17.613574</v>
      </c>
    </row>
    <row r="82" spans="7:9" x14ac:dyDescent="0.3">
      <c r="G82" t="s">
        <v>111</v>
      </c>
      <c r="H82">
        <v>8.0499999999999999E-3</v>
      </c>
      <c r="I82">
        <v>0</v>
      </c>
    </row>
    <row r="83" spans="7:9" x14ac:dyDescent="0.3">
      <c r="G83" t="s">
        <v>112</v>
      </c>
      <c r="H83">
        <v>0</v>
      </c>
      <c r="I83">
        <v>0</v>
      </c>
    </row>
    <row r="84" spans="7:9" x14ac:dyDescent="0.3">
      <c r="G84" t="s">
        <v>113</v>
      </c>
      <c r="H84">
        <v>0</v>
      </c>
      <c r="I84">
        <v>0</v>
      </c>
    </row>
    <row r="85" spans="7:9" x14ac:dyDescent="0.3">
      <c r="G85" t="s">
        <v>114</v>
      </c>
      <c r="H85">
        <v>0</v>
      </c>
      <c r="I85">
        <v>0</v>
      </c>
    </row>
    <row r="86" spans="7:9" x14ac:dyDescent="0.3">
      <c r="G86" t="s">
        <v>115</v>
      </c>
      <c r="H86">
        <v>2.1499999999999999E-4</v>
      </c>
      <c r="I86">
        <v>0</v>
      </c>
    </row>
    <row r="87" spans="7:9" x14ac:dyDescent="0.3">
      <c r="G87" t="s">
        <v>116</v>
      </c>
      <c r="H87">
        <v>546.17557199999999</v>
      </c>
      <c r="I87">
        <v>0</v>
      </c>
    </row>
    <row r="88" spans="7:9" x14ac:dyDescent="0.3">
      <c r="G88" t="s">
        <v>117</v>
      </c>
      <c r="H88">
        <v>973.41962799999999</v>
      </c>
      <c r="I88">
        <v>0</v>
      </c>
    </row>
    <row r="89" spans="7:9" x14ac:dyDescent="0.3">
      <c r="G89" t="s">
        <v>146</v>
      </c>
      <c r="H89">
        <v>1.9999999999999999E-6</v>
      </c>
      <c r="I89">
        <v>6.6000000000000005E-5</v>
      </c>
    </row>
    <row r="90" spans="7:9" x14ac:dyDescent="0.3">
      <c r="G90" t="s">
        <v>118</v>
      </c>
      <c r="H90">
        <v>0</v>
      </c>
      <c r="I90">
        <v>10007.571048</v>
      </c>
    </row>
    <row r="91" spans="7:9" x14ac:dyDescent="0.3">
      <c r="G91" t="s">
        <v>119</v>
      </c>
      <c r="H91">
        <v>9.9999999999999995E-7</v>
      </c>
      <c r="I91">
        <v>0</v>
      </c>
    </row>
    <row r="92" spans="7:9" x14ac:dyDescent="0.3">
      <c r="G92" t="s">
        <v>120</v>
      </c>
      <c r="H92">
        <v>1.0000000000000001E-5</v>
      </c>
      <c r="I92">
        <v>9.9999999999999995E-7</v>
      </c>
    </row>
    <row r="93" spans="7:9" x14ac:dyDescent="0.3">
      <c r="G93" t="s">
        <v>121</v>
      </c>
      <c r="H93">
        <v>28.944182999999999</v>
      </c>
      <c r="I93">
        <v>48.205782999999997</v>
      </c>
    </row>
    <row r="94" spans="7:9" x14ac:dyDescent="0.3">
      <c r="G94" t="s">
        <v>122</v>
      </c>
      <c r="H94">
        <v>7.3319460000000003</v>
      </c>
      <c r="I94">
        <v>1.5747420000000001</v>
      </c>
    </row>
    <row r="95" spans="7:9" x14ac:dyDescent="0.3">
      <c r="G95" t="s">
        <v>123</v>
      </c>
      <c r="H95">
        <v>6.7776170000000002</v>
      </c>
      <c r="I95">
        <v>0</v>
      </c>
    </row>
    <row r="96" spans="7:9" x14ac:dyDescent="0.3">
      <c r="G96" t="s">
        <v>124</v>
      </c>
      <c r="H96">
        <v>0</v>
      </c>
      <c r="I96">
        <v>5.0000000000000004E-6</v>
      </c>
    </row>
    <row r="97" spans="7:9" x14ac:dyDescent="0.3">
      <c r="G97" t="s">
        <v>125</v>
      </c>
      <c r="H97">
        <v>680.05159700000002</v>
      </c>
      <c r="I97">
        <v>13.022190999999999</v>
      </c>
    </row>
    <row r="98" spans="7:9" x14ac:dyDescent="0.3">
      <c r="G98" t="s">
        <v>126</v>
      </c>
      <c r="H98">
        <v>0</v>
      </c>
      <c r="I98">
        <v>0</v>
      </c>
    </row>
    <row r="99" spans="7:9" x14ac:dyDescent="0.3">
      <c r="G99" t="s">
        <v>127</v>
      </c>
      <c r="H99">
        <v>0</v>
      </c>
      <c r="I99">
        <v>9.9999999999999995E-7</v>
      </c>
    </row>
    <row r="100" spans="7:9" x14ac:dyDescent="0.3">
      <c r="G100" t="s">
        <v>128</v>
      </c>
      <c r="H100">
        <v>9.9999999999999995E-7</v>
      </c>
      <c r="I100">
        <v>6.9999999999999999E-6</v>
      </c>
    </row>
    <row r="101" spans="7:9" x14ac:dyDescent="0.3">
      <c r="G101" t="s">
        <v>129</v>
      </c>
      <c r="H101">
        <v>1.1E-5</v>
      </c>
      <c r="I101">
        <v>0</v>
      </c>
    </row>
    <row r="102" spans="7:9" x14ac:dyDescent="0.3">
      <c r="G102" t="s">
        <v>130</v>
      </c>
      <c r="H102">
        <v>1.0000000000000001E-5</v>
      </c>
      <c r="I102">
        <v>0</v>
      </c>
    </row>
    <row r="103" spans="7:9" x14ac:dyDescent="0.3">
      <c r="G103" t="s">
        <v>131</v>
      </c>
      <c r="H103">
        <v>1.1E-5</v>
      </c>
      <c r="I103">
        <v>0</v>
      </c>
    </row>
    <row r="104" spans="7:9" x14ac:dyDescent="0.3">
      <c r="G104" t="s">
        <v>132</v>
      </c>
      <c r="H104">
        <v>1.0000000000000001E-5</v>
      </c>
      <c r="I104">
        <v>0</v>
      </c>
    </row>
    <row r="105" spans="7:9" x14ac:dyDescent="0.3">
      <c r="G105" t="s">
        <v>133</v>
      </c>
      <c r="H105">
        <v>1.1E-5</v>
      </c>
      <c r="I105">
        <v>0</v>
      </c>
    </row>
    <row r="106" spans="7:9" x14ac:dyDescent="0.3">
      <c r="G106" t="s">
        <v>134</v>
      </c>
      <c r="H106">
        <v>1.1E-5</v>
      </c>
      <c r="I106">
        <v>0</v>
      </c>
    </row>
    <row r="107" spans="7:9" x14ac:dyDescent="0.3">
      <c r="G107" t="s">
        <v>135</v>
      </c>
      <c r="H107">
        <v>1.1E-5</v>
      </c>
      <c r="I107">
        <v>0</v>
      </c>
    </row>
    <row r="108" spans="7:9" x14ac:dyDescent="0.3">
      <c r="G108" t="s">
        <v>136</v>
      </c>
      <c r="H108">
        <v>1.1E-5</v>
      </c>
      <c r="I108">
        <v>0</v>
      </c>
    </row>
    <row r="109" spans="7:9" x14ac:dyDescent="0.3">
      <c r="G109" t="s">
        <v>137</v>
      </c>
      <c r="H109">
        <v>16.532036999999999</v>
      </c>
      <c r="I109">
        <v>0</v>
      </c>
    </row>
    <row r="110" spans="7:9" x14ac:dyDescent="0.3">
      <c r="G110" t="s">
        <v>138</v>
      </c>
      <c r="H110">
        <v>1.860425</v>
      </c>
      <c r="I110">
        <v>0</v>
      </c>
    </row>
    <row r="111" spans="7:9" x14ac:dyDescent="0.3">
      <c r="G111" t="s">
        <v>139</v>
      </c>
      <c r="H111">
        <v>8.6000000000000003E-5</v>
      </c>
      <c r="I111">
        <v>0</v>
      </c>
    </row>
    <row r="112" spans="7:9" x14ac:dyDescent="0.3">
      <c r="G112" t="s">
        <v>140</v>
      </c>
      <c r="H112">
        <v>180.27847399999999</v>
      </c>
      <c r="I112">
        <v>0</v>
      </c>
    </row>
    <row r="113" spans="7:9" x14ac:dyDescent="0.3">
      <c r="G113" t="s">
        <v>141</v>
      </c>
      <c r="H113">
        <v>5.9758019999999998</v>
      </c>
      <c r="I113">
        <v>0</v>
      </c>
    </row>
    <row r="114" spans="7:9" x14ac:dyDescent="0.3">
      <c r="G114" t="s">
        <v>142</v>
      </c>
      <c r="H114">
        <v>118.263261</v>
      </c>
      <c r="I114">
        <v>3.0059589999999998</v>
      </c>
    </row>
    <row r="115" spans="7:9" x14ac:dyDescent="0.3">
      <c r="G115" t="s">
        <v>143</v>
      </c>
      <c r="H115">
        <v>133.60857999999999</v>
      </c>
      <c r="I115">
        <v>2.1255039999999998</v>
      </c>
    </row>
    <row r="117" spans="7:9" x14ac:dyDescent="0.3">
      <c r="H117">
        <f>SUM(H3:H115)/1000</f>
        <v>7.2195489630000012</v>
      </c>
      <c r="I117">
        <f>SUM(I3:I115)/1000</f>
        <v>67.069875417999981</v>
      </c>
    </row>
  </sheetData>
  <sortState xmlns:xlrd2="http://schemas.microsoft.com/office/spreadsheetml/2017/richdata2" ref="L3:N115">
    <sortCondition ref="L3:L115"/>
  </sortState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EEB1-1304-4667-A5BD-65F76A6473A1}">
  <dimension ref="A1:I115"/>
  <sheetViews>
    <sheetView workbookViewId="0">
      <selection activeCell="D37" sqref="D37"/>
    </sheetView>
  </sheetViews>
  <sheetFormatPr defaultColWidth="11.5546875" defaultRowHeight="14.4" x14ac:dyDescent="0.3"/>
  <cols>
    <col min="3" max="3" width="21.77734375" bestFit="1" customWidth="1"/>
    <col min="7" max="7" width="27.6640625" bestFit="1" customWidth="1"/>
    <col min="10" max="10" width="11.77734375" bestFit="1" customWidth="1"/>
    <col min="11" max="11" width="27.6640625" bestFit="1" customWidth="1"/>
    <col min="12" max="12" width="11.6640625" bestFit="1" customWidth="1"/>
    <col min="13" max="13" width="12.6640625" bestFit="1" customWidth="1"/>
    <col min="18" max="18" width="27.6640625" bestFit="1" customWidth="1"/>
  </cols>
  <sheetData>
    <row r="1" spans="1:9" ht="15" thickBot="1" x14ac:dyDescent="0.35">
      <c r="A1" s="5" t="s">
        <v>168</v>
      </c>
      <c r="C1" s="10" t="s">
        <v>172</v>
      </c>
      <c r="D1" s="12"/>
      <c r="G1" s="10" t="s">
        <v>171</v>
      </c>
      <c r="H1" s="11"/>
      <c r="I1" s="12"/>
    </row>
    <row r="2" spans="1:9" x14ac:dyDescent="0.3">
      <c r="D2" t="s">
        <v>148</v>
      </c>
      <c r="H2" t="s">
        <v>147</v>
      </c>
      <c r="I2" t="s">
        <v>149</v>
      </c>
    </row>
    <row r="3" spans="1:9" x14ac:dyDescent="0.3">
      <c r="C3" t="s">
        <v>19</v>
      </c>
      <c r="D3">
        <v>0.49506418148604092</v>
      </c>
      <c r="G3" t="s">
        <v>144</v>
      </c>
      <c r="H3">
        <v>881.57216286498385</v>
      </c>
      <c r="I3">
        <v>3.1100972617190591E-2</v>
      </c>
    </row>
    <row r="4" spans="1:9" x14ac:dyDescent="0.3">
      <c r="C4" t="s">
        <v>22</v>
      </c>
      <c r="D4">
        <v>0</v>
      </c>
      <c r="G4" t="s">
        <v>145</v>
      </c>
      <c r="H4">
        <v>844.531314498391</v>
      </c>
      <c r="I4">
        <v>0.25590215175426873</v>
      </c>
    </row>
    <row r="5" spans="1:9" x14ac:dyDescent="0.3">
      <c r="C5" t="s">
        <v>21</v>
      </c>
      <c r="D5">
        <v>9.1117453537262832E-2</v>
      </c>
      <c r="G5" t="s">
        <v>34</v>
      </c>
      <c r="H5">
        <v>70.666639779207799</v>
      </c>
      <c r="I5">
        <v>0</v>
      </c>
    </row>
    <row r="6" spans="1:9" x14ac:dyDescent="0.3">
      <c r="C6" t="s">
        <v>4</v>
      </c>
      <c r="D6">
        <v>-9.8284259486567382E-2</v>
      </c>
      <c r="G6" t="s">
        <v>35</v>
      </c>
      <c r="H6">
        <v>452.63917693073819</v>
      </c>
      <c r="I6">
        <v>0</v>
      </c>
    </row>
    <row r="7" spans="1:9" x14ac:dyDescent="0.3">
      <c r="C7" t="s">
        <v>5</v>
      </c>
      <c r="D7">
        <v>0</v>
      </c>
      <c r="G7" t="s">
        <v>36</v>
      </c>
      <c r="H7">
        <v>1074.74200350416</v>
      </c>
      <c r="I7">
        <v>-0.9738325484736492</v>
      </c>
    </row>
    <row r="8" spans="1:9" x14ac:dyDescent="0.3">
      <c r="C8" t="s">
        <v>3</v>
      </c>
      <c r="D8">
        <v>-6.7357464372251624E-2</v>
      </c>
      <c r="G8" t="s">
        <v>37</v>
      </c>
      <c r="H8">
        <v>80.923608510323632</v>
      </c>
      <c r="I8">
        <v>0</v>
      </c>
    </row>
    <row r="9" spans="1:9" x14ac:dyDescent="0.3">
      <c r="C9" t="s">
        <v>31</v>
      </c>
      <c r="D9">
        <v>0</v>
      </c>
      <c r="G9" t="s">
        <v>38</v>
      </c>
      <c r="H9">
        <v>0</v>
      </c>
      <c r="I9">
        <v>0</v>
      </c>
    </row>
    <row r="10" spans="1:9" x14ac:dyDescent="0.3">
      <c r="C10" t="s">
        <v>33</v>
      </c>
      <c r="D10">
        <v>0</v>
      </c>
      <c r="G10" t="s">
        <v>39</v>
      </c>
      <c r="H10">
        <v>90.513989316530697</v>
      </c>
      <c r="I10">
        <v>0.6152992632071681</v>
      </c>
    </row>
    <row r="11" spans="1:9" x14ac:dyDescent="0.3">
      <c r="C11" t="s">
        <v>26</v>
      </c>
      <c r="D11">
        <v>0</v>
      </c>
      <c r="G11" t="s">
        <v>40</v>
      </c>
      <c r="H11">
        <v>2022.43026429612</v>
      </c>
      <c r="I11">
        <v>0.61634828816597675</v>
      </c>
    </row>
    <row r="12" spans="1:9" x14ac:dyDescent="0.3">
      <c r="C12" t="s">
        <v>32</v>
      </c>
      <c r="D12">
        <v>0</v>
      </c>
      <c r="G12" t="s">
        <v>41</v>
      </c>
      <c r="H12">
        <v>1863.858398306367</v>
      </c>
      <c r="I12">
        <v>0.84270923260201747</v>
      </c>
    </row>
    <row r="13" spans="1:9" x14ac:dyDescent="0.3">
      <c r="C13" t="s">
        <v>13</v>
      </c>
      <c r="D13">
        <v>3.7901159848683287E-2</v>
      </c>
      <c r="G13" t="s">
        <v>42</v>
      </c>
      <c r="H13">
        <v>31.145975765598571</v>
      </c>
      <c r="I13">
        <v>2.936457085488741E-2</v>
      </c>
    </row>
    <row r="14" spans="1:9" x14ac:dyDescent="0.3">
      <c r="C14" t="s">
        <v>2</v>
      </c>
      <c r="D14">
        <v>3.6879227370483103E-2</v>
      </c>
      <c r="G14" t="s">
        <v>43</v>
      </c>
      <c r="H14">
        <v>31.145975765598571</v>
      </c>
      <c r="I14">
        <v>3.3740680658737657E-2</v>
      </c>
    </row>
    <row r="15" spans="1:9" x14ac:dyDescent="0.3">
      <c r="C15" t="s">
        <v>25</v>
      </c>
      <c r="D15">
        <v>0</v>
      </c>
      <c r="G15" t="s">
        <v>44</v>
      </c>
      <c r="H15">
        <v>31.145975765598571</v>
      </c>
      <c r="I15">
        <v>3.3241763217706992E-2</v>
      </c>
    </row>
    <row r="16" spans="1:9" x14ac:dyDescent="0.3">
      <c r="C16" t="s">
        <v>0</v>
      </c>
      <c r="D16">
        <v>3.993541281756071E-2</v>
      </c>
      <c r="G16" t="s">
        <v>45</v>
      </c>
      <c r="H16">
        <v>181.92348686655669</v>
      </c>
      <c r="I16">
        <v>7.3667363590732837E-2</v>
      </c>
    </row>
    <row r="17" spans="3:9" x14ac:dyDescent="0.3">
      <c r="C17" t="s">
        <v>8</v>
      </c>
      <c r="D17">
        <v>5.7406233466459303E-2</v>
      </c>
      <c r="G17" t="s">
        <v>46</v>
      </c>
      <c r="H17">
        <v>179.02422754071341</v>
      </c>
      <c r="I17">
        <v>7.405066854084548E-2</v>
      </c>
    </row>
    <row r="18" spans="3:9" x14ac:dyDescent="0.3">
      <c r="C18" t="s">
        <v>10</v>
      </c>
      <c r="D18">
        <v>0</v>
      </c>
      <c r="G18" t="s">
        <v>48</v>
      </c>
      <c r="H18">
        <v>260.18343396854391</v>
      </c>
      <c r="I18">
        <v>3.0157963639027932E-3</v>
      </c>
    </row>
    <row r="19" spans="3:9" x14ac:dyDescent="0.3">
      <c r="C19" t="s">
        <v>9</v>
      </c>
      <c r="D19">
        <v>-0.1160523353462756</v>
      </c>
      <c r="G19" t="s">
        <v>47</v>
      </c>
      <c r="H19">
        <v>260.18343396854391</v>
      </c>
      <c r="I19">
        <v>3.0157963639027932E-3</v>
      </c>
    </row>
    <row r="20" spans="3:9" x14ac:dyDescent="0.3">
      <c r="C20" t="s">
        <v>1</v>
      </c>
      <c r="D20">
        <v>5.0111235902835463E-2</v>
      </c>
      <c r="G20" t="s">
        <v>49</v>
      </c>
      <c r="H20">
        <v>181.57004069305009</v>
      </c>
      <c r="I20">
        <v>5.5910689883230731E-2</v>
      </c>
    </row>
    <row r="21" spans="3:9" x14ac:dyDescent="0.3">
      <c r="C21" t="s">
        <v>16</v>
      </c>
      <c r="D21">
        <v>0.39463033755048899</v>
      </c>
      <c r="G21" t="s">
        <v>50</v>
      </c>
      <c r="H21">
        <v>242.95316288440929</v>
      </c>
      <c r="I21">
        <v>8.5742548553195911E-3</v>
      </c>
    </row>
    <row r="22" spans="3:9" x14ac:dyDescent="0.3">
      <c r="C22" t="s">
        <v>18</v>
      </c>
      <c r="D22">
        <v>0</v>
      </c>
      <c r="G22" t="s">
        <v>51</v>
      </c>
      <c r="H22">
        <v>164.09389832922409</v>
      </c>
      <c r="I22">
        <v>0.12568394663379551</v>
      </c>
    </row>
    <row r="23" spans="3:9" x14ac:dyDescent="0.3">
      <c r="C23" t="s">
        <v>17</v>
      </c>
      <c r="D23">
        <v>7.4861406240465916E-2</v>
      </c>
      <c r="G23" t="s">
        <v>52</v>
      </c>
      <c r="H23">
        <v>434.34674457943191</v>
      </c>
      <c r="I23">
        <v>8.1714508111265516E-3</v>
      </c>
    </row>
    <row r="24" spans="3:9" x14ac:dyDescent="0.3">
      <c r="C24" t="s">
        <v>6</v>
      </c>
      <c r="D24">
        <v>3.716584164919913E-2</v>
      </c>
      <c r="G24" t="s">
        <v>53</v>
      </c>
      <c r="H24">
        <v>161.4384987719518</v>
      </c>
      <c r="I24">
        <v>0.14152893352539789</v>
      </c>
    </row>
    <row r="25" spans="3:9" x14ac:dyDescent="0.3">
      <c r="C25" t="s">
        <v>7</v>
      </c>
      <c r="D25">
        <v>0</v>
      </c>
      <c r="G25" t="s">
        <v>54</v>
      </c>
      <c r="H25">
        <v>170.57378141104681</v>
      </c>
      <c r="I25">
        <v>9.9117292432779253E-2</v>
      </c>
    </row>
    <row r="26" spans="3:9" x14ac:dyDescent="0.3">
      <c r="C26" t="s">
        <v>20</v>
      </c>
      <c r="D26">
        <v>7.5281625370814537E-2</v>
      </c>
      <c r="G26" t="s">
        <v>55</v>
      </c>
      <c r="H26">
        <v>161.4384987719518</v>
      </c>
      <c r="I26">
        <v>0.13150642334681231</v>
      </c>
    </row>
    <row r="27" spans="3:9" x14ac:dyDescent="0.3">
      <c r="C27" t="s">
        <v>23</v>
      </c>
      <c r="D27">
        <v>0</v>
      </c>
      <c r="G27" t="s">
        <v>56</v>
      </c>
      <c r="H27">
        <v>165.84442950886901</v>
      </c>
      <c r="I27">
        <v>9.773069020221678E-2</v>
      </c>
    </row>
    <row r="28" spans="3:9" x14ac:dyDescent="0.3">
      <c r="C28" t="s">
        <v>24</v>
      </c>
      <c r="D28">
        <v>-8.3406128413203801E-2</v>
      </c>
      <c r="G28" t="s">
        <v>57</v>
      </c>
      <c r="H28">
        <v>195.74716329420201</v>
      </c>
      <c r="I28">
        <v>3.8558588289972363E-2</v>
      </c>
    </row>
    <row r="29" spans="3:9" x14ac:dyDescent="0.3">
      <c r="C29" t="s">
        <v>30</v>
      </c>
      <c r="D29">
        <v>0</v>
      </c>
      <c r="G29" t="s">
        <v>58</v>
      </c>
      <c r="H29">
        <v>127.5539788725093</v>
      </c>
      <c r="I29">
        <v>0.36448858009505769</v>
      </c>
    </row>
    <row r="30" spans="3:9" x14ac:dyDescent="0.3">
      <c r="C30" t="s">
        <v>29</v>
      </c>
      <c r="D30">
        <v>0</v>
      </c>
      <c r="G30" t="s">
        <v>59</v>
      </c>
      <c r="H30">
        <v>160.7180182451599</v>
      </c>
      <c r="I30">
        <v>3.2828585176195402E-3</v>
      </c>
    </row>
    <row r="31" spans="3:9" x14ac:dyDescent="0.3">
      <c r="C31" t="s">
        <v>28</v>
      </c>
      <c r="D31">
        <v>0</v>
      </c>
      <c r="G31" t="s">
        <v>60</v>
      </c>
      <c r="H31">
        <v>14.29409502589739</v>
      </c>
      <c r="I31">
        <v>0</v>
      </c>
    </row>
    <row r="32" spans="3:9" x14ac:dyDescent="0.3">
      <c r="C32" t="s">
        <v>27</v>
      </c>
      <c r="D32">
        <v>0</v>
      </c>
      <c r="G32" t="s">
        <v>61</v>
      </c>
      <c r="H32">
        <v>281.4976674739334</v>
      </c>
      <c r="I32">
        <v>0.59172180790642637</v>
      </c>
    </row>
    <row r="33" spans="3:9" x14ac:dyDescent="0.3">
      <c r="C33" t="s">
        <v>14</v>
      </c>
      <c r="D33">
        <v>9.0147128103573715E-4</v>
      </c>
      <c r="G33" t="s">
        <v>62</v>
      </c>
      <c r="H33">
        <v>215.3783030619654</v>
      </c>
      <c r="I33">
        <v>0.652153372933027</v>
      </c>
    </row>
    <row r="34" spans="3:9" x14ac:dyDescent="0.3">
      <c r="C34" t="s">
        <v>15</v>
      </c>
      <c r="D34">
        <v>0</v>
      </c>
      <c r="G34" t="s">
        <v>63</v>
      </c>
      <c r="H34">
        <v>1127.6017558932981</v>
      </c>
      <c r="I34">
        <v>0.93109401258588986</v>
      </c>
    </row>
    <row r="35" spans="3:9" x14ac:dyDescent="0.3">
      <c r="C35" t="s">
        <v>12</v>
      </c>
      <c r="D35">
        <v>-0.4164094664195116</v>
      </c>
      <c r="G35" t="s">
        <v>64</v>
      </c>
      <c r="H35">
        <v>1127.6017558932981</v>
      </c>
      <c r="I35">
        <v>5.4938358175366893E-3</v>
      </c>
    </row>
    <row r="36" spans="3:9" x14ac:dyDescent="0.3">
      <c r="C36" t="s">
        <v>11</v>
      </c>
      <c r="D36">
        <v>-0.32037506138009592</v>
      </c>
      <c r="G36" t="s">
        <v>65</v>
      </c>
      <c r="H36">
        <v>29.689323716431929</v>
      </c>
      <c r="I36">
        <v>0.20785295608603391</v>
      </c>
    </row>
    <row r="37" spans="3:9" x14ac:dyDescent="0.3">
      <c r="C37" t="s">
        <v>181</v>
      </c>
      <c r="D37">
        <v>-0.34107568063852611</v>
      </c>
      <c r="G37" t="s">
        <v>66</v>
      </c>
      <c r="H37">
        <v>29.689323716431929</v>
      </c>
      <c r="I37">
        <v>0.28724300947427872</v>
      </c>
    </row>
    <row r="38" spans="3:9" x14ac:dyDescent="0.3">
      <c r="G38" t="s">
        <v>67</v>
      </c>
      <c r="H38">
        <v>232.12461123835479</v>
      </c>
      <c r="I38">
        <v>0.44191462504568979</v>
      </c>
    </row>
    <row r="39" spans="3:9" x14ac:dyDescent="0.3">
      <c r="G39" t="s">
        <v>68</v>
      </c>
      <c r="H39">
        <v>531.216906851011</v>
      </c>
      <c r="I39">
        <v>0.39686793257639019</v>
      </c>
    </row>
    <row r="40" spans="3:9" x14ac:dyDescent="0.3">
      <c r="G40" t="s">
        <v>69</v>
      </c>
      <c r="H40">
        <v>531.216906851011</v>
      </c>
      <c r="I40">
        <v>0.60008375652306967</v>
      </c>
    </row>
    <row r="41" spans="3:9" x14ac:dyDescent="0.3">
      <c r="G41" t="s">
        <v>70</v>
      </c>
      <c r="H41">
        <v>1.0151434428209001</v>
      </c>
      <c r="I41">
        <v>0</v>
      </c>
    </row>
    <row r="42" spans="3:9" x14ac:dyDescent="0.3">
      <c r="G42" t="s">
        <v>71</v>
      </c>
      <c r="H42">
        <v>122.99018572555281</v>
      </c>
      <c r="I42">
        <v>1.763930739707318E-2</v>
      </c>
    </row>
    <row r="43" spans="3:9" x14ac:dyDescent="0.3">
      <c r="G43" t="s">
        <v>72</v>
      </c>
      <c r="H43">
        <v>1786.8038240389019</v>
      </c>
      <c r="I43">
        <v>0</v>
      </c>
    </row>
    <row r="44" spans="3:9" x14ac:dyDescent="0.3">
      <c r="G44" t="s">
        <v>73</v>
      </c>
      <c r="H44">
        <v>297.12371906052562</v>
      </c>
      <c r="I44">
        <v>0.12558200950275411</v>
      </c>
    </row>
    <row r="45" spans="3:9" x14ac:dyDescent="0.3">
      <c r="G45" t="s">
        <v>74</v>
      </c>
      <c r="H45">
        <v>0</v>
      </c>
      <c r="I45">
        <v>0</v>
      </c>
    </row>
    <row r="46" spans="3:9" x14ac:dyDescent="0.3">
      <c r="G46" t="s">
        <v>75</v>
      </c>
      <c r="H46">
        <v>8.8352036240691785</v>
      </c>
      <c r="I46">
        <v>0.20301220284926419</v>
      </c>
    </row>
    <row r="47" spans="3:9" x14ac:dyDescent="0.3">
      <c r="G47" t="s">
        <v>76</v>
      </c>
      <c r="H47">
        <v>8.8352036240691785</v>
      </c>
      <c r="I47">
        <v>0.28119725218276859</v>
      </c>
    </row>
    <row r="48" spans="3:9" x14ac:dyDescent="0.3">
      <c r="G48" t="s">
        <v>77</v>
      </c>
      <c r="H48">
        <v>58.082755940919903</v>
      </c>
      <c r="I48">
        <v>0.43476050080016698</v>
      </c>
    </row>
    <row r="49" spans="7:9" x14ac:dyDescent="0.3">
      <c r="G49" t="s">
        <v>78</v>
      </c>
      <c r="H49">
        <v>281.79676811539213</v>
      </c>
      <c r="I49">
        <v>2.858064985405063</v>
      </c>
    </row>
    <row r="50" spans="7:9" x14ac:dyDescent="0.3">
      <c r="G50" t="s">
        <v>79</v>
      </c>
      <c r="H50">
        <v>159.44247359063669</v>
      </c>
      <c r="I50">
        <v>0.39686793257639019</v>
      </c>
    </row>
    <row r="51" spans="7:9" x14ac:dyDescent="0.3">
      <c r="G51" t="s">
        <v>80</v>
      </c>
      <c r="H51">
        <v>657.36333675308185</v>
      </c>
      <c r="I51">
        <v>1.3775137336985741</v>
      </c>
    </row>
    <row r="52" spans="7:9" x14ac:dyDescent="0.3">
      <c r="G52" t="s">
        <v>81</v>
      </c>
      <c r="H52">
        <v>3997.9395094033562</v>
      </c>
      <c r="I52">
        <v>2.228582162026937</v>
      </c>
    </row>
    <row r="53" spans="7:9" x14ac:dyDescent="0.3">
      <c r="G53" t="s">
        <v>82</v>
      </c>
      <c r="H53">
        <v>89.553368786050171</v>
      </c>
      <c r="I53">
        <v>0.65070260923438605</v>
      </c>
    </row>
    <row r="54" spans="7:9" x14ac:dyDescent="0.3">
      <c r="G54" t="s">
        <v>83</v>
      </c>
      <c r="H54">
        <v>614.44697584290941</v>
      </c>
      <c r="I54">
        <v>2.1031000923249079E-5</v>
      </c>
    </row>
    <row r="55" spans="7:9" x14ac:dyDescent="0.3">
      <c r="G55" t="s">
        <v>84</v>
      </c>
      <c r="H55">
        <v>122.99018572555281</v>
      </c>
      <c r="I55">
        <v>1.324287857655026E-2</v>
      </c>
    </row>
    <row r="56" spans="7:9" x14ac:dyDescent="0.3">
      <c r="G56" t="s">
        <v>85</v>
      </c>
      <c r="H56">
        <v>1786.8038240389019</v>
      </c>
      <c r="I56">
        <v>0</v>
      </c>
    </row>
    <row r="57" spans="7:9" x14ac:dyDescent="0.3">
      <c r="G57" t="s">
        <v>86</v>
      </c>
      <c r="H57">
        <v>2.7419544474267421E-2</v>
      </c>
      <c r="I57">
        <v>0</v>
      </c>
    </row>
    <row r="58" spans="7:9" x14ac:dyDescent="0.3">
      <c r="G58" t="s">
        <v>87</v>
      </c>
      <c r="H58">
        <v>0</v>
      </c>
      <c r="I58">
        <v>0</v>
      </c>
    </row>
    <row r="59" spans="7:9" x14ac:dyDescent="0.3">
      <c r="G59" t="s">
        <v>88</v>
      </c>
      <c r="H59">
        <v>28.158767771226369</v>
      </c>
      <c r="I59">
        <v>0</v>
      </c>
    </row>
    <row r="60" spans="7:9" x14ac:dyDescent="0.3">
      <c r="G60" t="s">
        <v>89</v>
      </c>
      <c r="H60">
        <v>844.531314498391</v>
      </c>
      <c r="I60">
        <v>0.29873016476631159</v>
      </c>
    </row>
    <row r="61" spans="7:9" x14ac:dyDescent="0.3">
      <c r="G61" t="s">
        <v>90</v>
      </c>
      <c r="H61">
        <v>90.513989316530697</v>
      </c>
      <c r="I61">
        <v>0.40042783863108189</v>
      </c>
    </row>
    <row r="62" spans="7:9" x14ac:dyDescent="0.3">
      <c r="G62" t="s">
        <v>91</v>
      </c>
      <c r="H62">
        <v>2.8368711741326672E-2</v>
      </c>
      <c r="I62">
        <v>0</v>
      </c>
    </row>
    <row r="63" spans="7:9" x14ac:dyDescent="0.3">
      <c r="G63" t="s">
        <v>92</v>
      </c>
      <c r="H63">
        <v>6692.0027596535074</v>
      </c>
      <c r="I63">
        <v>5.8419448556612122E-6</v>
      </c>
    </row>
    <row r="64" spans="7:9" x14ac:dyDescent="0.3">
      <c r="G64" t="s">
        <v>93</v>
      </c>
      <c r="H64">
        <v>1397.667557507933</v>
      </c>
      <c r="I64">
        <v>0</v>
      </c>
    </row>
    <row r="65" spans="7:9" x14ac:dyDescent="0.3">
      <c r="G65" t="s">
        <v>94</v>
      </c>
      <c r="H65">
        <v>90.513989316530697</v>
      </c>
      <c r="I65">
        <v>3.1658152717453783E-4</v>
      </c>
    </row>
    <row r="66" spans="7:9" x14ac:dyDescent="0.3">
      <c r="G66" t="s">
        <v>95</v>
      </c>
      <c r="H66">
        <v>153.0000253882391</v>
      </c>
      <c r="I66">
        <v>1.05859445414746E-4</v>
      </c>
    </row>
    <row r="67" spans="7:9" x14ac:dyDescent="0.3">
      <c r="G67" t="s">
        <v>96</v>
      </c>
      <c r="H67">
        <v>11.067502788696739</v>
      </c>
      <c r="I67">
        <v>0</v>
      </c>
    </row>
    <row r="68" spans="7:9" x14ac:dyDescent="0.3">
      <c r="G68" t="s">
        <v>97</v>
      </c>
      <c r="H68">
        <v>2112.810024742364</v>
      </c>
      <c r="I68">
        <v>1.162740532953668E-3</v>
      </c>
    </row>
    <row r="69" spans="7:9" x14ac:dyDescent="0.3">
      <c r="G69" t="s">
        <v>98</v>
      </c>
      <c r="H69">
        <v>1061.3136733253441</v>
      </c>
      <c r="I69">
        <v>2.0732644035970649E-5</v>
      </c>
    </row>
    <row r="70" spans="7:9" x14ac:dyDescent="0.3">
      <c r="G70" t="s">
        <v>99</v>
      </c>
      <c r="H70">
        <v>85.481769450081515</v>
      </c>
      <c r="I70">
        <v>0.40611779831589251</v>
      </c>
    </row>
    <row r="71" spans="7:9" x14ac:dyDescent="0.3">
      <c r="G71" t="s">
        <v>100</v>
      </c>
      <c r="H71">
        <v>8.8352036240691785</v>
      </c>
      <c r="I71">
        <v>0.20301220284926419</v>
      </c>
    </row>
    <row r="72" spans="7:9" x14ac:dyDescent="0.3">
      <c r="G72" t="s">
        <v>101</v>
      </c>
      <c r="H72">
        <v>8.8352036240691785</v>
      </c>
      <c r="I72">
        <v>0.28119725218276859</v>
      </c>
    </row>
    <row r="73" spans="7:9" x14ac:dyDescent="0.3">
      <c r="G73" t="s">
        <v>102</v>
      </c>
      <c r="H73">
        <v>65.600228917152307</v>
      </c>
      <c r="I73">
        <v>0.33601345839769059</v>
      </c>
    </row>
    <row r="74" spans="7:9" x14ac:dyDescent="0.3">
      <c r="G74" t="s">
        <v>103</v>
      </c>
      <c r="H74">
        <v>62.239306373009839</v>
      </c>
      <c r="I74">
        <v>0.43476050080016698</v>
      </c>
    </row>
    <row r="75" spans="7:9" x14ac:dyDescent="0.3">
      <c r="G75" t="s">
        <v>104</v>
      </c>
      <c r="H75">
        <v>343.29435830111862</v>
      </c>
      <c r="I75">
        <v>0.39686793257639019</v>
      </c>
    </row>
    <row r="76" spans="7:9" x14ac:dyDescent="0.3">
      <c r="G76" t="s">
        <v>105</v>
      </c>
      <c r="H76">
        <v>657.36333675308185</v>
      </c>
      <c r="I76">
        <v>1.3775137336985741</v>
      </c>
    </row>
    <row r="77" spans="7:9" x14ac:dyDescent="0.3">
      <c r="G77" t="s">
        <v>106</v>
      </c>
      <c r="H77">
        <v>166.02635353984849</v>
      </c>
      <c r="I77">
        <v>0.59180709336754533</v>
      </c>
    </row>
    <row r="78" spans="7:9" x14ac:dyDescent="0.3">
      <c r="G78" t="s">
        <v>107</v>
      </c>
      <c r="H78">
        <v>1.0151434428209001</v>
      </c>
      <c r="I78">
        <v>0</v>
      </c>
    </row>
    <row r="79" spans="7:9" x14ac:dyDescent="0.3">
      <c r="G79" t="s">
        <v>108</v>
      </c>
      <c r="H79">
        <v>0</v>
      </c>
      <c r="I79">
        <v>0.1848405148315678</v>
      </c>
    </row>
    <row r="80" spans="7:9" x14ac:dyDescent="0.3">
      <c r="G80" t="s">
        <v>109</v>
      </c>
      <c r="H80">
        <v>2.227885420827927E-2</v>
      </c>
      <c r="I80">
        <v>0</v>
      </c>
    </row>
    <row r="81" spans="7:9" x14ac:dyDescent="0.3">
      <c r="G81" t="s">
        <v>110</v>
      </c>
      <c r="H81">
        <v>66.705221546464514</v>
      </c>
      <c r="I81">
        <v>4.1318159083050324E-3</v>
      </c>
    </row>
    <row r="82" spans="7:9" x14ac:dyDescent="0.3">
      <c r="G82" t="s">
        <v>111</v>
      </c>
      <c r="H82">
        <v>2022.43026429612</v>
      </c>
      <c r="I82">
        <v>0</v>
      </c>
    </row>
    <row r="83" spans="7:9" x14ac:dyDescent="0.3">
      <c r="G83" t="s">
        <v>112</v>
      </c>
      <c r="H83">
        <v>844.531314498391</v>
      </c>
      <c r="I83">
        <v>0</v>
      </c>
    </row>
    <row r="84" spans="7:9" x14ac:dyDescent="0.3">
      <c r="G84" t="s">
        <v>113</v>
      </c>
      <c r="H84">
        <v>264.55567721114522</v>
      </c>
      <c r="I84">
        <v>9.3293530841988129E-4</v>
      </c>
    </row>
    <row r="85" spans="7:9" x14ac:dyDescent="0.3">
      <c r="G85" t="s">
        <v>114</v>
      </c>
      <c r="H85">
        <v>844.531314498391</v>
      </c>
      <c r="I85">
        <v>0.21272726356983179</v>
      </c>
    </row>
    <row r="86" spans="7:9" x14ac:dyDescent="0.3">
      <c r="G86" t="s">
        <v>115</v>
      </c>
      <c r="H86">
        <v>80.923608510323632</v>
      </c>
      <c r="I86">
        <v>0</v>
      </c>
    </row>
    <row r="87" spans="7:9" x14ac:dyDescent="0.3">
      <c r="G87" t="s">
        <v>116</v>
      </c>
      <c r="H87">
        <v>5461.7547752076762</v>
      </c>
      <c r="I87">
        <v>0</v>
      </c>
    </row>
    <row r="88" spans="7:9" x14ac:dyDescent="0.3">
      <c r="G88" t="s">
        <v>117</v>
      </c>
      <c r="H88">
        <v>555.3460213472307</v>
      </c>
      <c r="I88">
        <v>0</v>
      </c>
    </row>
    <row r="89" spans="7:9" x14ac:dyDescent="0.3">
      <c r="G89" t="s">
        <v>146</v>
      </c>
      <c r="H89">
        <v>1100.2518035980031</v>
      </c>
      <c r="I89">
        <v>0.93561390218185791</v>
      </c>
    </row>
    <row r="90" spans="7:9" x14ac:dyDescent="0.3">
      <c r="G90" t="s">
        <v>118</v>
      </c>
      <c r="H90">
        <v>0</v>
      </c>
      <c r="I90">
        <v>0.25762884270525349</v>
      </c>
    </row>
    <row r="91" spans="7:9" x14ac:dyDescent="0.3">
      <c r="G91" t="s">
        <v>119</v>
      </c>
      <c r="H91">
        <v>86.979907866902906</v>
      </c>
      <c r="I91">
        <v>4.6886441602858839E-5</v>
      </c>
    </row>
    <row r="92" spans="7:9" x14ac:dyDescent="0.3">
      <c r="G92" t="s">
        <v>120</v>
      </c>
      <c r="H92">
        <v>2022.43026429612</v>
      </c>
      <c r="I92">
        <v>6.1539516115972272E-3</v>
      </c>
    </row>
    <row r="93" spans="7:9" x14ac:dyDescent="0.3">
      <c r="G93" t="s">
        <v>121</v>
      </c>
      <c r="H93">
        <v>164.0279174474735</v>
      </c>
      <c r="I93">
        <v>2.2765074007720328E-3</v>
      </c>
    </row>
    <row r="94" spans="7:9" x14ac:dyDescent="0.3">
      <c r="G94" t="s">
        <v>122</v>
      </c>
      <c r="H94">
        <v>52.388611942391442</v>
      </c>
      <c r="I94">
        <v>1.167395685856276E-4</v>
      </c>
    </row>
    <row r="95" spans="7:9" x14ac:dyDescent="0.3">
      <c r="G95" t="s">
        <v>123</v>
      </c>
      <c r="H95">
        <v>26.895109910359029</v>
      </c>
      <c r="I95">
        <v>0</v>
      </c>
    </row>
    <row r="96" spans="7:9" x14ac:dyDescent="0.3">
      <c r="G96" t="s">
        <v>124</v>
      </c>
      <c r="H96">
        <v>148.8776538504782</v>
      </c>
      <c r="I96">
        <v>0.1425394342378403</v>
      </c>
    </row>
    <row r="97" spans="7:9" x14ac:dyDescent="0.3">
      <c r="G97" t="s">
        <v>125</v>
      </c>
      <c r="H97">
        <v>217.06942827352341</v>
      </c>
      <c r="I97">
        <v>3.4165032878728612E-4</v>
      </c>
    </row>
    <row r="98" spans="7:9" x14ac:dyDescent="0.3">
      <c r="G98" t="s">
        <v>126</v>
      </c>
      <c r="H98">
        <v>233.04722519676761</v>
      </c>
      <c r="I98">
        <v>3.4165032878728612E-4</v>
      </c>
    </row>
    <row r="99" spans="7:9" x14ac:dyDescent="0.3">
      <c r="G99" t="s">
        <v>127</v>
      </c>
      <c r="H99">
        <v>145.28097198753969</v>
      </c>
      <c r="I99">
        <v>0.16380265418125431</v>
      </c>
    </row>
    <row r="100" spans="7:9" x14ac:dyDescent="0.3">
      <c r="G100" t="s">
        <v>128</v>
      </c>
      <c r="H100">
        <v>147.61174169595691</v>
      </c>
      <c r="I100">
        <v>0.15366225463006869</v>
      </c>
    </row>
    <row r="101" spans="7:9" x14ac:dyDescent="0.3">
      <c r="G101" t="s">
        <v>129</v>
      </c>
      <c r="H101">
        <v>5.7723206431885261</v>
      </c>
      <c r="I101">
        <v>0</v>
      </c>
    </row>
    <row r="102" spans="7:9" x14ac:dyDescent="0.3">
      <c r="G102" t="s">
        <v>130</v>
      </c>
      <c r="H102">
        <v>5.7723206431885261</v>
      </c>
      <c r="I102">
        <v>0</v>
      </c>
    </row>
    <row r="103" spans="7:9" x14ac:dyDescent="0.3">
      <c r="G103" t="s">
        <v>131</v>
      </c>
      <c r="H103">
        <v>5.7723206431885261</v>
      </c>
      <c r="I103">
        <v>0</v>
      </c>
    </row>
    <row r="104" spans="7:9" x14ac:dyDescent="0.3">
      <c r="G104" t="s">
        <v>132</v>
      </c>
      <c r="H104">
        <v>5.7723206431885261</v>
      </c>
      <c r="I104">
        <v>0</v>
      </c>
    </row>
    <row r="105" spans="7:9" x14ac:dyDescent="0.3">
      <c r="G105" t="s">
        <v>133</v>
      </c>
      <c r="H105">
        <v>5.7723206431885261</v>
      </c>
      <c r="I105">
        <v>0</v>
      </c>
    </row>
    <row r="106" spans="7:9" x14ac:dyDescent="0.3">
      <c r="G106" t="s">
        <v>134</v>
      </c>
      <c r="H106">
        <v>5.7723206431885261</v>
      </c>
      <c r="I106">
        <v>0</v>
      </c>
    </row>
    <row r="107" spans="7:9" x14ac:dyDescent="0.3">
      <c r="G107" t="s">
        <v>135</v>
      </c>
      <c r="H107">
        <v>5.7723206431885261</v>
      </c>
      <c r="I107">
        <v>0</v>
      </c>
    </row>
    <row r="108" spans="7:9" x14ac:dyDescent="0.3">
      <c r="G108" t="s">
        <v>136</v>
      </c>
      <c r="H108">
        <v>5.7723206431885261</v>
      </c>
      <c r="I108">
        <v>0</v>
      </c>
    </row>
    <row r="109" spans="7:9" x14ac:dyDescent="0.3">
      <c r="G109" t="s">
        <v>137</v>
      </c>
      <c r="H109">
        <v>5.7723206431885261</v>
      </c>
      <c r="I109">
        <v>0</v>
      </c>
    </row>
    <row r="110" spans="7:9" x14ac:dyDescent="0.3">
      <c r="G110" t="s">
        <v>138</v>
      </c>
      <c r="H110">
        <v>5.7723206431885261</v>
      </c>
      <c r="I110">
        <v>0</v>
      </c>
    </row>
    <row r="111" spans="7:9" x14ac:dyDescent="0.3">
      <c r="G111" t="s">
        <v>139</v>
      </c>
      <c r="H111">
        <v>5.7723206431885261</v>
      </c>
      <c r="I111">
        <v>0</v>
      </c>
    </row>
    <row r="112" spans="7:9" x14ac:dyDescent="0.3">
      <c r="G112" t="s">
        <v>140</v>
      </c>
      <c r="H112">
        <v>5.7723206431885261</v>
      </c>
      <c r="I112">
        <v>0</v>
      </c>
    </row>
    <row r="113" spans="7:9" x14ac:dyDescent="0.3">
      <c r="G113" t="s">
        <v>141</v>
      </c>
      <c r="H113">
        <v>5.7723206431885261</v>
      </c>
      <c r="I113">
        <v>0</v>
      </c>
    </row>
    <row r="114" spans="7:9" x14ac:dyDescent="0.3">
      <c r="G114" t="s">
        <v>142</v>
      </c>
      <c r="H114">
        <v>591.31630315842449</v>
      </c>
      <c r="I114">
        <v>1.5768876257119151E-4</v>
      </c>
    </row>
    <row r="115" spans="7:9" x14ac:dyDescent="0.3">
      <c r="G115" t="s">
        <v>143</v>
      </c>
      <c r="H115">
        <v>400.82573998954808</v>
      </c>
      <c r="I115">
        <v>1.090732520613962E-4</v>
      </c>
    </row>
  </sheetData>
  <sortState xmlns:xlrd2="http://schemas.microsoft.com/office/spreadsheetml/2017/richdata2" ref="K3:L115">
    <sortCondition ref="K3:K115"/>
  </sortState>
  <mergeCells count="2">
    <mergeCell ref="C1:D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F720-3D75-40B8-8D7D-6ECAF83864C1}">
  <dimension ref="A1:I115"/>
  <sheetViews>
    <sheetView zoomScale="99" workbookViewId="0">
      <selection activeCell="D37" sqref="D37"/>
    </sheetView>
  </sheetViews>
  <sheetFormatPr defaultColWidth="11.5546875" defaultRowHeight="14.4" x14ac:dyDescent="0.3"/>
  <cols>
    <col min="3" max="3" width="21.5546875" bestFit="1" customWidth="1"/>
    <col min="4" max="4" width="12.77734375" bestFit="1" customWidth="1"/>
    <col min="7" max="7" width="27.21875" bestFit="1" customWidth="1"/>
    <col min="8" max="9" width="15" bestFit="1" customWidth="1"/>
  </cols>
  <sheetData>
    <row r="1" spans="1:9" x14ac:dyDescent="0.3">
      <c r="A1" s="5" t="s">
        <v>168</v>
      </c>
    </row>
    <row r="2" spans="1:9" x14ac:dyDescent="0.3">
      <c r="D2" t="s">
        <v>148</v>
      </c>
      <c r="H2" t="s">
        <v>147</v>
      </c>
      <c r="I2" t="s">
        <v>149</v>
      </c>
    </row>
    <row r="3" spans="1:9" x14ac:dyDescent="0.3">
      <c r="C3" t="s">
        <v>19</v>
      </c>
      <c r="D3">
        <f>IF(Data_split!D3=0,0,Results_split!D3/Data_split!D3)</f>
        <v>4519.167169970432</v>
      </c>
      <c r="G3" t="s">
        <v>144</v>
      </c>
      <c r="H3">
        <f>IF(Data_split!H3=0,0,Results_split!H3/Data_split!H3)</f>
        <v>2.949276428545986E-8</v>
      </c>
      <c r="I3">
        <f>IF(Data_split!I3=0,0,Results_split!I3/Data_split!I3)</f>
        <v>1.1896734052474233E-3</v>
      </c>
    </row>
    <row r="4" spans="1:9" x14ac:dyDescent="0.3">
      <c r="C4" t="s">
        <v>22</v>
      </c>
      <c r="D4">
        <f>IF(Data_split!D4=0,0,Results_split!D4/Data_split!D4)</f>
        <v>0</v>
      </c>
      <c r="G4" t="s">
        <v>145</v>
      </c>
      <c r="H4">
        <f>IF(Data_split!H4=0,0,Results_split!H4/Data_split!H4)</f>
        <v>0.23616919417424398</v>
      </c>
      <c r="I4">
        <f>IF(Data_split!I4=0,0,Results_split!I4/Data_split!I4)</f>
        <v>41376.842951158869</v>
      </c>
    </row>
    <row r="5" spans="1:9" x14ac:dyDescent="0.3">
      <c r="C5" t="s">
        <v>21</v>
      </c>
      <c r="D5">
        <f>IF(Data_split!D5=0,0,Results_split!D5/Data_split!D5)</f>
        <v>2.963208359302781E-4</v>
      </c>
      <c r="G5" t="s">
        <v>34</v>
      </c>
      <c r="H5">
        <f>IF(Data_split!H5=0,0,Results_split!H5/Data_split!H5)</f>
        <v>1.8663686346496682E-4</v>
      </c>
      <c r="I5">
        <f>IF(Data_split!I5=0,0,Results_split!I5/Data_split!I5)</f>
        <v>0</v>
      </c>
    </row>
    <row r="6" spans="1:9" x14ac:dyDescent="0.3">
      <c r="C6" t="s">
        <v>4</v>
      </c>
      <c r="D6">
        <f>IF(Data_split!D6=0,0,Results_split!D6/Data_split!D6)</f>
        <v>1.017456920593344E-4</v>
      </c>
      <c r="G6" t="s">
        <v>35</v>
      </c>
      <c r="H6">
        <f>IF(Data_split!H6=0,0,Results_split!H6/Data_split!H6)</f>
        <v>4.4185304806394066E-9</v>
      </c>
      <c r="I6">
        <f>IF(Data_split!I6=0,0,Results_split!I6/Data_split!I6)</f>
        <v>0</v>
      </c>
    </row>
    <row r="7" spans="1:9" x14ac:dyDescent="0.3">
      <c r="C7" t="s">
        <v>5</v>
      </c>
      <c r="D7">
        <f>IF(Data_split!D7=0,0,Results_split!D7/Data_split!D7)</f>
        <v>0</v>
      </c>
      <c r="G7" t="s">
        <v>36</v>
      </c>
      <c r="H7">
        <f>IF(Data_split!H7=0,0,Results_split!H7/Data_split!H7)</f>
        <v>9.3045586451402632E-10</v>
      </c>
      <c r="I7">
        <f>IF(Data_split!I7=0,0,Results_split!I7/Data_split!I7)</f>
        <v>3.4913599933880212E-5</v>
      </c>
    </row>
    <row r="8" spans="1:9" x14ac:dyDescent="0.3">
      <c r="C8" t="s">
        <v>3</v>
      </c>
      <c r="D8">
        <f>IF(Data_split!D8=0,0,Results_split!D8/Data_split!D8)</f>
        <v>1.2322316579688891E-3</v>
      </c>
      <c r="G8" t="s">
        <v>37</v>
      </c>
      <c r="H8">
        <f>IF(Data_split!H8=0,0,Results_split!H8/Data_split!H8)</f>
        <v>2.4714666545608321E-7</v>
      </c>
      <c r="I8">
        <f>IF(Data_split!I8=0,0,Results_split!I8/Data_split!I8)</f>
        <v>0</v>
      </c>
    </row>
    <row r="9" spans="1:9" x14ac:dyDescent="0.3">
      <c r="C9" t="s">
        <v>31</v>
      </c>
      <c r="D9">
        <f>IF(Data_split!D9=0,0,Results_split!D9/Data_split!D9)</f>
        <v>0</v>
      </c>
      <c r="G9" t="s">
        <v>38</v>
      </c>
      <c r="H9">
        <f>IF(Data_split!H9=0,0,Results_split!H9/Data_split!H9)</f>
        <v>0</v>
      </c>
      <c r="I9">
        <f>IF(Data_split!I9=0,0,Results_split!I9/Data_split!I9)</f>
        <v>0</v>
      </c>
    </row>
    <row r="10" spans="1:9" x14ac:dyDescent="0.3">
      <c r="C10" t="s">
        <v>33</v>
      </c>
      <c r="D10">
        <f>IF(Data_split!D10=0,0,Results_split!D10/Data_split!D10)</f>
        <v>0</v>
      </c>
      <c r="G10" t="s">
        <v>39</v>
      </c>
      <c r="H10">
        <f>IF(Data_split!H10=0,0,Results_split!H10/Data_split!H10)</f>
        <v>0.15060954779407032</v>
      </c>
      <c r="I10">
        <f>IF(Data_split!I10=0,0,Results_split!I10/Data_split!I10)</f>
        <v>16454.689412802229</v>
      </c>
    </row>
    <row r="11" spans="1:9" x14ac:dyDescent="0.3">
      <c r="C11" t="s">
        <v>26</v>
      </c>
      <c r="D11">
        <f>IF(Data_split!D11=0,0,Results_split!D11/Data_split!D11)</f>
        <v>0</v>
      </c>
      <c r="G11" t="s">
        <v>40</v>
      </c>
      <c r="H11">
        <f>IF(Data_split!H11=0,0,Results_split!H11/Data_split!H11)</f>
        <v>4.9445462602787778E-9</v>
      </c>
      <c r="I11">
        <f>IF(Data_split!I11=0,0,Results_split!I11/Data_split!I11)</f>
        <v>3.9263514582007196E-4</v>
      </c>
    </row>
    <row r="12" spans="1:9" x14ac:dyDescent="0.3">
      <c r="C12" t="s">
        <v>32</v>
      </c>
      <c r="D12">
        <f>IF(Data_split!D12=0,0,Results_split!D12/Data_split!D12)</f>
        <v>0</v>
      </c>
      <c r="G12" t="s">
        <v>41</v>
      </c>
      <c r="H12">
        <f>IF(Data_split!H12=0,0,Results_split!H12/Data_split!H12)</f>
        <v>6.1699966104987959E-8</v>
      </c>
      <c r="I12">
        <f>IF(Data_split!I12=0,0,Results_split!I12/Data_split!I12)</f>
        <v>6.9359629322589761E-3</v>
      </c>
    </row>
    <row r="13" spans="1:9" x14ac:dyDescent="0.3">
      <c r="C13" t="s">
        <v>13</v>
      </c>
      <c r="D13">
        <f>IF(Data_split!D13=0,0,Results_split!D13/Data_split!D13)</f>
        <v>3.11336118659966E-3</v>
      </c>
      <c r="G13" t="s">
        <v>42</v>
      </c>
      <c r="H13">
        <f>IF(Data_split!H13=0,0,Results_split!H13/Data_split!H13)</f>
        <v>1.6053438292091053E-7</v>
      </c>
      <c r="I13">
        <f>IF(Data_split!I13=0,0,Results_split!I13/Data_split!I13)</f>
        <v>6.5725462481219018E-3</v>
      </c>
    </row>
    <row r="14" spans="1:9" x14ac:dyDescent="0.3">
      <c r="C14" t="s">
        <v>2</v>
      </c>
      <c r="D14">
        <f>IF(Data_split!D14=0,0,Results_split!D14/Data_split!D14)</f>
        <v>7.8635053030451038E-4</v>
      </c>
      <c r="G14" t="s">
        <v>43</v>
      </c>
      <c r="H14">
        <f>IF(Data_split!H14=0,0,Results_split!H14/Data_split!H14)</f>
        <v>0</v>
      </c>
      <c r="I14">
        <f>IF(Data_split!I14=0,0,Results_split!I14/Data_split!I14)</f>
        <v>2.9637813478461493E-5</v>
      </c>
    </row>
    <row r="15" spans="1:9" x14ac:dyDescent="0.3">
      <c r="C15" t="s">
        <v>25</v>
      </c>
      <c r="D15">
        <f>IF(Data_split!D15=0,0,Results_split!D15/Data_split!D15)</f>
        <v>0</v>
      </c>
      <c r="G15" t="s">
        <v>44</v>
      </c>
      <c r="H15">
        <f>IF(Data_split!H15=0,0,Results_split!H15/Data_split!H15)</f>
        <v>0.6352332689429796</v>
      </c>
      <c r="I15">
        <f>IF(Data_split!I15=0,0,Results_split!I15/Data_split!I15)</f>
        <v>25410.387092525179</v>
      </c>
    </row>
    <row r="16" spans="1:9" x14ac:dyDescent="0.3">
      <c r="C16" t="s">
        <v>0</v>
      </c>
      <c r="D16">
        <f>IF(Data_split!D16=0,0,Results_split!D16/Data_split!D16)</f>
        <v>27567.305239321289</v>
      </c>
      <c r="G16" t="s">
        <v>45</v>
      </c>
      <c r="H16">
        <f>IF(Data_split!H16=0,0,Results_split!H16/Data_split!H16)</f>
        <v>1.0110824675151604</v>
      </c>
      <c r="I16">
        <f>IF(Data_split!I16=0,0,Results_split!I16/Data_split!I16)</f>
        <v>39431.73112775031</v>
      </c>
    </row>
    <row r="17" spans="3:9" x14ac:dyDescent="0.3">
      <c r="C17" t="s">
        <v>8</v>
      </c>
      <c r="D17">
        <f>IF(Data_split!D17=0,0,Results_split!D17/Data_split!D17)</f>
        <v>191554.54643135355</v>
      </c>
      <c r="G17" t="s">
        <v>46</v>
      </c>
      <c r="H17">
        <f>IF(Data_split!H17=0,0,Results_split!H17/Data_split!H17)</f>
        <v>1.117167227851975E-8</v>
      </c>
      <c r="I17">
        <f>IF(Data_split!I17=0,0,Results_split!I17/Data_split!I17)</f>
        <v>4.8615361224109438E-4</v>
      </c>
    </row>
    <row r="18" spans="3:9" x14ac:dyDescent="0.3">
      <c r="C18" t="s">
        <v>10</v>
      </c>
      <c r="D18">
        <f>IF(Data_split!D18=0,0,Results_split!D18/Data_split!D18)</f>
        <v>0</v>
      </c>
      <c r="G18" t="s">
        <v>48</v>
      </c>
      <c r="H18">
        <f>IF(Data_split!H18=0,0,Results_split!H18/Data_split!H18)</f>
        <v>7.6868844779787142E-9</v>
      </c>
      <c r="I18">
        <f>IF(Data_split!I18=0,0,Results_split!I18/Data_split!I18)</f>
        <v>3.3158737505269853E-4</v>
      </c>
    </row>
    <row r="19" spans="3:9" x14ac:dyDescent="0.3">
      <c r="C19" t="s">
        <v>9</v>
      </c>
      <c r="D19">
        <f>IF(Data_split!D19=0,0,Results_split!D19/Data_split!D19)</f>
        <v>8.6168020403571515E-6</v>
      </c>
      <c r="G19" t="s">
        <v>47</v>
      </c>
      <c r="H19">
        <f>IF(Data_split!H19=0,0,Results_split!H19/Data_split!H19)</f>
        <v>3.8434422389893571E-9</v>
      </c>
      <c r="I19">
        <f>IF(Data_split!I19=0,0,Results_split!I19/Data_split!I19)</f>
        <v>3.3158737505269853E-4</v>
      </c>
    </row>
    <row r="20" spans="3:9" x14ac:dyDescent="0.3">
      <c r="C20" t="s">
        <v>1</v>
      </c>
      <c r="D20">
        <f>IF(Data_split!D20=0,0,Results_split!D20/Data_split!D20)</f>
        <v>11178.027799715574</v>
      </c>
      <c r="G20" t="s">
        <v>49</v>
      </c>
      <c r="H20">
        <f>IF(Data_split!H20=0,0,Results_split!H20/Data_split!H20)</f>
        <v>5.5075165274128657E-9</v>
      </c>
      <c r="I20">
        <f>IF(Data_split!I20=0,0,Results_split!I20/Data_split!I20)</f>
        <v>3.0405634477958398E-4</v>
      </c>
    </row>
    <row r="21" spans="3:9" x14ac:dyDescent="0.3">
      <c r="C21" t="s">
        <v>16</v>
      </c>
      <c r="D21">
        <f>IF(Data_split!D21=0,0,Results_split!D21/Data_split!D21)</f>
        <v>0</v>
      </c>
      <c r="G21" t="s">
        <v>50</v>
      </c>
      <c r="H21">
        <f>IF(Data_split!H21=0,0,Results_split!H21/Data_split!H21)</f>
        <v>11.800285194739381</v>
      </c>
      <c r="I21">
        <f>IF(Data_split!I21=0,0,Results_split!I21/Data_split!I21)</f>
        <v>53101.425917789478</v>
      </c>
    </row>
    <row r="22" spans="3:9" x14ac:dyDescent="0.3">
      <c r="C22" t="s">
        <v>18</v>
      </c>
      <c r="D22">
        <f>IF(Data_split!D22=0,0,Results_split!D22/Data_split!D22)</f>
        <v>0</v>
      </c>
      <c r="G22" t="s">
        <v>51</v>
      </c>
      <c r="H22">
        <f>IF(Data_split!H22=0,0,Results_split!H22/Data_split!H22)</f>
        <v>1.218814361998622E-8</v>
      </c>
      <c r="I22">
        <f>IF(Data_split!I22=0,0,Results_split!I22/Data_split!I22)</f>
        <v>6.3651724935958191E-5</v>
      </c>
    </row>
    <row r="23" spans="3:9" x14ac:dyDescent="0.3">
      <c r="C23" t="s">
        <v>17</v>
      </c>
      <c r="D23">
        <f>IF(Data_split!D23=0,0,Results_split!D23/Data_split!D23)</f>
        <v>2.6716035677658845E-5</v>
      </c>
      <c r="G23" t="s">
        <v>52</v>
      </c>
      <c r="H23">
        <f>IF(Data_split!H23=0,0,Results_split!H23/Data_split!H23)</f>
        <v>4.6046160699018346E-9</v>
      </c>
      <c r="I23">
        <f>IF(Data_split!I23=0,0,Results_split!I23/Data_split!I23)</f>
        <v>1.2237728931053011E-4</v>
      </c>
    </row>
    <row r="24" spans="3:9" x14ac:dyDescent="0.3">
      <c r="C24" t="s">
        <v>6</v>
      </c>
      <c r="D24">
        <f>IF(Data_split!D24=0,0,Results_split!D24/Data_split!D24)</f>
        <v>1.8834498801538211E-3</v>
      </c>
      <c r="G24" t="s">
        <v>53</v>
      </c>
      <c r="H24">
        <f>IF(Data_split!H24=0,0,Results_split!H24/Data_split!H24)</f>
        <v>5.0000000008686962</v>
      </c>
      <c r="I24">
        <f>IF(Data_split!I24=0,0,Results_split!I24/Data_split!I24)</f>
        <v>22500.060020791054</v>
      </c>
    </row>
    <row r="25" spans="3:9" x14ac:dyDescent="0.3">
      <c r="C25" t="s">
        <v>7</v>
      </c>
      <c r="D25">
        <f>IF(Data_split!D25=0,0,Results_split!D25/Data_split!D25)</f>
        <v>0</v>
      </c>
      <c r="G25" t="s">
        <v>54</v>
      </c>
      <c r="H25">
        <f>IF(Data_split!H25=0,0,Results_split!H25/Data_split!H25)</f>
        <v>5.8625656987119903E-9</v>
      </c>
      <c r="I25">
        <f>IF(Data_split!I25=0,0,Results_split!I25/Data_split!I25)</f>
        <v>2.0178113736877828E-5</v>
      </c>
    </row>
    <row r="26" spans="3:9" x14ac:dyDescent="0.3">
      <c r="C26" t="s">
        <v>20</v>
      </c>
      <c r="D26">
        <f>IF(Data_split!D26=0,0,Results_split!D26/Data_split!D26)</f>
        <v>752.27483095703042</v>
      </c>
      <c r="G26" t="s">
        <v>55</v>
      </c>
      <c r="H26">
        <f>IF(Data_split!H26=0,0,Results_split!H26/Data_split!H26)</f>
        <v>6.1943093351766175E-9</v>
      </c>
      <c r="I26">
        <f>IF(Data_split!I26=0,0,Results_split!I26/Data_split!I26)</f>
        <v>3.0416765190633246E-5</v>
      </c>
    </row>
    <row r="27" spans="3:9" x14ac:dyDescent="0.3">
      <c r="C27" t="s">
        <v>23</v>
      </c>
      <c r="D27">
        <f>IF(Data_split!D27=0,0,Results_split!D27/Data_split!D27)</f>
        <v>0</v>
      </c>
      <c r="G27" t="s">
        <v>56</v>
      </c>
      <c r="H27">
        <f>IF(Data_split!H27=0,0,Results_split!H27/Data_split!H27)</f>
        <v>6.0297472936618714E-9</v>
      </c>
      <c r="I27">
        <f>IF(Data_split!I27=0,0,Results_split!I27/Data_split!I27)</f>
        <v>4.092880129797006E-5</v>
      </c>
    </row>
    <row r="28" spans="3:9" x14ac:dyDescent="0.3">
      <c r="C28" t="s">
        <v>24</v>
      </c>
      <c r="D28">
        <f>IF(Data_split!D28=0,0,Results_split!D28/Data_split!D28)</f>
        <v>1.1989526657392394E-4</v>
      </c>
      <c r="G28" t="s">
        <v>57</v>
      </c>
      <c r="H28">
        <f>IF(Data_split!H28=0,0,Results_split!H28/Data_split!H28)</f>
        <v>1.3435699173056164E-6</v>
      </c>
      <c r="I28">
        <f>IF(Data_split!I28=0,0,Results_split!I28/Data_split!I28)</f>
        <v>3.4752309652075191E-3</v>
      </c>
    </row>
    <row r="29" spans="3:9" x14ac:dyDescent="0.3">
      <c r="C29" t="s">
        <v>30</v>
      </c>
      <c r="D29">
        <f>IF(Data_split!D29=0,0,Results_split!D29/Data_split!D29)</f>
        <v>0</v>
      </c>
      <c r="G29" t="s">
        <v>58</v>
      </c>
      <c r="H29">
        <f>IF(Data_split!H29=0,0,Results_split!H29/Data_split!H29)</f>
        <v>2.3519454481294635E-8</v>
      </c>
      <c r="I29">
        <f>IF(Data_split!I29=0,0,Results_split!I29/Data_split!I29)</f>
        <v>2.7710058837415279E-3</v>
      </c>
    </row>
    <row r="30" spans="3:9" x14ac:dyDescent="0.3">
      <c r="C30" t="s">
        <v>29</v>
      </c>
      <c r="D30">
        <f>IF(Data_split!D30=0,0,Results_split!D30/Data_split!D30)</f>
        <v>0</v>
      </c>
      <c r="G30" t="s">
        <v>59</v>
      </c>
      <c r="H30">
        <f>IF(Data_split!H30=0,0,Results_split!H30/Data_split!H30)</f>
        <v>6.2220777167286618E-9</v>
      </c>
      <c r="I30">
        <f>IF(Data_split!I30=0,0,Results_split!I30/Data_split!I30)</f>
        <v>0</v>
      </c>
    </row>
    <row r="31" spans="3:9" x14ac:dyDescent="0.3">
      <c r="C31" t="s">
        <v>28</v>
      </c>
      <c r="D31">
        <f>IF(Data_split!D31=0,0,Results_split!D31/Data_split!D31)</f>
        <v>0</v>
      </c>
      <c r="G31" t="s">
        <v>60</v>
      </c>
      <c r="H31">
        <f>IF(Data_split!H31=0,0,Results_split!H31/Data_split!H31)</f>
        <v>1.1403310227382988E-5</v>
      </c>
      <c r="I31">
        <f>IF(Data_split!I31=0,0,Results_split!I31/Data_split!I31)</f>
        <v>0</v>
      </c>
    </row>
    <row r="32" spans="3:9" x14ac:dyDescent="0.3">
      <c r="C32" t="s">
        <v>27</v>
      </c>
      <c r="D32">
        <f>IF(Data_split!D32=0,0,Results_split!D32/Data_split!D32)</f>
        <v>0</v>
      </c>
      <c r="G32" t="s">
        <v>61</v>
      </c>
      <c r="H32">
        <f>IF(Data_split!H32=0,0,Results_split!H32/Data_split!H32)</f>
        <v>0</v>
      </c>
      <c r="I32">
        <f>IF(Data_split!I32=0,0,Results_split!I32/Data_split!I32)</f>
        <v>0</v>
      </c>
    </row>
    <row r="33" spans="3:9" x14ac:dyDescent="0.3">
      <c r="C33" t="s">
        <v>14</v>
      </c>
      <c r="D33">
        <f>IF(Data_split!D33=0,0,Results_split!D33/Data_split!D33)</f>
        <v>0</v>
      </c>
      <c r="G33" t="s">
        <v>62</v>
      </c>
      <c r="H33">
        <f>IF(Data_split!H33=0,0,Results_split!H33/Data_split!H33)</f>
        <v>0</v>
      </c>
      <c r="I33">
        <f>IF(Data_split!I33=0,0,Results_split!I33/Data_split!I33)</f>
        <v>0</v>
      </c>
    </row>
    <row r="34" spans="3:9" x14ac:dyDescent="0.3">
      <c r="C34" t="s">
        <v>15</v>
      </c>
      <c r="D34">
        <f>IF(Data_split!D34=0,0,Results_split!D34/Data_split!D34)</f>
        <v>0</v>
      </c>
      <c r="G34" t="s">
        <v>63</v>
      </c>
      <c r="H34">
        <f>IF(Data_split!H34=0,0,Results_split!H34/Data_split!H34)</f>
        <v>5.3210275424294071E-9</v>
      </c>
      <c r="I34">
        <f>IF(Data_split!I34=0,0,Results_split!I34/Data_split!I34)</f>
        <v>3.6516183694032328E-4</v>
      </c>
    </row>
    <row r="35" spans="3:9" x14ac:dyDescent="0.3">
      <c r="C35" t="s">
        <v>12</v>
      </c>
      <c r="D35">
        <f>IF(Data_split!D35=0,0,Results_split!D35/Data_split!D35)</f>
        <v>38899.999854184389</v>
      </c>
      <c r="G35" t="s">
        <v>64</v>
      </c>
      <c r="H35">
        <f>IF(Data_split!H35=0,0,Results_split!H35/Data_split!H35)</f>
        <v>1.773675847476469E-9</v>
      </c>
      <c r="I35">
        <f>IF(Data_split!I35=0,0,Results_split!I35/Data_split!I35)</f>
        <v>0</v>
      </c>
    </row>
    <row r="36" spans="3:9" x14ac:dyDescent="0.3">
      <c r="C36" t="s">
        <v>11</v>
      </c>
      <c r="D36">
        <f>IF(Data_split!D36=0,0,Results_split!D36/Data_split!D36)</f>
        <v>23399.999874227899</v>
      </c>
      <c r="G36" t="s">
        <v>65</v>
      </c>
      <c r="H36">
        <f>IF(Data_split!H36=0,0,Results_split!H36/Data_split!H36)</f>
        <v>1.010464242518132E-7</v>
      </c>
      <c r="I36">
        <f>IF(Data_split!I36=0,0,Results_split!I36/Data_split!I36)</f>
        <v>5.2440918836334964E-4</v>
      </c>
    </row>
    <row r="37" spans="3:9" x14ac:dyDescent="0.3">
      <c r="C37" t="s">
        <v>181</v>
      </c>
      <c r="D37">
        <f>IF(Data_split!D37=0,0,Results_split!D37/Data_split!D37)</f>
        <v>48510.38250227883</v>
      </c>
      <c r="G37" t="s">
        <v>66</v>
      </c>
      <c r="H37">
        <f>IF(Data_split!H37=0,0,Results_split!H37/Data_split!H37)</f>
        <v>1.010464242518132E-7</v>
      </c>
      <c r="I37">
        <f>IF(Data_split!I37=0,0,Results_split!I37/Data_split!I37)</f>
        <v>4.1080199032856305E-4</v>
      </c>
    </row>
    <row r="38" spans="3:9" x14ac:dyDescent="0.3">
      <c r="G38" t="s">
        <v>67</v>
      </c>
      <c r="H38">
        <f>IF(Data_split!H38=0,0,Results_split!H38/Data_split!H38)</f>
        <v>3.0156216364373879E-8</v>
      </c>
      <c r="I38">
        <f>IF(Data_split!I38=0,0,Results_split!I38/Data_split!I38)</f>
        <v>2.9191158809614552E-4</v>
      </c>
    </row>
    <row r="39" spans="3:9" x14ac:dyDescent="0.3">
      <c r="G39" t="s">
        <v>68</v>
      </c>
      <c r="H39">
        <f>IF(Data_split!H39=0,0,Results_split!H39/Data_split!H39)</f>
        <v>1.8824702058672757E-8</v>
      </c>
      <c r="I39">
        <f>IF(Data_split!I39=0,0,Results_split!I39/Data_split!I39)</f>
        <v>1.2447465754994291E-3</v>
      </c>
    </row>
    <row r="40" spans="3:9" x14ac:dyDescent="0.3">
      <c r="G40" t="s">
        <v>69</v>
      </c>
      <c r="H40">
        <f>IF(Data_split!H40=0,0,Results_split!H40/Data_split!H40)</f>
        <v>1.1294821235203653E-8</v>
      </c>
      <c r="I40">
        <f>IF(Data_split!I40=0,0,Results_split!I40/Data_split!I40)</f>
        <v>4.5993579562820483E-4</v>
      </c>
    </row>
    <row r="41" spans="3:9" x14ac:dyDescent="0.3">
      <c r="G41" t="s">
        <v>70</v>
      </c>
      <c r="H41">
        <f>IF(Data_split!H41=0,0,Results_split!H41/Data_split!H41)</f>
        <v>9.8508246009172923E-7</v>
      </c>
      <c r="I41">
        <f>IF(Data_split!I41=0,0,Results_split!I41/Data_split!I41)</f>
        <v>0</v>
      </c>
    </row>
    <row r="42" spans="3:9" x14ac:dyDescent="0.3">
      <c r="G42" t="s">
        <v>71</v>
      </c>
      <c r="H42">
        <f>IF(Data_split!H42=0,0,Results_split!H42/Data_split!H42)</f>
        <v>0.96146885462773779</v>
      </c>
      <c r="I42">
        <f>IF(Data_split!I42=0,0,Results_split!I42/Data_split!I42)</f>
        <v>68126.514377735381</v>
      </c>
    </row>
    <row r="43" spans="3:9" x14ac:dyDescent="0.3">
      <c r="G43" t="s">
        <v>72</v>
      </c>
      <c r="H43">
        <f>IF(Data_split!H43=0,0,Results_split!H43/Data_split!H43)</f>
        <v>1.1361068141276841E-7</v>
      </c>
      <c r="I43">
        <f>IF(Data_split!I43=0,0,Results_split!I43/Data_split!I43)</f>
        <v>0</v>
      </c>
    </row>
    <row r="44" spans="3:9" x14ac:dyDescent="0.3">
      <c r="G44" t="s">
        <v>73</v>
      </c>
      <c r="H44">
        <f>IF(Data_split!H44=0,0,Results_split!H44/Data_split!H44)</f>
        <v>0.11005508447253531</v>
      </c>
      <c r="I44">
        <f>IF(Data_split!I44=0,0,Results_split!I44/Data_split!I44)</f>
        <v>8664.1084523825684</v>
      </c>
    </row>
    <row r="45" spans="3:9" x14ac:dyDescent="0.3">
      <c r="G45" t="s">
        <v>74</v>
      </c>
      <c r="H45">
        <f>IF(Data_split!H45=0,0,Results_split!H45/Data_split!H45)</f>
        <v>0</v>
      </c>
      <c r="I45">
        <f>IF(Data_split!I45=0,0,Results_split!I45/Data_split!I45)</f>
        <v>0</v>
      </c>
    </row>
    <row r="46" spans="3:9" x14ac:dyDescent="0.3">
      <c r="G46" t="s">
        <v>75</v>
      </c>
      <c r="H46">
        <f>IF(Data_split!H46=0,0,Results_split!H46/Data_split!H46)</f>
        <v>0</v>
      </c>
      <c r="I46">
        <f>IF(Data_split!I46=0,0,Results_split!I46/Data_split!I46)</f>
        <v>6.0094909708745215E-4</v>
      </c>
    </row>
    <row r="47" spans="3:9" x14ac:dyDescent="0.3">
      <c r="G47" t="s">
        <v>76</v>
      </c>
      <c r="H47">
        <f>IF(Data_split!H47=0,0,Results_split!H47/Data_split!H47)</f>
        <v>0</v>
      </c>
      <c r="I47">
        <f>IF(Data_split!I47=0,0,Results_split!I47/Data_split!I47)</f>
        <v>2.66716688793433E-4</v>
      </c>
    </row>
    <row r="48" spans="3:9" x14ac:dyDescent="0.3">
      <c r="G48" t="s">
        <v>77</v>
      </c>
      <c r="H48">
        <f>IF(Data_split!H48=0,0,Results_split!H48/Data_split!H48)</f>
        <v>1.721681390285907E-8</v>
      </c>
      <c r="I48">
        <f>IF(Data_split!I48=0,0,Results_split!I48/Data_split!I48)</f>
        <v>2.4611251436841406E-4</v>
      </c>
    </row>
    <row r="49" spans="7:9" x14ac:dyDescent="0.3">
      <c r="G49" t="s">
        <v>78</v>
      </c>
      <c r="H49">
        <f>IF(Data_split!H49=0,0,Results_split!H49/Data_split!H49)</f>
        <v>0</v>
      </c>
      <c r="I49">
        <f>IF(Data_split!I49=0,0,Results_split!I49/Data_split!I49)</f>
        <v>4.4785545693902065E-5</v>
      </c>
    </row>
    <row r="50" spans="7:9" x14ac:dyDescent="0.3">
      <c r="G50" t="s">
        <v>79</v>
      </c>
      <c r="H50">
        <f>IF(Data_split!H50=0,0,Results_split!H50/Data_split!H50)</f>
        <v>6.732270742085604E-2</v>
      </c>
      <c r="I50">
        <f>IF(Data_split!I50=0,0,Results_split!I50/Data_split!I50)</f>
        <v>11274.929730279242</v>
      </c>
    </row>
    <row r="51" spans="7:9" x14ac:dyDescent="0.3">
      <c r="G51" t="s">
        <v>80</v>
      </c>
      <c r="H51">
        <f>IF(Data_split!H51=0,0,Results_split!H51/Data_split!H51)</f>
        <v>3.0424574785058903E-9</v>
      </c>
      <c r="I51">
        <f>IF(Data_split!I51=0,0,Results_split!I51/Data_split!I51)</f>
        <v>7.4046448688488736E-5</v>
      </c>
    </row>
    <row r="52" spans="7:9" x14ac:dyDescent="0.3">
      <c r="G52" t="s">
        <v>81</v>
      </c>
      <c r="H52">
        <f>IF(Data_split!H52=0,0,Results_split!H52/Data_split!H52)</f>
        <v>3.7519327055147382E-9</v>
      </c>
      <c r="I52">
        <f>IF(Data_split!I52=0,0,Results_split!I52/Data_split!I52)</f>
        <v>2.9794728294696551E-4</v>
      </c>
    </row>
    <row r="53" spans="7:9" x14ac:dyDescent="0.3">
      <c r="G53" t="s">
        <v>82</v>
      </c>
      <c r="H53">
        <f>IF(Data_split!H53=0,0,Results_split!H53/Data_split!H53)</f>
        <v>0</v>
      </c>
      <c r="I53">
        <f>IF(Data_split!I53=0,0,Results_split!I53/Data_split!I53)</f>
        <v>1.6904803890278777E-4</v>
      </c>
    </row>
    <row r="54" spans="7:9" x14ac:dyDescent="0.3">
      <c r="G54" t="s">
        <v>83</v>
      </c>
      <c r="H54">
        <f>IF(Data_split!H54=0,0,Results_split!H54/Data_split!H54)</f>
        <v>0</v>
      </c>
      <c r="I54">
        <f>IF(Data_split!I54=0,0,Results_split!I54/Data_split!I54)</f>
        <v>0</v>
      </c>
    </row>
    <row r="55" spans="7:9" x14ac:dyDescent="0.3">
      <c r="G55" t="s">
        <v>84</v>
      </c>
      <c r="H55">
        <f>IF(Data_split!H55=0,0,Results_split!H55/Data_split!H55)</f>
        <v>0.25496697817803915</v>
      </c>
      <c r="I55">
        <f>IF(Data_split!I55=0,0,Results_split!I55/Data_split!I55)</f>
        <v>34801.828117347068</v>
      </c>
    </row>
    <row r="56" spans="7:9" x14ac:dyDescent="0.3">
      <c r="G56" t="s">
        <v>85</v>
      </c>
      <c r="H56">
        <f>IF(Data_split!H56=0,0,Results_split!H56/Data_split!H56)</f>
        <v>2.0707365577696705E-8</v>
      </c>
      <c r="I56">
        <f>IF(Data_split!I56=0,0,Results_split!I56/Data_split!I56)</f>
        <v>0</v>
      </c>
    </row>
    <row r="57" spans="7:9" x14ac:dyDescent="0.3">
      <c r="G57" t="s">
        <v>86</v>
      </c>
      <c r="H57">
        <f>IF(Data_split!H57=0,0,Results_split!H57/Data_split!H57)</f>
        <v>5.1787877122927248E-2</v>
      </c>
      <c r="I57">
        <f>IF(Data_split!I57=0,0,Results_split!I57/Data_split!I57)</f>
        <v>0</v>
      </c>
    </row>
    <row r="58" spans="7:9" x14ac:dyDescent="0.3">
      <c r="G58" t="s">
        <v>87</v>
      </c>
      <c r="H58">
        <f>IF(Data_split!H58=0,0,Results_split!H58/Data_split!H58)</f>
        <v>0</v>
      </c>
      <c r="I58">
        <f>IF(Data_split!I58=0,0,Results_split!I58/Data_split!I58)</f>
        <v>0</v>
      </c>
    </row>
    <row r="59" spans="7:9" x14ac:dyDescent="0.3">
      <c r="G59" t="s">
        <v>88</v>
      </c>
      <c r="H59">
        <f>IF(Data_split!H59=0,0,Results_split!H59/Data_split!H59)</f>
        <v>7.7379096191363796E-3</v>
      </c>
      <c r="I59">
        <f>IF(Data_split!I59=0,0,Results_split!I59/Data_split!I59)</f>
        <v>0</v>
      </c>
    </row>
    <row r="60" spans="7:9" x14ac:dyDescent="0.3">
      <c r="G60" t="s">
        <v>89</v>
      </c>
      <c r="H60">
        <f>IF(Data_split!H60=0,0,Results_split!H60/Data_split!H60)</f>
        <v>0</v>
      </c>
      <c r="I60">
        <f>IF(Data_split!I60=0,0,Results_split!I60/Data_split!I60)</f>
        <v>0</v>
      </c>
    </row>
    <row r="61" spans="7:9" x14ac:dyDescent="0.3">
      <c r="G61" t="s">
        <v>90</v>
      </c>
      <c r="H61">
        <f>IF(Data_split!H61=0,0,Results_split!H61/Data_split!H61)</f>
        <v>0</v>
      </c>
      <c r="I61">
        <f>IF(Data_split!I61=0,0,Results_split!I61/Data_split!I61)</f>
        <v>1.4484507420433365E-4</v>
      </c>
    </row>
    <row r="62" spans="7:9" x14ac:dyDescent="0.3">
      <c r="G62" t="s">
        <v>91</v>
      </c>
      <c r="H62">
        <f>IF(Data_split!H62=0,0,Results_split!H62/Data_split!H62)</f>
        <v>5.4919659877623317E-2</v>
      </c>
      <c r="I62">
        <f>IF(Data_split!I62=0,0,Results_split!I62/Data_split!I62)</f>
        <v>0</v>
      </c>
    </row>
    <row r="63" spans="7:9" x14ac:dyDescent="0.3">
      <c r="G63" t="s">
        <v>92</v>
      </c>
      <c r="H63">
        <f>IF(Data_split!H63=0,0,Results_split!H63/Data_split!H63)</f>
        <v>0</v>
      </c>
      <c r="I63">
        <f>IF(Data_split!I63=0,0,Results_split!I63/Data_split!I63)</f>
        <v>0</v>
      </c>
    </row>
    <row r="64" spans="7:9" x14ac:dyDescent="0.3">
      <c r="G64" t="s">
        <v>93</v>
      </c>
      <c r="H64">
        <f>IF(Data_split!H64=0,0,Results_split!H64/Data_split!H64)</f>
        <v>1.6170952726626279E-2</v>
      </c>
      <c r="I64">
        <f>IF(Data_split!I64=0,0,Results_split!I64/Data_split!I64)</f>
        <v>0</v>
      </c>
    </row>
    <row r="65" spans="7:9" x14ac:dyDescent="0.3">
      <c r="G65" t="s">
        <v>94</v>
      </c>
      <c r="H65">
        <f>IF(Data_split!H65=0,0,Results_split!H65/Data_split!H65)</f>
        <v>1.1048015975773246E-8</v>
      </c>
      <c r="I65">
        <f>IF(Data_split!I65=0,0,Results_split!I65/Data_split!I65)</f>
        <v>0</v>
      </c>
    </row>
    <row r="66" spans="7:9" x14ac:dyDescent="0.3">
      <c r="G66" t="s">
        <v>95</v>
      </c>
      <c r="H66">
        <f>IF(Data_split!H66=0,0,Results_split!H66/Data_split!H66)</f>
        <v>5.2287573022945061E-8</v>
      </c>
      <c r="I66">
        <f>IF(Data_split!I66=0,0,Results_split!I66/Data_split!I66)</f>
        <v>0</v>
      </c>
    </row>
    <row r="67" spans="7:9" x14ac:dyDescent="0.3">
      <c r="G67" t="s">
        <v>96</v>
      </c>
      <c r="H67">
        <f>IF(Data_split!H67=0,0,Results_split!H67/Data_split!H67)</f>
        <v>6.4061696078731162E-2</v>
      </c>
      <c r="I67">
        <f>IF(Data_split!I67=0,0,Results_split!I67/Data_split!I67)</f>
        <v>0</v>
      </c>
    </row>
    <row r="68" spans="7:9" x14ac:dyDescent="0.3">
      <c r="G68" t="s">
        <v>97</v>
      </c>
      <c r="H68">
        <f>IF(Data_split!H68=0,0,Results_split!H68/Data_split!H68)</f>
        <v>5.8208955163868425E-2</v>
      </c>
      <c r="I68">
        <f>IF(Data_split!I68=0,0,Results_split!I68/Data_split!I68)</f>
        <v>5678.9780805406208</v>
      </c>
    </row>
    <row r="69" spans="7:9" x14ac:dyDescent="0.3">
      <c r="G69" t="s">
        <v>98</v>
      </c>
      <c r="H69">
        <f>IF(Data_split!H69=0,0,Results_split!H69/Data_split!H69)</f>
        <v>2.8750001782598682E-3</v>
      </c>
      <c r="I69">
        <f>IF(Data_split!I69=0,0,Results_split!I69/Data_split!I69)</f>
        <v>457.10522900782109</v>
      </c>
    </row>
    <row r="70" spans="7:9" x14ac:dyDescent="0.3">
      <c r="G70" t="s">
        <v>99</v>
      </c>
      <c r="H70">
        <f>IF(Data_split!H70=0,0,Results_split!H70/Data_split!H70)</f>
        <v>1.1698400798593278E-7</v>
      </c>
      <c r="I70">
        <f>IF(Data_split!I70=0,0,Results_split!I70/Data_split!I70)</f>
        <v>2.5559086656739127E-3</v>
      </c>
    </row>
    <row r="71" spans="7:9" x14ac:dyDescent="0.3">
      <c r="G71" t="s">
        <v>100</v>
      </c>
      <c r="H71">
        <f>IF(Data_split!H71=0,0,Results_split!H71/Data_split!H71)</f>
        <v>0.57314728844560137</v>
      </c>
      <c r="I71">
        <f>IF(Data_split!I71=0,0,Results_split!I71/Data_split!I71)</f>
        <v>13738.12739754776</v>
      </c>
    </row>
    <row r="72" spans="7:9" x14ac:dyDescent="0.3">
      <c r="G72" t="s">
        <v>101</v>
      </c>
      <c r="H72">
        <f>IF(Data_split!H72=0,0,Results_split!H72/Data_split!H72)</f>
        <v>1.1318358269364207E-7</v>
      </c>
      <c r="I72">
        <f>IF(Data_split!I72=0,0,Results_split!I72/Data_split!I72)</f>
        <v>7.5036295113885829E-4</v>
      </c>
    </row>
    <row r="73" spans="7:9" x14ac:dyDescent="0.3">
      <c r="G73" t="s">
        <v>102</v>
      </c>
      <c r="H73">
        <f>IF(Data_split!H73=0,0,Results_split!H73/Data_split!H73)</f>
        <v>0.11098386576051063</v>
      </c>
      <c r="I73">
        <f>IF(Data_split!I73=0,0,Results_split!I73/Data_split!I73)</f>
        <v>9417.7808683324729</v>
      </c>
    </row>
    <row r="74" spans="7:9" x14ac:dyDescent="0.3">
      <c r="G74" t="s">
        <v>103</v>
      </c>
      <c r="H74">
        <f>IF(Data_split!H74=0,0,Results_split!H74/Data_split!H74)</f>
        <v>6.4268068413670588E-8</v>
      </c>
      <c r="I74">
        <f>IF(Data_split!I74=0,0,Results_split!I74/Data_split!I74)</f>
        <v>4.1862128612197539E-4</v>
      </c>
    </row>
    <row r="75" spans="7:9" x14ac:dyDescent="0.3">
      <c r="G75" t="s">
        <v>104</v>
      </c>
      <c r="H75">
        <f>IF(Data_split!H75=0,0,Results_split!H75/Data_split!H75)</f>
        <v>0.21236814482122074</v>
      </c>
      <c r="I75">
        <f>IF(Data_split!I75=0,0,Results_split!I75/Data_split!I75)</f>
        <v>39532.330382929387</v>
      </c>
    </row>
    <row r="76" spans="7:9" x14ac:dyDescent="0.3">
      <c r="G76" t="s">
        <v>105</v>
      </c>
      <c r="H76">
        <f>IF(Data_split!H76=0,0,Results_split!H76/Data_split!H76)</f>
        <v>3.0424574785058903E-9</v>
      </c>
      <c r="I76">
        <f>IF(Data_split!I76=0,0,Results_split!I76/Data_split!I76)</f>
        <v>9.1469142497544907E-5</v>
      </c>
    </row>
    <row r="77" spans="7:9" x14ac:dyDescent="0.3">
      <c r="G77" t="s">
        <v>106</v>
      </c>
      <c r="H77">
        <f>IF(Data_split!H77=0,0,Results_split!H77/Data_split!H77)</f>
        <v>6.0231401743096582E-9</v>
      </c>
      <c r="I77">
        <f>IF(Data_split!I77=0,0,Results_split!I77/Data_split!I77)</f>
        <v>3.0246342432538396E-4</v>
      </c>
    </row>
    <row r="78" spans="7:9" x14ac:dyDescent="0.3">
      <c r="G78" t="s">
        <v>107</v>
      </c>
      <c r="H78">
        <f>IF(Data_split!H78=0,0,Results_split!H78/Data_split!H78)</f>
        <v>9.8508246009172923E-7</v>
      </c>
      <c r="I78">
        <f>IF(Data_split!I78=0,0,Results_split!I78/Data_split!I78)</f>
        <v>0</v>
      </c>
    </row>
    <row r="79" spans="7:9" x14ac:dyDescent="0.3">
      <c r="G79" t="s">
        <v>108</v>
      </c>
      <c r="H79">
        <f>IF(Data_split!H79=0,0,Results_split!H79/Data_split!H79)</f>
        <v>0</v>
      </c>
      <c r="I79">
        <f>IF(Data_split!I79=0,0,Results_split!I79/Data_split!I79)</f>
        <v>1.2443159456117231E-4</v>
      </c>
    </row>
    <row r="80" spans="7:9" x14ac:dyDescent="0.3">
      <c r="G80" t="s">
        <v>109</v>
      </c>
      <c r="H80">
        <f>IF(Data_split!H80=0,0,Results_split!H80/Data_split!H80)</f>
        <v>5.4536018263833405E-2</v>
      </c>
      <c r="I80">
        <f>IF(Data_split!I80=0,0,Results_split!I80/Data_split!I80)</f>
        <v>0</v>
      </c>
    </row>
    <row r="81" spans="7:9" x14ac:dyDescent="0.3">
      <c r="G81" t="s">
        <v>110</v>
      </c>
      <c r="H81">
        <f>IF(Data_split!H81=0,0,Results_split!H81/Data_split!H81)</f>
        <v>2.2900426152335659E-2</v>
      </c>
      <c r="I81">
        <f>IF(Data_split!I81=0,0,Results_split!I81/Data_split!I81)</f>
        <v>4262.9135447676563</v>
      </c>
    </row>
    <row r="82" spans="7:9" x14ac:dyDescent="0.3">
      <c r="G82" t="s">
        <v>111</v>
      </c>
      <c r="H82">
        <f>IF(Data_split!H82=0,0,Results_split!H82/Data_split!H82)</f>
        <v>3.9803597395244157E-6</v>
      </c>
      <c r="I82">
        <f>IF(Data_split!I82=0,0,Results_split!I82/Data_split!I82)</f>
        <v>0</v>
      </c>
    </row>
    <row r="83" spans="7:9" x14ac:dyDescent="0.3">
      <c r="G83" t="s">
        <v>112</v>
      </c>
      <c r="H83">
        <f>IF(Data_split!H83=0,0,Results_split!H83/Data_split!H83)</f>
        <v>0</v>
      </c>
      <c r="I83">
        <f>IF(Data_split!I83=0,0,Results_split!I83/Data_split!I83)</f>
        <v>0</v>
      </c>
    </row>
    <row r="84" spans="7:9" x14ac:dyDescent="0.3">
      <c r="G84" t="s">
        <v>113</v>
      </c>
      <c r="H84">
        <f>IF(Data_split!H84=0,0,Results_split!H84/Data_split!H84)</f>
        <v>0</v>
      </c>
      <c r="I84">
        <f>IF(Data_split!I84=0,0,Results_split!I84/Data_split!I84)</f>
        <v>0</v>
      </c>
    </row>
    <row r="85" spans="7:9" x14ac:dyDescent="0.3">
      <c r="G85" t="s">
        <v>114</v>
      </c>
      <c r="H85">
        <f>IF(Data_split!H85=0,0,Results_split!H85/Data_split!H85)</f>
        <v>0</v>
      </c>
      <c r="I85">
        <f>IF(Data_split!I85=0,0,Results_split!I85/Data_split!I85)</f>
        <v>0</v>
      </c>
    </row>
    <row r="86" spans="7:9" x14ac:dyDescent="0.3">
      <c r="G86" t="s">
        <v>115</v>
      </c>
      <c r="H86">
        <f>IF(Data_split!H86=0,0,Results_split!H86/Data_split!H86)</f>
        <v>2.656826653652894E-6</v>
      </c>
      <c r="I86">
        <f>IF(Data_split!I86=0,0,Results_split!I86/Data_split!I86)</f>
        <v>0</v>
      </c>
    </row>
    <row r="87" spans="7:9" x14ac:dyDescent="0.3">
      <c r="G87" t="s">
        <v>116</v>
      </c>
      <c r="H87">
        <f>IF(Data_split!H87=0,0,Results_split!H87/Data_split!H87)</f>
        <v>0.10000001729832925</v>
      </c>
      <c r="I87">
        <f>IF(Data_split!I87=0,0,Results_split!I87/Data_split!I87)</f>
        <v>0</v>
      </c>
    </row>
    <row r="88" spans="7:9" x14ac:dyDescent="0.3">
      <c r="G88" t="s">
        <v>117</v>
      </c>
      <c r="H88">
        <f>IF(Data_split!H88=0,0,Results_split!H88/Data_split!H88)</f>
        <v>1.7528164254036644</v>
      </c>
      <c r="I88">
        <f>IF(Data_split!I88=0,0,Results_split!I88/Data_split!I88)</f>
        <v>0</v>
      </c>
    </row>
    <row r="89" spans="7:9" x14ac:dyDescent="0.3">
      <c r="G89" t="s">
        <v>146</v>
      </c>
      <c r="H89">
        <f>IF(Data_split!H89=0,0,Results_split!H89/Data_split!H89)</f>
        <v>1.8177657091401016E-9</v>
      </c>
      <c r="I89">
        <f>IF(Data_split!I89=0,0,Results_split!I89/Data_split!I89)</f>
        <v>7.0541918889926241E-5</v>
      </c>
    </row>
    <row r="90" spans="7:9" x14ac:dyDescent="0.3">
      <c r="G90" t="s">
        <v>118</v>
      </c>
      <c r="H90">
        <f>IF(Data_split!H90=0,0,Results_split!H90/Data_split!H90)</f>
        <v>0</v>
      </c>
      <c r="I90">
        <f>IF(Data_split!I90=0,0,Results_split!I90/Data_split!I90)</f>
        <v>38844.91714093287</v>
      </c>
    </row>
    <row r="91" spans="7:9" x14ac:dyDescent="0.3">
      <c r="G91" t="s">
        <v>119</v>
      </c>
      <c r="H91">
        <f>IF(Data_split!H91=0,0,Results_split!H91/Data_split!H91)</f>
        <v>1.1496908016161676E-8</v>
      </c>
      <c r="I91">
        <f>IF(Data_split!I91=0,0,Results_split!I91/Data_split!I91)</f>
        <v>0</v>
      </c>
    </row>
    <row r="92" spans="7:9" x14ac:dyDescent="0.3">
      <c r="G92" t="s">
        <v>120</v>
      </c>
      <c r="H92">
        <f>IF(Data_split!H92=0,0,Results_split!H92/Data_split!H92)</f>
        <v>4.9445462602787778E-9</v>
      </c>
      <c r="I92">
        <f>IF(Data_split!I92=0,0,Results_split!I92/Data_split!I92)</f>
        <v>1.6249721530398173E-4</v>
      </c>
    </row>
    <row r="93" spans="7:9" x14ac:dyDescent="0.3">
      <c r="G93" t="s">
        <v>121</v>
      </c>
      <c r="H93">
        <f>IF(Data_split!H93=0,0,Results_split!H93/Data_split!H93)</f>
        <v>0.17645888242938138</v>
      </c>
      <c r="I93">
        <f>IF(Data_split!I93=0,0,Results_split!I93/Data_split!I93)</f>
        <v>21175.324527234989</v>
      </c>
    </row>
    <row r="94" spans="7:9" x14ac:dyDescent="0.3">
      <c r="G94" t="s">
        <v>122</v>
      </c>
      <c r="H94">
        <f>IF(Data_split!H94=0,0,Results_split!H94/Data_split!H94)</f>
        <v>0.13995304949217768</v>
      </c>
      <c r="I94">
        <f>IF(Data_split!I94=0,0,Results_split!I94/Data_split!I94)</f>
        <v>13489.359426961892</v>
      </c>
    </row>
    <row r="95" spans="7:9" x14ac:dyDescent="0.3">
      <c r="G95" t="s">
        <v>123</v>
      </c>
      <c r="H95">
        <f>IF(Data_split!H95=0,0,Results_split!H95/Data_split!H95)</f>
        <v>0.25200183314326247</v>
      </c>
      <c r="I95">
        <f>IF(Data_split!I95=0,0,Results_split!I95/Data_split!I95)</f>
        <v>0</v>
      </c>
    </row>
    <row r="96" spans="7:9" x14ac:dyDescent="0.3">
      <c r="G96" t="s">
        <v>124</v>
      </c>
      <c r="H96">
        <f>IF(Data_split!H96=0,0,Results_split!H96/Data_split!H96)</f>
        <v>0</v>
      </c>
      <c r="I96">
        <f>IF(Data_split!I96=0,0,Results_split!I96/Data_split!I96)</f>
        <v>3.5078012107562008E-5</v>
      </c>
    </row>
    <row r="97" spans="7:9" x14ac:dyDescent="0.3">
      <c r="G97" t="s">
        <v>125</v>
      </c>
      <c r="H97">
        <f>IF(Data_split!H97=0,0,Results_split!H97/Data_split!H97)</f>
        <v>3.1328759761742453</v>
      </c>
      <c r="I97">
        <f>IF(Data_split!I97=0,0,Results_split!I97/Data_split!I97)</f>
        <v>38115.552372577127</v>
      </c>
    </row>
    <row r="98" spans="7:9" x14ac:dyDescent="0.3">
      <c r="G98" t="s">
        <v>126</v>
      </c>
      <c r="H98">
        <f>IF(Data_split!H98=0,0,Results_split!H98/Data_split!H98)</f>
        <v>0</v>
      </c>
      <c r="I98">
        <f>IF(Data_split!I98=0,0,Results_split!I98/Data_split!I98)</f>
        <v>0</v>
      </c>
    </row>
    <row r="99" spans="7:9" x14ac:dyDescent="0.3">
      <c r="G99" t="s">
        <v>127</v>
      </c>
      <c r="H99">
        <f>IF(Data_split!H99=0,0,Results_split!H99/Data_split!H99)</f>
        <v>0</v>
      </c>
      <c r="I99">
        <f>IF(Data_split!I99=0,0,Results_split!I99/Data_split!I99)</f>
        <v>6.1049071823552945E-6</v>
      </c>
    </row>
    <row r="100" spans="7:9" x14ac:dyDescent="0.3">
      <c r="G100" t="s">
        <v>128</v>
      </c>
      <c r="H100">
        <f>IF(Data_split!H100=0,0,Results_split!H100/Data_split!H100)</f>
        <v>6.7745288315867757E-9</v>
      </c>
      <c r="I100">
        <f>IF(Data_split!I100=0,0,Results_split!I100/Data_split!I100)</f>
        <v>4.5554453283612289E-5</v>
      </c>
    </row>
    <row r="101" spans="7:9" x14ac:dyDescent="0.3">
      <c r="G101" t="s">
        <v>129</v>
      </c>
      <c r="H101">
        <f>IF(Data_split!H101=0,0,Results_split!H101/Data_split!H101)</f>
        <v>1.9056460442786141E-6</v>
      </c>
      <c r="I101">
        <f>IF(Data_split!I101=0,0,Results_split!I101/Data_split!I101)</f>
        <v>0</v>
      </c>
    </row>
    <row r="102" spans="7:9" x14ac:dyDescent="0.3">
      <c r="G102" t="s">
        <v>130</v>
      </c>
      <c r="H102">
        <f>IF(Data_split!H102=0,0,Results_split!H102/Data_split!H102)</f>
        <v>1.7324054947987402E-6</v>
      </c>
      <c r="I102">
        <f>IF(Data_split!I102=0,0,Results_split!I102/Data_split!I102)</f>
        <v>0</v>
      </c>
    </row>
    <row r="103" spans="7:9" x14ac:dyDescent="0.3">
      <c r="G103" t="s">
        <v>131</v>
      </c>
      <c r="H103">
        <f>IF(Data_split!H103=0,0,Results_split!H103/Data_split!H103)</f>
        <v>1.9056460442786141E-6</v>
      </c>
      <c r="I103">
        <f>IF(Data_split!I103=0,0,Results_split!I103/Data_split!I103)</f>
        <v>0</v>
      </c>
    </row>
    <row r="104" spans="7:9" x14ac:dyDescent="0.3">
      <c r="G104" t="s">
        <v>132</v>
      </c>
      <c r="H104">
        <f>IF(Data_split!H104=0,0,Results_split!H104/Data_split!H104)</f>
        <v>1.7324054947987402E-6</v>
      </c>
      <c r="I104">
        <f>IF(Data_split!I104=0,0,Results_split!I104/Data_split!I104)</f>
        <v>0</v>
      </c>
    </row>
    <row r="105" spans="7:9" x14ac:dyDescent="0.3">
      <c r="G105" t="s">
        <v>133</v>
      </c>
      <c r="H105">
        <f>IF(Data_split!H105=0,0,Results_split!H105/Data_split!H105)</f>
        <v>1.9056460442786141E-6</v>
      </c>
      <c r="I105">
        <f>IF(Data_split!I105=0,0,Results_split!I105/Data_split!I105)</f>
        <v>0</v>
      </c>
    </row>
    <row r="106" spans="7:9" x14ac:dyDescent="0.3">
      <c r="G106" t="s">
        <v>134</v>
      </c>
      <c r="H106">
        <f>IF(Data_split!H106=0,0,Results_split!H106/Data_split!H106)</f>
        <v>1.9056460442786141E-6</v>
      </c>
      <c r="I106">
        <f>IF(Data_split!I106=0,0,Results_split!I106/Data_split!I106)</f>
        <v>0</v>
      </c>
    </row>
    <row r="107" spans="7:9" x14ac:dyDescent="0.3">
      <c r="G107" t="s">
        <v>135</v>
      </c>
      <c r="H107">
        <f>IF(Data_split!H107=0,0,Results_split!H107/Data_split!H107)</f>
        <v>1.9056460442786141E-6</v>
      </c>
      <c r="I107">
        <f>IF(Data_split!I107=0,0,Results_split!I107/Data_split!I107)</f>
        <v>0</v>
      </c>
    </row>
    <row r="108" spans="7:9" x14ac:dyDescent="0.3">
      <c r="G108" t="s">
        <v>136</v>
      </c>
      <c r="H108">
        <f>IF(Data_split!H108=0,0,Results_split!H108/Data_split!H108)</f>
        <v>1.9056460442786141E-6</v>
      </c>
      <c r="I108">
        <f>IF(Data_split!I108=0,0,Results_split!I108/Data_split!I108)</f>
        <v>0</v>
      </c>
    </row>
    <row r="109" spans="7:9" x14ac:dyDescent="0.3">
      <c r="G109" t="s">
        <v>137</v>
      </c>
      <c r="H109">
        <f>IF(Data_split!H109=0,0,Results_split!H109/Data_split!H109)</f>
        <v>2.8640191739016077</v>
      </c>
      <c r="I109">
        <f>IF(Data_split!I109=0,0,Results_split!I109/Data_split!I109)</f>
        <v>0</v>
      </c>
    </row>
    <row r="110" spans="7:9" x14ac:dyDescent="0.3">
      <c r="G110" t="s">
        <v>138</v>
      </c>
      <c r="H110">
        <f>IF(Data_split!H110=0,0,Results_split!H110/Data_split!H110)</f>
        <v>0.3223010492660946</v>
      </c>
      <c r="I110">
        <f>IF(Data_split!I110=0,0,Results_split!I110/Data_split!I110)</f>
        <v>0</v>
      </c>
    </row>
    <row r="111" spans="7:9" x14ac:dyDescent="0.3">
      <c r="G111" t="s">
        <v>139</v>
      </c>
      <c r="H111">
        <f>IF(Data_split!H111=0,0,Results_split!H111/Data_split!H111)</f>
        <v>1.4898687255269165E-5</v>
      </c>
      <c r="I111">
        <f>IF(Data_split!I111=0,0,Results_split!I111/Data_split!I111)</f>
        <v>0</v>
      </c>
    </row>
    <row r="112" spans="7:9" x14ac:dyDescent="0.3">
      <c r="G112" t="s">
        <v>140</v>
      </c>
      <c r="H112">
        <f>IF(Data_split!H112=0,0,Results_split!H112/Data_split!H112)</f>
        <v>31.231541895153178</v>
      </c>
      <c r="I112">
        <f>IF(Data_split!I112=0,0,Results_split!I112/Data_split!I112)</f>
        <v>0</v>
      </c>
    </row>
    <row r="113" spans="7:9" x14ac:dyDescent="0.3">
      <c r="G113" t="s">
        <v>141</v>
      </c>
      <c r="H113">
        <f>IF(Data_split!H113=0,0,Results_split!H113/Data_split!H113)</f>
        <v>1.03525122206293</v>
      </c>
      <c r="I113">
        <f>IF(Data_split!I113=0,0,Results_split!I113/Data_split!I113)</f>
        <v>0</v>
      </c>
    </row>
    <row r="114" spans="7:9" x14ac:dyDescent="0.3">
      <c r="G114" t="s">
        <v>142</v>
      </c>
      <c r="H114">
        <f>IF(Data_split!H114=0,0,Results_split!H114/Data_split!H114)</f>
        <v>0.20000000062287324</v>
      </c>
      <c r="I114">
        <f>IF(Data_split!I114=0,0,Results_split!I114/Data_split!I114)</f>
        <v>19062.607575748487</v>
      </c>
    </row>
    <row r="115" spans="7:9" x14ac:dyDescent="0.3">
      <c r="G115" t="s">
        <v>143</v>
      </c>
      <c r="H115">
        <f>IF(Data_split!H115=0,0,Results_split!H115/Data_split!H115)</f>
        <v>0.33333333334202531</v>
      </c>
      <c r="I115">
        <f>IF(Data_split!I115=0,0,Results_split!I115/Data_split!I115)</f>
        <v>19486.940746972279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40B7-101E-4AE6-B4A4-59E8B27C1C2E}">
  <dimension ref="A1:S37"/>
  <sheetViews>
    <sheetView zoomScale="54" zoomScaleNormal="85" workbookViewId="0">
      <selection activeCell="D37" sqref="C37:S37"/>
    </sheetView>
  </sheetViews>
  <sheetFormatPr defaultColWidth="11.5546875" defaultRowHeight="14.4" x14ac:dyDescent="0.3"/>
  <cols>
    <col min="2" max="2" width="25.77734375" bestFit="1" customWidth="1"/>
    <col min="3" max="3" width="27.109375" bestFit="1" customWidth="1"/>
    <col min="4" max="4" width="23.33203125" bestFit="1" customWidth="1"/>
    <col min="5" max="5" width="11" bestFit="1" customWidth="1"/>
    <col min="6" max="6" width="16.33203125" bestFit="1" customWidth="1"/>
    <col min="7" max="7" width="21" bestFit="1" customWidth="1"/>
    <col min="8" max="8" width="16.33203125" bestFit="1" customWidth="1"/>
    <col min="9" max="9" width="20.33203125" bestFit="1" customWidth="1"/>
    <col min="10" max="10" width="26.5546875" bestFit="1" customWidth="1"/>
    <col min="11" max="11" width="29.33203125" bestFit="1" customWidth="1"/>
    <col min="12" max="12" width="24.109375" bestFit="1" customWidth="1"/>
    <col min="13" max="13" width="12.88671875" bestFit="1" customWidth="1"/>
    <col min="14" max="14" width="23.33203125" bestFit="1" customWidth="1"/>
    <col min="15" max="15" width="24.44140625" bestFit="1" customWidth="1"/>
    <col min="16" max="16" width="18.77734375" bestFit="1" customWidth="1"/>
    <col min="17" max="17" width="21.6640625" bestFit="1" customWidth="1"/>
    <col min="22" max="22" width="21.6640625" bestFit="1" customWidth="1"/>
    <col min="23" max="23" width="21.77734375" bestFit="1" customWidth="1"/>
  </cols>
  <sheetData>
    <row r="1" spans="1:19" x14ac:dyDescent="0.3">
      <c r="A1" s="5" t="s">
        <v>168</v>
      </c>
    </row>
    <row r="2" spans="1:19" x14ac:dyDescent="0.3">
      <c r="C2" s="2"/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178</v>
      </c>
      <c r="S2" t="s">
        <v>179</v>
      </c>
    </row>
    <row r="3" spans="1:19" x14ac:dyDescent="0.3">
      <c r="C3" t="s">
        <v>19</v>
      </c>
      <c r="D3">
        <v>7.6720265337098983E-4</v>
      </c>
      <c r="E3">
        <v>0.49506418148604092</v>
      </c>
      <c r="F3">
        <v>3.84091930095081</v>
      </c>
      <c r="G3">
        <v>1.376846824687976E-5</v>
      </c>
      <c r="H3">
        <v>1.9251875521178189E-4</v>
      </c>
      <c r="I3">
        <v>1.764039616791278E-3</v>
      </c>
      <c r="J3">
        <v>1.351534540236955E-10</v>
      </c>
      <c r="K3">
        <v>2.2817114240307619E-9</v>
      </c>
      <c r="L3">
        <v>4.2569739347141283E-2</v>
      </c>
      <c r="M3">
        <v>0.67780248153806333</v>
      </c>
      <c r="N3">
        <v>2.942778357172703E-6</v>
      </c>
      <c r="O3">
        <v>5.0464605314089293E-9</v>
      </c>
      <c r="P3">
        <v>1.0088054664888621E-3</v>
      </c>
      <c r="Q3">
        <v>0.47000177640428281</v>
      </c>
      <c r="R3">
        <v>9.2663960389638209</v>
      </c>
      <c r="S3">
        <v>6.725864666010791E-8</v>
      </c>
    </row>
    <row r="4" spans="1:19" x14ac:dyDescent="0.3"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C5" t="s">
        <v>21</v>
      </c>
      <c r="D5">
        <v>2.8001339677183662E-3</v>
      </c>
      <c r="E5">
        <v>9.1117453537262832E-2</v>
      </c>
      <c r="F5">
        <v>3.125543668166173</v>
      </c>
      <c r="G5">
        <v>1.356330511008936E-5</v>
      </c>
      <c r="H5">
        <v>3.1456425684423282E-4</v>
      </c>
      <c r="I5">
        <v>1.027126994526182E-2</v>
      </c>
      <c r="J5">
        <v>1.194282219123045E-10</v>
      </c>
      <c r="K5">
        <v>2.155043551942799E-9</v>
      </c>
      <c r="L5">
        <v>3.1490488656220797E-2</v>
      </c>
      <c r="M5">
        <v>4.6680712690401762</v>
      </c>
      <c r="N5">
        <v>2.9905213555816999E-6</v>
      </c>
      <c r="O5">
        <v>1.5089983051204011E-8</v>
      </c>
      <c r="P5">
        <v>7.6118898491890066E-4</v>
      </c>
      <c r="Q5">
        <v>0.92244832742728289</v>
      </c>
      <c r="R5">
        <v>0.93980602878336228</v>
      </c>
      <c r="S5">
        <v>8.321630407670012E-9</v>
      </c>
    </row>
    <row r="6" spans="1:19" x14ac:dyDescent="0.3">
      <c r="C6" t="s">
        <v>4</v>
      </c>
      <c r="D6">
        <v>3.1876385485332939E-3</v>
      </c>
      <c r="E6">
        <v>-9.8284259486567382E-2</v>
      </c>
      <c r="F6">
        <v>17.557854045311451</v>
      </c>
      <c r="G6">
        <v>3.2997113964448761E-5</v>
      </c>
      <c r="H6">
        <v>2.7250843558797311E-3</v>
      </c>
      <c r="I6">
        <v>1.3067699095132879E-2</v>
      </c>
      <c r="J6">
        <v>1.8453051289180761E-10</v>
      </c>
      <c r="K6">
        <v>8.9941923939872335E-9</v>
      </c>
      <c r="L6">
        <v>1.02914626185256E-2</v>
      </c>
      <c r="M6">
        <v>33.651825901253368</v>
      </c>
      <c r="N6">
        <v>2.0795903139518841E-6</v>
      </c>
      <c r="O6">
        <v>2.4460267264820941E-8</v>
      </c>
      <c r="P6">
        <v>5.1254152414658295E-4</v>
      </c>
      <c r="Q6">
        <v>1.5293406294506691</v>
      </c>
      <c r="R6">
        <v>1.769955794461366</v>
      </c>
      <c r="S6">
        <v>2.5161890418062619E-8</v>
      </c>
    </row>
    <row r="7" spans="1:19" x14ac:dyDescent="0.3">
      <c r="C7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C8" t="s">
        <v>3</v>
      </c>
      <c r="D8">
        <v>3.0009831184145612E-3</v>
      </c>
      <c r="E8">
        <v>-6.7357464372251624E-2</v>
      </c>
      <c r="F8">
        <v>11.853445100781711</v>
      </c>
      <c r="G8">
        <v>3.5132958850973957E-5</v>
      </c>
      <c r="H8">
        <v>2.7774464035472588E-3</v>
      </c>
      <c r="I8">
        <v>1.2041646360890969E-2</v>
      </c>
      <c r="J8">
        <v>1.5783916232395269E-10</v>
      </c>
      <c r="K8">
        <v>9.5599183358675089E-9</v>
      </c>
      <c r="L8">
        <v>1.4943856052440269E-2</v>
      </c>
      <c r="M8">
        <v>31.371771181806469</v>
      </c>
      <c r="N8">
        <v>2.0349972425470511E-6</v>
      </c>
      <c r="O8">
        <v>2.5220120630084399E-8</v>
      </c>
      <c r="P8">
        <v>5.7990318362964675E-4</v>
      </c>
      <c r="Q8">
        <v>1.572569679562718</v>
      </c>
      <c r="R8">
        <v>2.3843658615164398</v>
      </c>
      <c r="S8">
        <v>2.5145980700460231E-8</v>
      </c>
    </row>
    <row r="9" spans="1:19" x14ac:dyDescent="0.3"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C10" t="s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C13" t="s">
        <v>13</v>
      </c>
      <c r="D13">
        <v>3.699856110478946E-4</v>
      </c>
      <c r="E13">
        <v>3.7901159848683287E-2</v>
      </c>
      <c r="F13">
        <v>6.383364876454146</v>
      </c>
      <c r="G13">
        <v>1.7447910018173751E-4</v>
      </c>
      <c r="H13">
        <v>1.4514862770177199E-4</v>
      </c>
      <c r="I13">
        <v>1.291130251316252E-3</v>
      </c>
      <c r="J13">
        <v>4.5217782704521592E-11</v>
      </c>
      <c r="K13">
        <v>2.363327155315187E-9</v>
      </c>
      <c r="L13">
        <v>2.0013704453655141E-3</v>
      </c>
      <c r="M13">
        <v>0.64577926330976942</v>
      </c>
      <c r="N13">
        <v>1.204506287274014E-7</v>
      </c>
      <c r="O13">
        <v>2.199172226315258E-9</v>
      </c>
      <c r="P13">
        <v>3.0626239957538771E-4</v>
      </c>
      <c r="Q13">
        <v>9.9068287067667089E-3</v>
      </c>
      <c r="R13">
        <v>3.6562216297315362</v>
      </c>
      <c r="S13">
        <v>2.9329706173980012E-9</v>
      </c>
    </row>
    <row r="14" spans="1:19" x14ac:dyDescent="0.3">
      <c r="C14" t="s">
        <v>2</v>
      </c>
      <c r="D14">
        <v>4.856683588256817E-4</v>
      </c>
      <c r="E14">
        <v>3.6879227370483103E-2</v>
      </c>
      <c r="F14">
        <v>2.2390001890050359</v>
      </c>
      <c r="G14">
        <v>1.282090194097794E-6</v>
      </c>
      <c r="H14">
        <v>6.3311742871897654E-5</v>
      </c>
      <c r="I14">
        <v>6.5512341496409723E-4</v>
      </c>
      <c r="J14">
        <v>1.7451019344094991E-11</v>
      </c>
      <c r="K14">
        <v>4.9946322989886194E-10</v>
      </c>
      <c r="L14">
        <v>1.8862665553046391E-2</v>
      </c>
      <c r="M14">
        <v>0.61286223954770502</v>
      </c>
      <c r="N14">
        <v>7.4007576148042904E-8</v>
      </c>
      <c r="O14">
        <v>2.6044931528061818E-9</v>
      </c>
      <c r="P14">
        <v>2.6922196514861981E-4</v>
      </c>
      <c r="Q14">
        <v>8.720483438289189E-3</v>
      </c>
      <c r="R14">
        <v>4.0851152958605468</v>
      </c>
      <c r="S14">
        <v>6.9239412967255458E-8</v>
      </c>
    </row>
    <row r="15" spans="1:19" x14ac:dyDescent="0.3"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C16" t="s">
        <v>0</v>
      </c>
      <c r="D16">
        <v>2.210631312225858E-4</v>
      </c>
      <c r="E16">
        <v>3.993541281756071E-2</v>
      </c>
      <c r="F16">
        <v>1.9305719194688129</v>
      </c>
      <c r="G16">
        <v>7.1891276780352113E-6</v>
      </c>
      <c r="H16">
        <v>6.9879542873557359E-5</v>
      </c>
      <c r="I16">
        <v>7.062956475582502E-4</v>
      </c>
      <c r="J16">
        <v>7.2423569107359493E-11</v>
      </c>
      <c r="K16">
        <v>1.3195791588794051E-9</v>
      </c>
      <c r="L16">
        <v>9.126665699954177E-2</v>
      </c>
      <c r="M16">
        <v>1.54722081038946</v>
      </c>
      <c r="N16">
        <v>1.364074288895689E-6</v>
      </c>
      <c r="O16">
        <v>3.24171366756341E-9</v>
      </c>
      <c r="P16">
        <v>1.8594869201525349E-4</v>
      </c>
      <c r="Q16">
        <v>7.4759161977259014E-2</v>
      </c>
      <c r="R16">
        <v>2.123135278349189</v>
      </c>
      <c r="S16">
        <v>4.563230068865661E-9</v>
      </c>
    </row>
    <row r="17" spans="3:19" x14ac:dyDescent="0.3">
      <c r="C17" t="s">
        <v>8</v>
      </c>
      <c r="D17">
        <v>1.12530887171728E-4</v>
      </c>
      <c r="E17">
        <v>5.7406233466459303E-2</v>
      </c>
      <c r="F17">
        <v>0.9363074327471641</v>
      </c>
      <c r="G17">
        <v>1.7752488803105549E-6</v>
      </c>
      <c r="H17">
        <v>4.1905684042189861E-5</v>
      </c>
      <c r="I17">
        <v>4.3973314098197971E-4</v>
      </c>
      <c r="J17">
        <v>2.6614279387697179E-11</v>
      </c>
      <c r="K17">
        <v>2.9877637042348229E-10</v>
      </c>
      <c r="L17">
        <v>2.628428792978435E-2</v>
      </c>
      <c r="M17">
        <v>8.7927189633246652E-2</v>
      </c>
      <c r="N17">
        <v>8.0847582989932173E-8</v>
      </c>
      <c r="O17">
        <v>9.9081430908377069E-10</v>
      </c>
      <c r="P17">
        <v>3.3586433360005731E-4</v>
      </c>
      <c r="Q17">
        <v>6.1129578207782947E-3</v>
      </c>
      <c r="R17">
        <v>4.2305009686480846</v>
      </c>
      <c r="S17">
        <v>5.220912910070863E-8</v>
      </c>
    </row>
    <row r="18" spans="3:19" x14ac:dyDescent="0.3">
      <c r="C18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3:19" x14ac:dyDescent="0.3">
      <c r="C19" t="s">
        <v>9</v>
      </c>
      <c r="D19">
        <v>8.4763123422716973E-4</v>
      </c>
      <c r="E19">
        <v>-0.1160523353462756</v>
      </c>
      <c r="F19">
        <v>6.4397334954411409</v>
      </c>
      <c r="G19">
        <v>2.6128674914311709E-5</v>
      </c>
      <c r="H19">
        <v>1.3597255309159961E-4</v>
      </c>
      <c r="I19">
        <v>1.4529866961120871E-3</v>
      </c>
      <c r="J19">
        <v>2.1506089398406079E-10</v>
      </c>
      <c r="K19">
        <v>4.282972906160549E-9</v>
      </c>
      <c r="L19">
        <v>2.9382565958235921E-2</v>
      </c>
      <c r="M19">
        <v>4.4282373295375166</v>
      </c>
      <c r="N19">
        <v>6.8121206485678847E-6</v>
      </c>
      <c r="O19">
        <v>4.9160823022847603E-9</v>
      </c>
      <c r="P19">
        <v>4.1221945926037161E-4</v>
      </c>
      <c r="Q19">
        <v>0.85628656685771454</v>
      </c>
      <c r="R19">
        <v>0.77178235205014323</v>
      </c>
      <c r="S19">
        <v>8.1453781852921274E-9</v>
      </c>
    </row>
    <row r="20" spans="3:19" x14ac:dyDescent="0.3">
      <c r="C20" t="s">
        <v>1</v>
      </c>
      <c r="D20">
        <v>6.2288339174087972E-4</v>
      </c>
      <c r="E20">
        <v>5.0111235902835463E-2</v>
      </c>
      <c r="F20">
        <v>2.4216950169714151</v>
      </c>
      <c r="G20">
        <v>1.831880750304026E-6</v>
      </c>
      <c r="H20">
        <v>7.2477782032108251E-5</v>
      </c>
      <c r="I20">
        <v>7.551729005390044E-4</v>
      </c>
      <c r="J20">
        <v>2.3861005511242549E-11</v>
      </c>
      <c r="K20">
        <v>6.0067362278203314E-10</v>
      </c>
      <c r="L20">
        <v>1.9306854138496751E-2</v>
      </c>
      <c r="M20">
        <v>0.63293375346976277</v>
      </c>
      <c r="N20">
        <v>9.235529211276397E-8</v>
      </c>
      <c r="O20">
        <v>4.0156757954678264E-9</v>
      </c>
      <c r="P20">
        <v>3.0768549921892708E-4</v>
      </c>
      <c r="Q20">
        <v>9.6394685281833425E-3</v>
      </c>
      <c r="R20">
        <v>4.183958822979827</v>
      </c>
      <c r="S20">
        <v>7.0679454308683528E-8</v>
      </c>
    </row>
    <row r="21" spans="3:19" x14ac:dyDescent="0.3">
      <c r="C21" t="s">
        <v>16</v>
      </c>
      <c r="D21">
        <v>2.9127300252508083E-4</v>
      </c>
      <c r="E21">
        <v>0.39463033755048899</v>
      </c>
      <c r="F21">
        <v>2.8143945081473669</v>
      </c>
      <c r="G21">
        <v>7.8858980909224898E-6</v>
      </c>
      <c r="H21">
        <v>7.195156822082608E-5</v>
      </c>
      <c r="I21">
        <v>7.5365637097704261E-4</v>
      </c>
      <c r="J21">
        <v>8.2604074577881291E-11</v>
      </c>
      <c r="K21">
        <v>1.480485792436757E-9</v>
      </c>
      <c r="L21">
        <v>4.8461754186331932E-2</v>
      </c>
      <c r="M21">
        <v>0.46402096077108662</v>
      </c>
      <c r="N21">
        <v>1.632120269586595E-6</v>
      </c>
      <c r="O21">
        <v>2.476948065546846E-9</v>
      </c>
      <c r="P21">
        <v>5.7923106512743809E-4</v>
      </c>
      <c r="Q21">
        <v>3.625008885464865E-2</v>
      </c>
      <c r="R21">
        <v>6.5826181400004078</v>
      </c>
      <c r="S21">
        <v>3.7309880412032357E-8</v>
      </c>
    </row>
    <row r="22" spans="3:19" x14ac:dyDescent="0.3"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 x14ac:dyDescent="0.3">
      <c r="C23" t="s">
        <v>17</v>
      </c>
      <c r="D23">
        <v>5.9549146467180079E-4</v>
      </c>
      <c r="E23">
        <v>7.4861406240465916E-2</v>
      </c>
      <c r="F23">
        <v>4.3080897053257701</v>
      </c>
      <c r="G23">
        <v>2.441756071046189E-5</v>
      </c>
      <c r="H23">
        <v>7.8650314081738171E-5</v>
      </c>
      <c r="I23">
        <v>8.2931280629579664E-4</v>
      </c>
      <c r="J23">
        <v>1.8260237425965089E-10</v>
      </c>
      <c r="K23">
        <v>4.0159718475389568E-9</v>
      </c>
      <c r="L23">
        <v>2.629613529991065E-2</v>
      </c>
      <c r="M23">
        <v>4.0048571260472343</v>
      </c>
      <c r="N23">
        <v>6.5799768216221222E-6</v>
      </c>
      <c r="O23">
        <v>4.1205330824518863E-9</v>
      </c>
      <c r="P23">
        <v>2.4636262122428412E-4</v>
      </c>
      <c r="Q23">
        <v>0.78065026536842808</v>
      </c>
      <c r="R23">
        <v>0.61111055179532192</v>
      </c>
      <c r="S23">
        <v>5.8436817206037542E-9</v>
      </c>
    </row>
    <row r="24" spans="3:19" x14ac:dyDescent="0.3">
      <c r="C24" t="s">
        <v>6</v>
      </c>
      <c r="D24">
        <v>4.9568474021390659E-4</v>
      </c>
      <c r="E24">
        <v>3.716584164919913E-2</v>
      </c>
      <c r="F24">
        <v>2.250279367397364</v>
      </c>
      <c r="G24">
        <v>1.329174823072801E-6</v>
      </c>
      <c r="H24">
        <v>6.5673065752961838E-5</v>
      </c>
      <c r="I24">
        <v>6.8073375548606877E-4</v>
      </c>
      <c r="J24">
        <v>1.7744790878976059E-11</v>
      </c>
      <c r="K24">
        <v>5.1382497710540195E-10</v>
      </c>
      <c r="L24">
        <v>1.8875123885845481E-2</v>
      </c>
      <c r="M24">
        <v>0.60188756488331685</v>
      </c>
      <c r="N24">
        <v>9.1414115436015326E-8</v>
      </c>
      <c r="O24">
        <v>2.7284888134371822E-9</v>
      </c>
      <c r="P24">
        <v>2.7624357984840352E-4</v>
      </c>
      <c r="Q24">
        <v>8.7197849390243352E-3</v>
      </c>
      <c r="R24">
        <v>4.0865851187067017</v>
      </c>
      <c r="S24">
        <v>6.9265060830443752E-8</v>
      </c>
    </row>
    <row r="25" spans="3:19" x14ac:dyDescent="0.3"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3:19" x14ac:dyDescent="0.3">
      <c r="C26" t="s">
        <v>20</v>
      </c>
      <c r="D26">
        <v>2.9832972924743551E-4</v>
      </c>
      <c r="E26">
        <v>7.5281625370814537E-2</v>
      </c>
      <c r="F26">
        <v>2.063039816916612</v>
      </c>
      <c r="G26">
        <v>5.6168449741292081E-6</v>
      </c>
      <c r="H26">
        <v>6.3955869123044672E-5</v>
      </c>
      <c r="I26">
        <v>6.4994602839505387E-4</v>
      </c>
      <c r="J26">
        <v>3.3050126526713937E-11</v>
      </c>
      <c r="K26">
        <v>7.7265112543209233E-10</v>
      </c>
      <c r="L26">
        <v>1.4640691336482541E-2</v>
      </c>
      <c r="M26">
        <v>0.29943425709363691</v>
      </c>
      <c r="N26">
        <v>5.20900651467858E-7</v>
      </c>
      <c r="O26">
        <v>2.140185824910857E-9</v>
      </c>
      <c r="P26">
        <v>4.0930245824228109E-4</v>
      </c>
      <c r="Q26">
        <v>3.0310338265253839E-2</v>
      </c>
      <c r="R26">
        <v>4.7515985929759532</v>
      </c>
      <c r="S26">
        <v>2.9492003319790051E-8</v>
      </c>
    </row>
    <row r="27" spans="3:19" x14ac:dyDescent="0.3">
      <c r="C27" t="s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3:19" x14ac:dyDescent="0.3">
      <c r="C28" t="s">
        <v>24</v>
      </c>
      <c r="D28">
        <v>1.3058580680054041E-3</v>
      </c>
      <c r="E28">
        <v>-8.3406128413203801E-2</v>
      </c>
      <c r="F28">
        <v>10.299795425084881</v>
      </c>
      <c r="G28">
        <v>3.7442793795857433E-5</v>
      </c>
      <c r="H28">
        <v>4.3166201030234782E-4</v>
      </c>
      <c r="I28">
        <v>2.697418913421882E-3</v>
      </c>
      <c r="J28">
        <v>2.3997384733580049E-10</v>
      </c>
      <c r="K28">
        <v>5.139427748898851E-9</v>
      </c>
      <c r="L28">
        <v>2.274269046612706E-2</v>
      </c>
      <c r="M28">
        <v>3.1199880966525759</v>
      </c>
      <c r="N28">
        <v>6.1098845905813957E-6</v>
      </c>
      <c r="O28">
        <v>7.9908556496265243E-9</v>
      </c>
      <c r="P28">
        <v>7.2884076281210203E-4</v>
      </c>
      <c r="Q28">
        <v>0.58385081146295315</v>
      </c>
      <c r="R28">
        <v>1.5335477308640439</v>
      </c>
      <c r="S28">
        <v>1.5275289402119699E-8</v>
      </c>
    </row>
    <row r="29" spans="3:19" x14ac:dyDescent="0.3">
      <c r="C29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3:19" x14ac:dyDescent="0.3">
      <c r="C30" t="s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3:19" x14ac:dyDescent="0.3"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3:19" x14ac:dyDescent="0.3">
      <c r="C32" t="s">
        <v>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3:19" x14ac:dyDescent="0.3">
      <c r="C33" t="s">
        <v>14</v>
      </c>
      <c r="D33">
        <v>1.073245464329623E-5</v>
      </c>
      <c r="E33">
        <v>9.0147128103573715E-4</v>
      </c>
      <c r="F33">
        <v>0.67148804140796614</v>
      </c>
      <c r="G33">
        <v>5.4734476288786194E-7</v>
      </c>
      <c r="H33">
        <v>1.616362071622983E-5</v>
      </c>
      <c r="I33">
        <v>3.4353496427556012E-5</v>
      </c>
      <c r="J33">
        <v>2.0944335718601989E-12</v>
      </c>
      <c r="K33">
        <v>8.1499786927564145E-11</v>
      </c>
      <c r="L33">
        <v>0.18395756561621729</v>
      </c>
      <c r="M33">
        <v>9.0386215510747797E-3</v>
      </c>
      <c r="N33">
        <v>2.1457877307521049E-8</v>
      </c>
      <c r="O33">
        <v>1.0466583059981971E-9</v>
      </c>
      <c r="P33">
        <v>9.5775736822644772E-6</v>
      </c>
      <c r="Q33">
        <v>1.778462302608314E-3</v>
      </c>
      <c r="R33">
        <v>4.3458940242366966</v>
      </c>
      <c r="S33">
        <v>1.3243813795952841E-10</v>
      </c>
    </row>
    <row r="34" spans="3:19" x14ac:dyDescent="0.3"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3:19" x14ac:dyDescent="0.3">
      <c r="C35" t="s">
        <v>12</v>
      </c>
      <c r="D35">
        <v>2.5189537956660241E-4</v>
      </c>
      <c r="E35">
        <v>-0.4164094664195116</v>
      </c>
      <c r="F35">
        <v>0.83291030578248837</v>
      </c>
      <c r="G35">
        <v>3.4661179122080782E-6</v>
      </c>
      <c r="H35">
        <v>2.5408989219971579E-4</v>
      </c>
      <c r="I35">
        <v>1.074954273721026E-3</v>
      </c>
      <c r="J35">
        <v>-3.9971660591854446E-12</v>
      </c>
      <c r="K35">
        <v>-1.2611842067848581E-9</v>
      </c>
      <c r="L35">
        <v>9.2099897593648508E-4</v>
      </c>
      <c r="M35">
        <v>2.3166436909062358</v>
      </c>
      <c r="N35">
        <v>1.974638027239778E-7</v>
      </c>
      <c r="O35">
        <v>2.272806261656636E-9</v>
      </c>
      <c r="P35">
        <v>7.3778731247159176E-5</v>
      </c>
      <c r="Q35">
        <v>4.1840467758501587E-2</v>
      </c>
      <c r="R35">
        <v>0.1438267113943546</v>
      </c>
      <c r="S35">
        <v>1.558973851521143E-9</v>
      </c>
    </row>
    <row r="36" spans="3:19" x14ac:dyDescent="0.3">
      <c r="C36" t="s">
        <v>11</v>
      </c>
      <c r="D36">
        <v>1.6566617934219609E-4</v>
      </c>
      <c r="E36">
        <v>-0.32037506138009592</v>
      </c>
      <c r="F36">
        <v>1.9940618605635441</v>
      </c>
      <c r="G36">
        <v>3.672403606195407E-6</v>
      </c>
      <c r="H36">
        <v>2.0944706338819839E-4</v>
      </c>
      <c r="I36">
        <v>6.6623044321622563E-4</v>
      </c>
      <c r="J36">
        <v>1.8622739355697891E-11</v>
      </c>
      <c r="K36">
        <v>8.1888729615049025E-10</v>
      </c>
      <c r="L36">
        <v>7.538360228599221E-4</v>
      </c>
      <c r="M36">
        <v>4.0688667700321188</v>
      </c>
      <c r="N36">
        <v>1.918147225774091E-7</v>
      </c>
      <c r="O36">
        <v>1.4939541515351079E-9</v>
      </c>
      <c r="P36">
        <v>5.4639259556902809E-5</v>
      </c>
      <c r="Q36">
        <v>5.6015811853255139E-2</v>
      </c>
      <c r="R36">
        <v>0.12288054952157999</v>
      </c>
      <c r="S36">
        <v>1.372621046838608E-9</v>
      </c>
    </row>
    <row r="37" spans="3:19" x14ac:dyDescent="0.3">
      <c r="C37" t="s">
        <v>181</v>
      </c>
      <c r="D37">
        <v>9.3955709195646441E-5</v>
      </c>
      <c r="E37">
        <v>-0.34107568063852611</v>
      </c>
      <c r="F37">
        <v>1.1618672974115301</v>
      </c>
      <c r="G37">
        <v>1.1134135535032981E-5</v>
      </c>
      <c r="H37">
        <v>2.3363762008870971E-4</v>
      </c>
      <c r="I37">
        <v>3.639727866295053E-4</v>
      </c>
      <c r="J37">
        <v>4.3126171077172788E-11</v>
      </c>
      <c r="K37">
        <v>-1.748299093582542E-10</v>
      </c>
      <c r="L37">
        <v>6.3567599229887083E-4</v>
      </c>
      <c r="M37">
        <v>9.5238070281463134</v>
      </c>
      <c r="N37">
        <v>1.7827512226791011E-7</v>
      </c>
      <c r="O37">
        <v>1.0126198580206659E-9</v>
      </c>
      <c r="P37">
        <v>6.6343385481870299E-5</v>
      </c>
      <c r="Q37">
        <v>5.3153551534698114E-3</v>
      </c>
      <c r="R37">
        <v>0.1135713317858604</v>
      </c>
      <c r="S37">
        <v>1.3278787481643919E-9</v>
      </c>
    </row>
  </sheetData>
  <sortState xmlns:xlrd2="http://schemas.microsoft.com/office/spreadsheetml/2017/richdata2" ref="C41:Q65">
    <sortCondition ref="C41:C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45D4-725A-4F84-8359-66F1A9EABBAF}">
  <dimension ref="A1:S37"/>
  <sheetViews>
    <sheetView zoomScale="85" zoomScaleNormal="85" workbookViewId="0">
      <selection activeCell="E37" sqref="E37"/>
    </sheetView>
  </sheetViews>
  <sheetFormatPr defaultColWidth="11.5546875" defaultRowHeight="14.4" x14ac:dyDescent="0.3"/>
  <cols>
    <col min="3" max="3" width="21.5546875" bestFit="1" customWidth="1"/>
    <col min="4" max="6" width="15.21875" bestFit="1" customWidth="1"/>
    <col min="7" max="7" width="12" bestFit="1" customWidth="1"/>
    <col min="8" max="17" width="15.21875" bestFit="1" customWidth="1"/>
  </cols>
  <sheetData>
    <row r="1" spans="1:19" x14ac:dyDescent="0.3">
      <c r="A1" s="5" t="s">
        <v>168</v>
      </c>
    </row>
    <row r="2" spans="1:19" x14ac:dyDescent="0.3"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178</v>
      </c>
      <c r="S2" t="s">
        <v>179</v>
      </c>
    </row>
    <row r="3" spans="1:19" x14ac:dyDescent="0.3">
      <c r="C3" t="s">
        <v>19</v>
      </c>
      <c r="D3">
        <f>Mult_split!D3</f>
        <v>4519.167169970432</v>
      </c>
      <c r="E3">
        <f>D3</f>
        <v>4519.167169970432</v>
      </c>
      <c r="F3">
        <f t="shared" ref="F3:S3" si="0">E3</f>
        <v>4519.167169970432</v>
      </c>
      <c r="G3">
        <f t="shared" si="0"/>
        <v>4519.167169970432</v>
      </c>
      <c r="H3">
        <f t="shared" si="0"/>
        <v>4519.167169970432</v>
      </c>
      <c r="I3">
        <f t="shared" si="0"/>
        <v>4519.167169970432</v>
      </c>
      <c r="J3">
        <f t="shared" si="0"/>
        <v>4519.167169970432</v>
      </c>
      <c r="K3">
        <f t="shared" si="0"/>
        <v>4519.167169970432</v>
      </c>
      <c r="L3">
        <f t="shared" si="0"/>
        <v>4519.167169970432</v>
      </c>
      <c r="M3">
        <f t="shared" si="0"/>
        <v>4519.167169970432</v>
      </c>
      <c r="N3">
        <f t="shared" si="0"/>
        <v>4519.167169970432</v>
      </c>
      <c r="O3">
        <f t="shared" si="0"/>
        <v>4519.167169970432</v>
      </c>
      <c r="P3">
        <f t="shared" si="0"/>
        <v>4519.167169970432</v>
      </c>
      <c r="Q3">
        <f t="shared" si="0"/>
        <v>4519.167169970432</v>
      </c>
      <c r="R3">
        <f t="shared" si="0"/>
        <v>4519.167169970432</v>
      </c>
      <c r="S3">
        <f t="shared" si="0"/>
        <v>4519.167169970432</v>
      </c>
    </row>
    <row r="4" spans="1:19" x14ac:dyDescent="0.3">
      <c r="C4" t="s">
        <v>22</v>
      </c>
      <c r="D4">
        <f>Mult_split!D4</f>
        <v>0</v>
      </c>
      <c r="E4">
        <f t="shared" ref="E4:E36" si="1">D4</f>
        <v>0</v>
      </c>
      <c r="F4">
        <f t="shared" ref="F4:S4" si="2">E4</f>
        <v>0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</row>
    <row r="5" spans="1:19" x14ac:dyDescent="0.3">
      <c r="C5" t="s">
        <v>21</v>
      </c>
      <c r="D5">
        <f>Mult_split!D5</f>
        <v>2.963208359302781E-4</v>
      </c>
      <c r="E5">
        <f t="shared" si="1"/>
        <v>2.963208359302781E-4</v>
      </c>
      <c r="F5">
        <f t="shared" ref="F5:S5" si="3">E5</f>
        <v>2.963208359302781E-4</v>
      </c>
      <c r="G5">
        <f t="shared" si="3"/>
        <v>2.963208359302781E-4</v>
      </c>
      <c r="H5">
        <f t="shared" si="3"/>
        <v>2.963208359302781E-4</v>
      </c>
      <c r="I5">
        <f t="shared" si="3"/>
        <v>2.963208359302781E-4</v>
      </c>
      <c r="J5">
        <f t="shared" si="3"/>
        <v>2.963208359302781E-4</v>
      </c>
      <c r="K5">
        <f t="shared" si="3"/>
        <v>2.963208359302781E-4</v>
      </c>
      <c r="L5">
        <f t="shared" si="3"/>
        <v>2.963208359302781E-4</v>
      </c>
      <c r="M5">
        <f t="shared" si="3"/>
        <v>2.963208359302781E-4</v>
      </c>
      <c r="N5">
        <f t="shared" si="3"/>
        <v>2.963208359302781E-4</v>
      </c>
      <c r="O5">
        <f t="shared" si="3"/>
        <v>2.963208359302781E-4</v>
      </c>
      <c r="P5">
        <f t="shared" si="3"/>
        <v>2.963208359302781E-4</v>
      </c>
      <c r="Q5">
        <f t="shared" si="3"/>
        <v>2.963208359302781E-4</v>
      </c>
      <c r="R5">
        <f t="shared" si="3"/>
        <v>2.963208359302781E-4</v>
      </c>
      <c r="S5">
        <f t="shared" si="3"/>
        <v>2.963208359302781E-4</v>
      </c>
    </row>
    <row r="6" spans="1:19" x14ac:dyDescent="0.3">
      <c r="C6" t="s">
        <v>4</v>
      </c>
      <c r="D6">
        <f>Mult_split!D6</f>
        <v>1.017456920593344E-4</v>
      </c>
      <c r="E6">
        <f t="shared" si="1"/>
        <v>1.017456920593344E-4</v>
      </c>
      <c r="F6">
        <f t="shared" ref="F6:S6" si="4">E6</f>
        <v>1.017456920593344E-4</v>
      </c>
      <c r="G6">
        <f t="shared" si="4"/>
        <v>1.017456920593344E-4</v>
      </c>
      <c r="H6">
        <f t="shared" si="4"/>
        <v>1.017456920593344E-4</v>
      </c>
      <c r="I6">
        <f t="shared" si="4"/>
        <v>1.017456920593344E-4</v>
      </c>
      <c r="J6">
        <f t="shared" si="4"/>
        <v>1.017456920593344E-4</v>
      </c>
      <c r="K6">
        <f t="shared" si="4"/>
        <v>1.017456920593344E-4</v>
      </c>
      <c r="L6">
        <f t="shared" si="4"/>
        <v>1.017456920593344E-4</v>
      </c>
      <c r="M6">
        <f t="shared" si="4"/>
        <v>1.017456920593344E-4</v>
      </c>
      <c r="N6">
        <f t="shared" si="4"/>
        <v>1.017456920593344E-4</v>
      </c>
      <c r="O6">
        <f t="shared" si="4"/>
        <v>1.017456920593344E-4</v>
      </c>
      <c r="P6">
        <f t="shared" si="4"/>
        <v>1.017456920593344E-4</v>
      </c>
      <c r="Q6">
        <f t="shared" si="4"/>
        <v>1.017456920593344E-4</v>
      </c>
      <c r="R6">
        <f t="shared" si="4"/>
        <v>1.017456920593344E-4</v>
      </c>
      <c r="S6">
        <f t="shared" si="4"/>
        <v>1.017456920593344E-4</v>
      </c>
    </row>
    <row r="7" spans="1:19" x14ac:dyDescent="0.3">
      <c r="C7" t="s">
        <v>5</v>
      </c>
      <c r="D7">
        <f>Mult_split!D7</f>
        <v>0</v>
      </c>
      <c r="E7">
        <f t="shared" si="1"/>
        <v>0</v>
      </c>
      <c r="F7">
        <f t="shared" ref="F7:S7" si="5">E7</f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</row>
    <row r="8" spans="1:19" x14ac:dyDescent="0.3">
      <c r="C8" t="s">
        <v>3</v>
      </c>
      <c r="D8">
        <f>Mult_split!D8</f>
        <v>1.2322316579688891E-3</v>
      </c>
      <c r="E8">
        <f t="shared" si="1"/>
        <v>1.2322316579688891E-3</v>
      </c>
      <c r="F8">
        <f t="shared" ref="F8:S8" si="6">E8</f>
        <v>1.2322316579688891E-3</v>
      </c>
      <c r="G8">
        <f t="shared" si="6"/>
        <v>1.2322316579688891E-3</v>
      </c>
      <c r="H8">
        <f t="shared" si="6"/>
        <v>1.2322316579688891E-3</v>
      </c>
      <c r="I8">
        <f t="shared" si="6"/>
        <v>1.2322316579688891E-3</v>
      </c>
      <c r="J8">
        <f t="shared" si="6"/>
        <v>1.2322316579688891E-3</v>
      </c>
      <c r="K8">
        <f t="shared" si="6"/>
        <v>1.2322316579688891E-3</v>
      </c>
      <c r="L8">
        <f t="shared" si="6"/>
        <v>1.2322316579688891E-3</v>
      </c>
      <c r="M8">
        <f t="shared" si="6"/>
        <v>1.2322316579688891E-3</v>
      </c>
      <c r="N8">
        <f t="shared" si="6"/>
        <v>1.2322316579688891E-3</v>
      </c>
      <c r="O8">
        <f t="shared" si="6"/>
        <v>1.2322316579688891E-3</v>
      </c>
      <c r="P8">
        <f t="shared" si="6"/>
        <v>1.2322316579688891E-3</v>
      </c>
      <c r="Q8">
        <f t="shared" si="6"/>
        <v>1.2322316579688891E-3</v>
      </c>
      <c r="R8">
        <f t="shared" si="6"/>
        <v>1.2322316579688891E-3</v>
      </c>
      <c r="S8">
        <f t="shared" si="6"/>
        <v>1.2322316579688891E-3</v>
      </c>
    </row>
    <row r="9" spans="1:19" x14ac:dyDescent="0.3">
      <c r="C9" t="s">
        <v>31</v>
      </c>
      <c r="D9">
        <f>Mult_split!D9</f>
        <v>0</v>
      </c>
      <c r="E9">
        <f t="shared" si="1"/>
        <v>0</v>
      </c>
      <c r="F9">
        <f t="shared" ref="F9:S9" si="7">E9</f>
        <v>0</v>
      </c>
      <c r="G9">
        <f t="shared" si="7"/>
        <v>0</v>
      </c>
      <c r="H9">
        <f t="shared" si="7"/>
        <v>0</v>
      </c>
      <c r="I9">
        <f t="shared" si="7"/>
        <v>0</v>
      </c>
      <c r="J9">
        <f t="shared" si="7"/>
        <v>0</v>
      </c>
      <c r="K9">
        <f t="shared" si="7"/>
        <v>0</v>
      </c>
      <c r="L9">
        <f t="shared" si="7"/>
        <v>0</v>
      </c>
      <c r="M9">
        <f t="shared" si="7"/>
        <v>0</v>
      </c>
      <c r="N9">
        <f t="shared" si="7"/>
        <v>0</v>
      </c>
      <c r="O9">
        <f t="shared" si="7"/>
        <v>0</v>
      </c>
      <c r="P9">
        <f t="shared" si="7"/>
        <v>0</v>
      </c>
      <c r="Q9">
        <f t="shared" si="7"/>
        <v>0</v>
      </c>
      <c r="R9">
        <f t="shared" si="7"/>
        <v>0</v>
      </c>
      <c r="S9">
        <f t="shared" si="7"/>
        <v>0</v>
      </c>
    </row>
    <row r="10" spans="1:19" x14ac:dyDescent="0.3">
      <c r="C10" t="s">
        <v>33</v>
      </c>
      <c r="D10">
        <f>Mult_split!D10</f>
        <v>0</v>
      </c>
      <c r="E10">
        <f t="shared" si="1"/>
        <v>0</v>
      </c>
      <c r="F10">
        <f t="shared" ref="F10:S10" si="8">E10</f>
        <v>0</v>
      </c>
      <c r="G10">
        <f t="shared" si="8"/>
        <v>0</v>
      </c>
      <c r="H10">
        <f t="shared" si="8"/>
        <v>0</v>
      </c>
      <c r="I10">
        <f t="shared" si="8"/>
        <v>0</v>
      </c>
      <c r="J10">
        <f t="shared" si="8"/>
        <v>0</v>
      </c>
      <c r="K10">
        <f t="shared" si="8"/>
        <v>0</v>
      </c>
      <c r="L10">
        <f t="shared" si="8"/>
        <v>0</v>
      </c>
      <c r="M10">
        <f t="shared" si="8"/>
        <v>0</v>
      </c>
      <c r="N10">
        <f t="shared" si="8"/>
        <v>0</v>
      </c>
      <c r="O10">
        <f t="shared" si="8"/>
        <v>0</v>
      </c>
      <c r="P10">
        <f t="shared" si="8"/>
        <v>0</v>
      </c>
      <c r="Q10">
        <f t="shared" si="8"/>
        <v>0</v>
      </c>
      <c r="R10">
        <f t="shared" si="8"/>
        <v>0</v>
      </c>
      <c r="S10">
        <f t="shared" si="8"/>
        <v>0</v>
      </c>
    </row>
    <row r="11" spans="1:19" x14ac:dyDescent="0.3">
      <c r="C11" t="s">
        <v>26</v>
      </c>
      <c r="D11">
        <f>Mult_split!D11</f>
        <v>0</v>
      </c>
      <c r="E11">
        <f t="shared" si="1"/>
        <v>0</v>
      </c>
      <c r="F11">
        <f t="shared" ref="F11:S11" si="9">E11</f>
        <v>0</v>
      </c>
      <c r="G11">
        <f t="shared" si="9"/>
        <v>0</v>
      </c>
      <c r="H11">
        <f t="shared" si="9"/>
        <v>0</v>
      </c>
      <c r="I11">
        <f t="shared" si="9"/>
        <v>0</v>
      </c>
      <c r="J11">
        <f t="shared" si="9"/>
        <v>0</v>
      </c>
      <c r="K11">
        <f t="shared" si="9"/>
        <v>0</v>
      </c>
      <c r="L11">
        <f t="shared" si="9"/>
        <v>0</v>
      </c>
      <c r="M11">
        <f t="shared" si="9"/>
        <v>0</v>
      </c>
      <c r="N11">
        <f t="shared" si="9"/>
        <v>0</v>
      </c>
      <c r="O11">
        <f t="shared" si="9"/>
        <v>0</v>
      </c>
      <c r="P11">
        <f t="shared" si="9"/>
        <v>0</v>
      </c>
      <c r="Q11">
        <f t="shared" si="9"/>
        <v>0</v>
      </c>
      <c r="R11">
        <f t="shared" si="9"/>
        <v>0</v>
      </c>
      <c r="S11">
        <f t="shared" si="9"/>
        <v>0</v>
      </c>
    </row>
    <row r="12" spans="1:19" x14ac:dyDescent="0.3">
      <c r="C12" t="s">
        <v>32</v>
      </c>
      <c r="D12">
        <f>Mult_split!D12</f>
        <v>0</v>
      </c>
      <c r="E12">
        <f t="shared" si="1"/>
        <v>0</v>
      </c>
      <c r="F12">
        <f t="shared" ref="F12:S12" si="10">E12</f>
        <v>0</v>
      </c>
      <c r="G12">
        <f t="shared" si="10"/>
        <v>0</v>
      </c>
      <c r="H12">
        <f t="shared" si="10"/>
        <v>0</v>
      </c>
      <c r="I12">
        <f t="shared" si="10"/>
        <v>0</v>
      </c>
      <c r="J12">
        <f t="shared" si="10"/>
        <v>0</v>
      </c>
      <c r="K12">
        <f t="shared" si="10"/>
        <v>0</v>
      </c>
      <c r="L12">
        <f t="shared" si="10"/>
        <v>0</v>
      </c>
      <c r="M12">
        <f t="shared" si="10"/>
        <v>0</v>
      </c>
      <c r="N12">
        <f t="shared" si="10"/>
        <v>0</v>
      </c>
      <c r="O12">
        <f t="shared" si="10"/>
        <v>0</v>
      </c>
      <c r="P12">
        <f t="shared" si="10"/>
        <v>0</v>
      </c>
      <c r="Q12">
        <f t="shared" si="10"/>
        <v>0</v>
      </c>
      <c r="R12">
        <f t="shared" si="10"/>
        <v>0</v>
      </c>
      <c r="S12">
        <f t="shared" si="10"/>
        <v>0</v>
      </c>
    </row>
    <row r="13" spans="1:19" x14ac:dyDescent="0.3">
      <c r="C13" t="s">
        <v>13</v>
      </c>
      <c r="D13">
        <f>Mult_split!D13</f>
        <v>3.11336118659966E-3</v>
      </c>
      <c r="E13">
        <f t="shared" si="1"/>
        <v>3.11336118659966E-3</v>
      </c>
      <c r="F13">
        <f t="shared" ref="F13:S13" si="11">E13</f>
        <v>3.11336118659966E-3</v>
      </c>
      <c r="G13">
        <f t="shared" si="11"/>
        <v>3.11336118659966E-3</v>
      </c>
      <c r="H13">
        <f t="shared" si="11"/>
        <v>3.11336118659966E-3</v>
      </c>
      <c r="I13">
        <f t="shared" si="11"/>
        <v>3.11336118659966E-3</v>
      </c>
      <c r="J13">
        <f t="shared" si="11"/>
        <v>3.11336118659966E-3</v>
      </c>
      <c r="K13">
        <f t="shared" si="11"/>
        <v>3.11336118659966E-3</v>
      </c>
      <c r="L13">
        <f t="shared" si="11"/>
        <v>3.11336118659966E-3</v>
      </c>
      <c r="M13">
        <f t="shared" si="11"/>
        <v>3.11336118659966E-3</v>
      </c>
      <c r="N13">
        <f t="shared" si="11"/>
        <v>3.11336118659966E-3</v>
      </c>
      <c r="O13">
        <f t="shared" si="11"/>
        <v>3.11336118659966E-3</v>
      </c>
      <c r="P13">
        <f t="shared" si="11"/>
        <v>3.11336118659966E-3</v>
      </c>
      <c r="Q13">
        <f t="shared" si="11"/>
        <v>3.11336118659966E-3</v>
      </c>
      <c r="R13">
        <f t="shared" si="11"/>
        <v>3.11336118659966E-3</v>
      </c>
      <c r="S13">
        <f t="shared" si="11"/>
        <v>3.11336118659966E-3</v>
      </c>
    </row>
    <row r="14" spans="1:19" x14ac:dyDescent="0.3">
      <c r="C14" t="s">
        <v>2</v>
      </c>
      <c r="D14">
        <f>Mult_split!D14</f>
        <v>7.8635053030451038E-4</v>
      </c>
      <c r="E14">
        <f t="shared" si="1"/>
        <v>7.8635053030451038E-4</v>
      </c>
      <c r="F14">
        <f t="shared" ref="F14:S14" si="12">E14</f>
        <v>7.8635053030451038E-4</v>
      </c>
      <c r="G14">
        <f t="shared" si="12"/>
        <v>7.8635053030451038E-4</v>
      </c>
      <c r="H14">
        <f t="shared" si="12"/>
        <v>7.8635053030451038E-4</v>
      </c>
      <c r="I14">
        <f t="shared" si="12"/>
        <v>7.8635053030451038E-4</v>
      </c>
      <c r="J14">
        <f t="shared" si="12"/>
        <v>7.8635053030451038E-4</v>
      </c>
      <c r="K14">
        <f t="shared" si="12"/>
        <v>7.8635053030451038E-4</v>
      </c>
      <c r="L14">
        <f t="shared" si="12"/>
        <v>7.8635053030451038E-4</v>
      </c>
      <c r="M14">
        <f t="shared" si="12"/>
        <v>7.8635053030451038E-4</v>
      </c>
      <c r="N14">
        <f t="shared" si="12"/>
        <v>7.8635053030451038E-4</v>
      </c>
      <c r="O14">
        <f t="shared" si="12"/>
        <v>7.8635053030451038E-4</v>
      </c>
      <c r="P14">
        <f t="shared" si="12"/>
        <v>7.8635053030451038E-4</v>
      </c>
      <c r="Q14">
        <f t="shared" si="12"/>
        <v>7.8635053030451038E-4</v>
      </c>
      <c r="R14">
        <f t="shared" si="12"/>
        <v>7.8635053030451038E-4</v>
      </c>
      <c r="S14">
        <f t="shared" si="12"/>
        <v>7.8635053030451038E-4</v>
      </c>
    </row>
    <row r="15" spans="1:19" x14ac:dyDescent="0.3">
      <c r="C15" t="s">
        <v>25</v>
      </c>
      <c r="D15">
        <f>Mult_split!D15</f>
        <v>0</v>
      </c>
      <c r="E15">
        <f t="shared" si="1"/>
        <v>0</v>
      </c>
      <c r="F15">
        <f t="shared" ref="F15:S15" si="13">E15</f>
        <v>0</v>
      </c>
      <c r="G15">
        <f t="shared" si="13"/>
        <v>0</v>
      </c>
      <c r="H15">
        <f t="shared" si="13"/>
        <v>0</v>
      </c>
      <c r="I15">
        <f t="shared" si="13"/>
        <v>0</v>
      </c>
      <c r="J15">
        <f t="shared" si="13"/>
        <v>0</v>
      </c>
      <c r="K15">
        <f t="shared" si="13"/>
        <v>0</v>
      </c>
      <c r="L15">
        <f t="shared" si="13"/>
        <v>0</v>
      </c>
      <c r="M15">
        <f t="shared" si="13"/>
        <v>0</v>
      </c>
      <c r="N15">
        <f t="shared" si="13"/>
        <v>0</v>
      </c>
      <c r="O15">
        <f t="shared" si="13"/>
        <v>0</v>
      </c>
      <c r="P15">
        <f t="shared" si="13"/>
        <v>0</v>
      </c>
      <c r="Q15">
        <f t="shared" si="13"/>
        <v>0</v>
      </c>
      <c r="R15">
        <f t="shared" si="13"/>
        <v>0</v>
      </c>
      <c r="S15">
        <f t="shared" si="13"/>
        <v>0</v>
      </c>
    </row>
    <row r="16" spans="1:19" x14ac:dyDescent="0.3">
      <c r="C16" t="s">
        <v>0</v>
      </c>
      <c r="D16">
        <f>Mult_split!D16</f>
        <v>27567.305239321289</v>
      </c>
      <c r="E16">
        <f t="shared" si="1"/>
        <v>27567.305239321289</v>
      </c>
      <c r="F16">
        <f t="shared" ref="F16:S16" si="14">E16</f>
        <v>27567.305239321289</v>
      </c>
      <c r="G16">
        <f t="shared" si="14"/>
        <v>27567.305239321289</v>
      </c>
      <c r="H16">
        <f t="shared" si="14"/>
        <v>27567.305239321289</v>
      </c>
      <c r="I16">
        <f t="shared" si="14"/>
        <v>27567.305239321289</v>
      </c>
      <c r="J16">
        <f t="shared" si="14"/>
        <v>27567.305239321289</v>
      </c>
      <c r="K16">
        <f t="shared" si="14"/>
        <v>27567.305239321289</v>
      </c>
      <c r="L16">
        <f t="shared" si="14"/>
        <v>27567.305239321289</v>
      </c>
      <c r="M16">
        <f t="shared" si="14"/>
        <v>27567.305239321289</v>
      </c>
      <c r="N16">
        <f t="shared" si="14"/>
        <v>27567.305239321289</v>
      </c>
      <c r="O16">
        <f t="shared" si="14"/>
        <v>27567.305239321289</v>
      </c>
      <c r="P16">
        <f t="shared" si="14"/>
        <v>27567.305239321289</v>
      </c>
      <c r="Q16">
        <f t="shared" si="14"/>
        <v>27567.305239321289</v>
      </c>
      <c r="R16">
        <f t="shared" si="14"/>
        <v>27567.305239321289</v>
      </c>
      <c r="S16">
        <f t="shared" si="14"/>
        <v>27567.305239321289</v>
      </c>
    </row>
    <row r="17" spans="3:19" x14ac:dyDescent="0.3">
      <c r="C17" t="s">
        <v>8</v>
      </c>
      <c r="D17">
        <f>Mult_split!D17</f>
        <v>191554.54643135355</v>
      </c>
      <c r="E17">
        <f t="shared" si="1"/>
        <v>191554.54643135355</v>
      </c>
      <c r="F17">
        <f t="shared" ref="F17:S17" si="15">E17</f>
        <v>191554.54643135355</v>
      </c>
      <c r="G17">
        <f t="shared" si="15"/>
        <v>191554.54643135355</v>
      </c>
      <c r="H17">
        <f t="shared" si="15"/>
        <v>191554.54643135355</v>
      </c>
      <c r="I17">
        <f t="shared" si="15"/>
        <v>191554.54643135355</v>
      </c>
      <c r="J17">
        <f t="shared" si="15"/>
        <v>191554.54643135355</v>
      </c>
      <c r="K17">
        <f t="shared" si="15"/>
        <v>191554.54643135355</v>
      </c>
      <c r="L17">
        <f t="shared" si="15"/>
        <v>191554.54643135355</v>
      </c>
      <c r="M17">
        <f t="shared" si="15"/>
        <v>191554.54643135355</v>
      </c>
      <c r="N17">
        <f t="shared" si="15"/>
        <v>191554.54643135355</v>
      </c>
      <c r="O17">
        <f t="shared" si="15"/>
        <v>191554.54643135355</v>
      </c>
      <c r="P17">
        <f t="shared" si="15"/>
        <v>191554.54643135355</v>
      </c>
      <c r="Q17">
        <f t="shared" si="15"/>
        <v>191554.54643135355</v>
      </c>
      <c r="R17">
        <f t="shared" si="15"/>
        <v>191554.54643135355</v>
      </c>
      <c r="S17">
        <f t="shared" si="15"/>
        <v>191554.54643135355</v>
      </c>
    </row>
    <row r="18" spans="3:19" x14ac:dyDescent="0.3">
      <c r="C18" t="s">
        <v>10</v>
      </c>
      <c r="D18">
        <f>Mult_split!D18</f>
        <v>0</v>
      </c>
      <c r="E18">
        <f t="shared" si="1"/>
        <v>0</v>
      </c>
      <c r="F18">
        <f t="shared" ref="F18:S18" si="16">E18</f>
        <v>0</v>
      </c>
      <c r="G18">
        <f t="shared" si="16"/>
        <v>0</v>
      </c>
      <c r="H18">
        <f t="shared" si="16"/>
        <v>0</v>
      </c>
      <c r="I18">
        <f t="shared" si="16"/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16"/>
        <v>0</v>
      </c>
      <c r="N18">
        <f t="shared" si="16"/>
        <v>0</v>
      </c>
      <c r="O18">
        <f t="shared" si="16"/>
        <v>0</v>
      </c>
      <c r="P18">
        <f t="shared" si="16"/>
        <v>0</v>
      </c>
      <c r="Q18">
        <f t="shared" si="16"/>
        <v>0</v>
      </c>
      <c r="R18">
        <f t="shared" si="16"/>
        <v>0</v>
      </c>
      <c r="S18">
        <f t="shared" si="16"/>
        <v>0</v>
      </c>
    </row>
    <row r="19" spans="3:19" x14ac:dyDescent="0.3">
      <c r="C19" t="s">
        <v>9</v>
      </c>
      <c r="D19">
        <f>Mult_split!D19</f>
        <v>8.6168020403571515E-6</v>
      </c>
      <c r="E19">
        <f t="shared" si="1"/>
        <v>8.6168020403571515E-6</v>
      </c>
      <c r="F19">
        <f t="shared" ref="F19:S19" si="17">E19</f>
        <v>8.6168020403571515E-6</v>
      </c>
      <c r="G19">
        <f t="shared" si="17"/>
        <v>8.6168020403571515E-6</v>
      </c>
      <c r="H19">
        <f t="shared" si="17"/>
        <v>8.6168020403571515E-6</v>
      </c>
      <c r="I19">
        <f t="shared" si="17"/>
        <v>8.6168020403571515E-6</v>
      </c>
      <c r="J19">
        <f t="shared" si="17"/>
        <v>8.6168020403571515E-6</v>
      </c>
      <c r="K19">
        <f t="shared" si="17"/>
        <v>8.6168020403571515E-6</v>
      </c>
      <c r="L19">
        <f t="shared" si="17"/>
        <v>8.6168020403571515E-6</v>
      </c>
      <c r="M19">
        <f t="shared" si="17"/>
        <v>8.6168020403571515E-6</v>
      </c>
      <c r="N19">
        <f t="shared" si="17"/>
        <v>8.6168020403571515E-6</v>
      </c>
      <c r="O19">
        <f t="shared" si="17"/>
        <v>8.6168020403571515E-6</v>
      </c>
      <c r="P19">
        <f t="shared" si="17"/>
        <v>8.6168020403571515E-6</v>
      </c>
      <c r="Q19">
        <f t="shared" si="17"/>
        <v>8.6168020403571515E-6</v>
      </c>
      <c r="R19">
        <f t="shared" si="17"/>
        <v>8.6168020403571515E-6</v>
      </c>
      <c r="S19">
        <f t="shared" si="17"/>
        <v>8.6168020403571515E-6</v>
      </c>
    </row>
    <row r="20" spans="3:19" x14ac:dyDescent="0.3">
      <c r="C20" t="s">
        <v>1</v>
      </c>
      <c r="D20">
        <f>Mult_split!D20</f>
        <v>11178.027799715574</v>
      </c>
      <c r="E20">
        <f t="shared" si="1"/>
        <v>11178.027799715574</v>
      </c>
      <c r="F20">
        <f t="shared" ref="F20:S20" si="18">E20</f>
        <v>11178.027799715574</v>
      </c>
      <c r="G20">
        <f t="shared" si="18"/>
        <v>11178.027799715574</v>
      </c>
      <c r="H20">
        <f t="shared" si="18"/>
        <v>11178.027799715574</v>
      </c>
      <c r="I20">
        <f t="shared" si="18"/>
        <v>11178.027799715574</v>
      </c>
      <c r="J20">
        <f t="shared" si="18"/>
        <v>11178.027799715574</v>
      </c>
      <c r="K20">
        <f t="shared" si="18"/>
        <v>11178.027799715574</v>
      </c>
      <c r="L20">
        <f t="shared" si="18"/>
        <v>11178.027799715574</v>
      </c>
      <c r="M20">
        <f t="shared" si="18"/>
        <v>11178.027799715574</v>
      </c>
      <c r="N20">
        <f t="shared" si="18"/>
        <v>11178.027799715574</v>
      </c>
      <c r="O20">
        <f t="shared" si="18"/>
        <v>11178.027799715574</v>
      </c>
      <c r="P20">
        <f t="shared" si="18"/>
        <v>11178.027799715574</v>
      </c>
      <c r="Q20">
        <f t="shared" si="18"/>
        <v>11178.027799715574</v>
      </c>
      <c r="R20">
        <f t="shared" si="18"/>
        <v>11178.027799715574</v>
      </c>
      <c r="S20">
        <f t="shared" si="18"/>
        <v>11178.027799715574</v>
      </c>
    </row>
    <row r="21" spans="3:19" x14ac:dyDescent="0.3">
      <c r="C21" t="s">
        <v>16</v>
      </c>
      <c r="D21">
        <f>Mult_split!D21</f>
        <v>0</v>
      </c>
      <c r="E21">
        <f t="shared" si="1"/>
        <v>0</v>
      </c>
      <c r="F21">
        <f t="shared" ref="F21:S21" si="19">E21</f>
        <v>0</v>
      </c>
      <c r="G21">
        <f t="shared" si="19"/>
        <v>0</v>
      </c>
      <c r="H21">
        <f t="shared" si="19"/>
        <v>0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0</v>
      </c>
      <c r="M21">
        <f t="shared" si="19"/>
        <v>0</v>
      </c>
      <c r="N21">
        <f t="shared" si="19"/>
        <v>0</v>
      </c>
      <c r="O21">
        <f t="shared" si="19"/>
        <v>0</v>
      </c>
      <c r="P21">
        <f t="shared" si="19"/>
        <v>0</v>
      </c>
      <c r="Q21">
        <f t="shared" si="19"/>
        <v>0</v>
      </c>
      <c r="R21">
        <f t="shared" si="19"/>
        <v>0</v>
      </c>
      <c r="S21">
        <f t="shared" si="19"/>
        <v>0</v>
      </c>
    </row>
    <row r="22" spans="3:19" x14ac:dyDescent="0.3">
      <c r="C22" t="s">
        <v>18</v>
      </c>
      <c r="D22">
        <f>Mult_split!D22</f>
        <v>0</v>
      </c>
      <c r="E22">
        <f t="shared" si="1"/>
        <v>0</v>
      </c>
      <c r="F22">
        <f t="shared" ref="F22:S22" si="20">E22</f>
        <v>0</v>
      </c>
      <c r="G22">
        <f t="shared" si="20"/>
        <v>0</v>
      </c>
      <c r="H22">
        <f t="shared" si="20"/>
        <v>0</v>
      </c>
      <c r="I22">
        <f t="shared" si="20"/>
        <v>0</v>
      </c>
      <c r="J22">
        <f t="shared" si="20"/>
        <v>0</v>
      </c>
      <c r="K22">
        <f t="shared" si="20"/>
        <v>0</v>
      </c>
      <c r="L22">
        <f t="shared" si="20"/>
        <v>0</v>
      </c>
      <c r="M22">
        <f t="shared" si="20"/>
        <v>0</v>
      </c>
      <c r="N22">
        <f t="shared" si="20"/>
        <v>0</v>
      </c>
      <c r="O22">
        <f t="shared" si="20"/>
        <v>0</v>
      </c>
      <c r="P22">
        <f t="shared" si="20"/>
        <v>0</v>
      </c>
      <c r="Q22">
        <f t="shared" si="20"/>
        <v>0</v>
      </c>
      <c r="R22">
        <f t="shared" si="20"/>
        <v>0</v>
      </c>
      <c r="S22">
        <f t="shared" si="20"/>
        <v>0</v>
      </c>
    </row>
    <row r="23" spans="3:19" x14ac:dyDescent="0.3">
      <c r="C23" t="s">
        <v>17</v>
      </c>
      <c r="D23">
        <f>Mult_split!D23</f>
        <v>2.6716035677658845E-5</v>
      </c>
      <c r="E23">
        <f t="shared" si="1"/>
        <v>2.6716035677658845E-5</v>
      </c>
      <c r="F23">
        <f t="shared" ref="F23:S23" si="21">E23</f>
        <v>2.6716035677658845E-5</v>
      </c>
      <c r="G23">
        <f t="shared" si="21"/>
        <v>2.6716035677658845E-5</v>
      </c>
      <c r="H23">
        <f t="shared" si="21"/>
        <v>2.6716035677658845E-5</v>
      </c>
      <c r="I23">
        <f t="shared" si="21"/>
        <v>2.6716035677658845E-5</v>
      </c>
      <c r="J23">
        <f t="shared" si="21"/>
        <v>2.6716035677658845E-5</v>
      </c>
      <c r="K23">
        <f t="shared" si="21"/>
        <v>2.6716035677658845E-5</v>
      </c>
      <c r="L23">
        <f t="shared" si="21"/>
        <v>2.6716035677658845E-5</v>
      </c>
      <c r="M23">
        <f t="shared" si="21"/>
        <v>2.6716035677658845E-5</v>
      </c>
      <c r="N23">
        <f t="shared" si="21"/>
        <v>2.6716035677658845E-5</v>
      </c>
      <c r="O23">
        <f t="shared" si="21"/>
        <v>2.6716035677658845E-5</v>
      </c>
      <c r="P23">
        <f t="shared" si="21"/>
        <v>2.6716035677658845E-5</v>
      </c>
      <c r="Q23">
        <f t="shared" si="21"/>
        <v>2.6716035677658845E-5</v>
      </c>
      <c r="R23">
        <f t="shared" si="21"/>
        <v>2.6716035677658845E-5</v>
      </c>
      <c r="S23">
        <f t="shared" si="21"/>
        <v>2.6716035677658845E-5</v>
      </c>
    </row>
    <row r="24" spans="3:19" x14ac:dyDescent="0.3">
      <c r="C24" t="s">
        <v>6</v>
      </c>
      <c r="D24">
        <f>Mult_split!D24</f>
        <v>1.8834498801538211E-3</v>
      </c>
      <c r="E24">
        <f t="shared" si="1"/>
        <v>1.8834498801538211E-3</v>
      </c>
      <c r="F24">
        <f t="shared" ref="F24:S24" si="22">E24</f>
        <v>1.8834498801538211E-3</v>
      </c>
      <c r="G24">
        <f t="shared" si="22"/>
        <v>1.8834498801538211E-3</v>
      </c>
      <c r="H24">
        <f t="shared" si="22"/>
        <v>1.8834498801538211E-3</v>
      </c>
      <c r="I24">
        <f t="shared" si="22"/>
        <v>1.8834498801538211E-3</v>
      </c>
      <c r="J24">
        <f t="shared" si="22"/>
        <v>1.8834498801538211E-3</v>
      </c>
      <c r="K24">
        <f t="shared" si="22"/>
        <v>1.8834498801538211E-3</v>
      </c>
      <c r="L24">
        <f t="shared" si="22"/>
        <v>1.8834498801538211E-3</v>
      </c>
      <c r="M24">
        <f t="shared" si="22"/>
        <v>1.8834498801538211E-3</v>
      </c>
      <c r="N24">
        <f t="shared" si="22"/>
        <v>1.8834498801538211E-3</v>
      </c>
      <c r="O24">
        <f t="shared" si="22"/>
        <v>1.8834498801538211E-3</v>
      </c>
      <c r="P24">
        <f t="shared" si="22"/>
        <v>1.8834498801538211E-3</v>
      </c>
      <c r="Q24">
        <f t="shared" si="22"/>
        <v>1.8834498801538211E-3</v>
      </c>
      <c r="R24">
        <f t="shared" si="22"/>
        <v>1.8834498801538211E-3</v>
      </c>
      <c r="S24">
        <f t="shared" si="22"/>
        <v>1.8834498801538211E-3</v>
      </c>
    </row>
    <row r="25" spans="3:19" x14ac:dyDescent="0.3">
      <c r="C25" t="s">
        <v>7</v>
      </c>
      <c r="D25">
        <f>Mult_split!D25</f>
        <v>0</v>
      </c>
      <c r="E25">
        <f t="shared" si="1"/>
        <v>0</v>
      </c>
      <c r="F25">
        <f t="shared" ref="F25:S25" si="23">E25</f>
        <v>0</v>
      </c>
      <c r="G25">
        <f t="shared" si="23"/>
        <v>0</v>
      </c>
      <c r="H25">
        <f t="shared" si="23"/>
        <v>0</v>
      </c>
      <c r="I25">
        <f t="shared" si="23"/>
        <v>0</v>
      </c>
      <c r="J25">
        <f t="shared" si="23"/>
        <v>0</v>
      </c>
      <c r="K25">
        <f t="shared" si="23"/>
        <v>0</v>
      </c>
      <c r="L25">
        <f t="shared" si="23"/>
        <v>0</v>
      </c>
      <c r="M25">
        <f t="shared" si="23"/>
        <v>0</v>
      </c>
      <c r="N25">
        <f t="shared" si="23"/>
        <v>0</v>
      </c>
      <c r="O25">
        <f t="shared" si="23"/>
        <v>0</v>
      </c>
      <c r="P25">
        <f t="shared" si="23"/>
        <v>0</v>
      </c>
      <c r="Q25">
        <f t="shared" si="23"/>
        <v>0</v>
      </c>
      <c r="R25">
        <f t="shared" si="23"/>
        <v>0</v>
      </c>
      <c r="S25">
        <f t="shared" si="23"/>
        <v>0</v>
      </c>
    </row>
    <row r="26" spans="3:19" x14ac:dyDescent="0.3">
      <c r="C26" t="s">
        <v>20</v>
      </c>
      <c r="D26">
        <f>Mult_split!D26</f>
        <v>752.27483095703042</v>
      </c>
      <c r="E26">
        <f t="shared" si="1"/>
        <v>752.27483095703042</v>
      </c>
      <c r="F26">
        <f t="shared" ref="F26:S26" si="24">E26</f>
        <v>752.27483095703042</v>
      </c>
      <c r="G26">
        <f t="shared" si="24"/>
        <v>752.27483095703042</v>
      </c>
      <c r="H26">
        <f t="shared" si="24"/>
        <v>752.27483095703042</v>
      </c>
      <c r="I26">
        <f t="shared" si="24"/>
        <v>752.27483095703042</v>
      </c>
      <c r="J26">
        <f t="shared" si="24"/>
        <v>752.27483095703042</v>
      </c>
      <c r="K26">
        <f t="shared" si="24"/>
        <v>752.27483095703042</v>
      </c>
      <c r="L26">
        <f t="shared" si="24"/>
        <v>752.27483095703042</v>
      </c>
      <c r="M26">
        <f t="shared" si="24"/>
        <v>752.27483095703042</v>
      </c>
      <c r="N26">
        <f t="shared" si="24"/>
        <v>752.27483095703042</v>
      </c>
      <c r="O26">
        <f t="shared" si="24"/>
        <v>752.27483095703042</v>
      </c>
      <c r="P26">
        <f t="shared" si="24"/>
        <v>752.27483095703042</v>
      </c>
      <c r="Q26">
        <f t="shared" si="24"/>
        <v>752.27483095703042</v>
      </c>
      <c r="R26">
        <f t="shared" si="24"/>
        <v>752.27483095703042</v>
      </c>
      <c r="S26">
        <f t="shared" si="24"/>
        <v>752.27483095703042</v>
      </c>
    </row>
    <row r="27" spans="3:19" x14ac:dyDescent="0.3">
      <c r="C27" t="s">
        <v>23</v>
      </c>
      <c r="D27">
        <f>Mult_split!D27</f>
        <v>0</v>
      </c>
      <c r="E27">
        <f t="shared" si="1"/>
        <v>0</v>
      </c>
      <c r="F27">
        <f t="shared" ref="F27:S27" si="25">E27</f>
        <v>0</v>
      </c>
      <c r="G27">
        <f t="shared" si="25"/>
        <v>0</v>
      </c>
      <c r="H27">
        <f t="shared" si="25"/>
        <v>0</v>
      </c>
      <c r="I27">
        <f t="shared" si="25"/>
        <v>0</v>
      </c>
      <c r="J27">
        <f t="shared" si="25"/>
        <v>0</v>
      </c>
      <c r="K27">
        <f t="shared" si="25"/>
        <v>0</v>
      </c>
      <c r="L27">
        <f t="shared" si="25"/>
        <v>0</v>
      </c>
      <c r="M27">
        <f t="shared" si="25"/>
        <v>0</v>
      </c>
      <c r="N27">
        <f t="shared" si="25"/>
        <v>0</v>
      </c>
      <c r="O27">
        <f t="shared" si="25"/>
        <v>0</v>
      </c>
      <c r="P27">
        <f t="shared" si="25"/>
        <v>0</v>
      </c>
      <c r="Q27">
        <f t="shared" si="25"/>
        <v>0</v>
      </c>
      <c r="R27">
        <f t="shared" si="25"/>
        <v>0</v>
      </c>
      <c r="S27">
        <f t="shared" si="25"/>
        <v>0</v>
      </c>
    </row>
    <row r="28" spans="3:19" x14ac:dyDescent="0.3">
      <c r="C28" t="s">
        <v>24</v>
      </c>
      <c r="D28">
        <f>Mult_split!D28</f>
        <v>1.1989526657392394E-4</v>
      </c>
      <c r="E28">
        <f t="shared" si="1"/>
        <v>1.1989526657392394E-4</v>
      </c>
      <c r="F28">
        <f t="shared" ref="F28:S28" si="26">E28</f>
        <v>1.1989526657392394E-4</v>
      </c>
      <c r="G28">
        <f t="shared" si="26"/>
        <v>1.1989526657392394E-4</v>
      </c>
      <c r="H28">
        <f t="shared" si="26"/>
        <v>1.1989526657392394E-4</v>
      </c>
      <c r="I28">
        <f t="shared" si="26"/>
        <v>1.1989526657392394E-4</v>
      </c>
      <c r="J28">
        <f t="shared" si="26"/>
        <v>1.1989526657392394E-4</v>
      </c>
      <c r="K28">
        <f t="shared" si="26"/>
        <v>1.1989526657392394E-4</v>
      </c>
      <c r="L28">
        <f t="shared" si="26"/>
        <v>1.1989526657392394E-4</v>
      </c>
      <c r="M28">
        <f t="shared" si="26"/>
        <v>1.1989526657392394E-4</v>
      </c>
      <c r="N28">
        <f t="shared" si="26"/>
        <v>1.1989526657392394E-4</v>
      </c>
      <c r="O28">
        <f t="shared" si="26"/>
        <v>1.1989526657392394E-4</v>
      </c>
      <c r="P28">
        <f t="shared" si="26"/>
        <v>1.1989526657392394E-4</v>
      </c>
      <c r="Q28">
        <f t="shared" si="26"/>
        <v>1.1989526657392394E-4</v>
      </c>
      <c r="R28">
        <f t="shared" si="26"/>
        <v>1.1989526657392394E-4</v>
      </c>
      <c r="S28">
        <f t="shared" si="26"/>
        <v>1.1989526657392394E-4</v>
      </c>
    </row>
    <row r="29" spans="3:19" x14ac:dyDescent="0.3">
      <c r="C29" t="s">
        <v>30</v>
      </c>
      <c r="D29">
        <f>Mult_split!D29</f>
        <v>0</v>
      </c>
      <c r="E29">
        <f t="shared" si="1"/>
        <v>0</v>
      </c>
      <c r="F29">
        <f t="shared" ref="F29:S29" si="27">E29</f>
        <v>0</v>
      </c>
      <c r="G29">
        <f t="shared" si="27"/>
        <v>0</v>
      </c>
      <c r="H29">
        <f t="shared" si="27"/>
        <v>0</v>
      </c>
      <c r="I29">
        <f t="shared" si="27"/>
        <v>0</v>
      </c>
      <c r="J29">
        <f t="shared" si="27"/>
        <v>0</v>
      </c>
      <c r="K29">
        <f t="shared" si="27"/>
        <v>0</v>
      </c>
      <c r="L29">
        <f t="shared" si="27"/>
        <v>0</v>
      </c>
      <c r="M29">
        <f t="shared" si="27"/>
        <v>0</v>
      </c>
      <c r="N29">
        <f t="shared" si="27"/>
        <v>0</v>
      </c>
      <c r="O29">
        <f t="shared" si="27"/>
        <v>0</v>
      </c>
      <c r="P29">
        <f t="shared" si="27"/>
        <v>0</v>
      </c>
      <c r="Q29">
        <f t="shared" si="27"/>
        <v>0</v>
      </c>
      <c r="R29">
        <f t="shared" si="27"/>
        <v>0</v>
      </c>
      <c r="S29">
        <f t="shared" si="27"/>
        <v>0</v>
      </c>
    </row>
    <row r="30" spans="3:19" x14ac:dyDescent="0.3">
      <c r="C30" t="s">
        <v>29</v>
      </c>
      <c r="D30">
        <f>Mult_split!D30</f>
        <v>0</v>
      </c>
      <c r="E30">
        <f t="shared" si="1"/>
        <v>0</v>
      </c>
      <c r="F30">
        <f t="shared" ref="F30:S30" si="28">E30</f>
        <v>0</v>
      </c>
      <c r="G30">
        <f t="shared" si="28"/>
        <v>0</v>
      </c>
      <c r="H30">
        <f t="shared" si="28"/>
        <v>0</v>
      </c>
      <c r="I30">
        <f t="shared" si="28"/>
        <v>0</v>
      </c>
      <c r="J30">
        <f t="shared" si="28"/>
        <v>0</v>
      </c>
      <c r="K30">
        <f t="shared" si="28"/>
        <v>0</v>
      </c>
      <c r="L30">
        <f t="shared" si="28"/>
        <v>0</v>
      </c>
      <c r="M30">
        <f t="shared" si="28"/>
        <v>0</v>
      </c>
      <c r="N30">
        <f t="shared" si="28"/>
        <v>0</v>
      </c>
      <c r="O30">
        <f t="shared" si="28"/>
        <v>0</v>
      </c>
      <c r="P30">
        <f t="shared" si="28"/>
        <v>0</v>
      </c>
      <c r="Q30">
        <f t="shared" si="28"/>
        <v>0</v>
      </c>
      <c r="R30">
        <f t="shared" si="28"/>
        <v>0</v>
      </c>
      <c r="S30">
        <f t="shared" si="28"/>
        <v>0</v>
      </c>
    </row>
    <row r="31" spans="3:19" x14ac:dyDescent="0.3">
      <c r="C31" t="s">
        <v>28</v>
      </c>
      <c r="D31">
        <f>Mult_split!D31</f>
        <v>0</v>
      </c>
      <c r="E31">
        <f t="shared" si="1"/>
        <v>0</v>
      </c>
      <c r="F31">
        <f t="shared" ref="F31:S31" si="29">E31</f>
        <v>0</v>
      </c>
      <c r="G31">
        <f t="shared" si="29"/>
        <v>0</v>
      </c>
      <c r="H31">
        <f t="shared" si="29"/>
        <v>0</v>
      </c>
      <c r="I31">
        <f t="shared" si="29"/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9"/>
        <v>0</v>
      </c>
      <c r="N31">
        <f t="shared" si="29"/>
        <v>0</v>
      </c>
      <c r="O31">
        <f t="shared" si="29"/>
        <v>0</v>
      </c>
      <c r="P31">
        <f t="shared" si="29"/>
        <v>0</v>
      </c>
      <c r="Q31">
        <f t="shared" si="29"/>
        <v>0</v>
      </c>
      <c r="R31">
        <f t="shared" si="29"/>
        <v>0</v>
      </c>
      <c r="S31">
        <f t="shared" si="29"/>
        <v>0</v>
      </c>
    </row>
    <row r="32" spans="3:19" x14ac:dyDescent="0.3">
      <c r="C32" t="s">
        <v>27</v>
      </c>
      <c r="D32">
        <f>Mult_split!D32</f>
        <v>0</v>
      </c>
      <c r="E32">
        <f t="shared" si="1"/>
        <v>0</v>
      </c>
      <c r="F32">
        <f t="shared" ref="F32:S32" si="30">E32</f>
        <v>0</v>
      </c>
      <c r="G32">
        <f t="shared" si="30"/>
        <v>0</v>
      </c>
      <c r="H32">
        <f t="shared" si="30"/>
        <v>0</v>
      </c>
      <c r="I32">
        <f t="shared" si="30"/>
        <v>0</v>
      </c>
      <c r="J32">
        <f t="shared" si="30"/>
        <v>0</v>
      </c>
      <c r="K32">
        <f t="shared" si="30"/>
        <v>0</v>
      </c>
      <c r="L32">
        <f t="shared" si="30"/>
        <v>0</v>
      </c>
      <c r="M32">
        <f t="shared" si="30"/>
        <v>0</v>
      </c>
      <c r="N32">
        <f t="shared" si="30"/>
        <v>0</v>
      </c>
      <c r="O32">
        <f t="shared" si="30"/>
        <v>0</v>
      </c>
      <c r="P32">
        <f t="shared" si="30"/>
        <v>0</v>
      </c>
      <c r="Q32">
        <f t="shared" si="30"/>
        <v>0</v>
      </c>
      <c r="R32">
        <f t="shared" si="30"/>
        <v>0</v>
      </c>
      <c r="S32">
        <f t="shared" si="30"/>
        <v>0</v>
      </c>
    </row>
    <row r="33" spans="3:19" x14ac:dyDescent="0.3">
      <c r="C33" t="s">
        <v>14</v>
      </c>
      <c r="D33">
        <f>Mult_split!D33</f>
        <v>0</v>
      </c>
      <c r="E33">
        <f t="shared" si="1"/>
        <v>0</v>
      </c>
      <c r="F33">
        <f t="shared" ref="F33:S33" si="31">E33</f>
        <v>0</v>
      </c>
      <c r="G33">
        <f t="shared" si="31"/>
        <v>0</v>
      </c>
      <c r="H33">
        <f t="shared" si="31"/>
        <v>0</v>
      </c>
      <c r="I33">
        <f t="shared" si="31"/>
        <v>0</v>
      </c>
      <c r="J33">
        <f t="shared" si="31"/>
        <v>0</v>
      </c>
      <c r="K33">
        <f t="shared" si="31"/>
        <v>0</v>
      </c>
      <c r="L33">
        <f t="shared" si="31"/>
        <v>0</v>
      </c>
      <c r="M33">
        <f t="shared" si="31"/>
        <v>0</v>
      </c>
      <c r="N33">
        <f t="shared" si="31"/>
        <v>0</v>
      </c>
      <c r="O33">
        <f t="shared" si="31"/>
        <v>0</v>
      </c>
      <c r="P33">
        <f t="shared" si="31"/>
        <v>0</v>
      </c>
      <c r="Q33">
        <f t="shared" si="31"/>
        <v>0</v>
      </c>
      <c r="R33">
        <f t="shared" si="31"/>
        <v>0</v>
      </c>
      <c r="S33">
        <f t="shared" si="31"/>
        <v>0</v>
      </c>
    </row>
    <row r="34" spans="3:19" x14ac:dyDescent="0.3">
      <c r="C34" t="s">
        <v>15</v>
      </c>
      <c r="D34">
        <f>Mult_split!D34</f>
        <v>0</v>
      </c>
      <c r="E34">
        <f t="shared" si="1"/>
        <v>0</v>
      </c>
      <c r="F34">
        <f t="shared" ref="F34:S34" si="32">E34</f>
        <v>0</v>
      </c>
      <c r="G34">
        <f t="shared" si="32"/>
        <v>0</v>
      </c>
      <c r="H34">
        <f t="shared" si="32"/>
        <v>0</v>
      </c>
      <c r="I34">
        <f t="shared" si="32"/>
        <v>0</v>
      </c>
      <c r="J34">
        <f t="shared" si="32"/>
        <v>0</v>
      </c>
      <c r="K34">
        <f t="shared" si="32"/>
        <v>0</v>
      </c>
      <c r="L34">
        <f t="shared" si="32"/>
        <v>0</v>
      </c>
      <c r="M34">
        <f t="shared" si="32"/>
        <v>0</v>
      </c>
      <c r="N34">
        <f t="shared" si="32"/>
        <v>0</v>
      </c>
      <c r="O34">
        <f t="shared" si="32"/>
        <v>0</v>
      </c>
      <c r="P34">
        <f t="shared" si="32"/>
        <v>0</v>
      </c>
      <c r="Q34">
        <f t="shared" si="32"/>
        <v>0</v>
      </c>
      <c r="R34">
        <f t="shared" si="32"/>
        <v>0</v>
      </c>
      <c r="S34">
        <f t="shared" si="32"/>
        <v>0</v>
      </c>
    </row>
    <row r="35" spans="3:19" x14ac:dyDescent="0.3">
      <c r="C35" t="s">
        <v>12</v>
      </c>
      <c r="D35">
        <f>Mult_split!D35</f>
        <v>38899.999854184389</v>
      </c>
      <c r="E35">
        <f t="shared" si="1"/>
        <v>38899.999854184389</v>
      </c>
      <c r="F35">
        <f t="shared" ref="F35:S35" si="33">E35</f>
        <v>38899.999854184389</v>
      </c>
      <c r="G35">
        <f t="shared" si="33"/>
        <v>38899.999854184389</v>
      </c>
      <c r="H35">
        <f t="shared" si="33"/>
        <v>38899.999854184389</v>
      </c>
      <c r="I35">
        <f t="shared" si="33"/>
        <v>38899.999854184389</v>
      </c>
      <c r="J35">
        <f t="shared" si="33"/>
        <v>38899.999854184389</v>
      </c>
      <c r="K35">
        <f t="shared" si="33"/>
        <v>38899.999854184389</v>
      </c>
      <c r="L35">
        <f t="shared" si="33"/>
        <v>38899.999854184389</v>
      </c>
      <c r="M35">
        <f t="shared" si="33"/>
        <v>38899.999854184389</v>
      </c>
      <c r="N35">
        <f t="shared" si="33"/>
        <v>38899.999854184389</v>
      </c>
      <c r="O35">
        <f t="shared" si="33"/>
        <v>38899.999854184389</v>
      </c>
      <c r="P35">
        <f t="shared" si="33"/>
        <v>38899.999854184389</v>
      </c>
      <c r="Q35">
        <f t="shared" si="33"/>
        <v>38899.999854184389</v>
      </c>
      <c r="R35">
        <f t="shared" si="33"/>
        <v>38899.999854184389</v>
      </c>
      <c r="S35">
        <f t="shared" si="33"/>
        <v>38899.999854184389</v>
      </c>
    </row>
    <row r="36" spans="3:19" x14ac:dyDescent="0.3">
      <c r="C36" t="s">
        <v>11</v>
      </c>
      <c r="D36">
        <f>Mult_split!D36</f>
        <v>23399.999874227899</v>
      </c>
      <c r="E36">
        <f t="shared" si="1"/>
        <v>23399.999874227899</v>
      </c>
      <c r="F36">
        <f t="shared" ref="F36:S36" si="34">E36</f>
        <v>23399.999874227899</v>
      </c>
      <c r="G36">
        <f t="shared" si="34"/>
        <v>23399.999874227899</v>
      </c>
      <c r="H36">
        <f t="shared" si="34"/>
        <v>23399.999874227899</v>
      </c>
      <c r="I36">
        <f t="shared" si="34"/>
        <v>23399.999874227899</v>
      </c>
      <c r="J36">
        <f t="shared" si="34"/>
        <v>23399.999874227899</v>
      </c>
      <c r="K36">
        <f t="shared" si="34"/>
        <v>23399.999874227899</v>
      </c>
      <c r="L36">
        <f t="shared" si="34"/>
        <v>23399.999874227899</v>
      </c>
      <c r="M36">
        <f t="shared" si="34"/>
        <v>23399.999874227899</v>
      </c>
      <c r="N36">
        <f t="shared" si="34"/>
        <v>23399.999874227899</v>
      </c>
      <c r="O36">
        <f t="shared" si="34"/>
        <v>23399.999874227899</v>
      </c>
      <c r="P36">
        <f t="shared" si="34"/>
        <v>23399.999874227899</v>
      </c>
      <c r="Q36">
        <f t="shared" si="34"/>
        <v>23399.999874227899</v>
      </c>
      <c r="R36">
        <f t="shared" si="34"/>
        <v>23399.999874227899</v>
      </c>
      <c r="S36">
        <f t="shared" si="34"/>
        <v>23399.999874227899</v>
      </c>
    </row>
    <row r="37" spans="3:19" x14ac:dyDescent="0.3">
      <c r="C37" t="s">
        <v>181</v>
      </c>
      <c r="D37">
        <f>Mult_split!D37</f>
        <v>48510.38250227883</v>
      </c>
      <c r="E37">
        <f t="shared" ref="E37" si="35">D37</f>
        <v>48510.38250227883</v>
      </c>
      <c r="F37">
        <f t="shared" ref="F37" si="36">E37</f>
        <v>48510.38250227883</v>
      </c>
      <c r="G37">
        <f t="shared" ref="G37" si="37">F37</f>
        <v>48510.38250227883</v>
      </c>
      <c r="H37">
        <f t="shared" ref="H37" si="38">G37</f>
        <v>48510.38250227883</v>
      </c>
      <c r="I37">
        <f t="shared" ref="I37" si="39">H37</f>
        <v>48510.38250227883</v>
      </c>
      <c r="J37">
        <f t="shared" ref="J37" si="40">I37</f>
        <v>48510.38250227883</v>
      </c>
      <c r="K37">
        <f t="shared" ref="K37" si="41">J37</f>
        <v>48510.38250227883</v>
      </c>
      <c r="L37">
        <f t="shared" ref="L37" si="42">K37</f>
        <v>48510.38250227883</v>
      </c>
      <c r="M37">
        <f t="shared" ref="M37" si="43">L37</f>
        <v>48510.38250227883</v>
      </c>
      <c r="N37">
        <f t="shared" ref="N37" si="44">M37</f>
        <v>48510.38250227883</v>
      </c>
      <c r="O37">
        <f t="shared" ref="O37" si="45">N37</f>
        <v>48510.38250227883</v>
      </c>
      <c r="P37">
        <f t="shared" ref="P37" si="46">O37</f>
        <v>48510.38250227883</v>
      </c>
      <c r="Q37">
        <f t="shared" ref="Q37" si="47">P37</f>
        <v>48510.38250227883</v>
      </c>
      <c r="R37">
        <f t="shared" ref="R37" si="48">Q37</f>
        <v>48510.38250227883</v>
      </c>
      <c r="S37">
        <f t="shared" ref="S37" si="49">R37</f>
        <v>48510.38250227883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8F0-71AA-4B58-8CB1-BB894F82DD96}">
  <dimension ref="A1:S40"/>
  <sheetViews>
    <sheetView zoomScale="71" workbookViewId="0">
      <selection activeCell="R16" sqref="R16"/>
    </sheetView>
  </sheetViews>
  <sheetFormatPr defaultColWidth="11.5546875" defaultRowHeight="14.4" x14ac:dyDescent="0.3"/>
  <cols>
    <col min="3" max="3" width="21.77734375" bestFit="1" customWidth="1"/>
    <col min="4" max="4" width="12.77734375" bestFit="1" customWidth="1"/>
    <col min="5" max="5" width="13.44140625" bestFit="1" customWidth="1"/>
    <col min="6" max="6" width="11.6640625" bestFit="1" customWidth="1"/>
    <col min="7" max="17" width="12.77734375" bestFit="1" customWidth="1"/>
  </cols>
  <sheetData>
    <row r="1" spans="1:19" x14ac:dyDescent="0.3">
      <c r="A1" s="5" t="s">
        <v>168</v>
      </c>
    </row>
    <row r="2" spans="1:19" x14ac:dyDescent="0.3"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178</v>
      </c>
      <c r="S2" t="s">
        <v>179</v>
      </c>
    </row>
    <row r="3" spans="1:19" x14ac:dyDescent="0.3">
      <c r="C3" t="s">
        <v>19</v>
      </c>
      <c r="D3">
        <f>LCA_res_data!D3*Mult_res!D3</f>
        <v>3.4671170438283823</v>
      </c>
      <c r="E3">
        <f>LCA_res_data!E3*Mult_res!E3</f>
        <v>2237.2777959999999</v>
      </c>
      <c r="F3">
        <f>LCA_res_data!F3*Mult_res!F3</f>
        <v>17357.756407362682</v>
      </c>
      <c r="G3">
        <f>LCA_res_data!G3*Mult_res!G3</f>
        <v>6.222200968207936E-2</v>
      </c>
      <c r="H3">
        <f>LCA_res_data!H3*Mult_res!H3</f>
        <v>0.87002443815665875</v>
      </c>
      <c r="I3">
        <f>LCA_res_data!I3*Mult_res!I3</f>
        <v>7.9719899227303657</v>
      </c>
      <c r="J3">
        <f>LCA_res_data!J3*Mult_res!J3</f>
        <v>6.1078105233199289E-7</v>
      </c>
      <c r="K3">
        <f>LCA_res_data!K3*Mult_res!K3</f>
        <v>1.0311435358826302E-5</v>
      </c>
      <c r="L3">
        <f>LCA_res_data!L3*Mult_res!L3</f>
        <v>192.37976849179941</v>
      </c>
      <c r="M3">
        <f>LCA_res_data!M3*Mult_res!M3</f>
        <v>3063.1027222913058</v>
      </c>
      <c r="N3">
        <f>LCA_res_data!N3*Mult_res!N3</f>
        <v>1.3298907340234402E-2</v>
      </c>
      <c r="O3">
        <f>LCA_res_data!O3*Mult_res!O3</f>
        <v>2.2805798758094775E-5</v>
      </c>
      <c r="P3">
        <f>LCA_res_data!P3*Mult_res!P3</f>
        <v>4.5589605450431723</v>
      </c>
      <c r="Q3">
        <f>LCA_res_data!Q3*Mult_res!Q3</f>
        <v>2124.0165977540187</v>
      </c>
      <c r="R3">
        <f>LCA_res_data!R3*Mult_res!R3</f>
        <v>41876.392763229349</v>
      </c>
      <c r="S3">
        <f>LCA_res_data!S3*Mult_res!S3</f>
        <v>3.0395306788300112E-4</v>
      </c>
    </row>
    <row r="4" spans="1:19" x14ac:dyDescent="0.3">
      <c r="C4" t="s">
        <v>22</v>
      </c>
      <c r="D4">
        <f>LCA_res_data!D4*Mult_res!D4</f>
        <v>0</v>
      </c>
      <c r="E4">
        <f>LCA_res_data!E4*Mult_res!E4</f>
        <v>0</v>
      </c>
      <c r="F4">
        <f>LCA_res_data!F4*Mult_res!F4</f>
        <v>0</v>
      </c>
      <c r="G4">
        <f>LCA_res_data!G4*Mult_res!G4</f>
        <v>0</v>
      </c>
      <c r="H4">
        <f>LCA_res_data!H4*Mult_res!H4</f>
        <v>0</v>
      </c>
      <c r="I4">
        <f>LCA_res_data!I4*Mult_res!I4</f>
        <v>0</v>
      </c>
      <c r="J4">
        <f>LCA_res_data!J4*Mult_res!J4</f>
        <v>0</v>
      </c>
      <c r="K4">
        <f>LCA_res_data!K4*Mult_res!K4</f>
        <v>0</v>
      </c>
      <c r="L4">
        <f>LCA_res_data!L4*Mult_res!L4</f>
        <v>0</v>
      </c>
      <c r="M4">
        <f>LCA_res_data!M4*Mult_res!M4</f>
        <v>0</v>
      </c>
      <c r="N4">
        <f>LCA_res_data!N4*Mult_res!N4</f>
        <v>0</v>
      </c>
      <c r="O4">
        <f>LCA_res_data!O4*Mult_res!O4</f>
        <v>0</v>
      </c>
      <c r="P4">
        <f>LCA_res_data!P4*Mult_res!P4</f>
        <v>0</v>
      </c>
      <c r="Q4">
        <f>LCA_res_data!Q4*Mult_res!Q4</f>
        <v>0</v>
      </c>
      <c r="R4">
        <f>LCA_res_data!R4*Mult_res!R4</f>
        <v>0</v>
      </c>
      <c r="S4">
        <f>LCA_res_data!S4*Mult_res!S4</f>
        <v>0</v>
      </c>
    </row>
    <row r="5" spans="1:19" x14ac:dyDescent="0.3">
      <c r="C5" t="s">
        <v>21</v>
      </c>
      <c r="D5">
        <f>LCA_res_data!D5*Mult_res!D5</f>
        <v>8.2973803803107266E-7</v>
      </c>
      <c r="E5">
        <f>LCA_res_data!E5*Mult_res!E5</f>
        <v>2.6999999999999999E-5</v>
      </c>
      <c r="F5">
        <f>LCA_res_data!F5*Mult_res!F5</f>
        <v>9.2616371248758816E-4</v>
      </c>
      <c r="G5">
        <f>LCA_res_data!G5*Mult_res!G5</f>
        <v>4.019089908199092E-9</v>
      </c>
      <c r="H5">
        <f>LCA_res_data!H5*Mult_res!H5</f>
        <v>9.3211943541869773E-8</v>
      </c>
      <c r="I5">
        <f>LCA_res_data!I5*Mult_res!I5</f>
        <v>3.0435912962455241E-6</v>
      </c>
      <c r="J5">
        <f>LCA_res_data!J5*Mult_res!J5</f>
        <v>3.5389070550720823E-14</v>
      </c>
      <c r="K5">
        <f>LCA_res_data!K5*Mult_res!K5</f>
        <v>6.3858430677784589E-13</v>
      </c>
      <c r="L5">
        <f>LCA_res_data!L5*Mult_res!L5</f>
        <v>9.3312879224642867E-6</v>
      </c>
      <c r="M5">
        <f>LCA_res_data!M5*Mult_res!M5</f>
        <v>1.3832467806240991E-3</v>
      </c>
      <c r="N5">
        <f>LCA_res_data!N5*Mult_res!N5</f>
        <v>8.8615378795331778E-10</v>
      </c>
      <c r="O5">
        <f>LCA_res_data!O5*Mult_res!O5</f>
        <v>4.4714763919065016E-12</v>
      </c>
      <c r="P5">
        <f>LCA_res_data!P5*Mult_res!P5</f>
        <v>2.2555615631208849E-7</v>
      </c>
      <c r="Q5">
        <f>LCA_res_data!Q5*Mult_res!Q5</f>
        <v>2.7334065948573936E-4</v>
      </c>
      <c r="R5">
        <f>LCA_res_data!R5*Mult_res!R5</f>
        <v>2.7848410806140093E-4</v>
      </c>
      <c r="S5">
        <f>LCA_res_data!S5*Mult_res!S5</f>
        <v>2.4658724787035991E-12</v>
      </c>
    </row>
    <row r="6" spans="1:19" x14ac:dyDescent="0.3">
      <c r="C6" t="s">
        <v>4</v>
      </c>
      <c r="D6">
        <f>LCA_res_data!D6*Mult_res!D6</f>
        <v>3.2432849015553216E-7</v>
      </c>
      <c r="E6">
        <f>LCA_res_data!E6*Mult_res!E6</f>
        <v>-1.0000000000000001E-5</v>
      </c>
      <c r="F6">
        <f>LCA_res_data!F6*Mult_res!F6</f>
        <v>1.7864360109169975E-3</v>
      </c>
      <c r="G6">
        <f>LCA_res_data!G6*Mult_res!G6</f>
        <v>3.3573141962735666E-9</v>
      </c>
      <c r="H6">
        <f>LCA_res_data!H6*Mult_res!H6</f>
        <v>2.7726559370904873E-7</v>
      </c>
      <c r="I6">
        <f>LCA_res_data!I6*Mult_res!I6</f>
        <v>1.3295820880574326E-6</v>
      </c>
      <c r="J6">
        <f>LCA_res_data!J6*Mult_res!J6</f>
        <v>1.8775184740240892E-14</v>
      </c>
      <c r="K6">
        <f>LCA_res_data!K6*Mult_res!K6</f>
        <v>9.1512032964103277E-13</v>
      </c>
      <c r="L6">
        <f>LCA_res_data!L6*Mult_res!L6</f>
        <v>1.047111986424657E-6</v>
      </c>
      <c r="M6">
        <f>LCA_res_data!M6*Mult_res!M6</f>
        <v>3.4239283153832583E-3</v>
      </c>
      <c r="N6">
        <f>LCA_res_data!N6*Mult_res!N6</f>
        <v>2.1158935569292293E-10</v>
      </c>
      <c r="O6">
        <f>LCA_res_data!O6*Mult_res!O6</f>
        <v>2.488726820815489E-12</v>
      </c>
      <c r="P6">
        <f>LCA_res_data!P6*Mult_res!P6</f>
        <v>5.2148892083440135E-8</v>
      </c>
      <c r="Q6">
        <f>LCA_res_data!Q6*Mult_res!Q6</f>
        <v>1.5560382073791641E-4</v>
      </c>
      <c r="R6">
        <f>LCA_res_data!R6*Mult_res!R6</f>
        <v>1.8008537722190071E-4</v>
      </c>
      <c r="S6">
        <f>LCA_res_data!S6*Mult_res!S6</f>
        <v>2.5601139541069161E-12</v>
      </c>
    </row>
    <row r="7" spans="1:19" x14ac:dyDescent="0.3">
      <c r="C7" t="s">
        <v>5</v>
      </c>
      <c r="D7">
        <f>LCA_res_data!D7*Mult_res!D7</f>
        <v>0</v>
      </c>
      <c r="E7">
        <f>LCA_res_data!E7*Mult_res!E7</f>
        <v>0</v>
      </c>
      <c r="F7">
        <f>LCA_res_data!F7*Mult_res!F7</f>
        <v>0</v>
      </c>
      <c r="G7">
        <f>LCA_res_data!G7*Mult_res!G7</f>
        <v>0</v>
      </c>
      <c r="H7">
        <f>LCA_res_data!H7*Mult_res!H7</f>
        <v>0</v>
      </c>
      <c r="I7">
        <f>LCA_res_data!I7*Mult_res!I7</f>
        <v>0</v>
      </c>
      <c r="J7">
        <f>LCA_res_data!J7*Mult_res!J7</f>
        <v>0</v>
      </c>
      <c r="K7">
        <f>LCA_res_data!K7*Mult_res!K7</f>
        <v>0</v>
      </c>
      <c r="L7">
        <f>LCA_res_data!L7*Mult_res!L7</f>
        <v>0</v>
      </c>
      <c r="M7">
        <f>LCA_res_data!M7*Mult_res!M7</f>
        <v>0</v>
      </c>
      <c r="N7">
        <f>LCA_res_data!N7*Mult_res!N7</f>
        <v>0</v>
      </c>
      <c r="O7">
        <f>LCA_res_data!O7*Mult_res!O7</f>
        <v>0</v>
      </c>
      <c r="P7">
        <f>LCA_res_data!P7*Mult_res!P7</f>
        <v>0</v>
      </c>
      <c r="Q7">
        <f>LCA_res_data!Q7*Mult_res!Q7</f>
        <v>0</v>
      </c>
      <c r="R7">
        <f>LCA_res_data!R7*Mult_res!R7</f>
        <v>0</v>
      </c>
      <c r="S7">
        <f>LCA_res_data!S7*Mult_res!S7</f>
        <v>0</v>
      </c>
    </row>
    <row r="8" spans="1:19" x14ac:dyDescent="0.3">
      <c r="C8" t="s">
        <v>3</v>
      </c>
      <c r="D8">
        <f>LCA_res_data!D8*Mult_res!D8</f>
        <v>3.6979064035406216E-6</v>
      </c>
      <c r="E8">
        <f>LCA_res_data!E8*Mult_res!E8</f>
        <v>-8.2999999999999998E-5</v>
      </c>
      <c r="F8">
        <f>LCA_res_data!F8*Mult_res!F8</f>
        <v>1.4606190309179453E-2</v>
      </c>
      <c r="G8">
        <f>LCA_res_data!G8*Mult_res!G8</f>
        <v>4.3291944134288395E-8</v>
      </c>
      <c r="H8">
        <f>LCA_res_data!H8*Mult_res!H8</f>
        <v>3.4224573867627668E-6</v>
      </c>
      <c r="I8">
        <f>LCA_res_data!I8*Mult_res!I8</f>
        <v>1.4838097859955719E-5</v>
      </c>
      <c r="J8">
        <f>LCA_res_data!J8*Mult_res!J8</f>
        <v>1.9449441268286483E-13</v>
      </c>
      <c r="K8">
        <f>LCA_res_data!K8*Mult_res!K8</f>
        <v>1.1780034021053204E-11</v>
      </c>
      <c r="L8">
        <f>LCA_res_data!L8*Mult_res!L8</f>
        <v>1.8414292519946891E-5</v>
      </c>
      <c r="M8">
        <f>LCA_res_data!M8*Mult_res!M8</f>
        <v>3.8657289616778001E-2</v>
      </c>
      <c r="N8">
        <f>LCA_res_data!N8*Mult_res!N8</f>
        <v>2.5075880261458704E-9</v>
      </c>
      <c r="O8">
        <f>LCA_res_data!O8*Mult_res!O8</f>
        <v>3.1077031058184281E-11</v>
      </c>
      <c r="P8">
        <f>LCA_res_data!P8*Mult_res!P8</f>
        <v>7.1457506142539674E-7</v>
      </c>
      <c r="Q8">
        <f>LCA_res_data!Q8*Mult_res!Q8</f>
        <v>1.9377701435191726E-3</v>
      </c>
      <c r="R8">
        <f>LCA_res_data!R8*Mult_res!R8</f>
        <v>2.9380910987408214E-3</v>
      </c>
      <c r="S8">
        <f>LCA_res_data!S8*Mult_res!S8</f>
        <v>3.09856734897818E-11</v>
      </c>
    </row>
    <row r="9" spans="1:19" x14ac:dyDescent="0.3">
      <c r="C9" t="s">
        <v>31</v>
      </c>
      <c r="D9">
        <f>LCA_res_data!D9*Mult_res!D9</f>
        <v>0</v>
      </c>
      <c r="E9">
        <f>LCA_res_data!E9*Mult_res!E9</f>
        <v>0</v>
      </c>
      <c r="F9">
        <f>LCA_res_data!F9*Mult_res!F9</f>
        <v>0</v>
      </c>
      <c r="G9">
        <f>LCA_res_data!G9*Mult_res!G9</f>
        <v>0</v>
      </c>
      <c r="H9">
        <f>LCA_res_data!H9*Mult_res!H9</f>
        <v>0</v>
      </c>
      <c r="I9">
        <f>LCA_res_data!I9*Mult_res!I9</f>
        <v>0</v>
      </c>
      <c r="J9">
        <f>LCA_res_data!J9*Mult_res!J9</f>
        <v>0</v>
      </c>
      <c r="K9">
        <f>LCA_res_data!K9*Mult_res!K9</f>
        <v>0</v>
      </c>
      <c r="L9">
        <f>LCA_res_data!L9*Mult_res!L9</f>
        <v>0</v>
      </c>
      <c r="M9">
        <f>LCA_res_data!M9*Mult_res!M9</f>
        <v>0</v>
      </c>
      <c r="N9">
        <f>LCA_res_data!N9*Mult_res!N9</f>
        <v>0</v>
      </c>
      <c r="O9">
        <f>LCA_res_data!O9*Mult_res!O9</f>
        <v>0</v>
      </c>
      <c r="P9">
        <f>LCA_res_data!P9*Mult_res!P9</f>
        <v>0</v>
      </c>
      <c r="Q9">
        <f>LCA_res_data!Q9*Mult_res!Q9</f>
        <v>0</v>
      </c>
      <c r="R9">
        <f>LCA_res_data!R9*Mult_res!R9</f>
        <v>0</v>
      </c>
      <c r="S9">
        <f>LCA_res_data!S9*Mult_res!S9</f>
        <v>0</v>
      </c>
    </row>
    <row r="10" spans="1:19" x14ac:dyDescent="0.3">
      <c r="C10" t="s">
        <v>33</v>
      </c>
      <c r="D10">
        <f>LCA_res_data!D10*Mult_res!D10</f>
        <v>0</v>
      </c>
      <c r="E10">
        <f>LCA_res_data!E10*Mult_res!E10</f>
        <v>0</v>
      </c>
      <c r="F10">
        <f>LCA_res_data!F10*Mult_res!F10</f>
        <v>0</v>
      </c>
      <c r="G10">
        <f>LCA_res_data!G10*Mult_res!G10</f>
        <v>0</v>
      </c>
      <c r="H10">
        <f>LCA_res_data!H10*Mult_res!H10</f>
        <v>0</v>
      </c>
      <c r="I10">
        <f>LCA_res_data!I10*Mult_res!I10</f>
        <v>0</v>
      </c>
      <c r="J10">
        <f>LCA_res_data!J10*Mult_res!J10</f>
        <v>0</v>
      </c>
      <c r="K10">
        <f>LCA_res_data!K10*Mult_res!K10</f>
        <v>0</v>
      </c>
      <c r="L10">
        <f>LCA_res_data!L10*Mult_res!L10</f>
        <v>0</v>
      </c>
      <c r="M10">
        <f>LCA_res_data!M10*Mult_res!M10</f>
        <v>0</v>
      </c>
      <c r="N10">
        <f>LCA_res_data!N10*Mult_res!N10</f>
        <v>0</v>
      </c>
      <c r="O10">
        <f>LCA_res_data!O10*Mult_res!O10</f>
        <v>0</v>
      </c>
      <c r="P10">
        <f>LCA_res_data!P10*Mult_res!P10</f>
        <v>0</v>
      </c>
      <c r="Q10">
        <f>LCA_res_data!Q10*Mult_res!Q10</f>
        <v>0</v>
      </c>
      <c r="R10">
        <f>LCA_res_data!R10*Mult_res!R10</f>
        <v>0</v>
      </c>
      <c r="S10">
        <f>LCA_res_data!S10*Mult_res!S10</f>
        <v>0</v>
      </c>
    </row>
    <row r="11" spans="1:19" x14ac:dyDescent="0.3">
      <c r="C11" t="s">
        <v>26</v>
      </c>
      <c r="D11">
        <f>LCA_res_data!D11*Mult_res!D11</f>
        <v>0</v>
      </c>
      <c r="E11">
        <f>LCA_res_data!E11*Mult_res!E11</f>
        <v>0</v>
      </c>
      <c r="F11">
        <f>LCA_res_data!F11*Mult_res!F11</f>
        <v>0</v>
      </c>
      <c r="G11">
        <f>LCA_res_data!G11*Mult_res!G11</f>
        <v>0</v>
      </c>
      <c r="H11">
        <f>LCA_res_data!H11*Mult_res!H11</f>
        <v>0</v>
      </c>
      <c r="I11">
        <f>LCA_res_data!I11*Mult_res!I11</f>
        <v>0</v>
      </c>
      <c r="J11">
        <f>LCA_res_data!J11*Mult_res!J11</f>
        <v>0</v>
      </c>
      <c r="K11">
        <f>LCA_res_data!K11*Mult_res!K11</f>
        <v>0</v>
      </c>
      <c r="L11">
        <f>LCA_res_data!L11*Mult_res!L11</f>
        <v>0</v>
      </c>
      <c r="M11">
        <f>LCA_res_data!M11*Mult_res!M11</f>
        <v>0</v>
      </c>
      <c r="N11">
        <f>LCA_res_data!N11*Mult_res!N11</f>
        <v>0</v>
      </c>
      <c r="O11">
        <f>LCA_res_data!O11*Mult_res!O11</f>
        <v>0</v>
      </c>
      <c r="P11">
        <f>LCA_res_data!P11*Mult_res!P11</f>
        <v>0</v>
      </c>
      <c r="Q11">
        <f>LCA_res_data!Q11*Mult_res!Q11</f>
        <v>0</v>
      </c>
      <c r="R11">
        <f>LCA_res_data!R11*Mult_res!R11</f>
        <v>0</v>
      </c>
      <c r="S11">
        <f>LCA_res_data!S11*Mult_res!S11</f>
        <v>0</v>
      </c>
    </row>
    <row r="12" spans="1:19" x14ac:dyDescent="0.3">
      <c r="C12" t="s">
        <v>32</v>
      </c>
      <c r="D12">
        <f>LCA_res_data!D12*Mult_res!D12</f>
        <v>0</v>
      </c>
      <c r="E12">
        <f>LCA_res_data!E12*Mult_res!E12</f>
        <v>0</v>
      </c>
      <c r="F12">
        <f>LCA_res_data!F12*Mult_res!F12</f>
        <v>0</v>
      </c>
      <c r="G12">
        <f>LCA_res_data!G12*Mult_res!G12</f>
        <v>0</v>
      </c>
      <c r="H12">
        <f>LCA_res_data!H12*Mult_res!H12</f>
        <v>0</v>
      </c>
      <c r="I12">
        <f>LCA_res_data!I12*Mult_res!I12</f>
        <v>0</v>
      </c>
      <c r="J12">
        <f>LCA_res_data!J12*Mult_res!J12</f>
        <v>0</v>
      </c>
      <c r="K12">
        <f>LCA_res_data!K12*Mult_res!K12</f>
        <v>0</v>
      </c>
      <c r="L12">
        <f>LCA_res_data!L12*Mult_res!L12</f>
        <v>0</v>
      </c>
      <c r="M12">
        <f>LCA_res_data!M12*Mult_res!M12</f>
        <v>0</v>
      </c>
      <c r="N12">
        <f>LCA_res_data!N12*Mult_res!N12</f>
        <v>0</v>
      </c>
      <c r="O12">
        <f>LCA_res_data!O12*Mult_res!O12</f>
        <v>0</v>
      </c>
      <c r="P12">
        <f>LCA_res_data!P12*Mult_res!P12</f>
        <v>0</v>
      </c>
      <c r="Q12">
        <f>LCA_res_data!Q12*Mult_res!Q12</f>
        <v>0</v>
      </c>
      <c r="R12">
        <f>LCA_res_data!R12*Mult_res!R12</f>
        <v>0</v>
      </c>
      <c r="S12">
        <f>LCA_res_data!S12*Mult_res!S12</f>
        <v>0</v>
      </c>
    </row>
    <row r="13" spans="1:19" x14ac:dyDescent="0.3">
      <c r="C13" t="s">
        <v>13</v>
      </c>
      <c r="D13">
        <f>LCA_res_data!D13*Mult_res!D13</f>
        <v>1.1518988410368735E-6</v>
      </c>
      <c r="E13">
        <f>LCA_res_data!E13*Mult_res!E13</f>
        <v>1.18E-4</v>
      </c>
      <c r="F13">
        <f>LCA_res_data!F13*Mult_res!F13</f>
        <v>1.9873720446255874E-2</v>
      </c>
      <c r="G13">
        <f>LCA_res_data!G13*Mult_res!G13</f>
        <v>5.4321645837865521E-7</v>
      </c>
      <c r="H13">
        <f>LCA_res_data!H13*Mult_res!H13</f>
        <v>4.5190010377490112E-7</v>
      </c>
      <c r="I13">
        <f>LCA_res_data!I13*Mult_res!I13</f>
        <v>4.0197548112926835E-6</v>
      </c>
      <c r="J13">
        <f>LCA_res_data!J13*Mult_res!J13</f>
        <v>1.4077928961635493E-13</v>
      </c>
      <c r="K13">
        <f>LCA_res_data!K13*Mult_res!K13</f>
        <v>7.3578910365952894E-12</v>
      </c>
      <c r="L13">
        <f>LCA_res_data!L13*Mult_res!L13</f>
        <v>6.2309890646086671E-6</v>
      </c>
      <c r="M13">
        <f>LCA_res_data!M13*Mult_res!M13</f>
        <v>2.0105440934995579E-3</v>
      </c>
      <c r="N13">
        <f>LCA_res_data!N13*Mult_res!N13</f>
        <v>3.750063123814175E-10</v>
      </c>
      <c r="O13">
        <f>LCA_res_data!O13*Mult_res!O13</f>
        <v>6.8468174520578879E-12</v>
      </c>
      <c r="P13">
        <f>LCA_res_data!P13*Mult_res!P13</f>
        <v>9.5350546775288829E-7</v>
      </c>
      <c r="Q13">
        <f>LCA_res_data!Q13*Mult_res!Q13</f>
        <v>3.0843535977938778E-5</v>
      </c>
      <c r="R13">
        <f>LCA_res_data!R13*Mult_res!R13</f>
        <v>1.1383138511612318E-2</v>
      </c>
      <c r="S13">
        <f>LCA_res_data!S13*Mult_res!S13</f>
        <v>9.1313968816441791E-12</v>
      </c>
    </row>
    <row r="14" spans="1:19" x14ac:dyDescent="0.3">
      <c r="C14" t="s">
        <v>2</v>
      </c>
      <c r="D14">
        <f>LCA_res_data!D14*Mult_res!D14</f>
        <v>3.8190557151469606E-7</v>
      </c>
      <c r="E14">
        <f>LCA_res_data!E14*Mult_res!E14</f>
        <v>2.9000000000000004E-5</v>
      </c>
      <c r="F14">
        <f>LCA_res_data!F14*Mult_res!F14</f>
        <v>1.7606389859760091E-3</v>
      </c>
      <c r="G14">
        <f>LCA_res_data!G14*Mult_res!G14</f>
        <v>1.008172304027013E-9</v>
      </c>
      <c r="H14">
        <f>LCA_res_data!H14*Mult_res!H14</f>
        <v>4.9785222581819523E-8</v>
      </c>
      <c r="I14">
        <f>LCA_res_data!I14*Mult_res!I14</f>
        <v>5.1515664477191967E-7</v>
      </c>
      <c r="J14">
        <f>LCA_res_data!J14*Mult_res!J14</f>
        <v>1.3722618315583364E-14</v>
      </c>
      <c r="K14">
        <f>LCA_res_data!K14*Mult_res!K14</f>
        <v>3.9275317569857365E-13</v>
      </c>
      <c r="L14">
        <f>LCA_res_data!L14*Mult_res!L14</f>
        <v>1.4832667060594649E-5</v>
      </c>
      <c r="M14">
        <f>LCA_res_data!M14*Mult_res!M14</f>
        <v>4.819245470719477E-4</v>
      </c>
      <c r="N14">
        <f>LCA_res_data!N14*Mult_res!N14</f>
        <v>5.8195896750564972E-11</v>
      </c>
      <c r="O14">
        <f>LCA_res_data!O14*Mult_res!O14</f>
        <v>2.0480445718836072E-12</v>
      </c>
      <c r="P14">
        <f>LCA_res_data!P14*Mult_res!P14</f>
        <v>2.117028350642396E-7</v>
      </c>
      <c r="Q14">
        <f>LCA_res_data!Q14*Mult_res!Q14</f>
        <v>6.8573567762104035E-6</v>
      </c>
      <c r="R14">
        <f>LCA_res_data!R14*Mult_res!R14</f>
        <v>3.2123325792550077E-3</v>
      </c>
      <c r="S14">
        <f>LCA_res_data!S14*Mult_res!S14</f>
        <v>5.4446449104774324E-11</v>
      </c>
    </row>
    <row r="15" spans="1:19" x14ac:dyDescent="0.3">
      <c r="C15" t="s">
        <v>25</v>
      </c>
      <c r="D15">
        <f>LCA_res_data!D15*Mult_res!D15</f>
        <v>0</v>
      </c>
      <c r="E15">
        <f>LCA_res_data!E15*Mult_res!E15</f>
        <v>0</v>
      </c>
      <c r="F15">
        <f>LCA_res_data!F15*Mult_res!F15</f>
        <v>0</v>
      </c>
      <c r="G15">
        <f>LCA_res_data!G15*Mult_res!G15</f>
        <v>0</v>
      </c>
      <c r="H15">
        <f>LCA_res_data!H15*Mult_res!H15</f>
        <v>0</v>
      </c>
      <c r="I15">
        <f>LCA_res_data!I15*Mult_res!I15</f>
        <v>0</v>
      </c>
      <c r="J15">
        <f>LCA_res_data!J15*Mult_res!J15</f>
        <v>0</v>
      </c>
      <c r="K15">
        <f>LCA_res_data!K15*Mult_res!K15</f>
        <v>0</v>
      </c>
      <c r="L15">
        <f>LCA_res_data!L15*Mult_res!L15</f>
        <v>0</v>
      </c>
      <c r="M15">
        <f>LCA_res_data!M15*Mult_res!M15</f>
        <v>0</v>
      </c>
      <c r="N15">
        <f>LCA_res_data!N15*Mult_res!N15</f>
        <v>0</v>
      </c>
      <c r="O15">
        <f>LCA_res_data!O15*Mult_res!O15</f>
        <v>0</v>
      </c>
      <c r="P15">
        <f>LCA_res_data!P15*Mult_res!P15</f>
        <v>0</v>
      </c>
      <c r="Q15">
        <f>LCA_res_data!Q15*Mult_res!Q15</f>
        <v>0</v>
      </c>
      <c r="R15">
        <f>LCA_res_data!R15*Mult_res!R15</f>
        <v>0</v>
      </c>
      <c r="S15">
        <f>LCA_res_data!S15*Mult_res!S15</f>
        <v>0</v>
      </c>
    </row>
    <row r="16" spans="1:19" x14ac:dyDescent="0.3">
      <c r="C16" t="s">
        <v>0</v>
      </c>
      <c r="D16">
        <f>LCA_res_data!D16*Mult_res!D16</f>
        <v>6.0941148155731595</v>
      </c>
      <c r="E16">
        <f>LCA_res_data!E16*Mult_res!E16</f>
        <v>1100.911715</v>
      </c>
      <c r="F16">
        <f>LCA_res_data!F16*Mult_res!F16</f>
        <v>53220.665390459166</v>
      </c>
      <c r="G16">
        <f>LCA_res_data!G16*Mult_res!G16</f>
        <v>0.19818487710484978</v>
      </c>
      <c r="H16">
        <f>LCA_res_data!H16*Mult_res!H16</f>
        <v>1.9263906883795945</v>
      </c>
      <c r="I16">
        <f>LCA_res_data!I16*Mult_res!I16</f>
        <v>19.470667705442374</v>
      </c>
      <c r="J16">
        <f>LCA_res_data!J16*Mult_res!J16</f>
        <v>1.9965226361036589E-6</v>
      </c>
      <c r="K16">
        <f>LCA_res_data!K16*Mult_res!K16</f>
        <v>3.6377241460275406E-5</v>
      </c>
      <c r="L16">
        <f>LCA_res_data!L16*Mult_res!L16</f>
        <v>2515.9757916788067</v>
      </c>
      <c r="M16">
        <f>LCA_res_data!M16*Mult_res!M16</f>
        <v>42652.708352636291</v>
      </c>
      <c r="N16">
        <f>LCA_res_data!N16*Mult_res!N16</f>
        <v>3.7603852291097591E-2</v>
      </c>
      <c r="O16">
        <f>LCA_res_data!O16*Mult_res!O16</f>
        <v>8.936531017220023E-5</v>
      </c>
      <c r="P16">
        <f>LCA_res_data!P16*Mult_res!P16</f>
        <v>5.1261043516370384</v>
      </c>
      <c r="Q16">
        <f>LCA_res_data!Q16*Mult_res!Q16</f>
        <v>2060.9086376629612</v>
      </c>
      <c r="R16">
        <f>LCA_res_data!R16*Mult_res!R16</f>
        <v>58529.118282623465</v>
      </c>
      <c r="S16">
        <f>LCA_res_data!S16*Mult_res!S16</f>
        <v>1.2579595618566878E-4</v>
      </c>
    </row>
    <row r="17" spans="3:19" x14ac:dyDescent="0.3">
      <c r="C17" t="s">
        <v>8</v>
      </c>
      <c r="D17">
        <f>LCA_res_data!D17*Mult_res!D17</f>
        <v>21.555803051698181</v>
      </c>
      <c r="E17">
        <f>LCA_res_data!E17*Mult_res!E17</f>
        <v>10996.425014</v>
      </c>
      <c r="F17">
        <f>LCA_res_data!F17*Mult_res!F17</f>
        <v>179353.94560018808</v>
      </c>
      <c r="G17">
        <f>LCA_res_data!G17*Mult_res!G17</f>
        <v>0.34005699407065659</v>
      </c>
      <c r="H17">
        <f>LCA_res_data!H17*Mult_res!H17</f>
        <v>8.0272242995972896</v>
      </c>
      <c r="I17">
        <f>LCA_res_data!I17*Mult_res!I17</f>
        <v>84.232882371637572</v>
      </c>
      <c r="J17">
        <f>LCA_res_data!J17*Mult_res!J17</f>
        <v>5.0980862167076549E-6</v>
      </c>
      <c r="K17">
        <f>LCA_res_data!K17*Mult_res!K17</f>
        <v>5.7231972120876223E-5</v>
      </c>
      <c r="L17">
        <f>LCA_res_data!L17*Mult_res!L17</f>
        <v>5034.8748526609415</v>
      </c>
      <c r="M17">
        <f>LCA_res_data!M17*Mult_res!M17</f>
        <v>16842.852929180175</v>
      </c>
      <c r="N17">
        <f>LCA_res_data!N17*Mult_res!N17</f>
        <v>1.5486722089707671E-2</v>
      </c>
      <c r="O17">
        <f>LCA_res_data!O17*Mult_res!O17</f>
        <v>1.8979498557423664E-4</v>
      </c>
      <c r="P17">
        <f>LCA_res_data!P17*Mult_res!P17</f>
        <v>64.336340085227789</v>
      </c>
      <c r="Q17">
        <f>LCA_res_data!Q17*Mult_res!Q17</f>
        <v>1170.9648627131817</v>
      </c>
      <c r="R17">
        <f>LCA_res_data!R17*Mult_res!R17</f>
        <v>810371.69422678568</v>
      </c>
      <c r="S17">
        <f>LCA_res_data!S17*Mult_res!S17</f>
        <v>1.0000896044462223E-2</v>
      </c>
    </row>
    <row r="18" spans="3:19" x14ac:dyDescent="0.3">
      <c r="C18" t="s">
        <v>10</v>
      </c>
      <c r="D18">
        <f>LCA_res_data!D18*Mult_res!D18</f>
        <v>0</v>
      </c>
      <c r="E18">
        <f>LCA_res_data!E18*Mult_res!E18</f>
        <v>0</v>
      </c>
      <c r="F18">
        <f>LCA_res_data!F18*Mult_res!F18</f>
        <v>0</v>
      </c>
      <c r="G18">
        <f>LCA_res_data!G18*Mult_res!G18</f>
        <v>0</v>
      </c>
      <c r="H18">
        <f>LCA_res_data!H18*Mult_res!H18</f>
        <v>0</v>
      </c>
      <c r="I18">
        <f>LCA_res_data!I18*Mult_res!I18</f>
        <v>0</v>
      </c>
      <c r="J18">
        <f>LCA_res_data!J18*Mult_res!J18</f>
        <v>0</v>
      </c>
      <c r="K18">
        <f>LCA_res_data!K18*Mult_res!K18</f>
        <v>0</v>
      </c>
      <c r="L18">
        <f>LCA_res_data!L18*Mult_res!L18</f>
        <v>0</v>
      </c>
      <c r="M18">
        <f>LCA_res_data!M18*Mult_res!M18</f>
        <v>0</v>
      </c>
      <c r="N18">
        <f>LCA_res_data!N18*Mult_res!N18</f>
        <v>0</v>
      </c>
      <c r="O18">
        <f>LCA_res_data!O18*Mult_res!O18</f>
        <v>0</v>
      </c>
      <c r="P18">
        <f>LCA_res_data!P18*Mult_res!P18</f>
        <v>0</v>
      </c>
      <c r="Q18">
        <f>LCA_res_data!Q18*Mult_res!Q18</f>
        <v>0</v>
      </c>
      <c r="R18">
        <f>LCA_res_data!R18*Mult_res!R18</f>
        <v>0</v>
      </c>
      <c r="S18">
        <f>LCA_res_data!S18*Mult_res!S18</f>
        <v>0</v>
      </c>
    </row>
    <row r="19" spans="3:19" x14ac:dyDescent="0.3">
      <c r="C19" t="s">
        <v>9</v>
      </c>
      <c r="D19">
        <f>LCA_res_data!D19*Mult_res!D19</f>
        <v>7.3038705485591263E-9</v>
      </c>
      <c r="E19">
        <f>LCA_res_data!E19*Mult_res!E19</f>
        <v>-9.9999999999999995E-7</v>
      </c>
      <c r="F19">
        <f>LCA_res_data!F19*Mult_res!F19</f>
        <v>5.5489908722873517E-5</v>
      </c>
      <c r="G19">
        <f>LCA_res_data!G19*Mult_res!G19</f>
        <v>2.2514561931346984E-10</v>
      </c>
      <c r="H19">
        <f>LCA_res_data!H19*Mult_res!H19</f>
        <v>1.1716485729122666E-9</v>
      </c>
      <c r="I19">
        <f>LCA_res_data!I19*Mult_res!I19</f>
        <v>1.2520098727670428E-8</v>
      </c>
      <c r="J19">
        <f>LCA_res_data!J19*Mult_res!J19</f>
        <v>1.8531371500828881E-15</v>
      </c>
      <c r="K19">
        <f>LCA_res_data!K19*Mult_res!K19</f>
        <v>3.6905529676598616E-14</v>
      </c>
      <c r="L19">
        <f>LCA_res_data!L19*Mult_res!L19</f>
        <v>2.5318375429985586E-7</v>
      </c>
      <c r="M19">
        <f>LCA_res_data!M19*Mult_res!M19</f>
        <v>3.8157244456344579E-5</v>
      </c>
      <c r="N19">
        <f>LCA_res_data!N19*Mult_res!N19</f>
        <v>5.8698695103738832E-11</v>
      </c>
      <c r="O19">
        <f>LCA_res_data!O19*Mult_res!O19</f>
        <v>4.2360908012891006E-14</v>
      </c>
      <c r="P19">
        <f>LCA_res_data!P19*Mult_res!P19</f>
        <v>3.5520134776296918E-9</v>
      </c>
      <c r="Q19">
        <f>LCA_res_data!Q19*Mult_res!Q19</f>
        <v>7.378451836429975E-6</v>
      </c>
      <c r="R19">
        <f>LCA_res_data!R19*Mult_res!R19</f>
        <v>6.6502957458573157E-6</v>
      </c>
      <c r="S19">
        <f>LCA_res_data!S19*Mult_res!S19</f>
        <v>7.0187111366505835E-14</v>
      </c>
    </row>
    <row r="20" spans="3:19" x14ac:dyDescent="0.3">
      <c r="C20" t="s">
        <v>1</v>
      </c>
      <c r="D20">
        <f>LCA_res_data!D20*Mult_res!D20</f>
        <v>6.9626078688606796</v>
      </c>
      <c r="E20">
        <f>LCA_res_data!E20*Mult_res!E20</f>
        <v>560.14478799999995</v>
      </c>
      <c r="F20">
        <f>LCA_res_data!F20*Mult_res!F20</f>
        <v>27069.774222139156</v>
      </c>
      <c r="G20">
        <f>LCA_res_data!G20*Mult_res!G20</f>
        <v>2.0476813952662227E-2</v>
      </c>
      <c r="H20">
        <f>LCA_res_data!H20*Mult_res!H20</f>
        <v>0.81015866241663193</v>
      </c>
      <c r="I20">
        <f>LCA_res_data!I20*Mult_res!I20</f>
        <v>8.4413436758168352</v>
      </c>
      <c r="J20">
        <f>LCA_res_data!J20*Mult_res!J20</f>
        <v>2.6671898293383573E-7</v>
      </c>
      <c r="K20">
        <f>LCA_res_data!K20*Mult_res!K20</f>
        <v>6.7143464540134327E-6</v>
      </c>
      <c r="L20">
        <f>LCA_res_data!L20*Mult_res!L20</f>
        <v>215.81255228517034</v>
      </c>
      <c r="M20">
        <f>LCA_res_data!M20*Mult_res!M20</f>
        <v>7074.9510916633317</v>
      </c>
      <c r="N20">
        <f>LCA_res_data!N20*Mult_res!N20</f>
        <v>1.0323500226873282E-3</v>
      </c>
      <c r="O20">
        <f>LCA_res_data!O20*Mult_res!O20</f>
        <v>4.4887335676384311E-5</v>
      </c>
      <c r="P20">
        <f>LCA_res_data!P20*Mult_res!P20</f>
        <v>3.4393170638385313</v>
      </c>
      <c r="Q20">
        <f>LCA_res_data!Q20*Mult_res!Q20</f>
        <v>107.75024718251677</v>
      </c>
      <c r="R20">
        <f>LCA_res_data!R20*Mult_res!R20</f>
        <v>46768.408036133755</v>
      </c>
      <c r="S20">
        <f>LCA_res_data!S20*Mult_res!S20</f>
        <v>7.9005690513119116E-4</v>
      </c>
    </row>
    <row r="21" spans="3:19" x14ac:dyDescent="0.3">
      <c r="C21" t="s">
        <v>16</v>
      </c>
      <c r="D21">
        <f>LCA_res_data!D21*Mult_res!D21</f>
        <v>0</v>
      </c>
      <c r="E21">
        <f>LCA_res_data!E21*Mult_res!E21</f>
        <v>0</v>
      </c>
      <c r="F21">
        <f>LCA_res_data!F21*Mult_res!F21</f>
        <v>0</v>
      </c>
      <c r="G21">
        <f>LCA_res_data!G21*Mult_res!G21</f>
        <v>0</v>
      </c>
      <c r="H21">
        <f>LCA_res_data!H21*Mult_res!H21</f>
        <v>0</v>
      </c>
      <c r="I21">
        <f>LCA_res_data!I21*Mult_res!I21</f>
        <v>0</v>
      </c>
      <c r="J21">
        <f>LCA_res_data!J21*Mult_res!J21</f>
        <v>0</v>
      </c>
      <c r="K21">
        <f>LCA_res_data!K21*Mult_res!K21</f>
        <v>0</v>
      </c>
      <c r="L21">
        <f>LCA_res_data!L21*Mult_res!L21</f>
        <v>0</v>
      </c>
      <c r="M21">
        <f>LCA_res_data!M21*Mult_res!M21</f>
        <v>0</v>
      </c>
      <c r="N21">
        <f>LCA_res_data!N21*Mult_res!N21</f>
        <v>0</v>
      </c>
      <c r="O21">
        <f>LCA_res_data!O21*Mult_res!O21</f>
        <v>0</v>
      </c>
      <c r="P21">
        <f>LCA_res_data!P21*Mult_res!P21</f>
        <v>0</v>
      </c>
      <c r="Q21">
        <f>LCA_res_data!Q21*Mult_res!Q21</f>
        <v>0</v>
      </c>
      <c r="R21">
        <f>LCA_res_data!R21*Mult_res!R21</f>
        <v>0</v>
      </c>
      <c r="S21">
        <f>LCA_res_data!S21*Mult_res!S21</f>
        <v>0</v>
      </c>
    </row>
    <row r="22" spans="3:19" x14ac:dyDescent="0.3">
      <c r="C22" t="s">
        <v>18</v>
      </c>
      <c r="D22">
        <f>LCA_res_data!D22*Mult_res!D22</f>
        <v>0</v>
      </c>
      <c r="E22">
        <f>LCA_res_data!E22*Mult_res!E22</f>
        <v>0</v>
      </c>
      <c r="F22">
        <f>LCA_res_data!F22*Mult_res!F22</f>
        <v>0</v>
      </c>
      <c r="G22">
        <f>LCA_res_data!G22*Mult_res!G22</f>
        <v>0</v>
      </c>
      <c r="H22">
        <f>LCA_res_data!H22*Mult_res!H22</f>
        <v>0</v>
      </c>
      <c r="I22">
        <f>LCA_res_data!I22*Mult_res!I22</f>
        <v>0</v>
      </c>
      <c r="J22">
        <f>LCA_res_data!J22*Mult_res!J22</f>
        <v>0</v>
      </c>
      <c r="K22">
        <f>LCA_res_data!K22*Mult_res!K22</f>
        <v>0</v>
      </c>
      <c r="L22">
        <f>LCA_res_data!L22*Mult_res!L22</f>
        <v>0</v>
      </c>
      <c r="M22">
        <f>LCA_res_data!M22*Mult_res!M22</f>
        <v>0</v>
      </c>
      <c r="N22">
        <f>LCA_res_data!N22*Mult_res!N22</f>
        <v>0</v>
      </c>
      <c r="O22">
        <f>LCA_res_data!O22*Mult_res!O22</f>
        <v>0</v>
      </c>
      <c r="P22">
        <f>LCA_res_data!P22*Mult_res!P22</f>
        <v>0</v>
      </c>
      <c r="Q22">
        <f>LCA_res_data!Q22*Mult_res!Q22</f>
        <v>0</v>
      </c>
      <c r="R22">
        <f>LCA_res_data!R22*Mult_res!R22</f>
        <v>0</v>
      </c>
      <c r="S22">
        <f>LCA_res_data!S22*Mult_res!S22</f>
        <v>0</v>
      </c>
    </row>
    <row r="23" spans="3:19" x14ac:dyDescent="0.3">
      <c r="C23" t="s">
        <v>17</v>
      </c>
      <c r="D23">
        <f>LCA_res_data!D23*Mult_res!D23</f>
        <v>1.590917121591315E-8</v>
      </c>
      <c r="E23">
        <f>LCA_res_data!E23*Mult_res!E23</f>
        <v>1.9999999999999999E-6</v>
      </c>
      <c r="F23">
        <f>LCA_res_data!F23*Mult_res!F23</f>
        <v>1.1509507827003806E-4</v>
      </c>
      <c r="G23">
        <f>LCA_res_data!G23*Mult_res!G23</f>
        <v>6.5234042310210075E-10</v>
      </c>
      <c r="H23">
        <f>LCA_res_data!H23*Mult_res!H23</f>
        <v>2.1012245970667908E-9</v>
      </c>
      <c r="I23">
        <f>LCA_res_data!I23*Mult_res!I23</f>
        <v>2.2155950520937883E-8</v>
      </c>
      <c r="J23">
        <f>LCA_res_data!J23*Mult_res!J23</f>
        <v>4.8784115455460464E-15</v>
      </c>
      <c r="K23">
        <f>LCA_res_data!K23*Mult_res!K23</f>
        <v>1.0729084715932428E-13</v>
      </c>
      <c r="L23">
        <f>LCA_res_data!L23*Mult_res!L23</f>
        <v>7.0252848885695716E-7</v>
      </c>
      <c r="M23">
        <f>LCA_res_data!M23*Mult_res!M23</f>
        <v>1.0699390586340418E-4</v>
      </c>
      <c r="N23">
        <f>LCA_res_data!N23*Mult_res!N23</f>
        <v>1.7579089552462488E-10</v>
      </c>
      <c r="O23">
        <f>LCA_res_data!O23*Mult_res!O23</f>
        <v>1.1008430884175817E-13</v>
      </c>
      <c r="P23">
        <f>LCA_res_data!P23*Mult_res!P23</f>
        <v>6.5818325782695263E-9</v>
      </c>
      <c r="Q23">
        <f>LCA_res_data!Q23*Mult_res!Q23</f>
        <v>2.0855880341356771E-5</v>
      </c>
      <c r="R23">
        <f>LCA_res_data!R23*Mult_res!R23</f>
        <v>1.6326451304757606E-5</v>
      </c>
      <c r="S23">
        <f>LCA_res_data!S23*Mult_res!S23</f>
        <v>1.5612000933653272E-13</v>
      </c>
    </row>
    <row r="24" spans="3:19" x14ac:dyDescent="0.3">
      <c r="C24" t="s">
        <v>6</v>
      </c>
      <c r="D24">
        <f>LCA_res_data!D24*Mult_res!D24</f>
        <v>9.335973645499603E-7</v>
      </c>
      <c r="E24">
        <f>LCA_res_data!E24*Mult_res!E24</f>
        <v>6.9999999999999994E-5</v>
      </c>
      <c r="F24">
        <f>LCA_res_data!F24*Mult_res!F24</f>
        <v>4.2382884048371818E-3</v>
      </c>
      <c r="G24">
        <f>LCA_res_data!G24*Mult_res!G24</f>
        <v>2.5034341612199432E-9</v>
      </c>
      <c r="H24">
        <f>LCA_res_data!H24*Mult_res!H24</f>
        <v>1.2369192782174999E-7</v>
      </c>
      <c r="I24">
        <f>LCA_res_data!I24*Mult_res!I24</f>
        <v>1.2821279101868968E-6</v>
      </c>
      <c r="J24">
        <f>LCA_res_data!J24*Mult_res!J24</f>
        <v>3.3421424254362078E-14</v>
      </c>
      <c r="K24">
        <f>LCA_res_data!K24*Mult_res!K24</f>
        <v>9.677635915492092E-13</v>
      </c>
      <c r="L24">
        <f>LCA_res_data!L24*Mult_res!L24</f>
        <v>3.5550349820684197E-5</v>
      </c>
      <c r="M24">
        <f>LCA_res_data!M24*Mult_res!M24</f>
        <v>1.1336250619455584E-3</v>
      </c>
      <c r="N24">
        <f>LCA_res_data!N24*Mult_res!N24</f>
        <v>1.7217390476233063E-10</v>
      </c>
      <c r="O24">
        <f>LCA_res_data!O24*Mult_res!O24</f>
        <v>5.1389719286693019E-12</v>
      </c>
      <c r="P24">
        <f>LCA_res_data!P24*Mult_res!P24</f>
        <v>5.2029093735873811E-7</v>
      </c>
      <c r="Q24">
        <f>LCA_res_data!Q24*Mult_res!Q24</f>
        <v>1.6423277898372478E-5</v>
      </c>
      <c r="R24">
        <f>LCA_res_data!R24*Mult_res!R24</f>
        <v>7.6968782520665264E-3</v>
      </c>
      <c r="S24">
        <f>LCA_res_data!S24*Mult_res!S24</f>
        <v>1.3045727051994642E-10</v>
      </c>
    </row>
    <row r="25" spans="3:19" x14ac:dyDescent="0.3">
      <c r="C25" t="s">
        <v>7</v>
      </c>
      <c r="D25">
        <f>LCA_res_data!D25*Mult_res!D25</f>
        <v>0</v>
      </c>
      <c r="E25">
        <f>LCA_res_data!E25*Mult_res!E25</f>
        <v>0</v>
      </c>
      <c r="F25">
        <f>LCA_res_data!F25*Mult_res!F25</f>
        <v>0</v>
      </c>
      <c r="G25">
        <f>LCA_res_data!G25*Mult_res!G25</f>
        <v>0</v>
      </c>
      <c r="H25">
        <f>LCA_res_data!H25*Mult_res!H25</f>
        <v>0</v>
      </c>
      <c r="I25">
        <f>LCA_res_data!I25*Mult_res!I25</f>
        <v>0</v>
      </c>
      <c r="J25">
        <f>LCA_res_data!J25*Mult_res!J25</f>
        <v>0</v>
      </c>
      <c r="K25">
        <f>LCA_res_data!K25*Mult_res!K25</f>
        <v>0</v>
      </c>
      <c r="L25">
        <f>LCA_res_data!L25*Mult_res!L25</f>
        <v>0</v>
      </c>
      <c r="M25">
        <f>LCA_res_data!M25*Mult_res!M25</f>
        <v>0</v>
      </c>
      <c r="N25">
        <f>LCA_res_data!N25*Mult_res!N25</f>
        <v>0</v>
      </c>
      <c r="O25">
        <f>LCA_res_data!O25*Mult_res!O25</f>
        <v>0</v>
      </c>
      <c r="P25">
        <f>LCA_res_data!P25*Mult_res!P25</f>
        <v>0</v>
      </c>
      <c r="Q25">
        <f>LCA_res_data!Q25*Mult_res!Q25</f>
        <v>0</v>
      </c>
      <c r="R25">
        <f>LCA_res_data!R25*Mult_res!R25</f>
        <v>0</v>
      </c>
      <c r="S25">
        <f>LCA_res_data!S25*Mult_res!S25</f>
        <v>0</v>
      </c>
    </row>
    <row r="26" spans="3:19" x14ac:dyDescent="0.3">
      <c r="C26" t="s">
        <v>20</v>
      </c>
      <c r="D26">
        <f>LCA_res_data!D26*Mult_res!D26</f>
        <v>0.2244259466390712</v>
      </c>
      <c r="E26">
        <f>LCA_res_data!E26*Mult_res!E26</f>
        <v>56.632472</v>
      </c>
      <c r="F26">
        <f>LCA_res_data!F26*Mult_res!F26</f>
        <v>1551.9729295285672</v>
      </c>
      <c r="G26">
        <f>LCA_res_data!G26*Mult_res!G26</f>
        <v>4.2254111034248963E-3</v>
      </c>
      <c r="H26">
        <f>LCA_res_data!H26*Mult_res!H26</f>
        <v>4.8112390633248389E-2</v>
      </c>
      <c r="I26">
        <f>LCA_res_data!I26*Mult_res!I26</f>
        <v>0.48893803864208246</v>
      </c>
      <c r="J26">
        <f>LCA_res_data!J26*Mult_res!J26</f>
        <v>2.4862778345992194E-8</v>
      </c>
      <c r="K26">
        <f>LCA_res_data!K26*Mult_res!K26</f>
        <v>5.8124599477318652E-7</v>
      </c>
      <c r="L26">
        <f>LCA_res_data!L26*Mult_res!L26</f>
        <v>11.013823600246463</v>
      </c>
      <c r="M26">
        <f>LCA_res_data!M26*Mult_res!M26</f>
        <v>225.2568551378597</v>
      </c>
      <c r="N26">
        <f>LCA_res_data!N26*Mult_res!N26</f>
        <v>3.9186044952838989E-4</v>
      </c>
      <c r="O26">
        <f>LCA_res_data!O26*Mult_res!O26</f>
        <v>1.6100079296514476E-6</v>
      </c>
      <c r="P26">
        <f>LCA_res_data!P26*Mult_res!P26</f>
        <v>0.30790793758450902</v>
      </c>
      <c r="Q26">
        <f>LCA_res_data!Q26*Mult_res!Q26</f>
        <v>22.80170459474424</v>
      </c>
      <c r="R26">
        <f>LCA_res_data!R26*Mult_res!R26</f>
        <v>3574.5080283066486</v>
      </c>
      <c r="S26">
        <f>LCA_res_data!S26*Mult_res!S26</f>
        <v>2.2186091811979241E-5</v>
      </c>
    </row>
    <row r="27" spans="3:19" x14ac:dyDescent="0.3">
      <c r="C27" t="s">
        <v>23</v>
      </c>
      <c r="D27">
        <f>LCA_res_data!D27*Mult_res!D27</f>
        <v>0</v>
      </c>
      <c r="E27">
        <f>LCA_res_data!E27*Mult_res!E27</f>
        <v>0</v>
      </c>
      <c r="F27">
        <f>LCA_res_data!F27*Mult_res!F27</f>
        <v>0</v>
      </c>
      <c r="G27">
        <f>LCA_res_data!G27*Mult_res!G27</f>
        <v>0</v>
      </c>
      <c r="H27">
        <f>LCA_res_data!H27*Mult_res!H27</f>
        <v>0</v>
      </c>
      <c r="I27">
        <f>LCA_res_data!I27*Mult_res!I27</f>
        <v>0</v>
      </c>
      <c r="J27">
        <f>LCA_res_data!J27*Mult_res!J27</f>
        <v>0</v>
      </c>
      <c r="K27">
        <f>LCA_res_data!K27*Mult_res!K27</f>
        <v>0</v>
      </c>
      <c r="L27">
        <f>LCA_res_data!L27*Mult_res!L27</f>
        <v>0</v>
      </c>
      <c r="M27">
        <f>LCA_res_data!M27*Mult_res!M27</f>
        <v>0</v>
      </c>
      <c r="N27">
        <f>LCA_res_data!N27*Mult_res!N27</f>
        <v>0</v>
      </c>
      <c r="O27">
        <f>LCA_res_data!O27*Mult_res!O27</f>
        <v>0</v>
      </c>
      <c r="P27">
        <f>LCA_res_data!P27*Mult_res!P27</f>
        <v>0</v>
      </c>
      <c r="Q27">
        <f>LCA_res_data!Q27*Mult_res!Q27</f>
        <v>0</v>
      </c>
      <c r="R27">
        <f>LCA_res_data!R27*Mult_res!R27</f>
        <v>0</v>
      </c>
      <c r="S27">
        <f>LCA_res_data!S27*Mult_res!S27</f>
        <v>0</v>
      </c>
    </row>
    <row r="28" spans="3:19" x14ac:dyDescent="0.3">
      <c r="C28" t="s">
        <v>24</v>
      </c>
      <c r="D28">
        <f>LCA_res_data!D28*Mult_res!D28</f>
        <v>1.5656620117121722E-7</v>
      </c>
      <c r="E28">
        <f>LCA_res_data!E28*Mult_res!E28</f>
        <v>-1.0000000000000001E-5</v>
      </c>
      <c r="F28">
        <f>LCA_res_data!F28*Mult_res!F28</f>
        <v>1.234896718147434E-3</v>
      </c>
      <c r="G28">
        <f>LCA_res_data!G28*Mult_res!G28</f>
        <v>4.4892137434267919E-9</v>
      </c>
      <c r="H28">
        <f>LCA_res_data!H28*Mult_res!H28</f>
        <v>5.175423179503589E-8</v>
      </c>
      <c r="I28">
        <f>LCA_res_data!I28*Mult_res!I28</f>
        <v>3.2340775968626078E-7</v>
      </c>
      <c r="J28">
        <f>LCA_res_data!J28*Mult_res!J28</f>
        <v>2.8771728397095923E-14</v>
      </c>
      <c r="K28">
        <f>LCA_res_data!K28*Mult_res!K28</f>
        <v>6.1619305999164959E-13</v>
      </c>
      <c r="L28">
        <f>LCA_res_data!L28*Mult_res!L28</f>
        <v>2.7267409360445424E-6</v>
      </c>
      <c r="M28">
        <f>LCA_res_data!M28*Mult_res!M28</f>
        <v>3.7407180455563014E-4</v>
      </c>
      <c r="N28">
        <f>LCA_res_data!N28*Mult_res!N28</f>
        <v>7.3254624172366657E-10</v>
      </c>
      <c r="O28">
        <f>LCA_res_data!O28*Mult_res!O28</f>
        <v>9.5806576826571822E-13</v>
      </c>
      <c r="P28">
        <f>LCA_res_data!P28*Mult_res!P28</f>
        <v>8.7384557547299042E-8</v>
      </c>
      <c r="Q28">
        <f>LCA_res_data!Q28*Mult_res!Q28</f>
        <v>7.0000948679752574E-5</v>
      </c>
      <c r="R28">
        <f>LCA_res_data!R28*Mult_res!R28</f>
        <v>1.8386511399578071E-4</v>
      </c>
      <c r="S28">
        <f>LCA_res_data!S28*Mult_res!S28</f>
        <v>1.8314348948609765E-12</v>
      </c>
    </row>
    <row r="29" spans="3:19" x14ac:dyDescent="0.3">
      <c r="C29" t="s">
        <v>30</v>
      </c>
      <c r="D29">
        <f>LCA_res_data!D29*Mult_res!D29</f>
        <v>0</v>
      </c>
      <c r="E29">
        <f>LCA_res_data!E29*Mult_res!E29</f>
        <v>0</v>
      </c>
      <c r="F29">
        <f>LCA_res_data!F29*Mult_res!F29</f>
        <v>0</v>
      </c>
      <c r="G29">
        <f>LCA_res_data!G29*Mult_res!G29</f>
        <v>0</v>
      </c>
      <c r="H29">
        <f>LCA_res_data!H29*Mult_res!H29</f>
        <v>0</v>
      </c>
      <c r="I29">
        <f>LCA_res_data!I29*Mult_res!I29</f>
        <v>0</v>
      </c>
      <c r="J29">
        <f>LCA_res_data!J29*Mult_res!J29</f>
        <v>0</v>
      </c>
      <c r="K29">
        <f>LCA_res_data!K29*Mult_res!K29</f>
        <v>0</v>
      </c>
      <c r="L29">
        <f>LCA_res_data!L29*Mult_res!L29</f>
        <v>0</v>
      </c>
      <c r="M29">
        <f>LCA_res_data!M29*Mult_res!M29</f>
        <v>0</v>
      </c>
      <c r="N29">
        <f>LCA_res_data!N29*Mult_res!N29</f>
        <v>0</v>
      </c>
      <c r="O29">
        <f>LCA_res_data!O29*Mult_res!O29</f>
        <v>0</v>
      </c>
      <c r="P29">
        <f>LCA_res_data!P29*Mult_res!P29</f>
        <v>0</v>
      </c>
      <c r="Q29">
        <f>LCA_res_data!Q29*Mult_res!Q29</f>
        <v>0</v>
      </c>
      <c r="R29">
        <f>LCA_res_data!R29*Mult_res!R29</f>
        <v>0</v>
      </c>
      <c r="S29">
        <f>LCA_res_data!S29*Mult_res!S29</f>
        <v>0</v>
      </c>
    </row>
    <row r="30" spans="3:19" x14ac:dyDescent="0.3">
      <c r="C30" t="s">
        <v>29</v>
      </c>
      <c r="D30">
        <f>LCA_res_data!D30*Mult_res!D30</f>
        <v>0</v>
      </c>
      <c r="E30">
        <f>LCA_res_data!E30*Mult_res!E30</f>
        <v>0</v>
      </c>
      <c r="F30">
        <f>LCA_res_data!F30*Mult_res!F30</f>
        <v>0</v>
      </c>
      <c r="G30">
        <f>LCA_res_data!G30*Mult_res!G30</f>
        <v>0</v>
      </c>
      <c r="H30">
        <f>LCA_res_data!H30*Mult_res!H30</f>
        <v>0</v>
      </c>
      <c r="I30">
        <f>LCA_res_data!I30*Mult_res!I30</f>
        <v>0</v>
      </c>
      <c r="J30">
        <f>LCA_res_data!J30*Mult_res!J30</f>
        <v>0</v>
      </c>
      <c r="K30">
        <f>LCA_res_data!K30*Mult_res!K30</f>
        <v>0</v>
      </c>
      <c r="L30">
        <f>LCA_res_data!L30*Mult_res!L30</f>
        <v>0</v>
      </c>
      <c r="M30">
        <f>LCA_res_data!M30*Mult_res!M30</f>
        <v>0</v>
      </c>
      <c r="N30">
        <f>LCA_res_data!N30*Mult_res!N30</f>
        <v>0</v>
      </c>
      <c r="O30">
        <f>LCA_res_data!O30*Mult_res!O30</f>
        <v>0</v>
      </c>
      <c r="P30">
        <f>LCA_res_data!P30*Mult_res!P30</f>
        <v>0</v>
      </c>
      <c r="Q30">
        <f>LCA_res_data!Q30*Mult_res!Q30</f>
        <v>0</v>
      </c>
      <c r="R30">
        <f>LCA_res_data!R30*Mult_res!R30</f>
        <v>0</v>
      </c>
      <c r="S30">
        <f>LCA_res_data!S30*Mult_res!S30</f>
        <v>0</v>
      </c>
    </row>
    <row r="31" spans="3:19" x14ac:dyDescent="0.3">
      <c r="C31" t="s">
        <v>28</v>
      </c>
      <c r="D31">
        <f>LCA_res_data!D31*Mult_res!D31</f>
        <v>0</v>
      </c>
      <c r="E31">
        <f>LCA_res_data!E31*Mult_res!E31</f>
        <v>0</v>
      </c>
      <c r="F31">
        <f>LCA_res_data!F31*Mult_res!F31</f>
        <v>0</v>
      </c>
      <c r="G31">
        <f>LCA_res_data!G31*Mult_res!G31</f>
        <v>0</v>
      </c>
      <c r="H31">
        <f>LCA_res_data!H31*Mult_res!H31</f>
        <v>0</v>
      </c>
      <c r="I31">
        <f>LCA_res_data!I31*Mult_res!I31</f>
        <v>0</v>
      </c>
      <c r="J31">
        <f>LCA_res_data!J31*Mult_res!J31</f>
        <v>0</v>
      </c>
      <c r="K31">
        <f>LCA_res_data!K31*Mult_res!K31</f>
        <v>0</v>
      </c>
      <c r="L31">
        <f>LCA_res_data!L31*Mult_res!L31</f>
        <v>0</v>
      </c>
      <c r="M31">
        <f>LCA_res_data!M31*Mult_res!M31</f>
        <v>0</v>
      </c>
      <c r="N31">
        <f>LCA_res_data!N31*Mult_res!N31</f>
        <v>0</v>
      </c>
      <c r="O31">
        <f>LCA_res_data!O31*Mult_res!O31</f>
        <v>0</v>
      </c>
      <c r="P31">
        <f>LCA_res_data!P31*Mult_res!P31</f>
        <v>0</v>
      </c>
      <c r="Q31">
        <f>LCA_res_data!Q31*Mult_res!Q31</f>
        <v>0</v>
      </c>
      <c r="R31">
        <f>LCA_res_data!R31*Mult_res!R31</f>
        <v>0</v>
      </c>
      <c r="S31">
        <f>LCA_res_data!S31*Mult_res!S31</f>
        <v>0</v>
      </c>
    </row>
    <row r="32" spans="3:19" x14ac:dyDescent="0.3">
      <c r="C32" t="s">
        <v>27</v>
      </c>
      <c r="D32">
        <f>LCA_res_data!D32*Mult_res!D32</f>
        <v>0</v>
      </c>
      <c r="E32">
        <f>LCA_res_data!E32*Mult_res!E32</f>
        <v>0</v>
      </c>
      <c r="F32">
        <f>LCA_res_data!F32*Mult_res!F32</f>
        <v>0</v>
      </c>
      <c r="G32">
        <f>LCA_res_data!G32*Mult_res!G32</f>
        <v>0</v>
      </c>
      <c r="H32">
        <f>LCA_res_data!H32*Mult_res!H32</f>
        <v>0</v>
      </c>
      <c r="I32">
        <f>LCA_res_data!I32*Mult_res!I32</f>
        <v>0</v>
      </c>
      <c r="J32">
        <f>LCA_res_data!J32*Mult_res!J32</f>
        <v>0</v>
      </c>
      <c r="K32">
        <f>LCA_res_data!K32*Mult_res!K32</f>
        <v>0</v>
      </c>
      <c r="L32">
        <f>LCA_res_data!L32*Mult_res!L32</f>
        <v>0</v>
      </c>
      <c r="M32">
        <f>LCA_res_data!M32*Mult_res!M32</f>
        <v>0</v>
      </c>
      <c r="N32">
        <f>LCA_res_data!N32*Mult_res!N32</f>
        <v>0</v>
      </c>
      <c r="O32">
        <f>LCA_res_data!O32*Mult_res!O32</f>
        <v>0</v>
      </c>
      <c r="P32">
        <f>LCA_res_data!P32*Mult_res!P32</f>
        <v>0</v>
      </c>
      <c r="Q32">
        <f>LCA_res_data!Q32*Mult_res!Q32</f>
        <v>0</v>
      </c>
      <c r="R32">
        <f>LCA_res_data!R32*Mult_res!R32</f>
        <v>0</v>
      </c>
      <c r="S32">
        <f>LCA_res_data!S32*Mult_res!S32</f>
        <v>0</v>
      </c>
    </row>
    <row r="33" spans="3:19" x14ac:dyDescent="0.3">
      <c r="C33" t="s">
        <v>14</v>
      </c>
      <c r="D33">
        <f>LCA_res_data!D33*Mult_res!D33</f>
        <v>0</v>
      </c>
      <c r="E33">
        <f>LCA_res_data!E33*Mult_res!E33</f>
        <v>0</v>
      </c>
      <c r="F33">
        <f>LCA_res_data!F33*Mult_res!F33</f>
        <v>0</v>
      </c>
      <c r="G33">
        <f>LCA_res_data!G33*Mult_res!G33</f>
        <v>0</v>
      </c>
      <c r="H33">
        <f>LCA_res_data!H33*Mult_res!H33</f>
        <v>0</v>
      </c>
      <c r="I33">
        <f>LCA_res_data!I33*Mult_res!I33</f>
        <v>0</v>
      </c>
      <c r="J33">
        <f>LCA_res_data!J33*Mult_res!J33</f>
        <v>0</v>
      </c>
      <c r="K33">
        <f>LCA_res_data!K33*Mult_res!K33</f>
        <v>0</v>
      </c>
      <c r="L33">
        <f>LCA_res_data!L33*Mult_res!L33</f>
        <v>0</v>
      </c>
      <c r="M33">
        <f>LCA_res_data!M33*Mult_res!M33</f>
        <v>0</v>
      </c>
      <c r="N33">
        <f>LCA_res_data!N33*Mult_res!N33</f>
        <v>0</v>
      </c>
      <c r="O33">
        <f>LCA_res_data!O33*Mult_res!O33</f>
        <v>0</v>
      </c>
      <c r="P33">
        <f>LCA_res_data!P33*Mult_res!P33</f>
        <v>0</v>
      </c>
      <c r="Q33">
        <f>LCA_res_data!Q33*Mult_res!Q33</f>
        <v>0</v>
      </c>
      <c r="R33">
        <f>LCA_res_data!R33*Mult_res!R33</f>
        <v>0</v>
      </c>
      <c r="S33">
        <f>LCA_res_data!S33*Mult_res!S33</f>
        <v>0</v>
      </c>
    </row>
    <row r="34" spans="3:19" x14ac:dyDescent="0.3">
      <c r="C34" t="s">
        <v>15</v>
      </c>
      <c r="D34">
        <f>LCA_res_data!D34*Mult_res!D34</f>
        <v>0</v>
      </c>
      <c r="E34">
        <f>LCA_res_data!E34*Mult_res!E34</f>
        <v>0</v>
      </c>
      <c r="F34">
        <f>LCA_res_data!F34*Mult_res!F34</f>
        <v>0</v>
      </c>
      <c r="G34">
        <f>LCA_res_data!G34*Mult_res!G34</f>
        <v>0</v>
      </c>
      <c r="H34">
        <f>LCA_res_data!H34*Mult_res!H34</f>
        <v>0</v>
      </c>
      <c r="I34">
        <f>LCA_res_data!I34*Mult_res!I34</f>
        <v>0</v>
      </c>
      <c r="J34">
        <f>LCA_res_data!J34*Mult_res!J34</f>
        <v>0</v>
      </c>
      <c r="K34">
        <f>LCA_res_data!K34*Mult_res!K34</f>
        <v>0</v>
      </c>
      <c r="L34">
        <f>LCA_res_data!L34*Mult_res!L34</f>
        <v>0</v>
      </c>
      <c r="M34">
        <f>LCA_res_data!M34*Mult_res!M34</f>
        <v>0</v>
      </c>
      <c r="N34">
        <f>LCA_res_data!N34*Mult_res!N34</f>
        <v>0</v>
      </c>
      <c r="O34">
        <f>LCA_res_data!O34*Mult_res!O34</f>
        <v>0</v>
      </c>
      <c r="P34">
        <f>LCA_res_data!P34*Mult_res!P34</f>
        <v>0</v>
      </c>
      <c r="Q34">
        <f>LCA_res_data!Q34*Mult_res!Q34</f>
        <v>0</v>
      </c>
      <c r="R34">
        <f>LCA_res_data!R34*Mult_res!R34</f>
        <v>0</v>
      </c>
      <c r="S34">
        <f>LCA_res_data!S34*Mult_res!S34</f>
        <v>0</v>
      </c>
    </row>
    <row r="35" spans="3:19" x14ac:dyDescent="0.3">
      <c r="C35" t="s">
        <v>12</v>
      </c>
      <c r="D35">
        <f>LCA_res_data!D35*Mult_res!D35</f>
        <v>9.7987302284105553</v>
      </c>
      <c r="E35">
        <f>LCA_res_data!E35*Mult_res!E35</f>
        <v>-16198.328183</v>
      </c>
      <c r="F35">
        <f>LCA_res_data!F35*Mult_res!F35</f>
        <v>32400.210773487473</v>
      </c>
      <c r="G35">
        <f>LCA_res_data!G35*Mult_res!G35</f>
        <v>0.13483198627948015</v>
      </c>
      <c r="H35">
        <f>LCA_res_data!H35*Mult_res!H35</f>
        <v>9.8840967695186706</v>
      </c>
      <c r="I35">
        <f>LCA_res_data!I35*Mult_res!I35</f>
        <v>41.8157210910028</v>
      </c>
      <c r="J35">
        <f>LCA_res_data!J35*Mult_res!J35</f>
        <v>-1.554897591194646E-7</v>
      </c>
      <c r="K35">
        <f>LCA_res_data!K35*Mult_res!K35</f>
        <v>-4.9060065460030633E-5</v>
      </c>
      <c r="L35">
        <f>LCA_res_data!L35*Mult_res!L35</f>
        <v>35.826860029633238</v>
      </c>
      <c r="M35">
        <f>LCA_res_data!M35*Mult_res!M35</f>
        <v>90117.439238449762</v>
      </c>
      <c r="N35">
        <f>LCA_res_data!N35*Mult_res!N35</f>
        <v>7.6813418971694311E-3</v>
      </c>
      <c r="O35">
        <f>LCA_res_data!O35*Mult_res!O35</f>
        <v>8.8412163247032503E-5</v>
      </c>
      <c r="P35">
        <f>LCA_res_data!P35*Mult_res!P35</f>
        <v>2.8699926347564011</v>
      </c>
      <c r="Q35">
        <f>LCA_res_data!Q35*Mult_res!Q35</f>
        <v>1627.5941897047185</v>
      </c>
      <c r="R35">
        <f>LCA_res_data!R35*Mult_res!R35</f>
        <v>5594.8590522682143</v>
      </c>
      <c r="S35">
        <f>LCA_res_data!S35*Mult_res!S35</f>
        <v>6.064408259684974E-5</v>
      </c>
    </row>
    <row r="36" spans="3:19" x14ac:dyDescent="0.3">
      <c r="C36" t="s">
        <v>11</v>
      </c>
      <c r="D36">
        <f>LCA_res_data!D36*Mult_res!D36</f>
        <v>3.8765885757712049</v>
      </c>
      <c r="E36">
        <f>LCA_res_data!E36*Mult_res!E36</f>
        <v>-7496.7763959999993</v>
      </c>
      <c r="F36">
        <f>LCA_res_data!F36*Mult_res!F36</f>
        <v>46661.047286389577</v>
      </c>
      <c r="G36">
        <f>LCA_res_data!G36*Mult_res!G36</f>
        <v>8.5934243923086601E-2</v>
      </c>
      <c r="H36">
        <f>LCA_res_data!H36*Mult_res!H36</f>
        <v>4.9010612569412455</v>
      </c>
      <c r="I36">
        <f>LCA_res_data!I36*Mult_res!I36</f>
        <v>15.589792287466476</v>
      </c>
      <c r="J36">
        <f>LCA_res_data!J36*Mult_res!J36</f>
        <v>4.3577209858110958E-7</v>
      </c>
      <c r="K36">
        <f>LCA_res_data!K36*Mult_res!K36</f>
        <v>1.9161962626928295E-5</v>
      </c>
      <c r="L36">
        <f>LCA_res_data!L36*Mult_res!L36</f>
        <v>17.639762840110635</v>
      </c>
      <c r="M36">
        <f>LCA_res_data!M36*Mult_res!M36</f>
        <v>95211.481907001653</v>
      </c>
      <c r="N36">
        <f>LCA_res_data!N36*Mult_res!N36</f>
        <v>4.4884644841864324E-3</v>
      </c>
      <c r="O36">
        <f>LCA_res_data!O36*Mult_res!O36</f>
        <v>3.4958526958023773E-5</v>
      </c>
      <c r="P36">
        <f>LCA_res_data!P36*Mult_res!P36</f>
        <v>1.2785586667594313</v>
      </c>
      <c r="Q36">
        <f>LCA_res_data!Q36*Mult_res!Q36</f>
        <v>1310.7699903209439</v>
      </c>
      <c r="R36">
        <f>LCA_res_data!R36*Mult_res!R36</f>
        <v>2875.404843350027</v>
      </c>
      <c r="S36">
        <f>LCA_res_data!S36*Mult_res!S36</f>
        <v>3.2119332323385995E-5</v>
      </c>
    </row>
    <row r="37" spans="3:19" x14ac:dyDescent="0.3">
      <c r="C37" t="s">
        <v>181</v>
      </c>
      <c r="D37">
        <f>LCA_res_data!D37*Mult_res!D37</f>
        <v>4.5578273913536851</v>
      </c>
      <c r="E37">
        <f>LCA_res_data!E37*Mult_res!E37</f>
        <v>-16545.711729999999</v>
      </c>
      <c r="F37">
        <f>LCA_res_data!F37*Mult_res!F37</f>
        <v>56362.627014322279</v>
      </c>
      <c r="G37">
        <f>LCA_res_data!G37*Mult_res!G37</f>
        <v>0.54012117363666479</v>
      </c>
      <c r="H37">
        <f>LCA_res_data!H37*Mult_res!H37</f>
        <v>11.333850317425412</v>
      </c>
      <c r="I37">
        <f>LCA_res_data!I37*Mult_res!I37</f>
        <v>17.656459099817621</v>
      </c>
      <c r="J37">
        <f>LCA_res_data!J37*Mult_res!J37</f>
        <v>2.092067054812366E-6</v>
      </c>
      <c r="K37">
        <f>LCA_res_data!K37*Mult_res!K37</f>
        <v>-8.4810657758076476E-6</v>
      </c>
      <c r="L37">
        <f>LCA_res_data!L37*Mult_res!L37</f>
        <v>30.836885533933874</v>
      </c>
      <c r="M37">
        <f>LCA_res_data!M37*Mult_res!M37</f>
        <v>462003.52181326906</v>
      </c>
      <c r="N37">
        <f>LCA_res_data!N37*Mult_res!N37</f>
        <v>8.6481943718568453E-3</v>
      </c>
      <c r="O37">
        <f>LCA_res_data!O37*Mult_res!O37</f>
        <v>4.9122576641985784E-5</v>
      </c>
      <c r="P37">
        <f>LCA_res_data!P37*Mult_res!P37</f>
        <v>3.2183430062216605</v>
      </c>
      <c r="Q37">
        <f>LCA_res_data!Q37*Mult_res!Q37</f>
        <v>257.84991163027956</v>
      </c>
      <c r="R37">
        <f>LCA_res_data!R37*Mult_res!R37</f>
        <v>5509.388746225306</v>
      </c>
      <c r="S37">
        <f>LCA_res_data!S37*Mult_res!S37</f>
        <v>6.4415905990101828E-5</v>
      </c>
    </row>
    <row r="39" spans="3:19" x14ac:dyDescent="0.3">
      <c r="D39">
        <f>SUM(D3:D37)</f>
        <v>56.537222421288874</v>
      </c>
      <c r="E39">
        <f>SUM(E3:E37)</f>
        <v>-25289.424381999997</v>
      </c>
      <c r="F39">
        <f t="shared" ref="F39:P39" si="0">SUM(F3:F37)</f>
        <v>413978.0442207965</v>
      </c>
      <c r="G39">
        <f t="shared" si="0"/>
        <v>1.3860541125160171</v>
      </c>
      <c r="H39">
        <f>SUM(H3:H37)</f>
        <v>37.80092329640803</v>
      </c>
      <c r="I39">
        <f t="shared" si="0"/>
        <v>195.66781957895054</v>
      </c>
      <c r="J39">
        <f t="shared" si="0"/>
        <v>1.0369321532782423E-5</v>
      </c>
      <c r="K39">
        <f t="shared" si="0"/>
        <v>7.283709559239047E-5</v>
      </c>
      <c r="L39">
        <f t="shared" si="0"/>
        <v>8054.3603862097934</v>
      </c>
      <c r="M39">
        <f t="shared" si="0"/>
        <v>717191.36251941079</v>
      </c>
      <c r="N39">
        <f t="shared" si="0"/>
        <v>8.863169812421122E-2</v>
      </c>
      <c r="O39">
        <f t="shared" si="0"/>
        <v>5.2095675813918863E-4</v>
      </c>
      <c r="P39">
        <f t="shared" si="0"/>
        <v>85.135527066366294</v>
      </c>
      <c r="Q39">
        <f>SUM(Q3:Q37)</f>
        <v>8682.6586606374403</v>
      </c>
      <c r="R39">
        <f>SUM(R3:R37)</f>
        <v>975099.79987477418</v>
      </c>
      <c r="S39">
        <f>SUM(S3:S37)</f>
        <v>1.1400067618488918E-2</v>
      </c>
    </row>
    <row r="40" spans="3:19" x14ac:dyDescent="0.3">
      <c r="D40">
        <f>D39</f>
        <v>56.537222421288874</v>
      </c>
      <c r="E40">
        <f>E39/1000</f>
        <v>-25.289424381999996</v>
      </c>
      <c r="F40">
        <f t="shared" ref="F40:Q40" si="1">F39</f>
        <v>413978.0442207965</v>
      </c>
      <c r="G40">
        <f t="shared" si="1"/>
        <v>1.3860541125160171</v>
      </c>
      <c r="H40">
        <f t="shared" si="1"/>
        <v>37.80092329640803</v>
      </c>
      <c r="I40">
        <f t="shared" si="1"/>
        <v>195.66781957895054</v>
      </c>
      <c r="J40">
        <f t="shared" si="1"/>
        <v>1.0369321532782423E-5</v>
      </c>
      <c r="K40">
        <f t="shared" si="1"/>
        <v>7.283709559239047E-5</v>
      </c>
      <c r="L40">
        <f t="shared" si="1"/>
        <v>8054.3603862097934</v>
      </c>
      <c r="M40">
        <f t="shared" si="1"/>
        <v>717191.36251941079</v>
      </c>
      <c r="N40">
        <f t="shared" si="1"/>
        <v>8.863169812421122E-2</v>
      </c>
      <c r="O40">
        <f t="shared" si="1"/>
        <v>5.2095675813918863E-4</v>
      </c>
      <c r="P40">
        <f t="shared" si="1"/>
        <v>85.135527066366294</v>
      </c>
      <c r="Q40">
        <f t="shared" si="1"/>
        <v>8682.6586606374403</v>
      </c>
      <c r="R40">
        <f t="shared" ref="R40:S40" si="2">R39</f>
        <v>975099.79987477418</v>
      </c>
      <c r="S40">
        <f t="shared" si="2"/>
        <v>1.1400067618488918E-2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C6BD-D209-4743-89E4-BB9AD6E8FD8D}">
  <dimension ref="A1:S115"/>
  <sheetViews>
    <sheetView topLeftCell="A59" zoomScale="70" zoomScaleNormal="70" workbookViewId="0">
      <selection activeCell="C3" sqref="C3:C115"/>
    </sheetView>
  </sheetViews>
  <sheetFormatPr defaultColWidth="11.5546875" defaultRowHeight="14.4" x14ac:dyDescent="0.3"/>
  <cols>
    <col min="2" max="2" width="24.6640625" customWidth="1"/>
    <col min="3" max="3" width="33" bestFit="1" customWidth="1"/>
    <col min="4" max="5" width="11.77734375" bestFit="1" customWidth="1"/>
    <col min="6" max="6" width="21.21875" bestFit="1" customWidth="1"/>
    <col min="7" max="8" width="13.77734375" bestFit="1" customWidth="1"/>
    <col min="9" max="10" width="16.109375" bestFit="1" customWidth="1"/>
    <col min="11" max="11" width="13.77734375" bestFit="1" customWidth="1"/>
    <col min="12" max="12" width="11.77734375" bestFit="1" customWidth="1"/>
    <col min="13" max="14" width="16.109375" bestFit="1" customWidth="1"/>
    <col min="15" max="15" width="13.77734375" bestFit="1" customWidth="1"/>
    <col min="16" max="16" width="11.77734375" bestFit="1" customWidth="1"/>
    <col min="17" max="17" width="28.109375" bestFit="1" customWidth="1"/>
    <col min="21" max="21" width="11.6640625" bestFit="1" customWidth="1"/>
    <col min="22" max="22" width="27.21875" bestFit="1" customWidth="1"/>
    <col min="39" max="49" width="11.6640625" bestFit="1" customWidth="1"/>
  </cols>
  <sheetData>
    <row r="1" spans="1:19" x14ac:dyDescent="0.3">
      <c r="A1" s="5" t="s">
        <v>168</v>
      </c>
    </row>
    <row r="2" spans="1:19" x14ac:dyDescent="0.3"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178</v>
      </c>
      <c r="S2" t="s">
        <v>179</v>
      </c>
    </row>
    <row r="3" spans="1:19" x14ac:dyDescent="0.3">
      <c r="C3" t="s">
        <v>144</v>
      </c>
      <c r="D3">
        <v>16.58041157234987</v>
      </c>
      <c r="E3">
        <v>881.57216286498385</v>
      </c>
      <c r="F3">
        <v>149611.13763874461</v>
      </c>
      <c r="G3">
        <v>1.2667638389165801</v>
      </c>
      <c r="H3">
        <v>1.6273514609105779</v>
      </c>
      <c r="I3">
        <v>19.047913910476101</v>
      </c>
      <c r="J3">
        <v>8.6795794519432652E-6</v>
      </c>
      <c r="K3">
        <v>1.865536633711557E-4</v>
      </c>
      <c r="L3">
        <v>144.09904778190281</v>
      </c>
      <c r="M3">
        <v>30108.149145945921</v>
      </c>
      <c r="N3">
        <v>0.37118965747618982</v>
      </c>
      <c r="O3">
        <v>1.327323702763797E-4</v>
      </c>
      <c r="P3">
        <v>5.3955739095990092</v>
      </c>
      <c r="Q3">
        <v>664.78458598940881</v>
      </c>
      <c r="R3">
        <v>11493.06249427671</v>
      </c>
      <c r="S3">
        <v>7.7002799015330779E-5</v>
      </c>
    </row>
    <row r="4" spans="1:19" x14ac:dyDescent="0.3">
      <c r="C4" t="s">
        <v>145</v>
      </c>
      <c r="D4">
        <v>15.88375560159963</v>
      </c>
      <c r="E4">
        <v>844.531314498391</v>
      </c>
      <c r="F4">
        <v>143324.95518350429</v>
      </c>
      <c r="G4">
        <v>1.2135384658273229</v>
      </c>
      <c r="H4">
        <v>1.558975346915731</v>
      </c>
      <c r="I4">
        <v>18.247581367573531</v>
      </c>
      <c r="J4">
        <v>8.3148912279863439E-6</v>
      </c>
      <c r="K4">
        <v>1.7871527390262831E-4</v>
      </c>
      <c r="L4">
        <v>138.0444657482397</v>
      </c>
      <c r="M4">
        <v>28843.100821950102</v>
      </c>
      <c r="N4">
        <v>0.35559345288059552</v>
      </c>
      <c r="O4">
        <v>1.2715537974985509E-4</v>
      </c>
      <c r="P4">
        <v>5.1688691162140907</v>
      </c>
      <c r="Q4">
        <v>636.85245963226828</v>
      </c>
      <c r="R4">
        <v>11010.16069332287</v>
      </c>
      <c r="S4">
        <v>7.3767387188282467E-5</v>
      </c>
    </row>
    <row r="5" spans="1:19" x14ac:dyDescent="0.3">
      <c r="C5" t="s">
        <v>34</v>
      </c>
      <c r="D5">
        <v>0.52485651939484135</v>
      </c>
      <c r="E5">
        <v>70.666639779207799</v>
      </c>
      <c r="F5">
        <v>1785.6119390617</v>
      </c>
      <c r="G5">
        <v>9.2412615129651484E-3</v>
      </c>
      <c r="H5">
        <v>0.14754777105819031</v>
      </c>
      <c r="I5">
        <v>1.802697612689562</v>
      </c>
      <c r="J5">
        <v>6.929004893149482E-8</v>
      </c>
      <c r="K5">
        <v>8.3008392982072457E-7</v>
      </c>
      <c r="L5">
        <v>10.42625524286556</v>
      </c>
      <c r="M5">
        <v>266.98278626234242</v>
      </c>
      <c r="N5">
        <v>1.0779120548851621E-3</v>
      </c>
      <c r="O5">
        <v>3.8962391924826232E-6</v>
      </c>
      <c r="P5">
        <v>0.30800697331846871</v>
      </c>
      <c r="Q5">
        <v>38.19816971925605</v>
      </c>
      <c r="R5">
        <v>1334.444767231121</v>
      </c>
      <c r="S5">
        <v>7.1068760651579788E-6</v>
      </c>
    </row>
    <row r="6" spans="1:19" x14ac:dyDescent="0.3">
      <c r="C6" t="s">
        <v>35</v>
      </c>
      <c r="D6">
        <v>8.5131361485953931</v>
      </c>
      <c r="E6">
        <v>452.63917693073819</v>
      </c>
      <c r="F6">
        <v>76817.151281629354</v>
      </c>
      <c r="G6">
        <v>0.65041407336342816</v>
      </c>
      <c r="H6">
        <v>0.83555613127545125</v>
      </c>
      <c r="I6">
        <v>9.7800638879813526</v>
      </c>
      <c r="J6">
        <v>4.4564901941378286E-6</v>
      </c>
      <c r="K6">
        <v>9.5785121398714505E-5</v>
      </c>
      <c r="L6">
        <v>73.986994068111244</v>
      </c>
      <c r="M6">
        <v>15458.890857033641</v>
      </c>
      <c r="N6">
        <v>0.1905856243228011</v>
      </c>
      <c r="O6">
        <v>6.8150825723347895E-5</v>
      </c>
      <c r="P6">
        <v>2.770332635700405</v>
      </c>
      <c r="Q6">
        <v>341.33059154293232</v>
      </c>
      <c r="R6">
        <v>5901.0601366047003</v>
      </c>
      <c r="S6">
        <v>3.9536733390480733E-5</v>
      </c>
    </row>
    <row r="7" spans="1:19" x14ac:dyDescent="0.3">
      <c r="C7" t="s">
        <v>36</v>
      </c>
      <c r="D7">
        <v>4.6225304274975638</v>
      </c>
      <c r="E7">
        <v>1074.74200350416</v>
      </c>
      <c r="F7">
        <v>25616.89707430785</v>
      </c>
      <c r="G7">
        <v>0.16987256608982079</v>
      </c>
      <c r="H7">
        <v>1.3650532367668511</v>
      </c>
      <c r="I7">
        <v>13.26825566714159</v>
      </c>
      <c r="J7">
        <v>2.652381274023145E-6</v>
      </c>
      <c r="K7">
        <v>2.2572290869720901E-5</v>
      </c>
      <c r="L7">
        <v>57.550772081976767</v>
      </c>
      <c r="M7">
        <v>13380.47127459114</v>
      </c>
      <c r="N7">
        <v>1.9598549562084511E-2</v>
      </c>
      <c r="O7">
        <v>8.7113232730663616E-5</v>
      </c>
      <c r="P7">
        <v>3.7874972024953322</v>
      </c>
      <c r="Q7">
        <v>493.54195828525098</v>
      </c>
      <c r="R7">
        <v>12533.448569943481</v>
      </c>
      <c r="S7">
        <v>2.135006861585227E-4</v>
      </c>
    </row>
    <row r="8" spans="1:19" x14ac:dyDescent="0.3">
      <c r="C8" t="s">
        <v>37</v>
      </c>
      <c r="D8">
        <v>1.35567816525975</v>
      </c>
      <c r="E8">
        <v>80.923608510323632</v>
      </c>
      <c r="F8">
        <v>8994.4735755694601</v>
      </c>
      <c r="G8">
        <v>7.3575335014020249E-2</v>
      </c>
      <c r="H8">
        <v>0.14028801717063991</v>
      </c>
      <c r="I8">
        <v>1.3561656789583949</v>
      </c>
      <c r="J8">
        <v>9.3670101354622596E-7</v>
      </c>
      <c r="K8">
        <v>1.240306549228297E-5</v>
      </c>
      <c r="L8">
        <v>22.103742469932829</v>
      </c>
      <c r="M8">
        <v>948.56812015081834</v>
      </c>
      <c r="N8">
        <v>2.74895807503103E-2</v>
      </c>
      <c r="O8">
        <v>1.0118895479870309E-5</v>
      </c>
      <c r="P8">
        <v>0.38531293835025832</v>
      </c>
      <c r="Q8">
        <v>336.05052827077378</v>
      </c>
      <c r="R8">
        <v>1327.4975896176991</v>
      </c>
      <c r="S8">
        <v>1.165440954842534E-5</v>
      </c>
    </row>
    <row r="9" spans="1:19" x14ac:dyDescent="0.3"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C10" t="s">
        <v>39</v>
      </c>
      <c r="D10">
        <v>0.81461593204134619</v>
      </c>
      <c r="E10">
        <v>90.513989316530697</v>
      </c>
      <c r="F10">
        <v>4230.063208882676</v>
      </c>
      <c r="G10">
        <v>3.491956644152306E-2</v>
      </c>
      <c r="H10">
        <v>0.19848218156837141</v>
      </c>
      <c r="I10">
        <v>2.028345834075159</v>
      </c>
      <c r="J10">
        <v>3.0223888259696448E-7</v>
      </c>
      <c r="K10">
        <v>4.8640340559629442E-6</v>
      </c>
      <c r="L10">
        <v>4.9228731089175319</v>
      </c>
      <c r="M10">
        <v>10616.52658898255</v>
      </c>
      <c r="N10">
        <v>5.4775509559890903E-3</v>
      </c>
      <c r="O10">
        <v>1.5630157069160098E-5</v>
      </c>
      <c r="P10">
        <v>0.59592079747086713</v>
      </c>
      <c r="Q10">
        <v>34.020685567687032</v>
      </c>
      <c r="R10">
        <v>924.62690856061317</v>
      </c>
      <c r="S10">
        <v>8.0297722130460427E-6</v>
      </c>
    </row>
    <row r="11" spans="1:19" x14ac:dyDescent="0.3">
      <c r="C11" t="s">
        <v>40</v>
      </c>
      <c r="D11">
        <v>38.037414939951567</v>
      </c>
      <c r="E11">
        <v>2022.43026429612</v>
      </c>
      <c r="F11">
        <v>343225.55246417213</v>
      </c>
      <c r="G11">
        <v>2.90610528945796</v>
      </c>
      <c r="H11">
        <v>3.7333357197851051</v>
      </c>
      <c r="I11">
        <v>43.698155621270267</v>
      </c>
      <c r="J11">
        <v>1.9911976471584529E-5</v>
      </c>
      <c r="K11">
        <v>4.2797605302194821E-4</v>
      </c>
      <c r="L11">
        <v>330.58016979944762</v>
      </c>
      <c r="M11">
        <v>69071.636559862833</v>
      </c>
      <c r="N11">
        <v>0.85155274712154028</v>
      </c>
      <c r="O11">
        <v>3.045036742384316E-4</v>
      </c>
      <c r="P11">
        <v>12.378081372892449</v>
      </c>
      <c r="Q11">
        <v>1525.0940564787979</v>
      </c>
      <c r="R11">
        <v>26366.43759523036</v>
      </c>
      <c r="S11">
        <v>1.7665348082000149E-4</v>
      </c>
    </row>
    <row r="12" spans="1:19" x14ac:dyDescent="0.3">
      <c r="C12" t="s">
        <v>41</v>
      </c>
      <c r="D12">
        <v>11.40559749524577</v>
      </c>
      <c r="E12">
        <v>1863.858398306367</v>
      </c>
      <c r="F12">
        <v>78235.570036800171</v>
      </c>
      <c r="G12">
        <v>0.64578503542758237</v>
      </c>
      <c r="H12">
        <v>2.8271018383873958</v>
      </c>
      <c r="I12">
        <v>27.42799081611458</v>
      </c>
      <c r="J12">
        <v>1.3064318444608191E-5</v>
      </c>
      <c r="K12">
        <v>1.8329997544111481E-4</v>
      </c>
      <c r="L12">
        <v>92.970583963107302</v>
      </c>
      <c r="M12">
        <v>60940.681056869536</v>
      </c>
      <c r="N12">
        <v>9.472223341376354E-2</v>
      </c>
      <c r="O12">
        <v>2.964810282716987E-4</v>
      </c>
      <c r="P12">
        <v>8.9143336553097932</v>
      </c>
      <c r="Q12">
        <v>809.64187060134782</v>
      </c>
      <c r="R12">
        <v>18904.277841051979</v>
      </c>
      <c r="S12">
        <v>1.7041447552496429E-4</v>
      </c>
    </row>
    <row r="13" spans="1:19" x14ac:dyDescent="0.3">
      <c r="C13" t="s">
        <v>42</v>
      </c>
      <c r="D13">
        <v>0.2420871805454273</v>
      </c>
      <c r="E13">
        <v>31.145975765598571</v>
      </c>
      <c r="F13">
        <v>1452.704518609718</v>
      </c>
      <c r="G13">
        <v>1.3481489924381409E-2</v>
      </c>
      <c r="H13">
        <v>4.1372331718623923E-2</v>
      </c>
      <c r="I13">
        <v>0.35505245962334908</v>
      </c>
      <c r="J13">
        <v>1.5052273185602651E-7</v>
      </c>
      <c r="K13">
        <v>1.5703288557423761E-6</v>
      </c>
      <c r="L13">
        <v>1.528656049477235</v>
      </c>
      <c r="M13">
        <v>330.67169121677108</v>
      </c>
      <c r="N13">
        <v>1.2671346045895E-3</v>
      </c>
      <c r="O13">
        <v>3.539036885331866E-6</v>
      </c>
      <c r="P13">
        <v>0.60440360114637737</v>
      </c>
      <c r="Q13">
        <v>15.578118758043489</v>
      </c>
      <c r="R13">
        <v>323.66851388067153</v>
      </c>
      <c r="S13">
        <v>1.8039826253479069E-6</v>
      </c>
    </row>
    <row r="14" spans="1:19" x14ac:dyDescent="0.3">
      <c r="C14" t="s">
        <v>43</v>
      </c>
      <c r="D14">
        <v>0.2420871805454273</v>
      </c>
      <c r="E14">
        <v>31.145975765598571</v>
      </c>
      <c r="F14">
        <v>1452.704518609718</v>
      </c>
      <c r="G14">
        <v>1.3481489924381409E-2</v>
      </c>
      <c r="H14">
        <v>4.1372331718623923E-2</v>
      </c>
      <c r="I14">
        <v>0.35505245962334908</v>
      </c>
      <c r="J14">
        <v>1.5052273185602651E-7</v>
      </c>
      <c r="K14">
        <v>1.5703288557423761E-6</v>
      </c>
      <c r="L14">
        <v>1.528656049477235</v>
      </c>
      <c r="M14">
        <v>330.67169121677108</v>
      </c>
      <c r="N14">
        <v>1.2671346045895E-3</v>
      </c>
      <c r="O14">
        <v>3.539036885331866E-6</v>
      </c>
      <c r="P14">
        <v>0.60440360114637737</v>
      </c>
      <c r="Q14">
        <v>15.578118758043489</v>
      </c>
      <c r="R14">
        <v>323.66851388067153</v>
      </c>
      <c r="S14">
        <v>1.8039826253479069E-6</v>
      </c>
    </row>
    <row r="15" spans="1:19" x14ac:dyDescent="0.3">
      <c r="C15" t="s">
        <v>44</v>
      </c>
      <c r="D15">
        <v>0.2420871805454273</v>
      </c>
      <c r="E15">
        <v>31.145975765598571</v>
      </c>
      <c r="F15">
        <v>1452.704518609718</v>
      </c>
      <c r="G15">
        <v>1.3481489924381409E-2</v>
      </c>
      <c r="H15">
        <v>4.1372331718623923E-2</v>
      </c>
      <c r="I15">
        <v>0.35505245962334908</v>
      </c>
      <c r="J15">
        <v>1.5052273185602651E-7</v>
      </c>
      <c r="K15">
        <v>1.5703288557423761E-6</v>
      </c>
      <c r="L15">
        <v>1.528656049477235</v>
      </c>
      <c r="M15">
        <v>330.67169121677108</v>
      </c>
      <c r="N15">
        <v>1.2671346045895E-3</v>
      </c>
      <c r="O15">
        <v>3.539036885331866E-6</v>
      </c>
      <c r="P15">
        <v>0.60440360114637737</v>
      </c>
      <c r="Q15">
        <v>15.578118758043489</v>
      </c>
      <c r="R15">
        <v>323.66851388067153</v>
      </c>
      <c r="S15">
        <v>1.8039826253479069E-6</v>
      </c>
    </row>
    <row r="16" spans="1:19" x14ac:dyDescent="0.3">
      <c r="C16" t="s">
        <v>45</v>
      </c>
      <c r="D16">
        <v>1.6546376804232801</v>
      </c>
      <c r="E16">
        <v>181.92348686655669</v>
      </c>
      <c r="F16">
        <v>17061.217148804892</v>
      </c>
      <c r="G16">
        <v>0.1152061710118505</v>
      </c>
      <c r="H16">
        <v>0.28285902735799012</v>
      </c>
      <c r="I16">
        <v>2.5433781065010401</v>
      </c>
      <c r="J16">
        <v>8.1494546749097047E-7</v>
      </c>
      <c r="K16">
        <v>1.273593003777686E-5</v>
      </c>
      <c r="L16">
        <v>17.647792924978539</v>
      </c>
      <c r="M16">
        <v>4100.1199538144519</v>
      </c>
      <c r="N16">
        <v>3.2521132886227752E-2</v>
      </c>
      <c r="O16">
        <v>1.55556636043827E-5</v>
      </c>
      <c r="P16">
        <v>0.84038525079358717</v>
      </c>
      <c r="Q16">
        <v>235.31441830412709</v>
      </c>
      <c r="R16">
        <v>2180.1000123891758</v>
      </c>
      <c r="S16">
        <v>1.419143257111724E-5</v>
      </c>
    </row>
    <row r="17" spans="3:19" x14ac:dyDescent="0.3">
      <c r="C17" t="s">
        <v>46</v>
      </c>
      <c r="D17">
        <v>1.638684636784725</v>
      </c>
      <c r="E17">
        <v>179.02422754071341</v>
      </c>
      <c r="F17">
        <v>17014.62313307737</v>
      </c>
      <c r="G17">
        <v>0.1149726541664358</v>
      </c>
      <c r="H17">
        <v>0.2797382394183594</v>
      </c>
      <c r="I17">
        <v>2.5134323403251342</v>
      </c>
      <c r="J17">
        <v>7.5352383154462081E-7</v>
      </c>
      <c r="K17">
        <v>1.2604059117050231E-5</v>
      </c>
      <c r="L17">
        <v>17.451386026603721</v>
      </c>
      <c r="M17">
        <v>4040.3449412197101</v>
      </c>
      <c r="N17">
        <v>3.2550257894953832E-2</v>
      </c>
      <c r="O17">
        <v>1.5371818024443951E-5</v>
      </c>
      <c r="P17">
        <v>0.82895653636305078</v>
      </c>
      <c r="Q17">
        <v>234.1947975636144</v>
      </c>
      <c r="R17">
        <v>2145.9956728502661</v>
      </c>
      <c r="S17">
        <v>1.4021655630838891E-5</v>
      </c>
    </row>
    <row r="18" spans="3:19" x14ac:dyDescent="0.3">
      <c r="C18" t="s">
        <v>48</v>
      </c>
      <c r="D18">
        <v>6.5268221164619931</v>
      </c>
      <c r="E18">
        <v>260.18343396854391</v>
      </c>
      <c r="F18">
        <v>85807.783354550658</v>
      </c>
      <c r="G18">
        <v>0.20211896392769271</v>
      </c>
      <c r="H18">
        <v>0.67546039078351072</v>
      </c>
      <c r="I18">
        <v>8.4408862805285008</v>
      </c>
      <c r="J18">
        <v>1.122692166325482E-6</v>
      </c>
      <c r="K18">
        <v>1.7023469282022211E-5</v>
      </c>
      <c r="L18">
        <v>27.50518102855284</v>
      </c>
      <c r="M18">
        <v>5069.065957411869</v>
      </c>
      <c r="N18">
        <v>4.3542759311846542E-2</v>
      </c>
      <c r="O18">
        <v>3.4748115198652612E-5</v>
      </c>
      <c r="P18">
        <v>2.2712715949181992</v>
      </c>
      <c r="Q18">
        <v>307.10990260925092</v>
      </c>
      <c r="R18">
        <v>3321.4438397648441</v>
      </c>
      <c r="S18">
        <v>3.8727681138662909E-4</v>
      </c>
    </row>
    <row r="19" spans="3:19" x14ac:dyDescent="0.3">
      <c r="C19" t="s">
        <v>47</v>
      </c>
      <c r="D19">
        <v>6.5268221164619931</v>
      </c>
      <c r="E19">
        <v>260.18343396854391</v>
      </c>
      <c r="F19">
        <v>85807.783354550658</v>
      </c>
      <c r="G19">
        <v>0.20211896392769271</v>
      </c>
      <c r="H19">
        <v>0.67546039078351072</v>
      </c>
      <c r="I19">
        <v>8.4408862805285008</v>
      </c>
      <c r="J19">
        <v>1.122692166325482E-6</v>
      </c>
      <c r="K19">
        <v>1.7023469282022211E-5</v>
      </c>
      <c r="L19">
        <v>27.50518102855284</v>
      </c>
      <c r="M19">
        <v>5069.065957411869</v>
      </c>
      <c r="N19">
        <v>4.3542759311846542E-2</v>
      </c>
      <c r="O19">
        <v>3.4748115198652612E-5</v>
      </c>
      <c r="P19">
        <v>2.2712715949181992</v>
      </c>
      <c r="Q19">
        <v>307.10990260925092</v>
      </c>
      <c r="R19">
        <v>3321.4438397648441</v>
      </c>
      <c r="S19">
        <v>3.8727681138662909E-4</v>
      </c>
    </row>
    <row r="20" spans="3:19" x14ac:dyDescent="0.3">
      <c r="C20" t="s">
        <v>49</v>
      </c>
      <c r="D20">
        <v>1.6923862124051039</v>
      </c>
      <c r="E20">
        <v>181.57004069305009</v>
      </c>
      <c r="F20">
        <v>17819.62676851459</v>
      </c>
      <c r="G20">
        <v>0.12240077247127371</v>
      </c>
      <c r="H20">
        <v>0.28554581917298011</v>
      </c>
      <c r="I20">
        <v>2.5770694652990951</v>
      </c>
      <c r="J20">
        <v>7.6452936798601693E-7</v>
      </c>
      <c r="K20">
        <v>1.312920649617828E-5</v>
      </c>
      <c r="L20">
        <v>18.096077263241799</v>
      </c>
      <c r="M20">
        <v>4072.4089740839408</v>
      </c>
      <c r="N20">
        <v>3.4020738138301171E-2</v>
      </c>
      <c r="O20">
        <v>1.570690991523759E-5</v>
      </c>
      <c r="P20">
        <v>0.84629823651615377</v>
      </c>
      <c r="Q20">
        <v>238.41067223546671</v>
      </c>
      <c r="R20">
        <v>2184.089053002514</v>
      </c>
      <c r="S20">
        <v>1.448840158858126E-5</v>
      </c>
    </row>
    <row r="21" spans="3:19" x14ac:dyDescent="0.3">
      <c r="C21" t="s">
        <v>50</v>
      </c>
      <c r="D21">
        <v>2.5115523538810258</v>
      </c>
      <c r="E21">
        <v>242.95316288440929</v>
      </c>
      <c r="F21">
        <v>23750.679221670791</v>
      </c>
      <c r="G21">
        <v>0.19081521063677681</v>
      </c>
      <c r="H21">
        <v>0.3653973251985807</v>
      </c>
      <c r="I21">
        <v>3.328867355008116</v>
      </c>
      <c r="J21">
        <v>1.219399553213363E-6</v>
      </c>
      <c r="K21">
        <v>2.405858826111853E-5</v>
      </c>
      <c r="L21">
        <v>30.970378774560881</v>
      </c>
      <c r="M21">
        <v>2457.0104476195852</v>
      </c>
      <c r="N21">
        <v>5.8463860033709437E-2</v>
      </c>
      <c r="O21">
        <v>2.873748484132732E-5</v>
      </c>
      <c r="P21">
        <v>1.186191382460821</v>
      </c>
      <c r="Q21">
        <v>265.47160928359978</v>
      </c>
      <c r="R21">
        <v>3036.4901049159748</v>
      </c>
      <c r="S21">
        <v>2.350795928814604E-5</v>
      </c>
    </row>
    <row r="22" spans="3:19" x14ac:dyDescent="0.3">
      <c r="C22" t="s">
        <v>51</v>
      </c>
      <c r="D22">
        <v>1.173637195300874</v>
      </c>
      <c r="E22">
        <v>164.09389832922409</v>
      </c>
      <c r="F22">
        <v>12663.59185981556</v>
      </c>
      <c r="G22">
        <v>8.7635244910468854E-2</v>
      </c>
      <c r="H22">
        <v>0.20766531341016961</v>
      </c>
      <c r="I22">
        <v>1.8943899019243129</v>
      </c>
      <c r="J22">
        <v>6.422697078704588E-7</v>
      </c>
      <c r="K22">
        <v>9.0820125758454067E-6</v>
      </c>
      <c r="L22">
        <v>14.67198857049627</v>
      </c>
      <c r="M22">
        <v>1255.6702834093469</v>
      </c>
      <c r="N22">
        <v>2.2400221887850191E-2</v>
      </c>
      <c r="O22">
        <v>1.7415448158830889E-5</v>
      </c>
      <c r="P22">
        <v>0.80219153892467521</v>
      </c>
      <c r="Q22">
        <v>97.478041033036121</v>
      </c>
      <c r="R22">
        <v>1925.9027694865249</v>
      </c>
      <c r="S22">
        <v>1.249248798261482E-5</v>
      </c>
    </row>
    <row r="23" spans="3:19" x14ac:dyDescent="0.3">
      <c r="C23" t="s">
        <v>52</v>
      </c>
      <c r="D23">
        <v>16.772037996182998</v>
      </c>
      <c r="E23">
        <v>434.34674457943191</v>
      </c>
      <c r="F23">
        <v>230263.21311623149</v>
      </c>
      <c r="G23">
        <v>0.32419712555399582</v>
      </c>
      <c r="H23">
        <v>1.555244852221463</v>
      </c>
      <c r="I23">
        <v>21.602200502491879</v>
      </c>
      <c r="J23">
        <v>1.655698180077468E-6</v>
      </c>
      <c r="K23">
        <v>1.8400582993334039E-5</v>
      </c>
      <c r="L23">
        <v>47.741307312784713</v>
      </c>
      <c r="M23">
        <v>4695.0464632957419</v>
      </c>
      <c r="N23">
        <v>4.4815701288665147E-2</v>
      </c>
      <c r="O23">
        <v>7.7226565787122688E-5</v>
      </c>
      <c r="P23">
        <v>5.483043294495892</v>
      </c>
      <c r="Q23">
        <v>293.39669696431469</v>
      </c>
      <c r="R23">
        <v>5981.8221142146167</v>
      </c>
      <c r="S23">
        <v>1.1767161963253409E-3</v>
      </c>
    </row>
    <row r="24" spans="3:19" x14ac:dyDescent="0.3">
      <c r="C24" t="s">
        <v>53</v>
      </c>
      <c r="D24">
        <v>1.147062026187279</v>
      </c>
      <c r="E24">
        <v>161.4384987719518</v>
      </c>
      <c r="F24">
        <v>12352.06391972551</v>
      </c>
      <c r="G24">
        <v>8.6620117803518693E-2</v>
      </c>
      <c r="H24">
        <v>0.20431241853117191</v>
      </c>
      <c r="I24">
        <v>1.858866749027752</v>
      </c>
      <c r="J24">
        <v>6.3261376782433549E-7</v>
      </c>
      <c r="K24">
        <v>8.9432518631011543E-6</v>
      </c>
      <c r="L24">
        <v>14.48078486814356</v>
      </c>
      <c r="M24">
        <v>1238.336342338881</v>
      </c>
      <c r="N24">
        <v>2.2263885481476991E-2</v>
      </c>
      <c r="O24">
        <v>1.713700713095243E-5</v>
      </c>
      <c r="P24">
        <v>0.78857118052230946</v>
      </c>
      <c r="Q24">
        <v>96.120568599441938</v>
      </c>
      <c r="R24">
        <v>1896.299936909335</v>
      </c>
      <c r="S24">
        <v>1.2275827704550449E-5</v>
      </c>
    </row>
    <row r="25" spans="3:19" x14ac:dyDescent="0.3">
      <c r="C25" t="s">
        <v>54</v>
      </c>
      <c r="D25">
        <v>1.28543868281964</v>
      </c>
      <c r="E25">
        <v>170.57378141104681</v>
      </c>
      <c r="F25">
        <v>14095.39240513207</v>
      </c>
      <c r="G25">
        <v>0.1028935835802212</v>
      </c>
      <c r="H25">
        <v>0.2256258090472181</v>
      </c>
      <c r="I25">
        <v>2.0243165058317221</v>
      </c>
      <c r="J25">
        <v>6.7790971675541023E-7</v>
      </c>
      <c r="K25">
        <v>1.049971364988624E-5</v>
      </c>
      <c r="L25">
        <v>16.072990936356209</v>
      </c>
      <c r="M25">
        <v>1364.8883485405611</v>
      </c>
      <c r="N25">
        <v>2.7748650554365251E-2</v>
      </c>
      <c r="O25">
        <v>1.8138001656194081E-5</v>
      </c>
      <c r="P25">
        <v>0.84023488371800836</v>
      </c>
      <c r="Q25">
        <v>105.70202887835801</v>
      </c>
      <c r="R25">
        <v>2002.7740877814119</v>
      </c>
      <c r="S25">
        <v>1.336926180032468E-5</v>
      </c>
    </row>
    <row r="26" spans="3:19" x14ac:dyDescent="0.3">
      <c r="C26" t="s">
        <v>55</v>
      </c>
      <c r="D26">
        <v>1.147062026187279</v>
      </c>
      <c r="E26">
        <v>161.4384987719518</v>
      </c>
      <c r="F26">
        <v>12352.06391972551</v>
      </c>
      <c r="G26">
        <v>8.6620117803518693E-2</v>
      </c>
      <c r="H26">
        <v>0.20431241853117191</v>
      </c>
      <c r="I26">
        <v>1.858866749027752</v>
      </c>
      <c r="J26">
        <v>6.3261376782433549E-7</v>
      </c>
      <c r="K26">
        <v>8.9432518631011543E-6</v>
      </c>
      <c r="L26">
        <v>14.48078486814356</v>
      </c>
      <c r="M26">
        <v>1238.336342338881</v>
      </c>
      <c r="N26">
        <v>2.2263885481476991E-2</v>
      </c>
      <c r="O26">
        <v>1.713700713095243E-5</v>
      </c>
      <c r="P26">
        <v>0.78857118052230946</v>
      </c>
      <c r="Q26">
        <v>96.120568599441938</v>
      </c>
      <c r="R26">
        <v>1896.299936909335</v>
      </c>
      <c r="S26">
        <v>1.2275827704550449E-5</v>
      </c>
    </row>
    <row r="27" spans="3:19" x14ac:dyDescent="0.3">
      <c r="C27" t="s">
        <v>56</v>
      </c>
      <c r="D27">
        <v>1.173899328573575</v>
      </c>
      <c r="E27">
        <v>165.84442950886901</v>
      </c>
      <c r="F27">
        <v>12580.268264134231</v>
      </c>
      <c r="G27">
        <v>8.7864820257487181E-2</v>
      </c>
      <c r="H27">
        <v>0.20963842253406689</v>
      </c>
      <c r="I27">
        <v>1.9092659727940591</v>
      </c>
      <c r="J27">
        <v>7.9702771510682865E-7</v>
      </c>
      <c r="K27">
        <v>9.1325699976614835E-6</v>
      </c>
      <c r="L27">
        <v>15.13450458717335</v>
      </c>
      <c r="M27">
        <v>1290.779511045879</v>
      </c>
      <c r="N27">
        <v>2.2497823199464279E-2</v>
      </c>
      <c r="O27">
        <v>1.7653641641585559E-5</v>
      </c>
      <c r="P27">
        <v>0.80361800536778072</v>
      </c>
      <c r="Q27">
        <v>98.185501645011939</v>
      </c>
      <c r="R27">
        <v>1913.8175998847571</v>
      </c>
      <c r="S27">
        <v>1.270237818548111E-5</v>
      </c>
    </row>
    <row r="28" spans="3:19" x14ac:dyDescent="0.3">
      <c r="C28" t="s">
        <v>57</v>
      </c>
      <c r="D28">
        <v>1.692699260700482</v>
      </c>
      <c r="E28">
        <v>195.74716329420201</v>
      </c>
      <c r="F28">
        <v>17743.313703049109</v>
      </c>
      <c r="G28">
        <v>0.13293902408230229</v>
      </c>
      <c r="H28">
        <v>0.27750783747626329</v>
      </c>
      <c r="I28">
        <v>2.4655750157429162</v>
      </c>
      <c r="J28">
        <v>8.4030391299682694E-7</v>
      </c>
      <c r="K28">
        <v>1.475806864261147E-5</v>
      </c>
      <c r="L28">
        <v>20.50701879777565</v>
      </c>
      <c r="M28">
        <v>1725.3525298497079</v>
      </c>
      <c r="N28">
        <v>3.7695994516819813E-2</v>
      </c>
      <c r="O28">
        <v>2.1429406632020239E-5</v>
      </c>
      <c r="P28">
        <v>0.96169409495458769</v>
      </c>
      <c r="Q28">
        <v>148.60067577508681</v>
      </c>
      <c r="R28">
        <v>2349.8865477783652</v>
      </c>
      <c r="S28">
        <v>1.649601194589971E-5</v>
      </c>
    </row>
    <row r="29" spans="3:19" x14ac:dyDescent="0.3">
      <c r="C29" t="s">
        <v>58</v>
      </c>
      <c r="D29">
        <v>1.9732937046059571</v>
      </c>
      <c r="E29">
        <v>127.5539788725093</v>
      </c>
      <c r="F29">
        <v>8015.750200113117</v>
      </c>
      <c r="G29">
        <v>6.0296729169527247E-2</v>
      </c>
      <c r="H29">
        <v>0.28697903412146741</v>
      </c>
      <c r="I29">
        <v>3.054297599278637</v>
      </c>
      <c r="J29">
        <v>9.8754142157939561E-7</v>
      </c>
      <c r="K29">
        <v>1.531729997825891E-5</v>
      </c>
      <c r="L29">
        <v>9.3116579391355945</v>
      </c>
      <c r="M29">
        <v>1875.983396107584</v>
      </c>
      <c r="N29">
        <v>2.422075482675053E-2</v>
      </c>
      <c r="O29">
        <v>2.2708516503844679E-5</v>
      </c>
      <c r="P29">
        <v>0.97073671079753032</v>
      </c>
      <c r="Q29">
        <v>58.027540726224373</v>
      </c>
      <c r="R29">
        <v>1716.264758271212</v>
      </c>
      <c r="S29">
        <v>1.7293781470096081E-5</v>
      </c>
    </row>
    <row r="30" spans="3:19" x14ac:dyDescent="0.3">
      <c r="C30" t="s">
        <v>59</v>
      </c>
      <c r="D30">
        <v>2.4863501430786878</v>
      </c>
      <c r="E30">
        <v>160.7180182451599</v>
      </c>
      <c r="F30">
        <v>10099.84555791915</v>
      </c>
      <c r="G30">
        <v>7.5973881053742046E-2</v>
      </c>
      <c r="H30">
        <v>0.361593593940431</v>
      </c>
      <c r="I30">
        <v>3.848415091603294</v>
      </c>
      <c r="J30">
        <v>1.2443022288617689E-6</v>
      </c>
      <c r="K30">
        <v>1.9299798556916579E-5</v>
      </c>
      <c r="L30">
        <v>11.732689358522419</v>
      </c>
      <c r="M30">
        <v>2363.7391506586491</v>
      </c>
      <c r="N30">
        <v>3.0518152005654178E-2</v>
      </c>
      <c r="O30">
        <v>2.8612731661105481E-5</v>
      </c>
      <c r="P30">
        <v>1.223128292635556</v>
      </c>
      <c r="Q30">
        <v>73.11470352861771</v>
      </c>
      <c r="R30">
        <v>2162.4936608920329</v>
      </c>
      <c r="S30">
        <v>2.1790165312026502E-5</v>
      </c>
    </row>
    <row r="31" spans="3:19" x14ac:dyDescent="0.3">
      <c r="C31" t="s">
        <v>60</v>
      </c>
      <c r="D31">
        <v>0.106165355910966</v>
      </c>
      <c r="E31">
        <v>14.29409502589739</v>
      </c>
      <c r="F31">
        <v>361.18466671220739</v>
      </c>
      <c r="G31">
        <v>1.8692762332865021E-3</v>
      </c>
      <c r="H31">
        <v>2.984522636076541E-2</v>
      </c>
      <c r="I31">
        <v>0.36464067145760348</v>
      </c>
      <c r="J31">
        <v>1.401564510312656E-8</v>
      </c>
      <c r="K31">
        <v>1.679052323614029E-7</v>
      </c>
      <c r="L31">
        <v>2.1089708477921829</v>
      </c>
      <c r="M31">
        <v>54.003944846343423</v>
      </c>
      <c r="N31">
        <v>2.1803466798802249E-4</v>
      </c>
      <c r="O31">
        <v>7.8811180827306392E-7</v>
      </c>
      <c r="P31">
        <v>6.2302112552812157E-2</v>
      </c>
      <c r="Q31">
        <v>7.7265350310749223</v>
      </c>
      <c r="R31">
        <v>269.9248240642321</v>
      </c>
      <c r="S31">
        <v>1.437543402800632E-6</v>
      </c>
    </row>
    <row r="32" spans="3:19" x14ac:dyDescent="0.3">
      <c r="C32" t="s">
        <v>61</v>
      </c>
      <c r="D32">
        <v>3.5755657470924689</v>
      </c>
      <c r="E32">
        <v>281.4976674739334</v>
      </c>
      <c r="F32">
        <v>22218.20415346188</v>
      </c>
      <c r="G32">
        <v>0.17968543416601701</v>
      </c>
      <c r="H32">
        <v>0.35645073994622312</v>
      </c>
      <c r="I32">
        <v>3.8854576058303838</v>
      </c>
      <c r="J32">
        <v>2.3544567410877841E-6</v>
      </c>
      <c r="K32">
        <v>4.2155849550147128E-5</v>
      </c>
      <c r="L32">
        <v>20.179230169976879</v>
      </c>
      <c r="M32">
        <v>5090.5058318055017</v>
      </c>
      <c r="N32">
        <v>6.7832067492788181E-2</v>
      </c>
      <c r="O32">
        <v>3.1504734805047641E-5</v>
      </c>
      <c r="P32">
        <v>1.4026410926756041</v>
      </c>
      <c r="Q32">
        <v>126.9126577259517</v>
      </c>
      <c r="R32">
        <v>3024.6677662306752</v>
      </c>
      <c r="S32">
        <v>2.593177549448194E-5</v>
      </c>
    </row>
    <row r="33" spans="3:19" x14ac:dyDescent="0.3">
      <c r="C33" t="s">
        <v>62</v>
      </c>
      <c r="D33">
        <v>1.8167649122977469</v>
      </c>
      <c r="E33">
        <v>215.3783030619654</v>
      </c>
      <c r="F33">
        <v>13107.05497444229</v>
      </c>
      <c r="G33">
        <v>0.12651985010190511</v>
      </c>
      <c r="H33">
        <v>0.35410058786813159</v>
      </c>
      <c r="I33">
        <v>3.5146251847439971</v>
      </c>
      <c r="J33">
        <v>1.396448500648375E-6</v>
      </c>
      <c r="K33">
        <v>1.5819262198641808E-5</v>
      </c>
      <c r="L33">
        <v>11.62174424029336</v>
      </c>
      <c r="M33">
        <v>3856.7111968621589</v>
      </c>
      <c r="N33">
        <v>1.950698874873676E-2</v>
      </c>
      <c r="O33">
        <v>2.883123273145372E-5</v>
      </c>
      <c r="P33">
        <v>1.2588221511489801</v>
      </c>
      <c r="Q33">
        <v>127.5032244160044</v>
      </c>
      <c r="R33">
        <v>2307.970146799591</v>
      </c>
      <c r="S33">
        <v>1.6095088331880362E-5</v>
      </c>
    </row>
    <row r="34" spans="3:19" x14ac:dyDescent="0.3">
      <c r="C34" t="s">
        <v>63</v>
      </c>
      <c r="D34">
        <v>13.8442428267777</v>
      </c>
      <c r="E34">
        <v>1127.6017558932981</v>
      </c>
      <c r="F34">
        <v>122758.98306662979</v>
      </c>
      <c r="G34">
        <v>0.70195070417952121</v>
      </c>
      <c r="H34">
        <v>11.16400785531243</v>
      </c>
      <c r="I34">
        <v>18.80454879910906</v>
      </c>
      <c r="J34">
        <v>1.014689963996639E-5</v>
      </c>
      <c r="K34">
        <v>9.5427847980936344E-5</v>
      </c>
      <c r="L34">
        <v>301.94833263553801</v>
      </c>
      <c r="M34">
        <v>20776.805509855589</v>
      </c>
      <c r="N34">
        <v>0.13884240106804091</v>
      </c>
      <c r="O34">
        <v>1.2795079369623761E-4</v>
      </c>
      <c r="P34">
        <v>6.2654952967144819</v>
      </c>
      <c r="Q34">
        <v>963.06218253483655</v>
      </c>
      <c r="R34">
        <v>14214.01269468717</v>
      </c>
      <c r="S34">
        <v>1.0513517814484201E-4</v>
      </c>
    </row>
    <row r="35" spans="3:19" x14ac:dyDescent="0.3">
      <c r="C35" t="s">
        <v>64</v>
      </c>
      <c r="D35">
        <v>13.8442428267777</v>
      </c>
      <c r="E35">
        <v>1127.6017558932981</v>
      </c>
      <c r="F35">
        <v>122758.98306662979</v>
      </c>
      <c r="G35">
        <v>0.70195070417952121</v>
      </c>
      <c r="H35">
        <v>11.16400785531243</v>
      </c>
      <c r="I35">
        <v>18.80454879910906</v>
      </c>
      <c r="J35">
        <v>1.014689963996639E-5</v>
      </c>
      <c r="K35">
        <v>9.5427847980936344E-5</v>
      </c>
      <c r="L35">
        <v>301.94833263553801</v>
      </c>
      <c r="M35">
        <v>20776.805509855589</v>
      </c>
      <c r="N35">
        <v>0.13884240106804091</v>
      </c>
      <c r="O35">
        <v>1.2795079369623761E-4</v>
      </c>
      <c r="P35">
        <v>6.2654952967144819</v>
      </c>
      <c r="Q35">
        <v>963.06218253483655</v>
      </c>
      <c r="R35">
        <v>14214.01269468717</v>
      </c>
      <c r="S35">
        <v>1.0513517814484201E-4</v>
      </c>
    </row>
    <row r="36" spans="3:19" x14ac:dyDescent="0.3">
      <c r="C36" t="s">
        <v>65</v>
      </c>
      <c r="D36">
        <v>0.44320361392502289</v>
      </c>
      <c r="E36">
        <v>29.689323716431929</v>
      </c>
      <c r="F36">
        <v>3846.9037422654251</v>
      </c>
      <c r="G36">
        <v>3.3484177233169599E-2</v>
      </c>
      <c r="H36">
        <v>4.7058652168619597E-2</v>
      </c>
      <c r="I36">
        <v>0.47751245661219599</v>
      </c>
      <c r="J36">
        <v>3.0761886233341483E-7</v>
      </c>
      <c r="K36">
        <v>5.2783399061850882E-6</v>
      </c>
      <c r="L36">
        <v>2.5743050821147748</v>
      </c>
      <c r="M36">
        <v>332.19260969286529</v>
      </c>
      <c r="N36">
        <v>8.0875188008916049E-3</v>
      </c>
      <c r="O36">
        <v>3.545796257317193E-6</v>
      </c>
      <c r="P36">
        <v>0.1673060230527591</v>
      </c>
      <c r="Q36">
        <v>21.668845209529429</v>
      </c>
      <c r="R36">
        <v>349.14813133544709</v>
      </c>
      <c r="S36">
        <v>1.98505396374567E-6</v>
      </c>
    </row>
    <row r="37" spans="3:19" x14ac:dyDescent="0.3">
      <c r="C37" t="s">
        <v>66</v>
      </c>
      <c r="D37">
        <v>0.44320361392502289</v>
      </c>
      <c r="E37">
        <v>29.689323716431929</v>
      </c>
      <c r="F37">
        <v>3846.9037422654251</v>
      </c>
      <c r="G37">
        <v>3.3484177233169599E-2</v>
      </c>
      <c r="H37">
        <v>4.7058652168619597E-2</v>
      </c>
      <c r="I37">
        <v>0.47751245661219599</v>
      </c>
      <c r="J37">
        <v>3.0761886233341483E-7</v>
      </c>
      <c r="K37">
        <v>5.2783399061850882E-6</v>
      </c>
      <c r="L37">
        <v>2.5743050821147748</v>
      </c>
      <c r="M37">
        <v>332.19260969286529</v>
      </c>
      <c r="N37">
        <v>8.0875188008916049E-3</v>
      </c>
      <c r="O37">
        <v>3.545796257317193E-6</v>
      </c>
      <c r="P37">
        <v>0.1673060230527591</v>
      </c>
      <c r="Q37">
        <v>21.668845209529429</v>
      </c>
      <c r="R37">
        <v>349.14813133544709</v>
      </c>
      <c r="S37">
        <v>1.98505396374567E-6</v>
      </c>
    </row>
    <row r="38" spans="3:19" x14ac:dyDescent="0.3">
      <c r="C38" t="s">
        <v>67</v>
      </c>
      <c r="D38">
        <v>1.1200824732885379</v>
      </c>
      <c r="E38">
        <v>232.12461123835479</v>
      </c>
      <c r="F38">
        <v>6160.1763600679305</v>
      </c>
      <c r="G38">
        <v>3.6497661036517998E-2</v>
      </c>
      <c r="H38">
        <v>0.35792842679629733</v>
      </c>
      <c r="I38">
        <v>3.419512318594077</v>
      </c>
      <c r="J38">
        <v>3.2355265051020351E-7</v>
      </c>
      <c r="K38">
        <v>5.9165420926191284E-6</v>
      </c>
      <c r="L38">
        <v>11.450165122384639</v>
      </c>
      <c r="M38">
        <v>12006.744944941989</v>
      </c>
      <c r="N38">
        <v>5.1634023692901524E-3</v>
      </c>
      <c r="O38">
        <v>2.159395158989227E-5</v>
      </c>
      <c r="P38">
        <v>0.89671411969064541</v>
      </c>
      <c r="Q38">
        <v>90.979894964737241</v>
      </c>
      <c r="R38">
        <v>1915.346140767962</v>
      </c>
      <c r="S38">
        <v>2.1153440399727671E-5</v>
      </c>
    </row>
    <row r="39" spans="3:19" x14ac:dyDescent="0.3">
      <c r="C39" t="s">
        <v>68</v>
      </c>
      <c r="D39">
        <v>4.3177613221899733</v>
      </c>
      <c r="E39">
        <v>531.216906851011</v>
      </c>
      <c r="F39">
        <v>26564.748886295791</v>
      </c>
      <c r="G39">
        <v>0.23711557316529261</v>
      </c>
      <c r="H39">
        <v>0.62680906618417531</v>
      </c>
      <c r="I39">
        <v>6.4572162203191628</v>
      </c>
      <c r="J39">
        <v>1.891107982488411E-6</v>
      </c>
      <c r="K39">
        <v>2.6702542260357689E-5</v>
      </c>
      <c r="L39">
        <v>50.76160249313272</v>
      </c>
      <c r="M39">
        <v>3816.464193714678</v>
      </c>
      <c r="N39">
        <v>2.845761298268934E-2</v>
      </c>
      <c r="O39">
        <v>4.939787612778021E-5</v>
      </c>
      <c r="P39">
        <v>2.1642840601537738</v>
      </c>
      <c r="Q39">
        <v>202.1500261323059</v>
      </c>
      <c r="R39">
        <v>6289.8331584485504</v>
      </c>
      <c r="S39">
        <v>3.7133444257530718E-5</v>
      </c>
    </row>
    <row r="40" spans="3:19" x14ac:dyDescent="0.3">
      <c r="C40" t="s">
        <v>69</v>
      </c>
      <c r="D40">
        <v>4.3177613221899733</v>
      </c>
      <c r="E40">
        <v>531.216906851011</v>
      </c>
      <c r="F40">
        <v>26564.748886295791</v>
      </c>
      <c r="G40">
        <v>0.23711557316529261</v>
      </c>
      <c r="H40">
        <v>0.62680906618417531</v>
      </c>
      <c r="I40">
        <v>6.4572162203191628</v>
      </c>
      <c r="J40">
        <v>1.891107982488411E-6</v>
      </c>
      <c r="K40">
        <v>2.6702542260357689E-5</v>
      </c>
      <c r="L40">
        <v>50.76160249313272</v>
      </c>
      <c r="M40">
        <v>3816.464193714678</v>
      </c>
      <c r="N40">
        <v>2.845761298268934E-2</v>
      </c>
      <c r="O40">
        <v>4.939787612778021E-5</v>
      </c>
      <c r="P40">
        <v>2.1642840601537738</v>
      </c>
      <c r="Q40">
        <v>202.1500261323059</v>
      </c>
      <c r="R40">
        <v>6289.8331584485504</v>
      </c>
      <c r="S40">
        <v>3.7133444257530718E-5</v>
      </c>
    </row>
    <row r="41" spans="3:19" x14ac:dyDescent="0.3">
      <c r="C41" t="s">
        <v>70</v>
      </c>
      <c r="D41">
        <v>7.127934643228185E-3</v>
      </c>
      <c r="E41">
        <v>1.0151434428209001</v>
      </c>
      <c r="F41">
        <v>56.624253304922732</v>
      </c>
      <c r="G41">
        <v>3.87726422965652E-4</v>
      </c>
      <c r="H41">
        <v>1.0481745248608709E-3</v>
      </c>
      <c r="I41">
        <v>1.1562021427891081E-2</v>
      </c>
      <c r="J41">
        <v>2.7124724636226829E-8</v>
      </c>
      <c r="K41">
        <v>8.1121301195196594E-8</v>
      </c>
      <c r="L41">
        <v>0.1086479837489068</v>
      </c>
      <c r="M41">
        <v>11.20902297665406</v>
      </c>
      <c r="N41">
        <v>8.7030746372645355E-5</v>
      </c>
      <c r="O41">
        <v>1.0713465041890059E-7</v>
      </c>
      <c r="P41">
        <v>3.80687080665042E-3</v>
      </c>
      <c r="Q41">
        <v>0.49464832963044419</v>
      </c>
      <c r="R41">
        <v>10.443871889754851</v>
      </c>
      <c r="S41">
        <v>5.6839191419448123E-8</v>
      </c>
    </row>
    <row r="42" spans="3:19" x14ac:dyDescent="0.3">
      <c r="C42" t="s">
        <v>71</v>
      </c>
      <c r="D42">
        <v>1.2960941529639189</v>
      </c>
      <c r="E42">
        <v>122.99018572555281</v>
      </c>
      <c r="F42">
        <v>11548.59637363545</v>
      </c>
      <c r="G42">
        <v>9.9336901729848104E-2</v>
      </c>
      <c r="H42">
        <v>7.8725953046018468E-2</v>
      </c>
      <c r="I42">
        <v>0.97083705554626298</v>
      </c>
      <c r="J42">
        <v>3.6028093739345771E-7</v>
      </c>
      <c r="K42">
        <v>1.7075867857791241E-5</v>
      </c>
      <c r="L42">
        <v>4.0676799732689997</v>
      </c>
      <c r="M42">
        <v>600.16299676194865</v>
      </c>
      <c r="N42">
        <v>2.9981304994487638E-2</v>
      </c>
      <c r="O42">
        <v>5.1450124309347884E-6</v>
      </c>
      <c r="P42">
        <v>0.31700717736754902</v>
      </c>
      <c r="Q42">
        <v>30.523626856889319</v>
      </c>
      <c r="R42">
        <v>475.81068939070781</v>
      </c>
      <c r="S42">
        <v>2.4537832249844107E-4</v>
      </c>
    </row>
    <row r="43" spans="3:19" x14ac:dyDescent="0.3">
      <c r="C43" t="s">
        <v>72</v>
      </c>
      <c r="D43">
        <v>41.887486140315467</v>
      </c>
      <c r="E43">
        <v>1786.8038240389019</v>
      </c>
      <c r="F43">
        <v>342130.73740406038</v>
      </c>
      <c r="G43">
        <v>2.8600623974499828</v>
      </c>
      <c r="H43">
        <v>3.104136447172352</v>
      </c>
      <c r="I43">
        <v>36.876735634702342</v>
      </c>
      <c r="J43">
        <v>1.7159440871718289E-5</v>
      </c>
      <c r="K43">
        <v>4.7569316060043271E-4</v>
      </c>
      <c r="L43">
        <v>135.5952928314467</v>
      </c>
      <c r="M43">
        <v>23568.20494946665</v>
      </c>
      <c r="N43">
        <v>0.82900133227457395</v>
      </c>
      <c r="O43">
        <v>2.1793691317982929E-4</v>
      </c>
      <c r="P43">
        <v>10.759630495955671</v>
      </c>
      <c r="Q43">
        <v>1097.3473151508599</v>
      </c>
      <c r="R43">
        <v>20089.11359675297</v>
      </c>
      <c r="S43">
        <v>1.4500949746030131E-4</v>
      </c>
    </row>
    <row r="44" spans="3:19" x14ac:dyDescent="0.3">
      <c r="C44" t="s">
        <v>73</v>
      </c>
      <c r="D44">
        <v>3.7986881949299192</v>
      </c>
      <c r="E44">
        <v>297.12371906052562</v>
      </c>
      <c r="F44">
        <v>19752.888530338081</v>
      </c>
      <c r="G44">
        <v>0.1631879141367174</v>
      </c>
      <c r="H44">
        <v>0.55441675143252189</v>
      </c>
      <c r="I44">
        <v>10.864609164707719</v>
      </c>
      <c r="J44">
        <v>1.928899117910936E-6</v>
      </c>
      <c r="K44">
        <v>2.0445067781224381E-5</v>
      </c>
      <c r="L44">
        <v>23.72811387390583</v>
      </c>
      <c r="M44">
        <v>2708.5829126314579</v>
      </c>
      <c r="N44">
        <v>3.7400693286984428E-2</v>
      </c>
      <c r="O44">
        <v>4.7531904526708277E-5</v>
      </c>
      <c r="P44">
        <v>1.7447680862179691</v>
      </c>
      <c r="Q44">
        <v>166.5615682000101</v>
      </c>
      <c r="R44">
        <v>3859.905421106585</v>
      </c>
      <c r="S44">
        <v>2.7684175251336539E-5</v>
      </c>
    </row>
    <row r="45" spans="3:19" x14ac:dyDescent="0.3">
      <c r="C45" t="s">
        <v>74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3:19" x14ac:dyDescent="0.3">
      <c r="C46" t="s">
        <v>75</v>
      </c>
      <c r="D46">
        <v>4.0755568394046419E-2</v>
      </c>
      <c r="E46">
        <v>8.8352036240691785</v>
      </c>
      <c r="F46">
        <v>294.51102696236092</v>
      </c>
      <c r="G46">
        <v>2.6845178059487608E-3</v>
      </c>
      <c r="H46">
        <v>9.022178636546441E-3</v>
      </c>
      <c r="I46">
        <v>8.964867909301677E-2</v>
      </c>
      <c r="J46">
        <v>1.3385121422947571E-7</v>
      </c>
      <c r="K46">
        <v>1.442841261726896E-6</v>
      </c>
      <c r="L46">
        <v>0.62546475240231048</v>
      </c>
      <c r="M46">
        <v>58.470828420748937</v>
      </c>
      <c r="N46">
        <v>8.3353490231321872E-5</v>
      </c>
      <c r="O46">
        <v>9.8868423220664103E-7</v>
      </c>
      <c r="P46">
        <v>3.9265460440109062E-2</v>
      </c>
      <c r="Q46">
        <v>2.8251795903766359</v>
      </c>
      <c r="R46">
        <v>102.45085546125431</v>
      </c>
      <c r="S46">
        <v>5.2097541882507536E-7</v>
      </c>
    </row>
    <row r="47" spans="3:19" x14ac:dyDescent="0.3">
      <c r="C47" t="s">
        <v>76</v>
      </c>
      <c r="D47">
        <v>4.0755568394046419E-2</v>
      </c>
      <c r="E47">
        <v>8.8352036240691785</v>
      </c>
      <c r="F47">
        <v>294.51102696236092</v>
      </c>
      <c r="G47">
        <v>2.6845178059487608E-3</v>
      </c>
      <c r="H47">
        <v>9.022178636546441E-3</v>
      </c>
      <c r="I47">
        <v>8.964867909301677E-2</v>
      </c>
      <c r="J47">
        <v>1.3385121422947571E-7</v>
      </c>
      <c r="K47">
        <v>1.442841261726896E-6</v>
      </c>
      <c r="L47">
        <v>0.62546475240231048</v>
      </c>
      <c r="M47">
        <v>58.470828420748937</v>
      </c>
      <c r="N47">
        <v>8.3353490231321872E-5</v>
      </c>
      <c r="O47">
        <v>9.8868423220664103E-7</v>
      </c>
      <c r="P47">
        <v>3.9265460440109062E-2</v>
      </c>
      <c r="Q47">
        <v>2.8251795903766359</v>
      </c>
      <c r="R47">
        <v>102.45085546125431</v>
      </c>
      <c r="S47">
        <v>5.2097541882507536E-7</v>
      </c>
    </row>
    <row r="48" spans="3:19" x14ac:dyDescent="0.3">
      <c r="C48" t="s">
        <v>77</v>
      </c>
      <c r="D48">
        <v>0.49366499111581741</v>
      </c>
      <c r="E48">
        <v>58.082755940919903</v>
      </c>
      <c r="F48">
        <v>2280.6900814156388</v>
      </c>
      <c r="G48">
        <v>2.0671133694983562E-2</v>
      </c>
      <c r="H48">
        <v>8.9708540239526957E-2</v>
      </c>
      <c r="I48">
        <v>0.79873125315961258</v>
      </c>
      <c r="J48">
        <v>4.8097647610697342E-7</v>
      </c>
      <c r="K48">
        <v>2.8664791834591482E-6</v>
      </c>
      <c r="L48">
        <v>4.4218988807627007</v>
      </c>
      <c r="M48">
        <v>1297.1673576241751</v>
      </c>
      <c r="N48">
        <v>1.583482776847843E-3</v>
      </c>
      <c r="O48">
        <v>6.733748692581132E-6</v>
      </c>
      <c r="P48">
        <v>0.30431899532563789</v>
      </c>
      <c r="Q48">
        <v>44.967345257018771</v>
      </c>
      <c r="R48">
        <v>695.30186051347209</v>
      </c>
      <c r="S48">
        <v>5.0511759522354066E-6</v>
      </c>
    </row>
    <row r="49" spans="3:19" x14ac:dyDescent="0.3">
      <c r="C49" t="s">
        <v>78</v>
      </c>
      <c r="D49">
        <v>2.9688326316039002</v>
      </c>
      <c r="E49">
        <v>281.79676811539213</v>
      </c>
      <c r="F49">
        <v>16611.535437320661</v>
      </c>
      <c r="G49">
        <v>0.13981784593556659</v>
      </c>
      <c r="H49">
        <v>0.60973824067428994</v>
      </c>
      <c r="I49">
        <v>6.3679249822033528</v>
      </c>
      <c r="J49">
        <v>1.520566242138492E-6</v>
      </c>
      <c r="K49">
        <v>1.9121325779432279E-5</v>
      </c>
      <c r="L49">
        <v>15.380651262189479</v>
      </c>
      <c r="M49">
        <v>14214.417221510559</v>
      </c>
      <c r="N49">
        <v>2.6295638907636368E-2</v>
      </c>
      <c r="O49">
        <v>4.63990733752251E-5</v>
      </c>
      <c r="P49">
        <v>1.916257606787358</v>
      </c>
      <c r="Q49">
        <v>113.2072146571039</v>
      </c>
      <c r="R49">
        <v>3149.7609986505158</v>
      </c>
      <c r="S49">
        <v>2.3470601070996721E-5</v>
      </c>
    </row>
    <row r="50" spans="3:19" x14ac:dyDescent="0.3">
      <c r="C50" t="s">
        <v>79</v>
      </c>
      <c r="D50">
        <v>2.4666171307574478</v>
      </c>
      <c r="E50">
        <v>159.44247359063669</v>
      </c>
      <c r="F50">
        <v>10019.6877501414</v>
      </c>
      <c r="G50">
        <v>7.5370911461909065E-2</v>
      </c>
      <c r="H50">
        <v>0.35872379265183452</v>
      </c>
      <c r="I50">
        <v>3.8178719990982981</v>
      </c>
      <c r="J50">
        <v>1.2344267769741909E-6</v>
      </c>
      <c r="K50">
        <v>1.9146624972817299E-5</v>
      </c>
      <c r="L50">
        <v>11.6395724239195</v>
      </c>
      <c r="M50">
        <v>2344.979245134482</v>
      </c>
      <c r="N50">
        <v>3.027594353343813E-2</v>
      </c>
      <c r="O50">
        <v>2.838564562980586E-5</v>
      </c>
      <c r="P50">
        <v>1.213420888496914</v>
      </c>
      <c r="Q50">
        <v>72.534425907780687</v>
      </c>
      <c r="R50">
        <v>2145.330947839017</v>
      </c>
      <c r="S50">
        <v>2.1617226837620139E-5</v>
      </c>
    </row>
    <row r="51" spans="3:19" x14ac:dyDescent="0.3">
      <c r="C51" t="s">
        <v>80</v>
      </c>
      <c r="D51">
        <v>2.7045716294473441</v>
      </c>
      <c r="E51">
        <v>657.36333675308185</v>
      </c>
      <c r="F51">
        <v>16666.584404381429</v>
      </c>
      <c r="G51">
        <v>0.1593481881238086</v>
      </c>
      <c r="H51">
        <v>0.80066592794652391</v>
      </c>
      <c r="I51">
        <v>7.5832082712732669</v>
      </c>
      <c r="J51">
        <v>2.9948083653185821E-6</v>
      </c>
      <c r="K51">
        <v>1.502600616261668E-5</v>
      </c>
      <c r="L51">
        <v>34.408603810259862</v>
      </c>
      <c r="M51">
        <v>7147.9144323079954</v>
      </c>
      <c r="N51">
        <v>6.1305579675696694E-3</v>
      </c>
      <c r="O51">
        <v>7.4537510356972932E-5</v>
      </c>
      <c r="P51">
        <v>2.7005460157015539</v>
      </c>
      <c r="Q51">
        <v>293.24274626959323</v>
      </c>
      <c r="R51">
        <v>6963.1056077420571</v>
      </c>
      <c r="S51">
        <v>7.1553142329953905E-5</v>
      </c>
    </row>
    <row r="52" spans="3:19" x14ac:dyDescent="0.3">
      <c r="C52" t="s">
        <v>81</v>
      </c>
      <c r="D52">
        <v>25.83767311068106</v>
      </c>
      <c r="E52">
        <v>3997.9395094033562</v>
      </c>
      <c r="F52">
        <v>175218.1163075061</v>
      </c>
      <c r="G52">
        <v>1.4653319026403759</v>
      </c>
      <c r="H52">
        <v>5.9031577539240043</v>
      </c>
      <c r="I52">
        <v>57.70914657781789</v>
      </c>
      <c r="J52">
        <v>2.6434009240371782E-5</v>
      </c>
      <c r="K52">
        <v>3.7493458907716172E-4</v>
      </c>
      <c r="L52">
        <v>222.5517903487046</v>
      </c>
      <c r="M52">
        <v>117692.4253717261</v>
      </c>
      <c r="N52">
        <v>0.21398083477105961</v>
      </c>
      <c r="O52">
        <v>6.0265646581654281E-4</v>
      </c>
      <c r="P52">
        <v>18.817932646752471</v>
      </c>
      <c r="Q52">
        <v>1711.0004450632109</v>
      </c>
      <c r="R52">
        <v>41420.014153093973</v>
      </c>
      <c r="S52">
        <v>3.544178067154813E-4</v>
      </c>
    </row>
    <row r="53" spans="3:19" x14ac:dyDescent="0.3">
      <c r="C53" t="s">
        <v>82</v>
      </c>
      <c r="D53">
        <v>0.57952936073838746</v>
      </c>
      <c r="E53">
        <v>89.553368786050171</v>
      </c>
      <c r="F53">
        <v>3602.7866036041032</v>
      </c>
      <c r="G53">
        <v>3.3842299688010002E-2</v>
      </c>
      <c r="H53">
        <v>0.12404109433226181</v>
      </c>
      <c r="I53">
        <v>1.089919264106797</v>
      </c>
      <c r="J53">
        <v>1.052643900154238E-6</v>
      </c>
      <c r="K53">
        <v>4.5218253200972817E-6</v>
      </c>
      <c r="L53">
        <v>6.8477369593859576</v>
      </c>
      <c r="M53">
        <v>1607.8880850173509</v>
      </c>
      <c r="N53">
        <v>2.647160518441289E-3</v>
      </c>
      <c r="O53">
        <v>1.003467574704358E-5</v>
      </c>
      <c r="P53">
        <v>0.43842552288331488</v>
      </c>
      <c r="Q53">
        <v>66.421473169096529</v>
      </c>
      <c r="R53">
        <v>1040.5765441427111</v>
      </c>
      <c r="S53">
        <v>3.2626648275302069E-4</v>
      </c>
    </row>
    <row r="54" spans="3:19" x14ac:dyDescent="0.3">
      <c r="C54" t="s">
        <v>83</v>
      </c>
      <c r="D54">
        <v>2.605880450737128</v>
      </c>
      <c r="E54">
        <v>614.44697584290941</v>
      </c>
      <c r="F54">
        <v>624149.64198749384</v>
      </c>
      <c r="G54">
        <v>0.2149511718542492</v>
      </c>
      <c r="H54">
        <v>0.72663803635779867</v>
      </c>
      <c r="I54">
        <v>6.7785579911697944</v>
      </c>
      <c r="J54">
        <v>3.577430451729634E-6</v>
      </c>
      <c r="K54">
        <v>2.6946006764230031E-5</v>
      </c>
      <c r="L54">
        <v>203.10573967385281</v>
      </c>
      <c r="M54">
        <v>8319.1817104382371</v>
      </c>
      <c r="N54">
        <v>8.6840210678500625E-3</v>
      </c>
      <c r="O54">
        <v>4.8550376272878633E-5</v>
      </c>
      <c r="P54">
        <v>2.6562067208889841</v>
      </c>
      <c r="Q54">
        <v>3919.9681524585681</v>
      </c>
      <c r="R54">
        <v>8628.3200633840734</v>
      </c>
      <c r="S54">
        <v>4.2629513310346859E-5</v>
      </c>
    </row>
    <row r="55" spans="3:19" x14ac:dyDescent="0.3">
      <c r="C55" t="s">
        <v>84</v>
      </c>
      <c r="D55">
        <v>1.2960941529639189</v>
      </c>
      <c r="E55">
        <v>122.99018572555281</v>
      </c>
      <c r="F55">
        <v>11548.59637363545</v>
      </c>
      <c r="G55">
        <v>9.9336901729848104E-2</v>
      </c>
      <c r="H55">
        <v>7.8725953046018468E-2</v>
      </c>
      <c r="I55">
        <v>0.97083705554626298</v>
      </c>
      <c r="J55">
        <v>3.6028093739345771E-7</v>
      </c>
      <c r="K55">
        <v>1.7075867857791241E-5</v>
      </c>
      <c r="L55">
        <v>4.0676799732689997</v>
      </c>
      <c r="M55">
        <v>600.16299676194865</v>
      </c>
      <c r="N55">
        <v>2.9981304994487638E-2</v>
      </c>
      <c r="O55">
        <v>5.1450124309347884E-6</v>
      </c>
      <c r="P55">
        <v>0.31700717736754902</v>
      </c>
      <c r="Q55">
        <v>30.523626856889319</v>
      </c>
      <c r="R55">
        <v>475.81068939070781</v>
      </c>
      <c r="S55">
        <v>2.4537832249844107E-4</v>
      </c>
    </row>
    <row r="56" spans="3:19" x14ac:dyDescent="0.3">
      <c r="C56" t="s">
        <v>85</v>
      </c>
      <c r="D56">
        <v>41.887486140315467</v>
      </c>
      <c r="E56">
        <v>1786.8038240389019</v>
      </c>
      <c r="F56">
        <v>342130.73740406038</v>
      </c>
      <c r="G56">
        <v>2.8600623974499828</v>
      </c>
      <c r="H56">
        <v>3.104136447172352</v>
      </c>
      <c r="I56">
        <v>36.876735634702342</v>
      </c>
      <c r="J56">
        <v>1.7159440871718289E-5</v>
      </c>
      <c r="K56">
        <v>4.7569316060043271E-4</v>
      </c>
      <c r="L56">
        <v>135.5952928314467</v>
      </c>
      <c r="M56">
        <v>23568.20494946665</v>
      </c>
      <c r="N56">
        <v>0.82900133227457395</v>
      </c>
      <c r="O56">
        <v>2.1793691317982929E-4</v>
      </c>
      <c r="P56">
        <v>10.759630495955671</v>
      </c>
      <c r="Q56">
        <v>1097.3473151508599</v>
      </c>
      <c r="R56">
        <v>20089.11359675297</v>
      </c>
      <c r="S56">
        <v>1.4500949746030131E-4</v>
      </c>
    </row>
    <row r="57" spans="3:19" x14ac:dyDescent="0.3">
      <c r="C57" t="s">
        <v>86</v>
      </c>
      <c r="D57">
        <v>5.2855828848341428E-4</v>
      </c>
      <c r="E57">
        <v>2.7419544474267421E-2</v>
      </c>
      <c r="F57">
        <v>4.7190664679679548</v>
      </c>
      <c r="G57">
        <v>4.2405850951399282E-5</v>
      </c>
      <c r="H57">
        <v>5.3176412905326731E-5</v>
      </c>
      <c r="I57">
        <v>5.3642288321800811E-4</v>
      </c>
      <c r="J57">
        <v>3.3896936138811491E-10</v>
      </c>
      <c r="K57">
        <v>7.0192320271046996E-9</v>
      </c>
      <c r="L57">
        <v>2.121996274400571E-3</v>
      </c>
      <c r="M57">
        <v>0.38248992310102359</v>
      </c>
      <c r="N57">
        <v>1.0688871304185311E-5</v>
      </c>
      <c r="O57">
        <v>3.722331079765176E-9</v>
      </c>
      <c r="P57">
        <v>1.9225482173746881E-4</v>
      </c>
      <c r="Q57">
        <v>2.4970822906035708E-2</v>
      </c>
      <c r="R57">
        <v>0.31045038109287693</v>
      </c>
      <c r="S57">
        <v>1.97896102778852E-9</v>
      </c>
    </row>
    <row r="58" spans="3:19" x14ac:dyDescent="0.3">
      <c r="C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3:19" x14ac:dyDescent="0.3">
      <c r="C59" t="s">
        <v>88</v>
      </c>
      <c r="D59">
        <v>0.20914129904903209</v>
      </c>
      <c r="E59">
        <v>28.158767771226369</v>
      </c>
      <c r="F59">
        <v>711.51864696928442</v>
      </c>
      <c r="G59">
        <v>3.682395790571094E-3</v>
      </c>
      <c r="H59">
        <v>5.8793844356699071E-2</v>
      </c>
      <c r="I59">
        <v>0.71832683138848252</v>
      </c>
      <c r="J59">
        <v>2.7610233100300141E-8</v>
      </c>
      <c r="K59">
        <v>3.3076626656480061E-7</v>
      </c>
      <c r="L59">
        <v>4.1545841294376338</v>
      </c>
      <c r="M59">
        <v>106.3855066657386</v>
      </c>
      <c r="N59">
        <v>4.2951915254710711E-4</v>
      </c>
      <c r="O59">
        <v>1.5525472124479039E-6</v>
      </c>
      <c r="P59">
        <v>0.1227325490598037</v>
      </c>
      <c r="Q59">
        <v>15.22094999523242</v>
      </c>
      <c r="R59">
        <v>531.74058397843112</v>
      </c>
      <c r="S59">
        <v>2.8319002194380541E-6</v>
      </c>
    </row>
    <row r="60" spans="3:19" x14ac:dyDescent="0.3">
      <c r="C60" t="s">
        <v>89</v>
      </c>
      <c r="D60">
        <v>15.88375560159963</v>
      </c>
      <c r="E60">
        <v>844.531314498391</v>
      </c>
      <c r="F60">
        <v>143324.95518350429</v>
      </c>
      <c r="G60">
        <v>1.2135384658273229</v>
      </c>
      <c r="H60">
        <v>1.558975346915731</v>
      </c>
      <c r="I60">
        <v>18.247581367573531</v>
      </c>
      <c r="J60">
        <v>8.3148912279863439E-6</v>
      </c>
      <c r="K60">
        <v>1.7871527390262831E-4</v>
      </c>
      <c r="L60">
        <v>138.0444657482397</v>
      </c>
      <c r="M60">
        <v>28843.100821950102</v>
      </c>
      <c r="N60">
        <v>0.35559345288059552</v>
      </c>
      <c r="O60">
        <v>1.2715537974985509E-4</v>
      </c>
      <c r="P60">
        <v>5.1688691162140907</v>
      </c>
      <c r="Q60">
        <v>636.85245963226828</v>
      </c>
      <c r="R60">
        <v>11010.16069332287</v>
      </c>
      <c r="S60">
        <v>7.3767387188282467E-5</v>
      </c>
    </row>
    <row r="61" spans="3:19" x14ac:dyDescent="0.3">
      <c r="C61" t="s">
        <v>90</v>
      </c>
      <c r="D61">
        <v>0.81461593204134619</v>
      </c>
      <c r="E61">
        <v>90.513989316530697</v>
      </c>
      <c r="F61">
        <v>4230.063208882676</v>
      </c>
      <c r="G61">
        <v>3.491956644152306E-2</v>
      </c>
      <c r="H61">
        <v>0.19848218156837141</v>
      </c>
      <c r="I61">
        <v>2.028345834075159</v>
      </c>
      <c r="J61">
        <v>3.0223888259696448E-7</v>
      </c>
      <c r="K61">
        <v>4.8640340559629442E-6</v>
      </c>
      <c r="L61">
        <v>4.9228731089175319</v>
      </c>
      <c r="M61">
        <v>10616.52658898255</v>
      </c>
      <c r="N61">
        <v>5.4775509559890903E-3</v>
      </c>
      <c r="O61">
        <v>1.5630157069160098E-5</v>
      </c>
      <c r="P61">
        <v>0.59592079747086713</v>
      </c>
      <c r="Q61">
        <v>34.020685567687032</v>
      </c>
      <c r="R61">
        <v>924.62690856061317</v>
      </c>
      <c r="S61">
        <v>8.0297722130460427E-6</v>
      </c>
    </row>
    <row r="62" spans="3:19" x14ac:dyDescent="0.3">
      <c r="C62" t="s">
        <v>91</v>
      </c>
      <c r="D62">
        <v>5.4685509960046845E-4</v>
      </c>
      <c r="E62">
        <v>2.8368711741326672E-2</v>
      </c>
      <c r="F62">
        <v>4.8824237924003739</v>
      </c>
      <c r="G62">
        <v>4.3873790934597627E-5</v>
      </c>
      <c r="H62">
        <v>5.5017191498739553E-5</v>
      </c>
      <c r="I62">
        <v>5.5499193867879193E-4</v>
      </c>
      <c r="J62">
        <v>3.5070327705063352E-10</v>
      </c>
      <c r="K62">
        <v>7.2622129156564288E-9</v>
      </c>
      <c r="L62">
        <v>2.195452250533685E-3</v>
      </c>
      <c r="M62">
        <v>0.39573036607512918</v>
      </c>
      <c r="N62">
        <v>1.105888207417686E-5</v>
      </c>
      <c r="O62">
        <v>3.8511849643140646E-9</v>
      </c>
      <c r="P62">
        <v>1.989100009983338E-4</v>
      </c>
      <c r="Q62">
        <v>2.5835224127441339E-2</v>
      </c>
      <c r="R62">
        <v>0.32119707092413802</v>
      </c>
      <c r="S62">
        <v>2.047465631580374E-9</v>
      </c>
    </row>
    <row r="63" spans="3:19" x14ac:dyDescent="0.3">
      <c r="C63" t="s">
        <v>92</v>
      </c>
      <c r="D63">
        <v>30.11265901286238</v>
      </c>
      <c r="E63">
        <v>6692.0027596535074</v>
      </c>
      <c r="F63">
        <v>5072669.1416815501</v>
      </c>
      <c r="G63">
        <v>2.4077520340734049</v>
      </c>
      <c r="H63">
        <v>7.2917720401251591</v>
      </c>
      <c r="I63">
        <v>70.080907301891173</v>
      </c>
      <c r="J63">
        <v>3.1029537609440883E-5</v>
      </c>
      <c r="K63">
        <v>2.5189804881925562E-4</v>
      </c>
      <c r="L63">
        <v>1853.32322455492</v>
      </c>
      <c r="M63">
        <v>114182.06868531959</v>
      </c>
      <c r="N63">
        <v>0.1029391384406432</v>
      </c>
      <c r="O63">
        <v>4.6815004635362219E-4</v>
      </c>
      <c r="P63">
        <v>25.715860990514539</v>
      </c>
      <c r="Q63">
        <v>6588.6640824089227</v>
      </c>
      <c r="R63">
        <v>97702.736574187482</v>
      </c>
      <c r="S63">
        <v>4.2289524450831849E-4</v>
      </c>
    </row>
    <row r="64" spans="3:19" x14ac:dyDescent="0.3">
      <c r="C64" t="s">
        <v>93</v>
      </c>
      <c r="D64">
        <v>106.76468978450831</v>
      </c>
      <c r="E64">
        <v>1397.667557507933</v>
      </c>
      <c r="F64">
        <v>993776.60416086146</v>
      </c>
      <c r="G64">
        <v>8.3263802224884742</v>
      </c>
      <c r="H64">
        <v>5.1424641204124546</v>
      </c>
      <c r="I64">
        <v>71.330610788153948</v>
      </c>
      <c r="J64">
        <v>4.3919972606045057E-5</v>
      </c>
      <c r="K64">
        <v>1.474722256042203E-3</v>
      </c>
      <c r="L64">
        <v>158.6815142039174</v>
      </c>
      <c r="M64">
        <v>52574.724909762488</v>
      </c>
      <c r="N64">
        <v>2.6464827069370389</v>
      </c>
      <c r="O64">
        <v>2.7029711421499523E-4</v>
      </c>
      <c r="P64">
        <v>20.67052650431328</v>
      </c>
      <c r="Q64">
        <v>1683.6505217775621</v>
      </c>
      <c r="R64">
        <v>17169.80994037577</v>
      </c>
      <c r="S64">
        <v>1.782104212882195E-4</v>
      </c>
    </row>
    <row r="65" spans="3:19" x14ac:dyDescent="0.3">
      <c r="C65" t="s">
        <v>94</v>
      </c>
      <c r="D65">
        <v>0.81461593204134619</v>
      </c>
      <c r="E65">
        <v>90.513989316530697</v>
      </c>
      <c r="F65">
        <v>4230.063208882676</v>
      </c>
      <c r="G65">
        <v>3.491956644152306E-2</v>
      </c>
      <c r="H65">
        <v>0.19848218156837141</v>
      </c>
      <c r="I65">
        <v>2.028345834075159</v>
      </c>
      <c r="J65">
        <v>3.0223888259696448E-7</v>
      </c>
      <c r="K65">
        <v>4.8640340559629442E-6</v>
      </c>
      <c r="L65">
        <v>4.9228731089175319</v>
      </c>
      <c r="M65">
        <v>10616.52658898255</v>
      </c>
      <c r="N65">
        <v>5.4775509559890903E-3</v>
      </c>
      <c r="O65">
        <v>1.5630157069160098E-5</v>
      </c>
      <c r="P65">
        <v>0.59592079747086713</v>
      </c>
      <c r="Q65">
        <v>34.020685567687032</v>
      </c>
      <c r="R65">
        <v>924.62690856061317</v>
      </c>
      <c r="S65">
        <v>8.0297722130460427E-6</v>
      </c>
    </row>
    <row r="66" spans="3:19" x14ac:dyDescent="0.3">
      <c r="C66" t="s">
        <v>95</v>
      </c>
      <c r="D66">
        <v>1.460227422341638</v>
      </c>
      <c r="E66">
        <v>153.0000253882391</v>
      </c>
      <c r="F66">
        <v>9924.1508313187987</v>
      </c>
      <c r="G66">
        <v>7.2246293345977528E-2</v>
      </c>
      <c r="H66">
        <v>0.2902989383903144</v>
      </c>
      <c r="I66">
        <v>2.012180504283235</v>
      </c>
      <c r="J66">
        <v>3.749698845697783E-6</v>
      </c>
      <c r="K66">
        <v>1.062923846886982E-5</v>
      </c>
      <c r="L66">
        <v>37.753188509400267</v>
      </c>
      <c r="M66">
        <v>1822.350271034383</v>
      </c>
      <c r="N66">
        <v>1.3974971959840359E-2</v>
      </c>
      <c r="O66">
        <v>1.7425995786408839E-5</v>
      </c>
      <c r="P66">
        <v>0.73110716846381973</v>
      </c>
      <c r="Q66">
        <v>124.000071342702</v>
      </c>
      <c r="R66">
        <v>2233.86007746422</v>
      </c>
      <c r="S66">
        <v>1.107302141659392E-5</v>
      </c>
    </row>
    <row r="67" spans="3:19" x14ac:dyDescent="0.3">
      <c r="C67" t="s">
        <v>96</v>
      </c>
      <c r="D67">
        <v>8.2200752861850537E-2</v>
      </c>
      <c r="E67">
        <v>11.067502788696739</v>
      </c>
      <c r="F67">
        <v>279.65480142880949</v>
      </c>
      <c r="G67">
        <v>1.447326318123744E-3</v>
      </c>
      <c r="H67">
        <v>2.310829229682692E-2</v>
      </c>
      <c r="I67">
        <v>0.28233068556754792</v>
      </c>
      <c r="J67">
        <v>1.085190709752538E-8</v>
      </c>
      <c r="K67">
        <v>1.300041467494087E-7</v>
      </c>
      <c r="L67">
        <v>1.632914899259583</v>
      </c>
      <c r="M67">
        <v>41.813686638060233</v>
      </c>
      <c r="N67">
        <v>1.6881791338437921E-4</v>
      </c>
      <c r="O67">
        <v>6.1021209248042939E-7</v>
      </c>
      <c r="P67">
        <v>4.8238716978632822E-2</v>
      </c>
      <c r="Q67">
        <v>5.9824317558023319</v>
      </c>
      <c r="R67">
        <v>208.99495474578441</v>
      </c>
      <c r="S67">
        <v>1.113048121657314E-6</v>
      </c>
    </row>
    <row r="68" spans="3:19" x14ac:dyDescent="0.3">
      <c r="C68" t="s">
        <v>97</v>
      </c>
      <c r="D68">
        <v>39.737257209402422</v>
      </c>
      <c r="E68">
        <v>2112.810024742364</v>
      </c>
      <c r="F68">
        <v>358563.85300208331</v>
      </c>
      <c r="G68">
        <v>3.0359753297405052</v>
      </c>
      <c r="H68">
        <v>3.9001736048664029</v>
      </c>
      <c r="I68">
        <v>45.650968979889363</v>
      </c>
      <c r="J68">
        <v>2.0801816628393091E-5</v>
      </c>
      <c r="K68">
        <v>4.4710174246203471E-4</v>
      </c>
      <c r="L68">
        <v>345.35336474327988</v>
      </c>
      <c r="M68">
        <v>72158.357558909556</v>
      </c>
      <c r="N68">
        <v>0.8896075244114624</v>
      </c>
      <c r="O68">
        <v>3.1811154473885108E-4</v>
      </c>
      <c r="P68">
        <v>12.931241622230131</v>
      </c>
      <c r="Q68">
        <v>1593.2485129838849</v>
      </c>
      <c r="R68">
        <v>27544.7191685172</v>
      </c>
      <c r="S68">
        <v>1.845478935769542E-4</v>
      </c>
    </row>
    <row r="69" spans="3:19" x14ac:dyDescent="0.3">
      <c r="C69" t="s">
        <v>98</v>
      </c>
      <c r="D69">
        <v>5.8584067804189219</v>
      </c>
      <c r="E69">
        <v>1061.3136733253441</v>
      </c>
      <c r="F69">
        <v>25633.173596510209</v>
      </c>
      <c r="G69">
        <v>0.19918161818734381</v>
      </c>
      <c r="H69">
        <v>2.107279044898307</v>
      </c>
      <c r="I69">
        <v>20.775656695781439</v>
      </c>
      <c r="J69">
        <v>4.3169614940369601E-6</v>
      </c>
      <c r="K69">
        <v>2.5671956284479191E-5</v>
      </c>
      <c r="L69">
        <v>64.605305666199243</v>
      </c>
      <c r="M69">
        <v>12603.42907745308</v>
      </c>
      <c r="N69">
        <v>1.4488733460221011E-2</v>
      </c>
      <c r="O69">
        <v>1.7910682541258231E-4</v>
      </c>
      <c r="P69">
        <v>5.9737012211114617</v>
      </c>
      <c r="Q69">
        <v>449.94595576393198</v>
      </c>
      <c r="R69">
        <v>9853.9542998798024</v>
      </c>
      <c r="S69">
        <v>1.006223790779208E-4</v>
      </c>
    </row>
    <row r="70" spans="3:19" x14ac:dyDescent="0.3">
      <c r="C70" t="s">
        <v>99</v>
      </c>
      <c r="D70">
        <v>0.81468408216367649</v>
      </c>
      <c r="E70">
        <v>85.481769450081515</v>
      </c>
      <c r="F70">
        <v>4250.712717472652</v>
      </c>
      <c r="G70">
        <v>3.6053740338626912E-2</v>
      </c>
      <c r="H70">
        <v>0.2048745019597798</v>
      </c>
      <c r="I70">
        <v>2.027455481607165</v>
      </c>
      <c r="J70">
        <v>2.6863870570837499E-7</v>
      </c>
      <c r="K70">
        <v>4.5849464831163748E-6</v>
      </c>
      <c r="L70">
        <v>4.6955576059401363</v>
      </c>
      <c r="M70">
        <v>3199.3870163549218</v>
      </c>
      <c r="N70">
        <v>5.8635007908681008E-3</v>
      </c>
      <c r="O70">
        <v>1.273018811273607E-5</v>
      </c>
      <c r="P70">
        <v>0.57539689243725534</v>
      </c>
      <c r="Q70">
        <v>41.413848011282973</v>
      </c>
      <c r="R70">
        <v>866.92774872510245</v>
      </c>
      <c r="S70">
        <v>7.6260513884830214E-6</v>
      </c>
    </row>
    <row r="71" spans="3:19" x14ac:dyDescent="0.3">
      <c r="C71" t="s">
        <v>100</v>
      </c>
      <c r="D71">
        <v>4.0755568394046419E-2</v>
      </c>
      <c r="E71">
        <v>8.8352036240691785</v>
      </c>
      <c r="F71">
        <v>294.51102696236092</v>
      </c>
      <c r="G71">
        <v>2.6845178059487608E-3</v>
      </c>
      <c r="H71">
        <v>9.022178636546441E-3</v>
      </c>
      <c r="I71">
        <v>8.964867909301677E-2</v>
      </c>
      <c r="J71">
        <v>1.3385121422947571E-7</v>
      </c>
      <c r="K71">
        <v>1.442841261726896E-6</v>
      </c>
      <c r="L71">
        <v>0.62546475240231048</v>
      </c>
      <c r="M71">
        <v>58.470828420748937</v>
      </c>
      <c r="N71">
        <v>8.3353490231321872E-5</v>
      </c>
      <c r="O71">
        <v>9.8868423220664103E-7</v>
      </c>
      <c r="P71">
        <v>3.9265460440109062E-2</v>
      </c>
      <c r="Q71">
        <v>2.8251795903766359</v>
      </c>
      <c r="R71">
        <v>102.45085546125431</v>
      </c>
      <c r="S71">
        <v>5.2097541882507536E-7</v>
      </c>
    </row>
    <row r="72" spans="3:19" x14ac:dyDescent="0.3">
      <c r="C72" t="s">
        <v>101</v>
      </c>
      <c r="D72">
        <v>4.0755568394046419E-2</v>
      </c>
      <c r="E72">
        <v>8.8352036240691785</v>
      </c>
      <c r="F72">
        <v>294.51102696236092</v>
      </c>
      <c r="G72">
        <v>2.6845178059487608E-3</v>
      </c>
      <c r="H72">
        <v>9.022178636546441E-3</v>
      </c>
      <c r="I72">
        <v>8.964867909301677E-2</v>
      </c>
      <c r="J72">
        <v>1.3385121422947571E-7</v>
      </c>
      <c r="K72">
        <v>1.442841261726896E-6</v>
      </c>
      <c r="L72">
        <v>0.62546475240231048</v>
      </c>
      <c r="M72">
        <v>58.470828420748937</v>
      </c>
      <c r="N72">
        <v>8.3353490231321872E-5</v>
      </c>
      <c r="O72">
        <v>9.8868423220664103E-7</v>
      </c>
      <c r="P72">
        <v>3.9265460440109062E-2</v>
      </c>
      <c r="Q72">
        <v>2.8251795903766359</v>
      </c>
      <c r="R72">
        <v>102.45085546125431</v>
      </c>
      <c r="S72">
        <v>5.2097541882507536E-7</v>
      </c>
    </row>
    <row r="73" spans="3:19" x14ac:dyDescent="0.3">
      <c r="C73" t="s">
        <v>102</v>
      </c>
      <c r="D73">
        <v>0.56584519242201303</v>
      </c>
      <c r="E73">
        <v>65.600228917152307</v>
      </c>
      <c r="F73">
        <v>2782.9835349034288</v>
      </c>
      <c r="G73">
        <v>2.487267729146735E-2</v>
      </c>
      <c r="H73">
        <v>0.1003390186506315</v>
      </c>
      <c r="I73">
        <v>0.90318481481184321</v>
      </c>
      <c r="J73">
        <v>6.2144802289194964E-7</v>
      </c>
      <c r="K73">
        <v>3.4880169765709062E-6</v>
      </c>
      <c r="L73">
        <v>5.105011313994015</v>
      </c>
      <c r="M73">
        <v>1411.812986214527</v>
      </c>
      <c r="N73">
        <v>2.4088143854804748E-3</v>
      </c>
      <c r="O73">
        <v>7.6998190133763331E-6</v>
      </c>
      <c r="P73">
        <v>0.34181449769091771</v>
      </c>
      <c r="Q73">
        <v>50.561219752079097</v>
      </c>
      <c r="R73">
        <v>785.49102638813326</v>
      </c>
      <c r="S73">
        <v>5.6199832955251897E-6</v>
      </c>
    </row>
    <row r="74" spans="3:19" x14ac:dyDescent="0.3">
      <c r="C74" t="s">
        <v>103</v>
      </c>
      <c r="D74">
        <v>0.53685502127325813</v>
      </c>
      <c r="E74">
        <v>62.239306373009839</v>
      </c>
      <c r="F74">
        <v>2640.4018357717509</v>
      </c>
      <c r="G74">
        <v>2.3598365551676829E-2</v>
      </c>
      <c r="H74">
        <v>9.5198309915209861E-2</v>
      </c>
      <c r="I74">
        <v>0.85691158900554498</v>
      </c>
      <c r="J74">
        <v>5.8960912987849536E-7</v>
      </c>
      <c r="K74">
        <v>3.3093140195152192E-6</v>
      </c>
      <c r="L74">
        <v>4.8434642447761096</v>
      </c>
      <c r="M74">
        <v>1339.4810115887351</v>
      </c>
      <c r="N74">
        <v>2.285402642770845E-3</v>
      </c>
      <c r="O74">
        <v>7.3053311322356234E-6</v>
      </c>
      <c r="P74">
        <v>0.3243021799724079</v>
      </c>
      <c r="Q74">
        <v>47.970796728727898</v>
      </c>
      <c r="R74">
        <v>745.24765311967133</v>
      </c>
      <c r="S74">
        <v>5.3320524625475974E-6</v>
      </c>
    </row>
    <row r="75" spans="3:19" x14ac:dyDescent="0.3">
      <c r="C75" t="s">
        <v>104</v>
      </c>
      <c r="D75">
        <v>3.017595880802133</v>
      </c>
      <c r="E75">
        <v>343.29435830111862</v>
      </c>
      <c r="F75">
        <v>19354.657890125069</v>
      </c>
      <c r="G75">
        <v>0.17246084396758149</v>
      </c>
      <c r="H75">
        <v>0.4132419464122894</v>
      </c>
      <c r="I75">
        <v>4.301609616828447</v>
      </c>
      <c r="J75">
        <v>1.345269360462688E-6</v>
      </c>
      <c r="K75">
        <v>2.157968075536995E-5</v>
      </c>
      <c r="L75">
        <v>32.571829299338589</v>
      </c>
      <c r="M75">
        <v>2526.4361896949708</v>
      </c>
      <c r="N75">
        <v>2.466130593790922E-2</v>
      </c>
      <c r="O75">
        <v>3.2375564989245372E-5</v>
      </c>
      <c r="P75">
        <v>1.4394404093891171</v>
      </c>
      <c r="Q75">
        <v>131.98358331499671</v>
      </c>
      <c r="R75">
        <v>4063.3674455088822</v>
      </c>
      <c r="S75">
        <v>2.3962895507831041E-5</v>
      </c>
    </row>
    <row r="76" spans="3:19" x14ac:dyDescent="0.3">
      <c r="C76" t="s">
        <v>105</v>
      </c>
      <c r="D76">
        <v>2.7045716294473441</v>
      </c>
      <c r="E76">
        <v>657.36333675308185</v>
      </c>
      <c r="F76">
        <v>16666.584404381429</v>
      </c>
      <c r="G76">
        <v>0.1593481881238086</v>
      </c>
      <c r="H76">
        <v>0.80066592794652391</v>
      </c>
      <c r="I76">
        <v>7.5832082712732669</v>
      </c>
      <c r="J76">
        <v>2.9948083653185821E-6</v>
      </c>
      <c r="K76">
        <v>1.502600616261668E-5</v>
      </c>
      <c r="L76">
        <v>34.408603810259862</v>
      </c>
      <c r="M76">
        <v>7147.9144323079954</v>
      </c>
      <c r="N76">
        <v>6.1305579675696694E-3</v>
      </c>
      <c r="O76">
        <v>7.4537510356972932E-5</v>
      </c>
      <c r="P76">
        <v>2.7005460157015539</v>
      </c>
      <c r="Q76">
        <v>293.24274626959323</v>
      </c>
      <c r="R76">
        <v>6963.1056077420571</v>
      </c>
      <c r="S76">
        <v>7.1553142329953905E-5</v>
      </c>
    </row>
    <row r="77" spans="3:19" x14ac:dyDescent="0.3">
      <c r="C77" t="s">
        <v>106</v>
      </c>
      <c r="D77">
        <v>1.176085777527005</v>
      </c>
      <c r="E77">
        <v>166.02635353984849</v>
      </c>
      <c r="F77">
        <v>6632.8437405938248</v>
      </c>
      <c r="G77">
        <v>6.1884969021504553E-2</v>
      </c>
      <c r="H77">
        <v>0.22942114619443671</v>
      </c>
      <c r="I77">
        <v>2.0152294200723819</v>
      </c>
      <c r="J77">
        <v>1.584693464596713E-6</v>
      </c>
      <c r="K77">
        <v>8.3396305581368253E-6</v>
      </c>
      <c r="L77">
        <v>12.265753595408061</v>
      </c>
      <c r="M77">
        <v>2683.0827345757211</v>
      </c>
      <c r="N77">
        <v>5.1544203815358227E-3</v>
      </c>
      <c r="O77">
        <v>1.813907242635852E-5</v>
      </c>
      <c r="P77">
        <v>0.80838459999278245</v>
      </c>
      <c r="Q77">
        <v>124.3449881830402</v>
      </c>
      <c r="R77">
        <v>1869.769182037574</v>
      </c>
      <c r="S77">
        <v>8.112691332955791E-4</v>
      </c>
    </row>
    <row r="78" spans="3:19" x14ac:dyDescent="0.3">
      <c r="C78" t="s">
        <v>107</v>
      </c>
      <c r="D78">
        <v>7.127934643228185E-3</v>
      </c>
      <c r="E78">
        <v>1.0151434428209001</v>
      </c>
      <c r="F78">
        <v>56.624253304922732</v>
      </c>
      <c r="G78">
        <v>3.87726422965652E-4</v>
      </c>
      <c r="H78">
        <v>1.0481745248608709E-3</v>
      </c>
      <c r="I78">
        <v>1.1562021427891081E-2</v>
      </c>
      <c r="J78">
        <v>2.7124724636226829E-8</v>
      </c>
      <c r="K78">
        <v>8.1121301195196594E-8</v>
      </c>
      <c r="L78">
        <v>0.1086479837489068</v>
      </c>
      <c r="M78">
        <v>11.20902297665406</v>
      </c>
      <c r="N78">
        <v>8.7030746372645355E-5</v>
      </c>
      <c r="O78">
        <v>1.0713465041890059E-7</v>
      </c>
      <c r="P78">
        <v>3.80687080665042E-3</v>
      </c>
      <c r="Q78">
        <v>0.49464832963044419</v>
      </c>
      <c r="R78">
        <v>10.443871889754851</v>
      </c>
      <c r="S78">
        <v>5.6839191419448123E-8</v>
      </c>
    </row>
    <row r="79" spans="3:19" x14ac:dyDescent="0.3">
      <c r="C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3:19" x14ac:dyDescent="0.3">
      <c r="C80" t="s">
        <v>109</v>
      </c>
      <c r="D80">
        <v>4.2946275277296378E-4</v>
      </c>
      <c r="E80">
        <v>2.227885420827927E-2</v>
      </c>
      <c r="F80">
        <v>3.8343231390187511</v>
      </c>
      <c r="G80">
        <v>3.4455487464821791E-5</v>
      </c>
      <c r="H80">
        <v>4.3206755369289748E-5</v>
      </c>
      <c r="I80">
        <v>4.3585287204221901E-4</v>
      </c>
      <c r="J80">
        <v>2.7541846986285891E-10</v>
      </c>
      <c r="K80">
        <v>5.7032474457301823E-9</v>
      </c>
      <c r="L80">
        <v>1.7241586807632439E-3</v>
      </c>
      <c r="M80">
        <v>0.31077967910447252</v>
      </c>
      <c r="N80">
        <v>8.6848928384090628E-6</v>
      </c>
      <c r="O80">
        <v>3.0244583938607061E-9</v>
      </c>
      <c r="P80">
        <v>1.5621036842342409E-4</v>
      </c>
      <c r="Q80">
        <v>2.028922557434984E-2</v>
      </c>
      <c r="R80">
        <v>0.25224630503121159</v>
      </c>
      <c r="S80">
        <v>1.6079400685647149E-9</v>
      </c>
    </row>
    <row r="81" spans="3:19" x14ac:dyDescent="0.3">
      <c r="C81" t="s">
        <v>180</v>
      </c>
      <c r="D81">
        <v>0.49543420368829211</v>
      </c>
      <c r="E81">
        <v>66.705221546464514</v>
      </c>
      <c r="F81">
        <v>1685.514414768712</v>
      </c>
      <c r="G81">
        <v>8.7232164783435616E-3</v>
      </c>
      <c r="H81">
        <v>0.1392765637063654</v>
      </c>
      <c r="I81">
        <v>1.701642302668547</v>
      </c>
      <c r="J81">
        <v>6.5405799389670502E-8</v>
      </c>
      <c r="K81">
        <v>7.8355122889506787E-7</v>
      </c>
      <c r="L81">
        <v>9.8417820353184933</v>
      </c>
      <c r="M81">
        <v>252.0163115490565</v>
      </c>
      <c r="N81">
        <v>1.0174866479200509E-3</v>
      </c>
      <c r="O81">
        <v>3.677824491791458E-6</v>
      </c>
      <c r="P81">
        <v>0.29074077184450547</v>
      </c>
      <c r="Q81">
        <v>36.056863348158252</v>
      </c>
      <c r="R81">
        <v>1259.638693983333</v>
      </c>
      <c r="S81">
        <v>6.7084800396799933E-6</v>
      </c>
    </row>
    <row r="82" spans="3:19" x14ac:dyDescent="0.3">
      <c r="C82" t="s">
        <v>110</v>
      </c>
      <c r="D82">
        <v>38.037414939951567</v>
      </c>
      <c r="E82">
        <v>2022.43026429612</v>
      </c>
      <c r="F82">
        <v>343225.55246417213</v>
      </c>
      <c r="G82">
        <v>2.90610528945796</v>
      </c>
      <c r="H82">
        <v>3.7333357197851051</v>
      </c>
      <c r="I82">
        <v>43.698155621270267</v>
      </c>
      <c r="J82">
        <v>1.9911976471584529E-5</v>
      </c>
      <c r="K82">
        <v>4.2797605302194821E-4</v>
      </c>
      <c r="L82">
        <v>330.58016979944762</v>
      </c>
      <c r="M82">
        <v>69071.636559862833</v>
      </c>
      <c r="N82">
        <v>0.85155274712154028</v>
      </c>
      <c r="O82">
        <v>3.045036742384316E-4</v>
      </c>
      <c r="P82">
        <v>12.378081372892449</v>
      </c>
      <c r="Q82">
        <v>1525.0940564787979</v>
      </c>
      <c r="R82">
        <v>26366.43759523036</v>
      </c>
      <c r="S82">
        <v>1.7665348082000149E-4</v>
      </c>
    </row>
    <row r="83" spans="3:19" x14ac:dyDescent="0.3">
      <c r="C83" t="s">
        <v>112</v>
      </c>
      <c r="D83">
        <v>15.88375560159963</v>
      </c>
      <c r="E83">
        <v>844.531314498391</v>
      </c>
      <c r="F83">
        <v>143324.95518350429</v>
      </c>
      <c r="G83">
        <v>1.2135384658273229</v>
      </c>
      <c r="H83">
        <v>1.558975346915731</v>
      </c>
      <c r="I83">
        <v>18.247581367573531</v>
      </c>
      <c r="J83">
        <v>8.3148912279863439E-6</v>
      </c>
      <c r="K83">
        <v>1.7871527390262831E-4</v>
      </c>
      <c r="L83">
        <v>138.0444657482397</v>
      </c>
      <c r="M83">
        <v>28843.100821950102</v>
      </c>
      <c r="N83">
        <v>0.35559345288059552</v>
      </c>
      <c r="O83">
        <v>1.2715537974985509E-4</v>
      </c>
      <c r="P83">
        <v>5.1688691162140907</v>
      </c>
      <c r="Q83">
        <v>636.85245963226828</v>
      </c>
      <c r="R83">
        <v>11010.16069332287</v>
      </c>
      <c r="S83">
        <v>7.3767387188282467E-5</v>
      </c>
    </row>
    <row r="84" spans="3:19" x14ac:dyDescent="0.3">
      <c r="C84" t="s">
        <v>113</v>
      </c>
      <c r="D84">
        <v>2.4166962158649059</v>
      </c>
      <c r="E84">
        <v>264.55567721114522</v>
      </c>
      <c r="F84">
        <v>16248.38420142971</v>
      </c>
      <c r="G84">
        <v>0.13545603431670791</v>
      </c>
      <c r="H84">
        <v>0.43039625380839619</v>
      </c>
      <c r="I84">
        <v>4.3701170952006168</v>
      </c>
      <c r="J84">
        <v>3.26634404755606E-6</v>
      </c>
      <c r="K84">
        <v>1.8031491363197459E-5</v>
      </c>
      <c r="L84">
        <v>53.251812592986226</v>
      </c>
      <c r="M84">
        <v>5967.2143209497863</v>
      </c>
      <c r="N84">
        <v>2.5432019293658192E-2</v>
      </c>
      <c r="O84">
        <v>2.89191991832652E-5</v>
      </c>
      <c r="P84">
        <v>1.3886195491140501</v>
      </c>
      <c r="Q84">
        <v>232.8464101141833</v>
      </c>
      <c r="R84">
        <v>3669.168016876687</v>
      </c>
      <c r="S84">
        <v>2.3296127847307951E-5</v>
      </c>
    </row>
    <row r="85" spans="3:19" x14ac:dyDescent="0.3">
      <c r="C85" t="s">
        <v>114</v>
      </c>
      <c r="D85">
        <v>15.88375560159963</v>
      </c>
      <c r="E85">
        <v>844.531314498391</v>
      </c>
      <c r="F85">
        <v>143324.95518350429</v>
      </c>
      <c r="G85">
        <v>1.2135384658273229</v>
      </c>
      <c r="H85">
        <v>1.558975346915731</v>
      </c>
      <c r="I85">
        <v>18.247581367573531</v>
      </c>
      <c r="J85">
        <v>8.3148912279863439E-6</v>
      </c>
      <c r="K85">
        <v>1.7871527390262831E-4</v>
      </c>
      <c r="L85">
        <v>138.0444657482397</v>
      </c>
      <c r="M85">
        <v>28843.100821950102</v>
      </c>
      <c r="N85">
        <v>0.35559345288059552</v>
      </c>
      <c r="O85">
        <v>1.2715537974985509E-4</v>
      </c>
      <c r="P85">
        <v>5.1688691162140907</v>
      </c>
      <c r="Q85">
        <v>636.85245963226828</v>
      </c>
      <c r="R85">
        <v>11010.16069332287</v>
      </c>
      <c r="S85">
        <v>7.3767387188282467E-5</v>
      </c>
    </row>
    <row r="86" spans="3:19" x14ac:dyDescent="0.3">
      <c r="C86" t="s">
        <v>115</v>
      </c>
      <c r="D86">
        <v>1.35567816525975</v>
      </c>
      <c r="E86">
        <v>80.923608510323632</v>
      </c>
      <c r="F86">
        <v>8994.4735755694601</v>
      </c>
      <c r="G86">
        <v>7.3575335014020249E-2</v>
      </c>
      <c r="H86">
        <v>0.14028801717063991</v>
      </c>
      <c r="I86">
        <v>1.3561656789583949</v>
      </c>
      <c r="J86">
        <v>9.3670101354622596E-7</v>
      </c>
      <c r="K86">
        <v>1.240306549228297E-5</v>
      </c>
      <c r="L86">
        <v>22.103742469932829</v>
      </c>
      <c r="M86">
        <v>948.56812015081834</v>
      </c>
      <c r="N86">
        <v>2.74895807503103E-2</v>
      </c>
      <c r="O86">
        <v>1.0118895479870309E-5</v>
      </c>
      <c r="P86">
        <v>0.38531293835025832</v>
      </c>
      <c r="Q86">
        <v>336.05052827077378</v>
      </c>
      <c r="R86">
        <v>1327.4975896176991</v>
      </c>
      <c r="S86">
        <v>1.165440954842534E-5</v>
      </c>
    </row>
    <row r="87" spans="3:19" x14ac:dyDescent="0.3">
      <c r="C87" t="s">
        <v>116</v>
      </c>
      <c r="D87">
        <v>26.156237605365749</v>
      </c>
      <c r="E87">
        <v>5461.7547752076762</v>
      </c>
      <c r="F87">
        <v>117590.6001703287</v>
      </c>
      <c r="G87">
        <v>0.78817690254367823</v>
      </c>
      <c r="H87">
        <v>9.1522163634808908</v>
      </c>
      <c r="I87">
        <v>89.375280472787523</v>
      </c>
      <c r="J87">
        <v>1.970288966392044E-5</v>
      </c>
      <c r="K87">
        <v>1.087313846850837E-4</v>
      </c>
      <c r="L87">
        <v>362.33998625487192</v>
      </c>
      <c r="M87">
        <v>60167.000236817003</v>
      </c>
      <c r="N87">
        <v>7.0373591561421547E-2</v>
      </c>
      <c r="O87">
        <v>8.4383779440207727E-4</v>
      </c>
      <c r="P87">
        <v>23.802294206082038</v>
      </c>
      <c r="Q87">
        <v>2171.0665685756539</v>
      </c>
      <c r="R87">
        <v>45665.078328577649</v>
      </c>
      <c r="S87">
        <v>4.621640446138373E-4</v>
      </c>
    </row>
    <row r="88" spans="3:19" x14ac:dyDescent="0.3">
      <c r="C88" t="s">
        <v>117</v>
      </c>
      <c r="D88">
        <v>4.627056350878985</v>
      </c>
      <c r="E88">
        <v>555.3460213472307</v>
      </c>
      <c r="F88">
        <v>31986.944165591809</v>
      </c>
      <c r="G88">
        <v>0.25302372543498808</v>
      </c>
      <c r="H88">
        <v>0.93073277926926146</v>
      </c>
      <c r="I88">
        <v>7.7225001173920456</v>
      </c>
      <c r="J88">
        <v>1.15611111382002E-6</v>
      </c>
      <c r="K88">
        <v>3.4721072498515067E-5</v>
      </c>
      <c r="L88">
        <v>67.071428899962456</v>
      </c>
      <c r="M88">
        <v>6009.696321212713</v>
      </c>
      <c r="N88">
        <v>5.3809797012972553E-2</v>
      </c>
      <c r="O88">
        <v>5.5613555241238869E-5</v>
      </c>
      <c r="P88">
        <v>2.5187299360726421</v>
      </c>
      <c r="Q88">
        <v>687.32413520112357</v>
      </c>
      <c r="R88">
        <v>7089.1252271720696</v>
      </c>
      <c r="S88">
        <v>8.6443906757893122E-5</v>
      </c>
    </row>
    <row r="89" spans="3:19" x14ac:dyDescent="0.3">
      <c r="C89" t="s">
        <v>146</v>
      </c>
      <c r="D89">
        <v>18.98449418330172</v>
      </c>
      <c r="E89">
        <v>1100.2518035980031</v>
      </c>
      <c r="F89">
        <v>165297.13855383161</v>
      </c>
      <c r="G89">
        <v>1.3978518081750759</v>
      </c>
      <c r="H89">
        <v>2.0914720274184839</v>
      </c>
      <c r="I89">
        <v>23.912789656534621</v>
      </c>
      <c r="J89">
        <v>9.6988815997792147E-6</v>
      </c>
      <c r="K89">
        <v>2.053215594631491E-4</v>
      </c>
      <c r="L89">
        <v>160.84045612582631</v>
      </c>
      <c r="M89">
        <v>52062.963314199282</v>
      </c>
      <c r="N89">
        <v>0.40044931712856208</v>
      </c>
      <c r="O89">
        <v>1.6951182685967501E-4</v>
      </c>
      <c r="P89">
        <v>6.8147281051938036</v>
      </c>
      <c r="Q89">
        <v>763.79015353145223</v>
      </c>
      <c r="R89">
        <v>13852.34937431785</v>
      </c>
      <c r="S89">
        <v>9.6342086222846998E-5</v>
      </c>
    </row>
    <row r="90" spans="3:19" x14ac:dyDescent="0.3">
      <c r="C90" t="s">
        <v>118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3:19" x14ac:dyDescent="0.3">
      <c r="C91" t="s">
        <v>119</v>
      </c>
      <c r="D91">
        <v>0.79831370468372775</v>
      </c>
      <c r="E91">
        <v>86.979907866902906</v>
      </c>
      <c r="F91">
        <v>4112.2587980977323</v>
      </c>
      <c r="G91">
        <v>3.3845759319143548E-2</v>
      </c>
      <c r="H91">
        <v>0.19487331011375281</v>
      </c>
      <c r="I91">
        <v>1.992486362437951</v>
      </c>
      <c r="J91">
        <v>2.486983969051771E-7</v>
      </c>
      <c r="K91">
        <v>4.2868975512725596E-6</v>
      </c>
      <c r="L91">
        <v>4.6726872079566091</v>
      </c>
      <c r="M91">
        <v>10593.138257614261</v>
      </c>
      <c r="N91">
        <v>5.4442095598965659E-3</v>
      </c>
      <c r="O91">
        <v>1.523468337627744E-5</v>
      </c>
      <c r="P91">
        <v>0.58021461329482382</v>
      </c>
      <c r="Q91">
        <v>32.890613731536327</v>
      </c>
      <c r="R91">
        <v>883.64656637611108</v>
      </c>
      <c r="S91">
        <v>7.821382045516005E-6</v>
      </c>
    </row>
    <row r="92" spans="3:19" x14ac:dyDescent="0.3">
      <c r="C92" t="s">
        <v>120</v>
      </c>
      <c r="D92">
        <v>38.037414939951567</v>
      </c>
      <c r="E92">
        <v>2022.43026429612</v>
      </c>
      <c r="F92">
        <v>343225.55246417213</v>
      </c>
      <c r="G92">
        <v>2.90610528945796</v>
      </c>
      <c r="H92">
        <v>3.7333357197851051</v>
      </c>
      <c r="I92">
        <v>43.698155621270267</v>
      </c>
      <c r="J92">
        <v>1.9911976471584529E-5</v>
      </c>
      <c r="K92">
        <v>4.2797605302194821E-4</v>
      </c>
      <c r="L92">
        <v>330.58016979944762</v>
      </c>
      <c r="M92">
        <v>69071.636559862833</v>
      </c>
      <c r="N92">
        <v>0.85155274712154028</v>
      </c>
      <c r="O92">
        <v>3.045036742384316E-4</v>
      </c>
      <c r="P92">
        <v>12.378081372892449</v>
      </c>
      <c r="Q92">
        <v>1525.0940564787979</v>
      </c>
      <c r="R92">
        <v>26366.43759523036</v>
      </c>
      <c r="S92">
        <v>1.7665348082000149E-4</v>
      </c>
    </row>
    <row r="93" spans="3:19" x14ac:dyDescent="0.3">
      <c r="C93" t="s">
        <v>121</v>
      </c>
      <c r="D93">
        <v>1.093228226261715</v>
      </c>
      <c r="E93">
        <v>164.0279174474735</v>
      </c>
      <c r="F93">
        <v>6405.8462605846926</v>
      </c>
      <c r="G93">
        <v>6.0922781994916617E-2</v>
      </c>
      <c r="H93">
        <v>0.17929908424692659</v>
      </c>
      <c r="I93">
        <v>1.68501763120867</v>
      </c>
      <c r="J93">
        <v>8.1087929591924918E-7</v>
      </c>
      <c r="K93">
        <v>7.5625513410662759E-6</v>
      </c>
      <c r="L93">
        <v>8.9032720829782175</v>
      </c>
      <c r="M93">
        <v>1401.69969721389</v>
      </c>
      <c r="N93">
        <v>3.6566584683680641E-3</v>
      </c>
      <c r="O93">
        <v>1.8293555482348191E-5</v>
      </c>
      <c r="P93">
        <v>0.61331721766644531</v>
      </c>
      <c r="Q93">
        <v>63.140124059450422</v>
      </c>
      <c r="R93">
        <v>1655.565171126432</v>
      </c>
      <c r="S93">
        <v>7.8652021943999086E-6</v>
      </c>
    </row>
    <row r="94" spans="3:19" x14ac:dyDescent="0.3">
      <c r="C94" t="s">
        <v>122</v>
      </c>
      <c r="D94">
        <v>0.84652233353542994</v>
      </c>
      <c r="E94">
        <v>52.388611942391442</v>
      </c>
      <c r="F94">
        <v>7070.5915848201575</v>
      </c>
      <c r="G94">
        <v>6.2741745635245552E-2</v>
      </c>
      <c r="H94">
        <v>9.056571950857191E-2</v>
      </c>
      <c r="I94">
        <v>0.92663987367694589</v>
      </c>
      <c r="J94">
        <v>3.6747848878604798E-7</v>
      </c>
      <c r="K94">
        <v>9.7367316668583084E-6</v>
      </c>
      <c r="L94">
        <v>3.4534896796842749</v>
      </c>
      <c r="M94">
        <v>1081.938296079888</v>
      </c>
      <c r="N94">
        <v>1.5053835889268469E-2</v>
      </c>
      <c r="O94">
        <v>7.7166504972116977E-6</v>
      </c>
      <c r="P94">
        <v>0.34048424472396971</v>
      </c>
      <c r="Q94">
        <v>53.497378430094358</v>
      </c>
      <c r="R94">
        <v>718.95921610073117</v>
      </c>
      <c r="S94">
        <v>3.730841713271668E-6</v>
      </c>
    </row>
    <row r="95" spans="3:19" x14ac:dyDescent="0.3">
      <c r="C95" t="s">
        <v>123</v>
      </c>
      <c r="D95">
        <v>0.34419696917212111</v>
      </c>
      <c r="E95">
        <v>26.895109910359029</v>
      </c>
      <c r="F95">
        <v>2719.5251541806829</v>
      </c>
      <c r="G95">
        <v>2.27928678984908E-2</v>
      </c>
      <c r="H95">
        <v>4.0332121302578162E-2</v>
      </c>
      <c r="I95">
        <v>0.37280238761934698</v>
      </c>
      <c r="J95">
        <v>9.9252492892628472E-8</v>
      </c>
      <c r="K95">
        <v>3.249504938134477E-6</v>
      </c>
      <c r="L95">
        <v>4.8096682417016448</v>
      </c>
      <c r="M95">
        <v>311.85259425350051</v>
      </c>
      <c r="N95">
        <v>5.1544801082994826E-3</v>
      </c>
      <c r="O95">
        <v>3.0696302356207772E-6</v>
      </c>
      <c r="P95">
        <v>0.1976111471104666</v>
      </c>
      <c r="Q95">
        <v>16.803113134041649</v>
      </c>
      <c r="R95">
        <v>356.17073512342381</v>
      </c>
      <c r="S95">
        <v>1.4330488758854599E-6</v>
      </c>
    </row>
    <row r="96" spans="3:19" x14ac:dyDescent="0.3">
      <c r="C96" t="s">
        <v>124</v>
      </c>
      <c r="D96">
        <v>1.7153433768634521</v>
      </c>
      <c r="E96">
        <v>148.8776538504782</v>
      </c>
      <c r="F96">
        <v>18335.752845482661</v>
      </c>
      <c r="G96">
        <v>0.1010052151631223</v>
      </c>
      <c r="H96">
        <v>0.2379884749934422</v>
      </c>
      <c r="I96">
        <v>2.50892927116502</v>
      </c>
      <c r="J96">
        <v>6.0725287822332728E-7</v>
      </c>
      <c r="K96">
        <v>1.085831909674812E-5</v>
      </c>
      <c r="L96">
        <v>14.023726174727219</v>
      </c>
      <c r="M96">
        <v>2853.1587092361351</v>
      </c>
      <c r="N96">
        <v>2.8992316007792469E-2</v>
      </c>
      <c r="O96">
        <v>1.441579407463092E-5</v>
      </c>
      <c r="P96">
        <v>0.79846302766901911</v>
      </c>
      <c r="Q96">
        <v>102.75440595756859</v>
      </c>
      <c r="R96">
        <v>2087.9740101975858</v>
      </c>
      <c r="S96">
        <v>1.402962069750494E-5</v>
      </c>
    </row>
    <row r="97" spans="3:19" x14ac:dyDescent="0.3">
      <c r="C97" t="s">
        <v>125</v>
      </c>
      <c r="D97">
        <v>2.519040853841044</v>
      </c>
      <c r="E97">
        <v>217.06942827352341</v>
      </c>
      <c r="F97">
        <v>22340.76097792952</v>
      </c>
      <c r="G97">
        <v>0.1805965328473999</v>
      </c>
      <c r="H97">
        <v>0.33299975066597992</v>
      </c>
      <c r="I97">
        <v>3.295671527793151</v>
      </c>
      <c r="J97">
        <v>1.1260937957198721E-6</v>
      </c>
      <c r="K97">
        <v>2.385305600248365E-5</v>
      </c>
      <c r="L97">
        <v>26.778323207034141</v>
      </c>
      <c r="M97">
        <v>3674.8247459119211</v>
      </c>
      <c r="N97">
        <v>5.7835695929428083E-2</v>
      </c>
      <c r="O97">
        <v>2.3934370748843011E-5</v>
      </c>
      <c r="P97">
        <v>1.035237276517109</v>
      </c>
      <c r="Q97">
        <v>257.59583926738338</v>
      </c>
      <c r="R97">
        <v>3065.8659548338278</v>
      </c>
      <c r="S97">
        <v>2.4096373072341711E-5</v>
      </c>
    </row>
    <row r="98" spans="3:19" x14ac:dyDescent="0.3">
      <c r="C98" t="s">
        <v>126</v>
      </c>
      <c r="D98">
        <v>6.989102650973706</v>
      </c>
      <c r="E98">
        <v>233.04722519676761</v>
      </c>
      <c r="F98">
        <v>92746.046401112326</v>
      </c>
      <c r="G98">
        <v>0.18450059032262731</v>
      </c>
      <c r="H98">
        <v>0.66721147901505429</v>
      </c>
      <c r="I98">
        <v>8.9214635544630863</v>
      </c>
      <c r="J98">
        <v>9.8205716342752762E-7</v>
      </c>
      <c r="K98">
        <v>1.4529720294948381E-5</v>
      </c>
      <c r="L98">
        <v>23.952402024844911</v>
      </c>
      <c r="M98">
        <v>3886.717820998605</v>
      </c>
      <c r="N98">
        <v>3.8007554717217798E-2</v>
      </c>
      <c r="O98">
        <v>3.4955494829188082E-5</v>
      </c>
      <c r="P98">
        <v>2.3525483624909</v>
      </c>
      <c r="Q98">
        <v>172.55618147876399</v>
      </c>
      <c r="R98">
        <v>3307.513190569945</v>
      </c>
      <c r="S98">
        <v>4.415863156763613E-4</v>
      </c>
    </row>
    <row r="99" spans="3:19" x14ac:dyDescent="0.3">
      <c r="C99" t="s">
        <v>127</v>
      </c>
      <c r="D99">
        <v>1.6879328801326421</v>
      </c>
      <c r="E99">
        <v>145.28097198753969</v>
      </c>
      <c r="F99">
        <v>18120.930028854549</v>
      </c>
      <c r="G99">
        <v>9.8951649323621813E-2</v>
      </c>
      <c r="H99">
        <v>0.23526547898841421</v>
      </c>
      <c r="I99">
        <v>2.463663536364062</v>
      </c>
      <c r="J99">
        <v>5.9404467366013354E-7</v>
      </c>
      <c r="K99">
        <v>1.0734728731288781E-5</v>
      </c>
      <c r="L99">
        <v>13.740506837526169</v>
      </c>
      <c r="M99">
        <v>2796.628050506491</v>
      </c>
      <c r="N99">
        <v>3.0223779381102329E-2</v>
      </c>
      <c r="O99">
        <v>1.414313952733615E-5</v>
      </c>
      <c r="P99">
        <v>0.78366098724449107</v>
      </c>
      <c r="Q99">
        <v>100.1059778460114</v>
      </c>
      <c r="R99">
        <v>2048.0153534106198</v>
      </c>
      <c r="S99">
        <v>1.379411111242108E-5</v>
      </c>
    </row>
    <row r="100" spans="3:19" x14ac:dyDescent="0.3">
      <c r="C100" t="s">
        <v>128</v>
      </c>
      <c r="D100">
        <v>1.701174408719869</v>
      </c>
      <c r="E100">
        <v>147.61174169595691</v>
      </c>
      <c r="F100">
        <v>18169.013484244399</v>
      </c>
      <c r="G100">
        <v>9.9216126763192108E-2</v>
      </c>
      <c r="H100">
        <v>0.23785496645732451</v>
      </c>
      <c r="I100">
        <v>2.4880661971831182</v>
      </c>
      <c r="J100">
        <v>6.4290194196305822E-7</v>
      </c>
      <c r="K100">
        <v>1.084409696696643E-5</v>
      </c>
      <c r="L100">
        <v>13.91030251869485</v>
      </c>
      <c r="M100">
        <v>2842.3035533535572</v>
      </c>
      <c r="N100">
        <v>3.0252527462146829E-2</v>
      </c>
      <c r="O100">
        <v>1.429803945101132E-5</v>
      </c>
      <c r="P100">
        <v>0.79281711221811368</v>
      </c>
      <c r="Q100">
        <v>101.033078278527</v>
      </c>
      <c r="R100">
        <v>2075.5229884272239</v>
      </c>
      <c r="S100">
        <v>1.39337769486029E-5</v>
      </c>
    </row>
    <row r="101" spans="3:19" x14ac:dyDescent="0.3">
      <c r="C101" t="s">
        <v>129</v>
      </c>
      <c r="D101">
        <v>3.5256771597757523E-2</v>
      </c>
      <c r="E101">
        <v>5.7723206431885261</v>
      </c>
      <c r="F101">
        <v>261.45265753271008</v>
      </c>
      <c r="G101">
        <v>2.5235820648679061E-3</v>
      </c>
      <c r="H101">
        <v>8.8796943185987243E-3</v>
      </c>
      <c r="I101">
        <v>8.124848367785191E-2</v>
      </c>
      <c r="J101">
        <v>9.7789348044967703E-8</v>
      </c>
      <c r="K101">
        <v>3.1132934799119222E-7</v>
      </c>
      <c r="L101">
        <v>0.57950877470775208</v>
      </c>
      <c r="M101">
        <v>144.3020811690325</v>
      </c>
      <c r="N101">
        <v>1.5159105921384459E-4</v>
      </c>
      <c r="O101">
        <v>7.7938282833385472E-7</v>
      </c>
      <c r="P101">
        <v>3.030376231679642E-2</v>
      </c>
      <c r="Q101">
        <v>5.0478240649889301</v>
      </c>
      <c r="R101">
        <v>76.881509375124125</v>
      </c>
      <c r="S101">
        <v>4.4379516073341879E-7</v>
      </c>
    </row>
    <row r="102" spans="3:19" x14ac:dyDescent="0.3">
      <c r="C102" t="s">
        <v>130</v>
      </c>
      <c r="D102">
        <v>3.5256771597757523E-2</v>
      </c>
      <c r="E102">
        <v>5.7723206431885261</v>
      </c>
      <c r="F102">
        <v>261.45265753271008</v>
      </c>
      <c r="G102">
        <v>2.5235820648679061E-3</v>
      </c>
      <c r="H102">
        <v>8.8796943185987243E-3</v>
      </c>
      <c r="I102">
        <v>8.124848367785191E-2</v>
      </c>
      <c r="J102">
        <v>9.7789348044967703E-8</v>
      </c>
      <c r="K102">
        <v>3.1132934799119222E-7</v>
      </c>
      <c r="L102">
        <v>0.57950877470775208</v>
      </c>
      <c r="M102">
        <v>144.3020811690325</v>
      </c>
      <c r="N102">
        <v>1.5159105921384459E-4</v>
      </c>
      <c r="O102">
        <v>7.7938282833385472E-7</v>
      </c>
      <c r="P102">
        <v>3.030376231679642E-2</v>
      </c>
      <c r="Q102">
        <v>5.0478240649889301</v>
      </c>
      <c r="R102">
        <v>76.881509375124125</v>
      </c>
      <c r="S102">
        <v>4.4379516073341879E-7</v>
      </c>
    </row>
    <row r="103" spans="3:19" x14ac:dyDescent="0.3">
      <c r="C103" t="s">
        <v>131</v>
      </c>
      <c r="D103">
        <v>3.5256771597757523E-2</v>
      </c>
      <c r="E103">
        <v>5.7723206431885261</v>
      </c>
      <c r="F103">
        <v>261.45265753271008</v>
      </c>
      <c r="G103">
        <v>2.5235820648679061E-3</v>
      </c>
      <c r="H103">
        <v>8.8796943185987243E-3</v>
      </c>
      <c r="I103">
        <v>8.124848367785191E-2</v>
      </c>
      <c r="J103">
        <v>9.7789348044967703E-8</v>
      </c>
      <c r="K103">
        <v>3.1132934799119222E-7</v>
      </c>
      <c r="L103">
        <v>0.57950877470775208</v>
      </c>
      <c r="M103">
        <v>144.3020811690325</v>
      </c>
      <c r="N103">
        <v>1.5159105921384459E-4</v>
      </c>
      <c r="O103">
        <v>7.7938282833385472E-7</v>
      </c>
      <c r="P103">
        <v>3.030376231679642E-2</v>
      </c>
      <c r="Q103">
        <v>5.0478240649889301</v>
      </c>
      <c r="R103">
        <v>76.881509375124125</v>
      </c>
      <c r="S103">
        <v>4.4379516073341879E-7</v>
      </c>
    </row>
    <row r="104" spans="3:19" x14ac:dyDescent="0.3">
      <c r="C104" t="s">
        <v>132</v>
      </c>
      <c r="D104">
        <v>3.5256771597757523E-2</v>
      </c>
      <c r="E104">
        <v>5.7723206431885261</v>
      </c>
      <c r="F104">
        <v>261.45265753271008</v>
      </c>
      <c r="G104">
        <v>2.5235820648679061E-3</v>
      </c>
      <c r="H104">
        <v>8.8796943185987243E-3</v>
      </c>
      <c r="I104">
        <v>8.124848367785191E-2</v>
      </c>
      <c r="J104">
        <v>9.7789348044967703E-8</v>
      </c>
      <c r="K104">
        <v>3.1132934799119222E-7</v>
      </c>
      <c r="L104">
        <v>0.57950877470775208</v>
      </c>
      <c r="M104">
        <v>144.3020811690325</v>
      </c>
      <c r="N104">
        <v>1.5159105921384459E-4</v>
      </c>
      <c r="O104">
        <v>7.7938282833385472E-7</v>
      </c>
      <c r="P104">
        <v>3.030376231679642E-2</v>
      </c>
      <c r="Q104">
        <v>5.0478240649889301</v>
      </c>
      <c r="R104">
        <v>76.881509375124125</v>
      </c>
      <c r="S104">
        <v>4.4379516073341879E-7</v>
      </c>
    </row>
    <row r="105" spans="3:19" x14ac:dyDescent="0.3">
      <c r="C105" t="s">
        <v>133</v>
      </c>
      <c r="D105">
        <v>3.5256771597757523E-2</v>
      </c>
      <c r="E105">
        <v>5.7723206431885261</v>
      </c>
      <c r="F105">
        <v>261.45265753271008</v>
      </c>
      <c r="G105">
        <v>2.5235820648679061E-3</v>
      </c>
      <c r="H105">
        <v>8.8796943185987243E-3</v>
      </c>
      <c r="I105">
        <v>8.124848367785191E-2</v>
      </c>
      <c r="J105">
        <v>9.7789348044967703E-8</v>
      </c>
      <c r="K105">
        <v>3.1132934799119222E-7</v>
      </c>
      <c r="L105">
        <v>0.57950877470775208</v>
      </c>
      <c r="M105">
        <v>144.3020811690325</v>
      </c>
      <c r="N105">
        <v>1.5159105921384459E-4</v>
      </c>
      <c r="O105">
        <v>7.7938282833385472E-7</v>
      </c>
      <c r="P105">
        <v>3.030376231679642E-2</v>
      </c>
      <c r="Q105">
        <v>5.0478240649889301</v>
      </c>
      <c r="R105">
        <v>76.881509375124125</v>
      </c>
      <c r="S105">
        <v>4.4379516073341879E-7</v>
      </c>
    </row>
    <row r="106" spans="3:19" x14ac:dyDescent="0.3">
      <c r="C106" t="s">
        <v>134</v>
      </c>
      <c r="D106">
        <v>3.5256771597757523E-2</v>
      </c>
      <c r="E106">
        <v>5.7723206431885261</v>
      </c>
      <c r="F106">
        <v>261.45265753271008</v>
      </c>
      <c r="G106">
        <v>2.5235820648679061E-3</v>
      </c>
      <c r="H106">
        <v>8.8796943185987243E-3</v>
      </c>
      <c r="I106">
        <v>8.124848367785191E-2</v>
      </c>
      <c r="J106">
        <v>9.7789348044967703E-8</v>
      </c>
      <c r="K106">
        <v>3.1132934799119222E-7</v>
      </c>
      <c r="L106">
        <v>0.57950877470775208</v>
      </c>
      <c r="M106">
        <v>144.3020811690325</v>
      </c>
      <c r="N106">
        <v>1.5159105921384459E-4</v>
      </c>
      <c r="O106">
        <v>7.7938282833385472E-7</v>
      </c>
      <c r="P106">
        <v>3.030376231679642E-2</v>
      </c>
      <c r="Q106">
        <v>5.0478240649889301</v>
      </c>
      <c r="R106">
        <v>76.881509375124125</v>
      </c>
      <c r="S106">
        <v>4.4379516073341879E-7</v>
      </c>
    </row>
    <row r="107" spans="3:19" x14ac:dyDescent="0.3">
      <c r="C107" t="s">
        <v>135</v>
      </c>
      <c r="D107">
        <v>3.5256771597757523E-2</v>
      </c>
      <c r="E107">
        <v>5.7723206431885261</v>
      </c>
      <c r="F107">
        <v>261.45265753271008</v>
      </c>
      <c r="G107">
        <v>2.5235820648679061E-3</v>
      </c>
      <c r="H107">
        <v>8.8796943185987243E-3</v>
      </c>
      <c r="I107">
        <v>8.124848367785191E-2</v>
      </c>
      <c r="J107">
        <v>9.7789348044967703E-8</v>
      </c>
      <c r="K107">
        <v>3.1132934799119222E-7</v>
      </c>
      <c r="L107">
        <v>0.57950877470775208</v>
      </c>
      <c r="M107">
        <v>144.3020811690325</v>
      </c>
      <c r="N107">
        <v>1.5159105921384459E-4</v>
      </c>
      <c r="O107">
        <v>7.7938282833385472E-7</v>
      </c>
      <c r="P107">
        <v>3.030376231679642E-2</v>
      </c>
      <c r="Q107">
        <v>5.0478240649889301</v>
      </c>
      <c r="R107">
        <v>76.881509375124125</v>
      </c>
      <c r="S107">
        <v>4.4379516073341879E-7</v>
      </c>
    </row>
    <row r="108" spans="3:19" x14ac:dyDescent="0.3">
      <c r="C108" t="s">
        <v>136</v>
      </c>
      <c r="D108">
        <v>3.5256771597757523E-2</v>
      </c>
      <c r="E108">
        <v>5.7723206431885261</v>
      </c>
      <c r="F108">
        <v>261.45265753271008</v>
      </c>
      <c r="G108">
        <v>2.5235820648679061E-3</v>
      </c>
      <c r="H108">
        <v>8.8796943185987243E-3</v>
      </c>
      <c r="I108">
        <v>8.124848367785191E-2</v>
      </c>
      <c r="J108">
        <v>9.7789348044967703E-8</v>
      </c>
      <c r="K108">
        <v>3.1132934799119222E-7</v>
      </c>
      <c r="L108">
        <v>0.57950877470775208</v>
      </c>
      <c r="M108">
        <v>144.3020811690325</v>
      </c>
      <c r="N108">
        <v>1.5159105921384459E-4</v>
      </c>
      <c r="O108">
        <v>7.7938282833385472E-7</v>
      </c>
      <c r="P108">
        <v>3.030376231679642E-2</v>
      </c>
      <c r="Q108">
        <v>5.0478240649889301</v>
      </c>
      <c r="R108">
        <v>76.881509375124125</v>
      </c>
      <c r="S108">
        <v>4.4379516073341879E-7</v>
      </c>
    </row>
    <row r="109" spans="3:19" x14ac:dyDescent="0.3">
      <c r="C109" t="s">
        <v>137</v>
      </c>
      <c r="D109">
        <v>3.5256771597757523E-2</v>
      </c>
      <c r="E109">
        <v>5.7723206431885261</v>
      </c>
      <c r="F109">
        <v>261.45265753271008</v>
      </c>
      <c r="G109">
        <v>2.5235820648679061E-3</v>
      </c>
      <c r="H109">
        <v>8.8796943185987243E-3</v>
      </c>
      <c r="I109">
        <v>8.124848367785191E-2</v>
      </c>
      <c r="J109">
        <v>9.7789348044967703E-8</v>
      </c>
      <c r="K109">
        <v>3.1132934799119222E-7</v>
      </c>
      <c r="L109">
        <v>0.57950877470775208</v>
      </c>
      <c r="M109">
        <v>144.3020811690325</v>
      </c>
      <c r="N109">
        <v>1.5159105921384459E-4</v>
      </c>
      <c r="O109">
        <v>7.7938282833385472E-7</v>
      </c>
      <c r="P109">
        <v>3.030376231679642E-2</v>
      </c>
      <c r="Q109">
        <v>5.0478240649889301</v>
      </c>
      <c r="R109">
        <v>76.881509375124125</v>
      </c>
      <c r="S109">
        <v>4.4379516073341879E-7</v>
      </c>
    </row>
    <row r="110" spans="3:19" x14ac:dyDescent="0.3">
      <c r="C110" t="s">
        <v>138</v>
      </c>
      <c r="D110">
        <v>3.5256771597757523E-2</v>
      </c>
      <c r="E110">
        <v>5.7723206431885261</v>
      </c>
      <c r="F110">
        <v>261.45265753271008</v>
      </c>
      <c r="G110">
        <v>2.5235820648679061E-3</v>
      </c>
      <c r="H110">
        <v>8.8796943185987243E-3</v>
      </c>
      <c r="I110">
        <v>8.124848367785191E-2</v>
      </c>
      <c r="J110">
        <v>9.7789348044967703E-8</v>
      </c>
      <c r="K110">
        <v>3.1132934799119222E-7</v>
      </c>
      <c r="L110">
        <v>0.57950877470775208</v>
      </c>
      <c r="M110">
        <v>144.3020811690325</v>
      </c>
      <c r="N110">
        <v>1.5159105921384459E-4</v>
      </c>
      <c r="O110">
        <v>7.7938282833385472E-7</v>
      </c>
      <c r="P110">
        <v>3.030376231679642E-2</v>
      </c>
      <c r="Q110">
        <v>5.0478240649889301</v>
      </c>
      <c r="R110">
        <v>76.881509375124125</v>
      </c>
      <c r="S110">
        <v>4.4379516073341879E-7</v>
      </c>
    </row>
    <row r="111" spans="3:19" x14ac:dyDescent="0.3">
      <c r="C111" t="s">
        <v>139</v>
      </c>
      <c r="D111">
        <v>3.5256771597757523E-2</v>
      </c>
      <c r="E111">
        <v>5.7723206431885261</v>
      </c>
      <c r="F111">
        <v>261.45265753271008</v>
      </c>
      <c r="G111">
        <v>2.5235820648679061E-3</v>
      </c>
      <c r="H111">
        <v>8.8796943185987243E-3</v>
      </c>
      <c r="I111">
        <v>8.124848367785191E-2</v>
      </c>
      <c r="J111">
        <v>9.7789348044967703E-8</v>
      </c>
      <c r="K111">
        <v>3.1132934799119222E-7</v>
      </c>
      <c r="L111">
        <v>0.57950877470775208</v>
      </c>
      <c r="M111">
        <v>144.3020811690325</v>
      </c>
      <c r="N111">
        <v>1.5159105921384459E-4</v>
      </c>
      <c r="O111">
        <v>7.7938282833385472E-7</v>
      </c>
      <c r="P111">
        <v>3.030376231679642E-2</v>
      </c>
      <c r="Q111">
        <v>5.0478240649889301</v>
      </c>
      <c r="R111">
        <v>76.881509375124125</v>
      </c>
      <c r="S111">
        <v>4.4379516073341879E-7</v>
      </c>
    </row>
    <row r="112" spans="3:19" x14ac:dyDescent="0.3">
      <c r="C112" t="s">
        <v>140</v>
      </c>
      <c r="D112">
        <v>3.5256771597757523E-2</v>
      </c>
      <c r="E112">
        <v>5.7723206431885261</v>
      </c>
      <c r="F112">
        <v>261.45265753271008</v>
      </c>
      <c r="G112">
        <v>2.5235820648679061E-3</v>
      </c>
      <c r="H112">
        <v>8.8796943185987243E-3</v>
      </c>
      <c r="I112">
        <v>8.124848367785191E-2</v>
      </c>
      <c r="J112">
        <v>9.7789348044967703E-8</v>
      </c>
      <c r="K112">
        <v>3.1132934799119222E-7</v>
      </c>
      <c r="L112">
        <v>0.57950877470775208</v>
      </c>
      <c r="M112">
        <v>144.3020811690325</v>
      </c>
      <c r="N112">
        <v>1.5159105921384459E-4</v>
      </c>
      <c r="O112">
        <v>7.7938282833385472E-7</v>
      </c>
      <c r="P112">
        <v>3.030376231679642E-2</v>
      </c>
      <c r="Q112">
        <v>5.0478240649889301</v>
      </c>
      <c r="R112">
        <v>76.881509375124125</v>
      </c>
      <c r="S112">
        <v>4.4379516073341879E-7</v>
      </c>
    </row>
    <row r="113" spans="3:19" x14ac:dyDescent="0.3">
      <c r="C113" t="s">
        <v>141</v>
      </c>
      <c r="D113">
        <v>3.5256771597757523E-2</v>
      </c>
      <c r="E113">
        <v>5.7723206431885261</v>
      </c>
      <c r="F113">
        <v>261.45265753271008</v>
      </c>
      <c r="G113">
        <v>2.5235820648679061E-3</v>
      </c>
      <c r="H113">
        <v>8.8796943185987243E-3</v>
      </c>
      <c r="I113">
        <v>8.124848367785191E-2</v>
      </c>
      <c r="J113">
        <v>9.7789348044967703E-8</v>
      </c>
      <c r="K113">
        <v>3.1132934799119222E-7</v>
      </c>
      <c r="L113">
        <v>0.57950877470775208</v>
      </c>
      <c r="M113">
        <v>144.3020811690325</v>
      </c>
      <c r="N113">
        <v>1.5159105921384459E-4</v>
      </c>
      <c r="O113">
        <v>7.7938282833385472E-7</v>
      </c>
      <c r="P113">
        <v>3.030376231679642E-2</v>
      </c>
      <c r="Q113">
        <v>5.0478240649889301</v>
      </c>
      <c r="R113">
        <v>76.881509375124125</v>
      </c>
      <c r="S113">
        <v>4.4379516073341879E-7</v>
      </c>
    </row>
    <row r="114" spans="3:19" x14ac:dyDescent="0.3">
      <c r="C114" t="s">
        <v>142</v>
      </c>
      <c r="D114">
        <v>4.4428684625792343</v>
      </c>
      <c r="E114">
        <v>591.31630315842449</v>
      </c>
      <c r="F114">
        <v>29686.365174788669</v>
      </c>
      <c r="G114">
        <v>0.2486788998673167</v>
      </c>
      <c r="H114">
        <v>0.90885088195788766</v>
      </c>
      <c r="I114">
        <v>7.6835709932204432</v>
      </c>
      <c r="J114">
        <v>5.6022997020575742E-6</v>
      </c>
      <c r="K114">
        <v>4.3595740791758948E-5</v>
      </c>
      <c r="L114">
        <v>36.619755435199551</v>
      </c>
      <c r="M114">
        <v>5394.2522161471097</v>
      </c>
      <c r="N114">
        <v>5.2339468878706621E-2</v>
      </c>
      <c r="O114">
        <v>6.4009409868163948E-5</v>
      </c>
      <c r="P114">
        <v>2.6236236294903619</v>
      </c>
      <c r="Q114">
        <v>471.81311709326212</v>
      </c>
      <c r="R114">
        <v>7018.3466461366888</v>
      </c>
      <c r="S114">
        <v>3.6745477613444082E-5</v>
      </c>
    </row>
    <row r="115" spans="3:19" x14ac:dyDescent="0.3">
      <c r="C115" t="s">
        <v>143</v>
      </c>
      <c r="D115">
        <v>2.8522257825369448</v>
      </c>
      <c r="E115">
        <v>400.82573998954808</v>
      </c>
      <c r="F115">
        <v>21070.064357689331</v>
      </c>
      <c r="G115">
        <v>0.17787638121239191</v>
      </c>
      <c r="H115">
        <v>0.65510506098516874</v>
      </c>
      <c r="I115">
        <v>5.6792114340674713</v>
      </c>
      <c r="J115">
        <v>3.3363098868533808E-6</v>
      </c>
      <c r="K115">
        <v>2.794703614769328E-5</v>
      </c>
      <c r="L115">
        <v>32.79108685521026</v>
      </c>
      <c r="M115">
        <v>10042.748639915189</v>
      </c>
      <c r="N115">
        <v>2.9006199922854189E-2</v>
      </c>
      <c r="O115">
        <v>5.6631406261689668E-5</v>
      </c>
      <c r="P115">
        <v>2.1446280817129302</v>
      </c>
      <c r="Q115">
        <v>298.96680210681188</v>
      </c>
      <c r="R115">
        <v>5463.6711372848922</v>
      </c>
      <c r="S115">
        <v>4.0207357693097922E-5</v>
      </c>
    </row>
  </sheetData>
  <sortState xmlns:xlrd2="http://schemas.microsoft.com/office/spreadsheetml/2017/richdata2" ref="V3:AL115">
    <sortCondition ref="V3:V11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FCCA-934A-4ECE-8D05-230C6B632D12}">
  <dimension ref="A1:Q115"/>
  <sheetViews>
    <sheetView zoomScale="59" workbookViewId="0"/>
  </sheetViews>
  <sheetFormatPr defaultColWidth="11.5546875" defaultRowHeight="14.4" x14ac:dyDescent="0.3"/>
  <cols>
    <col min="3" max="3" width="27.21875" bestFit="1" customWidth="1"/>
    <col min="4" max="17" width="14.21875" bestFit="1" customWidth="1"/>
  </cols>
  <sheetData>
    <row r="1" spans="1:17" x14ac:dyDescent="0.3">
      <c r="A1" s="5" t="s">
        <v>168</v>
      </c>
    </row>
    <row r="2" spans="1:17" x14ac:dyDescent="0.3">
      <c r="D2" t="s">
        <v>147</v>
      </c>
    </row>
    <row r="3" spans="1:17" x14ac:dyDescent="0.3">
      <c r="C3" t="s">
        <v>144</v>
      </c>
      <c r="D3">
        <f>Mult_split!H3</f>
        <v>2.949276428545986E-8</v>
      </c>
      <c r="E3">
        <f>D3</f>
        <v>2.949276428545986E-8</v>
      </c>
      <c r="F3">
        <f t="shared" ref="F3:Q18" si="0">E3</f>
        <v>2.949276428545986E-8</v>
      </c>
      <c r="G3">
        <f t="shared" si="0"/>
        <v>2.949276428545986E-8</v>
      </c>
      <c r="H3">
        <f t="shared" si="0"/>
        <v>2.949276428545986E-8</v>
      </c>
      <c r="I3">
        <f t="shared" si="0"/>
        <v>2.949276428545986E-8</v>
      </c>
      <c r="J3">
        <f t="shared" si="0"/>
        <v>2.949276428545986E-8</v>
      </c>
      <c r="K3">
        <f t="shared" si="0"/>
        <v>2.949276428545986E-8</v>
      </c>
      <c r="L3">
        <f t="shared" si="0"/>
        <v>2.949276428545986E-8</v>
      </c>
      <c r="M3">
        <f t="shared" si="0"/>
        <v>2.949276428545986E-8</v>
      </c>
      <c r="N3">
        <f t="shared" si="0"/>
        <v>2.949276428545986E-8</v>
      </c>
      <c r="O3">
        <f t="shared" si="0"/>
        <v>2.949276428545986E-8</v>
      </c>
      <c r="P3">
        <f t="shared" si="0"/>
        <v>2.949276428545986E-8</v>
      </c>
      <c r="Q3">
        <f t="shared" si="0"/>
        <v>2.949276428545986E-8</v>
      </c>
    </row>
    <row r="4" spans="1:17" x14ac:dyDescent="0.3">
      <c r="C4" t="s">
        <v>145</v>
      </c>
      <c r="D4">
        <f>Mult_split!H4</f>
        <v>0.23616919417424398</v>
      </c>
      <c r="E4">
        <f t="shared" ref="E4:E67" si="1">D4</f>
        <v>0.23616919417424398</v>
      </c>
      <c r="F4">
        <f t="shared" si="0"/>
        <v>0.23616919417424398</v>
      </c>
      <c r="G4">
        <f t="shared" si="0"/>
        <v>0.23616919417424398</v>
      </c>
      <c r="H4">
        <f t="shared" si="0"/>
        <v>0.23616919417424398</v>
      </c>
      <c r="I4">
        <f t="shared" si="0"/>
        <v>0.23616919417424398</v>
      </c>
      <c r="J4">
        <f t="shared" si="0"/>
        <v>0.23616919417424398</v>
      </c>
      <c r="K4">
        <f t="shared" si="0"/>
        <v>0.23616919417424398</v>
      </c>
      <c r="L4">
        <f t="shared" si="0"/>
        <v>0.23616919417424398</v>
      </c>
      <c r="M4">
        <f t="shared" si="0"/>
        <v>0.23616919417424398</v>
      </c>
      <c r="N4">
        <f t="shared" si="0"/>
        <v>0.23616919417424398</v>
      </c>
      <c r="O4">
        <f t="shared" si="0"/>
        <v>0.23616919417424398</v>
      </c>
      <c r="P4">
        <f t="shared" si="0"/>
        <v>0.23616919417424398</v>
      </c>
      <c r="Q4">
        <f t="shared" si="0"/>
        <v>0.23616919417424398</v>
      </c>
    </row>
    <row r="5" spans="1:17" x14ac:dyDescent="0.3">
      <c r="C5" t="s">
        <v>34</v>
      </c>
      <c r="D5">
        <f>Mult_split!H5</f>
        <v>1.8663686346496682E-4</v>
      </c>
      <c r="E5">
        <f t="shared" si="1"/>
        <v>1.8663686346496682E-4</v>
      </c>
      <c r="F5">
        <f t="shared" si="0"/>
        <v>1.8663686346496682E-4</v>
      </c>
      <c r="G5">
        <f t="shared" si="0"/>
        <v>1.8663686346496682E-4</v>
      </c>
      <c r="H5">
        <f t="shared" si="0"/>
        <v>1.8663686346496682E-4</v>
      </c>
      <c r="I5">
        <f t="shared" si="0"/>
        <v>1.8663686346496682E-4</v>
      </c>
      <c r="J5">
        <f t="shared" si="0"/>
        <v>1.8663686346496682E-4</v>
      </c>
      <c r="K5">
        <f t="shared" si="0"/>
        <v>1.8663686346496682E-4</v>
      </c>
      <c r="L5">
        <f t="shared" si="0"/>
        <v>1.8663686346496682E-4</v>
      </c>
      <c r="M5">
        <f t="shared" si="0"/>
        <v>1.8663686346496682E-4</v>
      </c>
      <c r="N5">
        <f t="shared" si="0"/>
        <v>1.8663686346496682E-4</v>
      </c>
      <c r="O5">
        <f t="shared" si="0"/>
        <v>1.8663686346496682E-4</v>
      </c>
      <c r="P5">
        <f t="shared" si="0"/>
        <v>1.8663686346496682E-4</v>
      </c>
      <c r="Q5">
        <f t="shared" si="0"/>
        <v>1.8663686346496682E-4</v>
      </c>
    </row>
    <row r="6" spans="1:17" x14ac:dyDescent="0.3">
      <c r="C6" t="s">
        <v>35</v>
      </c>
      <c r="D6">
        <f>Mult_split!H6</f>
        <v>4.4185304806394066E-9</v>
      </c>
      <c r="E6">
        <f t="shared" si="1"/>
        <v>4.4185304806394066E-9</v>
      </c>
      <c r="F6">
        <f t="shared" si="0"/>
        <v>4.4185304806394066E-9</v>
      </c>
      <c r="G6">
        <f t="shared" si="0"/>
        <v>4.4185304806394066E-9</v>
      </c>
      <c r="H6">
        <f t="shared" si="0"/>
        <v>4.4185304806394066E-9</v>
      </c>
      <c r="I6">
        <f t="shared" si="0"/>
        <v>4.4185304806394066E-9</v>
      </c>
      <c r="J6">
        <f t="shared" si="0"/>
        <v>4.4185304806394066E-9</v>
      </c>
      <c r="K6">
        <f t="shared" si="0"/>
        <v>4.4185304806394066E-9</v>
      </c>
      <c r="L6">
        <f t="shared" si="0"/>
        <v>4.4185304806394066E-9</v>
      </c>
      <c r="M6">
        <f t="shared" si="0"/>
        <v>4.4185304806394066E-9</v>
      </c>
      <c r="N6">
        <f t="shared" si="0"/>
        <v>4.4185304806394066E-9</v>
      </c>
      <c r="O6">
        <f t="shared" si="0"/>
        <v>4.4185304806394066E-9</v>
      </c>
      <c r="P6">
        <f t="shared" si="0"/>
        <v>4.4185304806394066E-9</v>
      </c>
      <c r="Q6">
        <f t="shared" si="0"/>
        <v>4.4185304806394066E-9</v>
      </c>
    </row>
    <row r="7" spans="1:17" x14ac:dyDescent="0.3">
      <c r="C7" t="s">
        <v>36</v>
      </c>
      <c r="D7">
        <f>Mult_split!H7</f>
        <v>9.3045586451402632E-10</v>
      </c>
      <c r="E7">
        <f t="shared" si="1"/>
        <v>9.3045586451402632E-10</v>
      </c>
      <c r="F7">
        <f t="shared" si="0"/>
        <v>9.3045586451402632E-10</v>
      </c>
      <c r="G7">
        <f t="shared" si="0"/>
        <v>9.3045586451402632E-10</v>
      </c>
      <c r="H7">
        <f t="shared" si="0"/>
        <v>9.3045586451402632E-10</v>
      </c>
      <c r="I7">
        <f t="shared" si="0"/>
        <v>9.3045586451402632E-10</v>
      </c>
      <c r="J7">
        <f t="shared" si="0"/>
        <v>9.3045586451402632E-10</v>
      </c>
      <c r="K7">
        <f t="shared" si="0"/>
        <v>9.3045586451402632E-10</v>
      </c>
      <c r="L7">
        <f t="shared" si="0"/>
        <v>9.3045586451402632E-10</v>
      </c>
      <c r="M7">
        <f t="shared" si="0"/>
        <v>9.3045586451402632E-10</v>
      </c>
      <c r="N7">
        <f t="shared" si="0"/>
        <v>9.3045586451402632E-10</v>
      </c>
      <c r="O7">
        <f t="shared" si="0"/>
        <v>9.3045586451402632E-10</v>
      </c>
      <c r="P7">
        <f t="shared" si="0"/>
        <v>9.3045586451402632E-10</v>
      </c>
      <c r="Q7">
        <f t="shared" si="0"/>
        <v>9.3045586451402632E-10</v>
      </c>
    </row>
    <row r="8" spans="1:17" x14ac:dyDescent="0.3">
      <c r="C8" t="s">
        <v>37</v>
      </c>
      <c r="D8">
        <f>Mult_split!H8</f>
        <v>2.4714666545608321E-7</v>
      </c>
      <c r="E8">
        <f t="shared" si="1"/>
        <v>2.4714666545608321E-7</v>
      </c>
      <c r="F8">
        <f t="shared" si="0"/>
        <v>2.4714666545608321E-7</v>
      </c>
      <c r="G8">
        <f t="shared" si="0"/>
        <v>2.4714666545608321E-7</v>
      </c>
      <c r="H8">
        <f t="shared" si="0"/>
        <v>2.4714666545608321E-7</v>
      </c>
      <c r="I8">
        <f t="shared" si="0"/>
        <v>2.4714666545608321E-7</v>
      </c>
      <c r="J8">
        <f t="shared" si="0"/>
        <v>2.4714666545608321E-7</v>
      </c>
      <c r="K8">
        <f t="shared" si="0"/>
        <v>2.4714666545608321E-7</v>
      </c>
      <c r="L8">
        <f t="shared" si="0"/>
        <v>2.4714666545608321E-7</v>
      </c>
      <c r="M8">
        <f t="shared" si="0"/>
        <v>2.4714666545608321E-7</v>
      </c>
      <c r="N8">
        <f t="shared" si="0"/>
        <v>2.4714666545608321E-7</v>
      </c>
      <c r="O8">
        <f t="shared" si="0"/>
        <v>2.4714666545608321E-7</v>
      </c>
      <c r="P8">
        <f t="shared" si="0"/>
        <v>2.4714666545608321E-7</v>
      </c>
      <c r="Q8">
        <f t="shared" si="0"/>
        <v>2.4714666545608321E-7</v>
      </c>
    </row>
    <row r="9" spans="1:17" x14ac:dyDescent="0.3">
      <c r="C9" t="s">
        <v>38</v>
      </c>
      <c r="D9">
        <f>Mult_split!H9</f>
        <v>0</v>
      </c>
      <c r="E9">
        <f t="shared" si="1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</row>
    <row r="10" spans="1:17" x14ac:dyDescent="0.3">
      <c r="C10" t="s">
        <v>39</v>
      </c>
      <c r="D10">
        <f>Mult_split!H10</f>
        <v>0.15060954779407032</v>
      </c>
      <c r="E10">
        <f t="shared" si="1"/>
        <v>0.15060954779407032</v>
      </c>
      <c r="F10">
        <f t="shared" si="0"/>
        <v>0.15060954779407032</v>
      </c>
      <c r="G10">
        <f t="shared" si="0"/>
        <v>0.15060954779407032</v>
      </c>
      <c r="H10">
        <f t="shared" si="0"/>
        <v>0.15060954779407032</v>
      </c>
      <c r="I10">
        <f t="shared" si="0"/>
        <v>0.15060954779407032</v>
      </c>
      <c r="J10">
        <f t="shared" si="0"/>
        <v>0.15060954779407032</v>
      </c>
      <c r="K10">
        <f t="shared" si="0"/>
        <v>0.15060954779407032</v>
      </c>
      <c r="L10">
        <f t="shared" si="0"/>
        <v>0.15060954779407032</v>
      </c>
      <c r="M10">
        <f t="shared" si="0"/>
        <v>0.15060954779407032</v>
      </c>
      <c r="N10">
        <f t="shared" si="0"/>
        <v>0.15060954779407032</v>
      </c>
      <c r="O10">
        <f t="shared" si="0"/>
        <v>0.15060954779407032</v>
      </c>
      <c r="P10">
        <f t="shared" si="0"/>
        <v>0.15060954779407032</v>
      </c>
      <c r="Q10">
        <f t="shared" si="0"/>
        <v>0.15060954779407032</v>
      </c>
    </row>
    <row r="11" spans="1:17" x14ac:dyDescent="0.3">
      <c r="C11" t="s">
        <v>40</v>
      </c>
      <c r="D11">
        <f>Mult_split!H11</f>
        <v>4.9445462602787778E-9</v>
      </c>
      <c r="E11">
        <f t="shared" si="1"/>
        <v>4.9445462602787778E-9</v>
      </c>
      <c r="F11">
        <f t="shared" si="0"/>
        <v>4.9445462602787778E-9</v>
      </c>
      <c r="G11">
        <f t="shared" si="0"/>
        <v>4.9445462602787778E-9</v>
      </c>
      <c r="H11">
        <f t="shared" si="0"/>
        <v>4.9445462602787778E-9</v>
      </c>
      <c r="I11">
        <f t="shared" si="0"/>
        <v>4.9445462602787778E-9</v>
      </c>
      <c r="J11">
        <f t="shared" si="0"/>
        <v>4.9445462602787778E-9</v>
      </c>
      <c r="K11">
        <f t="shared" si="0"/>
        <v>4.9445462602787778E-9</v>
      </c>
      <c r="L11">
        <f t="shared" si="0"/>
        <v>4.9445462602787778E-9</v>
      </c>
      <c r="M11">
        <f t="shared" si="0"/>
        <v>4.9445462602787778E-9</v>
      </c>
      <c r="N11">
        <f t="shared" si="0"/>
        <v>4.9445462602787778E-9</v>
      </c>
      <c r="O11">
        <f t="shared" si="0"/>
        <v>4.9445462602787778E-9</v>
      </c>
      <c r="P11">
        <f t="shared" si="0"/>
        <v>4.9445462602787778E-9</v>
      </c>
      <c r="Q11">
        <f t="shared" si="0"/>
        <v>4.9445462602787778E-9</v>
      </c>
    </row>
    <row r="12" spans="1:17" x14ac:dyDescent="0.3">
      <c r="C12" t="s">
        <v>41</v>
      </c>
      <c r="D12">
        <f>Mult_split!H12</f>
        <v>6.1699966104987959E-8</v>
      </c>
      <c r="E12">
        <f t="shared" si="1"/>
        <v>6.1699966104987959E-8</v>
      </c>
      <c r="F12">
        <f t="shared" si="0"/>
        <v>6.1699966104987959E-8</v>
      </c>
      <c r="G12">
        <f t="shared" si="0"/>
        <v>6.1699966104987959E-8</v>
      </c>
      <c r="H12">
        <f t="shared" si="0"/>
        <v>6.1699966104987959E-8</v>
      </c>
      <c r="I12">
        <f t="shared" si="0"/>
        <v>6.1699966104987959E-8</v>
      </c>
      <c r="J12">
        <f t="shared" si="0"/>
        <v>6.1699966104987959E-8</v>
      </c>
      <c r="K12">
        <f t="shared" si="0"/>
        <v>6.1699966104987959E-8</v>
      </c>
      <c r="L12">
        <f t="shared" si="0"/>
        <v>6.1699966104987959E-8</v>
      </c>
      <c r="M12">
        <f t="shared" si="0"/>
        <v>6.1699966104987959E-8</v>
      </c>
      <c r="N12">
        <f t="shared" si="0"/>
        <v>6.1699966104987959E-8</v>
      </c>
      <c r="O12">
        <f t="shared" si="0"/>
        <v>6.1699966104987959E-8</v>
      </c>
      <c r="P12">
        <f t="shared" si="0"/>
        <v>6.1699966104987959E-8</v>
      </c>
      <c r="Q12">
        <f t="shared" si="0"/>
        <v>6.1699966104987959E-8</v>
      </c>
    </row>
    <row r="13" spans="1:17" x14ac:dyDescent="0.3">
      <c r="C13" t="s">
        <v>42</v>
      </c>
      <c r="D13">
        <f>Mult_split!H13</f>
        <v>1.6053438292091053E-7</v>
      </c>
      <c r="E13">
        <f t="shared" si="1"/>
        <v>1.6053438292091053E-7</v>
      </c>
      <c r="F13">
        <f t="shared" si="0"/>
        <v>1.6053438292091053E-7</v>
      </c>
      <c r="G13">
        <f t="shared" si="0"/>
        <v>1.6053438292091053E-7</v>
      </c>
      <c r="H13">
        <f t="shared" si="0"/>
        <v>1.6053438292091053E-7</v>
      </c>
      <c r="I13">
        <f t="shared" si="0"/>
        <v>1.6053438292091053E-7</v>
      </c>
      <c r="J13">
        <f t="shared" si="0"/>
        <v>1.6053438292091053E-7</v>
      </c>
      <c r="K13">
        <f t="shared" si="0"/>
        <v>1.6053438292091053E-7</v>
      </c>
      <c r="L13">
        <f t="shared" si="0"/>
        <v>1.6053438292091053E-7</v>
      </c>
      <c r="M13">
        <f t="shared" si="0"/>
        <v>1.6053438292091053E-7</v>
      </c>
      <c r="N13">
        <f t="shared" si="0"/>
        <v>1.6053438292091053E-7</v>
      </c>
      <c r="O13">
        <f t="shared" si="0"/>
        <v>1.6053438292091053E-7</v>
      </c>
      <c r="P13">
        <f t="shared" si="0"/>
        <v>1.6053438292091053E-7</v>
      </c>
      <c r="Q13">
        <f t="shared" si="0"/>
        <v>1.6053438292091053E-7</v>
      </c>
    </row>
    <row r="14" spans="1:17" x14ac:dyDescent="0.3">
      <c r="C14" t="s">
        <v>43</v>
      </c>
      <c r="D14">
        <f>Mult_split!H14</f>
        <v>0</v>
      </c>
      <c r="E14">
        <f t="shared" si="1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</row>
    <row r="15" spans="1:17" x14ac:dyDescent="0.3">
      <c r="C15" t="s">
        <v>44</v>
      </c>
      <c r="D15">
        <f>Mult_split!H15</f>
        <v>0.6352332689429796</v>
      </c>
      <c r="E15">
        <f t="shared" si="1"/>
        <v>0.6352332689429796</v>
      </c>
      <c r="F15">
        <f t="shared" si="0"/>
        <v>0.6352332689429796</v>
      </c>
      <c r="G15">
        <f t="shared" si="0"/>
        <v>0.6352332689429796</v>
      </c>
      <c r="H15">
        <f t="shared" si="0"/>
        <v>0.6352332689429796</v>
      </c>
      <c r="I15">
        <f t="shared" si="0"/>
        <v>0.6352332689429796</v>
      </c>
      <c r="J15">
        <f t="shared" si="0"/>
        <v>0.6352332689429796</v>
      </c>
      <c r="K15">
        <f t="shared" si="0"/>
        <v>0.6352332689429796</v>
      </c>
      <c r="L15">
        <f t="shared" si="0"/>
        <v>0.6352332689429796</v>
      </c>
      <c r="M15">
        <f t="shared" si="0"/>
        <v>0.6352332689429796</v>
      </c>
      <c r="N15">
        <f t="shared" si="0"/>
        <v>0.6352332689429796</v>
      </c>
      <c r="O15">
        <f t="shared" si="0"/>
        <v>0.6352332689429796</v>
      </c>
      <c r="P15">
        <f t="shared" si="0"/>
        <v>0.6352332689429796</v>
      </c>
      <c r="Q15">
        <f t="shared" si="0"/>
        <v>0.6352332689429796</v>
      </c>
    </row>
    <row r="16" spans="1:17" x14ac:dyDescent="0.3">
      <c r="C16" t="s">
        <v>45</v>
      </c>
      <c r="D16">
        <f>Mult_split!H16</f>
        <v>1.0110824675151604</v>
      </c>
      <c r="E16">
        <f t="shared" si="1"/>
        <v>1.0110824675151604</v>
      </c>
      <c r="F16">
        <f t="shared" si="0"/>
        <v>1.0110824675151604</v>
      </c>
      <c r="G16">
        <f t="shared" si="0"/>
        <v>1.0110824675151604</v>
      </c>
      <c r="H16">
        <f t="shared" si="0"/>
        <v>1.0110824675151604</v>
      </c>
      <c r="I16">
        <f t="shared" si="0"/>
        <v>1.0110824675151604</v>
      </c>
      <c r="J16">
        <f t="shared" si="0"/>
        <v>1.0110824675151604</v>
      </c>
      <c r="K16">
        <f t="shared" si="0"/>
        <v>1.0110824675151604</v>
      </c>
      <c r="L16">
        <f t="shared" si="0"/>
        <v>1.0110824675151604</v>
      </c>
      <c r="M16">
        <f t="shared" si="0"/>
        <v>1.0110824675151604</v>
      </c>
      <c r="N16">
        <f t="shared" si="0"/>
        <v>1.0110824675151604</v>
      </c>
      <c r="O16">
        <f t="shared" si="0"/>
        <v>1.0110824675151604</v>
      </c>
      <c r="P16">
        <f t="shared" si="0"/>
        <v>1.0110824675151604</v>
      </c>
      <c r="Q16">
        <f t="shared" si="0"/>
        <v>1.0110824675151604</v>
      </c>
    </row>
    <row r="17" spans="3:17" x14ac:dyDescent="0.3">
      <c r="C17" t="s">
        <v>46</v>
      </c>
      <c r="D17">
        <f>Mult_split!H17</f>
        <v>1.117167227851975E-8</v>
      </c>
      <c r="E17">
        <f t="shared" si="1"/>
        <v>1.117167227851975E-8</v>
      </c>
      <c r="F17">
        <f t="shared" si="0"/>
        <v>1.117167227851975E-8</v>
      </c>
      <c r="G17">
        <f t="shared" si="0"/>
        <v>1.117167227851975E-8</v>
      </c>
      <c r="H17">
        <f t="shared" si="0"/>
        <v>1.117167227851975E-8</v>
      </c>
      <c r="I17">
        <f t="shared" si="0"/>
        <v>1.117167227851975E-8</v>
      </c>
      <c r="J17">
        <f t="shared" si="0"/>
        <v>1.117167227851975E-8</v>
      </c>
      <c r="K17">
        <f t="shared" si="0"/>
        <v>1.117167227851975E-8</v>
      </c>
      <c r="L17">
        <f t="shared" si="0"/>
        <v>1.117167227851975E-8</v>
      </c>
      <c r="M17">
        <f t="shared" si="0"/>
        <v>1.117167227851975E-8</v>
      </c>
      <c r="N17">
        <f t="shared" si="0"/>
        <v>1.117167227851975E-8</v>
      </c>
      <c r="O17">
        <f t="shared" si="0"/>
        <v>1.117167227851975E-8</v>
      </c>
      <c r="P17">
        <f t="shared" si="0"/>
        <v>1.117167227851975E-8</v>
      </c>
      <c r="Q17">
        <f t="shared" si="0"/>
        <v>1.117167227851975E-8</v>
      </c>
    </row>
    <row r="18" spans="3:17" x14ac:dyDescent="0.3">
      <c r="C18" t="s">
        <v>48</v>
      </c>
      <c r="D18">
        <f>Mult_split!H18</f>
        <v>7.6868844779787142E-9</v>
      </c>
      <c r="E18">
        <f t="shared" si="1"/>
        <v>7.6868844779787142E-9</v>
      </c>
      <c r="F18">
        <f t="shared" si="0"/>
        <v>7.6868844779787142E-9</v>
      </c>
      <c r="G18">
        <f t="shared" si="0"/>
        <v>7.6868844779787142E-9</v>
      </c>
      <c r="H18">
        <f t="shared" si="0"/>
        <v>7.6868844779787142E-9</v>
      </c>
      <c r="I18">
        <f t="shared" si="0"/>
        <v>7.6868844779787142E-9</v>
      </c>
      <c r="J18">
        <f t="shared" si="0"/>
        <v>7.6868844779787142E-9</v>
      </c>
      <c r="K18">
        <f t="shared" si="0"/>
        <v>7.6868844779787142E-9</v>
      </c>
      <c r="L18">
        <f t="shared" si="0"/>
        <v>7.6868844779787142E-9</v>
      </c>
      <c r="M18">
        <f t="shared" si="0"/>
        <v>7.6868844779787142E-9</v>
      </c>
      <c r="N18">
        <f t="shared" si="0"/>
        <v>7.6868844779787142E-9</v>
      </c>
      <c r="O18">
        <f t="shared" si="0"/>
        <v>7.6868844779787142E-9</v>
      </c>
      <c r="P18">
        <f t="shared" si="0"/>
        <v>7.6868844779787142E-9</v>
      </c>
      <c r="Q18">
        <f t="shared" si="0"/>
        <v>7.6868844779787142E-9</v>
      </c>
    </row>
    <row r="19" spans="3:17" x14ac:dyDescent="0.3">
      <c r="C19" t="s">
        <v>47</v>
      </c>
      <c r="D19">
        <f>Mult_split!H19</f>
        <v>3.8434422389893571E-9</v>
      </c>
      <c r="E19">
        <f t="shared" si="1"/>
        <v>3.8434422389893571E-9</v>
      </c>
      <c r="F19">
        <f t="shared" ref="F19:Q34" si="2">E19</f>
        <v>3.8434422389893571E-9</v>
      </c>
      <c r="G19">
        <f t="shared" si="2"/>
        <v>3.8434422389893571E-9</v>
      </c>
      <c r="H19">
        <f t="shared" si="2"/>
        <v>3.8434422389893571E-9</v>
      </c>
      <c r="I19">
        <f t="shared" si="2"/>
        <v>3.8434422389893571E-9</v>
      </c>
      <c r="J19">
        <f t="shared" si="2"/>
        <v>3.8434422389893571E-9</v>
      </c>
      <c r="K19">
        <f t="shared" si="2"/>
        <v>3.8434422389893571E-9</v>
      </c>
      <c r="L19">
        <f t="shared" si="2"/>
        <v>3.8434422389893571E-9</v>
      </c>
      <c r="M19">
        <f t="shared" si="2"/>
        <v>3.8434422389893571E-9</v>
      </c>
      <c r="N19">
        <f t="shared" si="2"/>
        <v>3.8434422389893571E-9</v>
      </c>
      <c r="O19">
        <f t="shared" si="2"/>
        <v>3.8434422389893571E-9</v>
      </c>
      <c r="P19">
        <f t="shared" si="2"/>
        <v>3.8434422389893571E-9</v>
      </c>
      <c r="Q19">
        <f t="shared" si="2"/>
        <v>3.8434422389893571E-9</v>
      </c>
    </row>
    <row r="20" spans="3:17" x14ac:dyDescent="0.3">
      <c r="C20" t="s">
        <v>49</v>
      </c>
      <c r="D20">
        <f>Mult_split!H20</f>
        <v>5.5075165274128657E-9</v>
      </c>
      <c r="E20">
        <f t="shared" si="1"/>
        <v>5.5075165274128657E-9</v>
      </c>
      <c r="F20">
        <f t="shared" si="2"/>
        <v>5.5075165274128657E-9</v>
      </c>
      <c r="G20">
        <f t="shared" si="2"/>
        <v>5.5075165274128657E-9</v>
      </c>
      <c r="H20">
        <f t="shared" si="2"/>
        <v>5.5075165274128657E-9</v>
      </c>
      <c r="I20">
        <f t="shared" si="2"/>
        <v>5.5075165274128657E-9</v>
      </c>
      <c r="J20">
        <f t="shared" si="2"/>
        <v>5.5075165274128657E-9</v>
      </c>
      <c r="K20">
        <f t="shared" si="2"/>
        <v>5.5075165274128657E-9</v>
      </c>
      <c r="L20">
        <f t="shared" si="2"/>
        <v>5.5075165274128657E-9</v>
      </c>
      <c r="M20">
        <f t="shared" si="2"/>
        <v>5.5075165274128657E-9</v>
      </c>
      <c r="N20">
        <f t="shared" si="2"/>
        <v>5.5075165274128657E-9</v>
      </c>
      <c r="O20">
        <f t="shared" si="2"/>
        <v>5.5075165274128657E-9</v>
      </c>
      <c r="P20">
        <f t="shared" si="2"/>
        <v>5.5075165274128657E-9</v>
      </c>
      <c r="Q20">
        <f t="shared" si="2"/>
        <v>5.5075165274128657E-9</v>
      </c>
    </row>
    <row r="21" spans="3:17" x14ac:dyDescent="0.3">
      <c r="C21" t="s">
        <v>50</v>
      </c>
      <c r="D21">
        <f>Mult_split!H21</f>
        <v>11.800285194739381</v>
      </c>
      <c r="E21">
        <f t="shared" si="1"/>
        <v>11.800285194739381</v>
      </c>
      <c r="F21">
        <f t="shared" si="2"/>
        <v>11.800285194739381</v>
      </c>
      <c r="G21">
        <f t="shared" si="2"/>
        <v>11.800285194739381</v>
      </c>
      <c r="H21">
        <f t="shared" si="2"/>
        <v>11.800285194739381</v>
      </c>
      <c r="I21">
        <f t="shared" si="2"/>
        <v>11.800285194739381</v>
      </c>
      <c r="J21">
        <f t="shared" si="2"/>
        <v>11.800285194739381</v>
      </c>
      <c r="K21">
        <f t="shared" si="2"/>
        <v>11.800285194739381</v>
      </c>
      <c r="L21">
        <f t="shared" si="2"/>
        <v>11.800285194739381</v>
      </c>
      <c r="M21">
        <f t="shared" si="2"/>
        <v>11.800285194739381</v>
      </c>
      <c r="N21">
        <f t="shared" si="2"/>
        <v>11.800285194739381</v>
      </c>
      <c r="O21">
        <f t="shared" si="2"/>
        <v>11.800285194739381</v>
      </c>
      <c r="P21">
        <f t="shared" si="2"/>
        <v>11.800285194739381</v>
      </c>
      <c r="Q21">
        <f t="shared" si="2"/>
        <v>11.800285194739381</v>
      </c>
    </row>
    <row r="22" spans="3:17" x14ac:dyDescent="0.3">
      <c r="C22" t="s">
        <v>51</v>
      </c>
      <c r="D22">
        <f>Mult_split!H22</f>
        <v>1.218814361998622E-8</v>
      </c>
      <c r="E22">
        <f t="shared" si="1"/>
        <v>1.218814361998622E-8</v>
      </c>
      <c r="F22">
        <f t="shared" si="2"/>
        <v>1.218814361998622E-8</v>
      </c>
      <c r="G22">
        <f t="shared" si="2"/>
        <v>1.218814361998622E-8</v>
      </c>
      <c r="H22">
        <f t="shared" si="2"/>
        <v>1.218814361998622E-8</v>
      </c>
      <c r="I22">
        <f t="shared" si="2"/>
        <v>1.218814361998622E-8</v>
      </c>
      <c r="J22">
        <f t="shared" si="2"/>
        <v>1.218814361998622E-8</v>
      </c>
      <c r="K22">
        <f t="shared" si="2"/>
        <v>1.218814361998622E-8</v>
      </c>
      <c r="L22">
        <f t="shared" si="2"/>
        <v>1.218814361998622E-8</v>
      </c>
      <c r="M22">
        <f t="shared" si="2"/>
        <v>1.218814361998622E-8</v>
      </c>
      <c r="N22">
        <f t="shared" si="2"/>
        <v>1.218814361998622E-8</v>
      </c>
      <c r="O22">
        <f t="shared" si="2"/>
        <v>1.218814361998622E-8</v>
      </c>
      <c r="P22">
        <f t="shared" si="2"/>
        <v>1.218814361998622E-8</v>
      </c>
      <c r="Q22">
        <f t="shared" si="2"/>
        <v>1.218814361998622E-8</v>
      </c>
    </row>
    <row r="23" spans="3:17" x14ac:dyDescent="0.3">
      <c r="C23" t="s">
        <v>52</v>
      </c>
      <c r="D23">
        <f>Mult_split!H23</f>
        <v>4.6046160699018346E-9</v>
      </c>
      <c r="E23">
        <f t="shared" si="1"/>
        <v>4.6046160699018346E-9</v>
      </c>
      <c r="F23">
        <f t="shared" si="2"/>
        <v>4.6046160699018346E-9</v>
      </c>
      <c r="G23">
        <f t="shared" si="2"/>
        <v>4.6046160699018346E-9</v>
      </c>
      <c r="H23">
        <f t="shared" si="2"/>
        <v>4.6046160699018346E-9</v>
      </c>
      <c r="I23">
        <f t="shared" si="2"/>
        <v>4.6046160699018346E-9</v>
      </c>
      <c r="J23">
        <f t="shared" si="2"/>
        <v>4.6046160699018346E-9</v>
      </c>
      <c r="K23">
        <f t="shared" si="2"/>
        <v>4.6046160699018346E-9</v>
      </c>
      <c r="L23">
        <f t="shared" si="2"/>
        <v>4.6046160699018346E-9</v>
      </c>
      <c r="M23">
        <f t="shared" si="2"/>
        <v>4.6046160699018346E-9</v>
      </c>
      <c r="N23">
        <f t="shared" si="2"/>
        <v>4.6046160699018346E-9</v>
      </c>
      <c r="O23">
        <f t="shared" si="2"/>
        <v>4.6046160699018346E-9</v>
      </c>
      <c r="P23">
        <f t="shared" si="2"/>
        <v>4.6046160699018346E-9</v>
      </c>
      <c r="Q23">
        <f t="shared" si="2"/>
        <v>4.6046160699018346E-9</v>
      </c>
    </row>
    <row r="24" spans="3:17" x14ac:dyDescent="0.3">
      <c r="C24" t="s">
        <v>53</v>
      </c>
      <c r="D24">
        <f>Mult_split!H24</f>
        <v>5.0000000008686962</v>
      </c>
      <c r="E24">
        <f t="shared" si="1"/>
        <v>5.0000000008686962</v>
      </c>
      <c r="F24">
        <f t="shared" si="2"/>
        <v>5.0000000008686962</v>
      </c>
      <c r="G24">
        <f t="shared" si="2"/>
        <v>5.0000000008686962</v>
      </c>
      <c r="H24">
        <f t="shared" si="2"/>
        <v>5.0000000008686962</v>
      </c>
      <c r="I24">
        <f t="shared" si="2"/>
        <v>5.0000000008686962</v>
      </c>
      <c r="J24">
        <f t="shared" si="2"/>
        <v>5.0000000008686962</v>
      </c>
      <c r="K24">
        <f t="shared" si="2"/>
        <v>5.0000000008686962</v>
      </c>
      <c r="L24">
        <f t="shared" si="2"/>
        <v>5.0000000008686962</v>
      </c>
      <c r="M24">
        <f t="shared" si="2"/>
        <v>5.0000000008686962</v>
      </c>
      <c r="N24">
        <f t="shared" si="2"/>
        <v>5.0000000008686962</v>
      </c>
      <c r="O24">
        <f t="shared" si="2"/>
        <v>5.0000000008686962</v>
      </c>
      <c r="P24">
        <f t="shared" si="2"/>
        <v>5.0000000008686962</v>
      </c>
      <c r="Q24">
        <f t="shared" si="2"/>
        <v>5.0000000008686962</v>
      </c>
    </row>
    <row r="25" spans="3:17" x14ac:dyDescent="0.3">
      <c r="C25" t="s">
        <v>54</v>
      </c>
      <c r="D25">
        <f>Mult_split!H25</f>
        <v>5.8625656987119903E-9</v>
      </c>
      <c r="E25">
        <f t="shared" si="1"/>
        <v>5.8625656987119903E-9</v>
      </c>
      <c r="F25">
        <f t="shared" si="2"/>
        <v>5.8625656987119903E-9</v>
      </c>
      <c r="G25">
        <f t="shared" si="2"/>
        <v>5.8625656987119903E-9</v>
      </c>
      <c r="H25">
        <f t="shared" si="2"/>
        <v>5.8625656987119903E-9</v>
      </c>
      <c r="I25">
        <f t="shared" si="2"/>
        <v>5.8625656987119903E-9</v>
      </c>
      <c r="J25">
        <f t="shared" si="2"/>
        <v>5.8625656987119903E-9</v>
      </c>
      <c r="K25">
        <f t="shared" si="2"/>
        <v>5.8625656987119903E-9</v>
      </c>
      <c r="L25">
        <f t="shared" si="2"/>
        <v>5.8625656987119903E-9</v>
      </c>
      <c r="M25">
        <f t="shared" si="2"/>
        <v>5.8625656987119903E-9</v>
      </c>
      <c r="N25">
        <f t="shared" si="2"/>
        <v>5.8625656987119903E-9</v>
      </c>
      <c r="O25">
        <f t="shared" si="2"/>
        <v>5.8625656987119903E-9</v>
      </c>
      <c r="P25">
        <f t="shared" si="2"/>
        <v>5.8625656987119903E-9</v>
      </c>
      <c r="Q25">
        <f t="shared" si="2"/>
        <v>5.8625656987119903E-9</v>
      </c>
    </row>
    <row r="26" spans="3:17" x14ac:dyDescent="0.3">
      <c r="C26" t="s">
        <v>55</v>
      </c>
      <c r="D26">
        <f>Mult_split!H26</f>
        <v>6.1943093351766175E-9</v>
      </c>
      <c r="E26">
        <f t="shared" si="1"/>
        <v>6.1943093351766175E-9</v>
      </c>
      <c r="F26">
        <f t="shared" si="2"/>
        <v>6.1943093351766175E-9</v>
      </c>
      <c r="G26">
        <f t="shared" si="2"/>
        <v>6.1943093351766175E-9</v>
      </c>
      <c r="H26">
        <f t="shared" si="2"/>
        <v>6.1943093351766175E-9</v>
      </c>
      <c r="I26">
        <f t="shared" si="2"/>
        <v>6.1943093351766175E-9</v>
      </c>
      <c r="J26">
        <f t="shared" si="2"/>
        <v>6.1943093351766175E-9</v>
      </c>
      <c r="K26">
        <f t="shared" si="2"/>
        <v>6.1943093351766175E-9</v>
      </c>
      <c r="L26">
        <f t="shared" si="2"/>
        <v>6.1943093351766175E-9</v>
      </c>
      <c r="M26">
        <f t="shared" si="2"/>
        <v>6.1943093351766175E-9</v>
      </c>
      <c r="N26">
        <f t="shared" si="2"/>
        <v>6.1943093351766175E-9</v>
      </c>
      <c r="O26">
        <f t="shared" si="2"/>
        <v>6.1943093351766175E-9</v>
      </c>
      <c r="P26">
        <f t="shared" si="2"/>
        <v>6.1943093351766175E-9</v>
      </c>
      <c r="Q26">
        <f t="shared" si="2"/>
        <v>6.1943093351766175E-9</v>
      </c>
    </row>
    <row r="27" spans="3:17" x14ac:dyDescent="0.3">
      <c r="C27" t="s">
        <v>56</v>
      </c>
      <c r="D27">
        <f>Mult_split!H27</f>
        <v>6.0297472936618714E-9</v>
      </c>
      <c r="E27">
        <f t="shared" si="1"/>
        <v>6.0297472936618714E-9</v>
      </c>
      <c r="F27">
        <f t="shared" si="2"/>
        <v>6.0297472936618714E-9</v>
      </c>
      <c r="G27">
        <f t="shared" si="2"/>
        <v>6.0297472936618714E-9</v>
      </c>
      <c r="H27">
        <f t="shared" si="2"/>
        <v>6.0297472936618714E-9</v>
      </c>
      <c r="I27">
        <f t="shared" si="2"/>
        <v>6.0297472936618714E-9</v>
      </c>
      <c r="J27">
        <f t="shared" si="2"/>
        <v>6.0297472936618714E-9</v>
      </c>
      <c r="K27">
        <f t="shared" si="2"/>
        <v>6.0297472936618714E-9</v>
      </c>
      <c r="L27">
        <f t="shared" si="2"/>
        <v>6.0297472936618714E-9</v>
      </c>
      <c r="M27">
        <f t="shared" si="2"/>
        <v>6.0297472936618714E-9</v>
      </c>
      <c r="N27">
        <f t="shared" si="2"/>
        <v>6.0297472936618714E-9</v>
      </c>
      <c r="O27">
        <f t="shared" si="2"/>
        <v>6.0297472936618714E-9</v>
      </c>
      <c r="P27">
        <f t="shared" si="2"/>
        <v>6.0297472936618714E-9</v>
      </c>
      <c r="Q27">
        <f t="shared" si="2"/>
        <v>6.0297472936618714E-9</v>
      </c>
    </row>
    <row r="28" spans="3:17" x14ac:dyDescent="0.3">
      <c r="C28" t="s">
        <v>57</v>
      </c>
      <c r="D28">
        <f>Mult_split!H28</f>
        <v>1.3435699173056164E-6</v>
      </c>
      <c r="E28">
        <f t="shared" si="1"/>
        <v>1.3435699173056164E-6</v>
      </c>
      <c r="F28">
        <f t="shared" si="2"/>
        <v>1.3435699173056164E-6</v>
      </c>
      <c r="G28">
        <f t="shared" si="2"/>
        <v>1.3435699173056164E-6</v>
      </c>
      <c r="H28">
        <f t="shared" si="2"/>
        <v>1.3435699173056164E-6</v>
      </c>
      <c r="I28">
        <f t="shared" si="2"/>
        <v>1.3435699173056164E-6</v>
      </c>
      <c r="J28">
        <f t="shared" si="2"/>
        <v>1.3435699173056164E-6</v>
      </c>
      <c r="K28">
        <f t="shared" si="2"/>
        <v>1.3435699173056164E-6</v>
      </c>
      <c r="L28">
        <f t="shared" si="2"/>
        <v>1.3435699173056164E-6</v>
      </c>
      <c r="M28">
        <f t="shared" si="2"/>
        <v>1.3435699173056164E-6</v>
      </c>
      <c r="N28">
        <f t="shared" si="2"/>
        <v>1.3435699173056164E-6</v>
      </c>
      <c r="O28">
        <f t="shared" si="2"/>
        <v>1.3435699173056164E-6</v>
      </c>
      <c r="P28">
        <f t="shared" si="2"/>
        <v>1.3435699173056164E-6</v>
      </c>
      <c r="Q28">
        <f t="shared" si="2"/>
        <v>1.3435699173056164E-6</v>
      </c>
    </row>
    <row r="29" spans="3:17" x14ac:dyDescent="0.3">
      <c r="C29" t="s">
        <v>58</v>
      </c>
      <c r="D29">
        <f>Mult_split!H29</f>
        <v>2.3519454481294635E-8</v>
      </c>
      <c r="E29">
        <f t="shared" si="1"/>
        <v>2.3519454481294635E-8</v>
      </c>
      <c r="F29">
        <f t="shared" si="2"/>
        <v>2.3519454481294635E-8</v>
      </c>
      <c r="G29">
        <f t="shared" si="2"/>
        <v>2.3519454481294635E-8</v>
      </c>
      <c r="H29">
        <f t="shared" si="2"/>
        <v>2.3519454481294635E-8</v>
      </c>
      <c r="I29">
        <f t="shared" si="2"/>
        <v>2.3519454481294635E-8</v>
      </c>
      <c r="J29">
        <f t="shared" si="2"/>
        <v>2.3519454481294635E-8</v>
      </c>
      <c r="K29">
        <f t="shared" si="2"/>
        <v>2.3519454481294635E-8</v>
      </c>
      <c r="L29">
        <f t="shared" si="2"/>
        <v>2.3519454481294635E-8</v>
      </c>
      <c r="M29">
        <f t="shared" si="2"/>
        <v>2.3519454481294635E-8</v>
      </c>
      <c r="N29">
        <f t="shared" si="2"/>
        <v>2.3519454481294635E-8</v>
      </c>
      <c r="O29">
        <f t="shared" si="2"/>
        <v>2.3519454481294635E-8</v>
      </c>
      <c r="P29">
        <f t="shared" si="2"/>
        <v>2.3519454481294635E-8</v>
      </c>
      <c r="Q29">
        <f t="shared" si="2"/>
        <v>2.3519454481294635E-8</v>
      </c>
    </row>
    <row r="30" spans="3:17" x14ac:dyDescent="0.3">
      <c r="C30" t="s">
        <v>59</v>
      </c>
      <c r="D30">
        <f>Mult_split!H30</f>
        <v>6.2220777167286618E-9</v>
      </c>
      <c r="E30">
        <f t="shared" si="1"/>
        <v>6.2220777167286618E-9</v>
      </c>
      <c r="F30">
        <f t="shared" si="2"/>
        <v>6.2220777167286618E-9</v>
      </c>
      <c r="G30">
        <f t="shared" si="2"/>
        <v>6.2220777167286618E-9</v>
      </c>
      <c r="H30">
        <f t="shared" si="2"/>
        <v>6.2220777167286618E-9</v>
      </c>
      <c r="I30">
        <f t="shared" si="2"/>
        <v>6.2220777167286618E-9</v>
      </c>
      <c r="J30">
        <f t="shared" si="2"/>
        <v>6.2220777167286618E-9</v>
      </c>
      <c r="K30">
        <f t="shared" si="2"/>
        <v>6.2220777167286618E-9</v>
      </c>
      <c r="L30">
        <f t="shared" si="2"/>
        <v>6.2220777167286618E-9</v>
      </c>
      <c r="M30">
        <f t="shared" si="2"/>
        <v>6.2220777167286618E-9</v>
      </c>
      <c r="N30">
        <f t="shared" si="2"/>
        <v>6.2220777167286618E-9</v>
      </c>
      <c r="O30">
        <f t="shared" si="2"/>
        <v>6.2220777167286618E-9</v>
      </c>
      <c r="P30">
        <f t="shared" si="2"/>
        <v>6.2220777167286618E-9</v>
      </c>
      <c r="Q30">
        <f t="shared" si="2"/>
        <v>6.2220777167286618E-9</v>
      </c>
    </row>
    <row r="31" spans="3:17" x14ac:dyDescent="0.3">
      <c r="C31" t="s">
        <v>60</v>
      </c>
      <c r="D31">
        <f>Mult_split!H31</f>
        <v>1.1403310227382988E-5</v>
      </c>
      <c r="E31">
        <f t="shared" si="1"/>
        <v>1.1403310227382988E-5</v>
      </c>
      <c r="F31">
        <f t="shared" si="2"/>
        <v>1.1403310227382988E-5</v>
      </c>
      <c r="G31">
        <f t="shared" si="2"/>
        <v>1.1403310227382988E-5</v>
      </c>
      <c r="H31">
        <f t="shared" si="2"/>
        <v>1.1403310227382988E-5</v>
      </c>
      <c r="I31">
        <f t="shared" si="2"/>
        <v>1.1403310227382988E-5</v>
      </c>
      <c r="J31">
        <f t="shared" si="2"/>
        <v>1.1403310227382988E-5</v>
      </c>
      <c r="K31">
        <f t="shared" si="2"/>
        <v>1.1403310227382988E-5</v>
      </c>
      <c r="L31">
        <f t="shared" si="2"/>
        <v>1.1403310227382988E-5</v>
      </c>
      <c r="M31">
        <f t="shared" si="2"/>
        <v>1.1403310227382988E-5</v>
      </c>
      <c r="N31">
        <f t="shared" si="2"/>
        <v>1.1403310227382988E-5</v>
      </c>
      <c r="O31">
        <f t="shared" si="2"/>
        <v>1.1403310227382988E-5</v>
      </c>
      <c r="P31">
        <f t="shared" si="2"/>
        <v>1.1403310227382988E-5</v>
      </c>
      <c r="Q31">
        <f t="shared" si="2"/>
        <v>1.1403310227382988E-5</v>
      </c>
    </row>
    <row r="32" spans="3:17" x14ac:dyDescent="0.3">
      <c r="C32" t="s">
        <v>61</v>
      </c>
      <c r="D32">
        <f>Mult_split!H32</f>
        <v>0</v>
      </c>
      <c r="E32">
        <f t="shared" si="1"/>
        <v>0</v>
      </c>
      <c r="F32">
        <f t="shared" si="2"/>
        <v>0</v>
      </c>
      <c r="G32">
        <f t="shared" si="2"/>
        <v>0</v>
      </c>
      <c r="H32">
        <f t="shared" si="2"/>
        <v>0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si="2"/>
        <v>0</v>
      </c>
    </row>
    <row r="33" spans="3:17" x14ac:dyDescent="0.3">
      <c r="C33" t="s">
        <v>62</v>
      </c>
      <c r="D33">
        <f>Mult_split!H33</f>
        <v>0</v>
      </c>
      <c r="E33">
        <f t="shared" si="1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2"/>
        <v>0</v>
      </c>
    </row>
    <row r="34" spans="3:17" x14ac:dyDescent="0.3">
      <c r="C34" t="s">
        <v>63</v>
      </c>
      <c r="D34">
        <f>Mult_split!H34</f>
        <v>5.3210275424294071E-9</v>
      </c>
      <c r="E34">
        <f t="shared" si="1"/>
        <v>5.3210275424294071E-9</v>
      </c>
      <c r="F34">
        <f t="shared" si="2"/>
        <v>5.3210275424294071E-9</v>
      </c>
      <c r="G34">
        <f t="shared" si="2"/>
        <v>5.3210275424294071E-9</v>
      </c>
      <c r="H34">
        <f t="shared" si="2"/>
        <v>5.3210275424294071E-9</v>
      </c>
      <c r="I34">
        <f t="shared" si="2"/>
        <v>5.3210275424294071E-9</v>
      </c>
      <c r="J34">
        <f t="shared" si="2"/>
        <v>5.3210275424294071E-9</v>
      </c>
      <c r="K34">
        <f t="shared" si="2"/>
        <v>5.3210275424294071E-9</v>
      </c>
      <c r="L34">
        <f t="shared" si="2"/>
        <v>5.3210275424294071E-9</v>
      </c>
      <c r="M34">
        <f t="shared" si="2"/>
        <v>5.3210275424294071E-9</v>
      </c>
      <c r="N34">
        <f t="shared" si="2"/>
        <v>5.3210275424294071E-9</v>
      </c>
      <c r="O34">
        <f t="shared" si="2"/>
        <v>5.3210275424294071E-9</v>
      </c>
      <c r="P34">
        <f t="shared" si="2"/>
        <v>5.3210275424294071E-9</v>
      </c>
      <c r="Q34">
        <f t="shared" si="2"/>
        <v>5.3210275424294071E-9</v>
      </c>
    </row>
    <row r="35" spans="3:17" x14ac:dyDescent="0.3">
      <c r="C35" t="s">
        <v>64</v>
      </c>
      <c r="D35">
        <f>Mult_split!H35</f>
        <v>1.773675847476469E-9</v>
      </c>
      <c r="E35">
        <f t="shared" si="1"/>
        <v>1.773675847476469E-9</v>
      </c>
      <c r="F35">
        <f t="shared" ref="F35:Q50" si="3">E35</f>
        <v>1.773675847476469E-9</v>
      </c>
      <c r="G35">
        <f t="shared" si="3"/>
        <v>1.773675847476469E-9</v>
      </c>
      <c r="H35">
        <f t="shared" si="3"/>
        <v>1.773675847476469E-9</v>
      </c>
      <c r="I35">
        <f t="shared" si="3"/>
        <v>1.773675847476469E-9</v>
      </c>
      <c r="J35">
        <f t="shared" si="3"/>
        <v>1.773675847476469E-9</v>
      </c>
      <c r="K35">
        <f t="shared" si="3"/>
        <v>1.773675847476469E-9</v>
      </c>
      <c r="L35">
        <f t="shared" si="3"/>
        <v>1.773675847476469E-9</v>
      </c>
      <c r="M35">
        <f t="shared" si="3"/>
        <v>1.773675847476469E-9</v>
      </c>
      <c r="N35">
        <f t="shared" si="3"/>
        <v>1.773675847476469E-9</v>
      </c>
      <c r="O35">
        <f t="shared" si="3"/>
        <v>1.773675847476469E-9</v>
      </c>
      <c r="P35">
        <f t="shared" si="3"/>
        <v>1.773675847476469E-9</v>
      </c>
      <c r="Q35">
        <f t="shared" si="3"/>
        <v>1.773675847476469E-9</v>
      </c>
    </row>
    <row r="36" spans="3:17" x14ac:dyDescent="0.3">
      <c r="C36" t="s">
        <v>65</v>
      </c>
      <c r="D36">
        <f>Mult_split!H36</f>
        <v>1.010464242518132E-7</v>
      </c>
      <c r="E36">
        <f t="shared" si="1"/>
        <v>1.010464242518132E-7</v>
      </c>
      <c r="F36">
        <f t="shared" si="3"/>
        <v>1.010464242518132E-7</v>
      </c>
      <c r="G36">
        <f t="shared" si="3"/>
        <v>1.010464242518132E-7</v>
      </c>
      <c r="H36">
        <f t="shared" si="3"/>
        <v>1.010464242518132E-7</v>
      </c>
      <c r="I36">
        <f t="shared" si="3"/>
        <v>1.010464242518132E-7</v>
      </c>
      <c r="J36">
        <f t="shared" si="3"/>
        <v>1.010464242518132E-7</v>
      </c>
      <c r="K36">
        <f t="shared" si="3"/>
        <v>1.010464242518132E-7</v>
      </c>
      <c r="L36">
        <f t="shared" si="3"/>
        <v>1.010464242518132E-7</v>
      </c>
      <c r="M36">
        <f t="shared" si="3"/>
        <v>1.010464242518132E-7</v>
      </c>
      <c r="N36">
        <f t="shared" si="3"/>
        <v>1.010464242518132E-7</v>
      </c>
      <c r="O36">
        <f t="shared" si="3"/>
        <v>1.010464242518132E-7</v>
      </c>
      <c r="P36">
        <f t="shared" si="3"/>
        <v>1.010464242518132E-7</v>
      </c>
      <c r="Q36">
        <f t="shared" si="3"/>
        <v>1.010464242518132E-7</v>
      </c>
    </row>
    <row r="37" spans="3:17" x14ac:dyDescent="0.3">
      <c r="C37" t="s">
        <v>66</v>
      </c>
      <c r="D37">
        <f>Mult_split!H37</f>
        <v>1.010464242518132E-7</v>
      </c>
      <c r="E37">
        <f t="shared" si="1"/>
        <v>1.010464242518132E-7</v>
      </c>
      <c r="F37">
        <f t="shared" si="3"/>
        <v>1.010464242518132E-7</v>
      </c>
      <c r="G37">
        <f t="shared" si="3"/>
        <v>1.010464242518132E-7</v>
      </c>
      <c r="H37">
        <f t="shared" si="3"/>
        <v>1.010464242518132E-7</v>
      </c>
      <c r="I37">
        <f t="shared" si="3"/>
        <v>1.010464242518132E-7</v>
      </c>
      <c r="J37">
        <f t="shared" si="3"/>
        <v>1.010464242518132E-7</v>
      </c>
      <c r="K37">
        <f t="shared" si="3"/>
        <v>1.010464242518132E-7</v>
      </c>
      <c r="L37">
        <f t="shared" si="3"/>
        <v>1.010464242518132E-7</v>
      </c>
      <c r="M37">
        <f t="shared" si="3"/>
        <v>1.010464242518132E-7</v>
      </c>
      <c r="N37">
        <f t="shared" si="3"/>
        <v>1.010464242518132E-7</v>
      </c>
      <c r="O37">
        <f t="shared" si="3"/>
        <v>1.010464242518132E-7</v>
      </c>
      <c r="P37">
        <f t="shared" si="3"/>
        <v>1.010464242518132E-7</v>
      </c>
      <c r="Q37">
        <f t="shared" si="3"/>
        <v>1.010464242518132E-7</v>
      </c>
    </row>
    <row r="38" spans="3:17" x14ac:dyDescent="0.3">
      <c r="C38" t="s">
        <v>67</v>
      </c>
      <c r="D38">
        <f>Mult_split!H38</f>
        <v>3.0156216364373879E-8</v>
      </c>
      <c r="E38">
        <f t="shared" si="1"/>
        <v>3.0156216364373879E-8</v>
      </c>
      <c r="F38">
        <f t="shared" si="3"/>
        <v>3.0156216364373879E-8</v>
      </c>
      <c r="G38">
        <f t="shared" si="3"/>
        <v>3.0156216364373879E-8</v>
      </c>
      <c r="H38">
        <f t="shared" si="3"/>
        <v>3.0156216364373879E-8</v>
      </c>
      <c r="I38">
        <f t="shared" si="3"/>
        <v>3.0156216364373879E-8</v>
      </c>
      <c r="J38">
        <f t="shared" si="3"/>
        <v>3.0156216364373879E-8</v>
      </c>
      <c r="K38">
        <f t="shared" si="3"/>
        <v>3.0156216364373879E-8</v>
      </c>
      <c r="L38">
        <f t="shared" si="3"/>
        <v>3.0156216364373879E-8</v>
      </c>
      <c r="M38">
        <f t="shared" si="3"/>
        <v>3.0156216364373879E-8</v>
      </c>
      <c r="N38">
        <f t="shared" si="3"/>
        <v>3.0156216364373879E-8</v>
      </c>
      <c r="O38">
        <f t="shared" si="3"/>
        <v>3.0156216364373879E-8</v>
      </c>
      <c r="P38">
        <f t="shared" si="3"/>
        <v>3.0156216364373879E-8</v>
      </c>
      <c r="Q38">
        <f t="shared" si="3"/>
        <v>3.0156216364373879E-8</v>
      </c>
    </row>
    <row r="39" spans="3:17" x14ac:dyDescent="0.3">
      <c r="C39" t="s">
        <v>68</v>
      </c>
      <c r="D39">
        <f>Mult_split!H39</f>
        <v>1.8824702058672757E-8</v>
      </c>
      <c r="E39">
        <f t="shared" si="1"/>
        <v>1.8824702058672757E-8</v>
      </c>
      <c r="F39">
        <f t="shared" si="3"/>
        <v>1.8824702058672757E-8</v>
      </c>
      <c r="G39">
        <f t="shared" si="3"/>
        <v>1.8824702058672757E-8</v>
      </c>
      <c r="H39">
        <f t="shared" si="3"/>
        <v>1.8824702058672757E-8</v>
      </c>
      <c r="I39">
        <f t="shared" si="3"/>
        <v>1.8824702058672757E-8</v>
      </c>
      <c r="J39">
        <f t="shared" si="3"/>
        <v>1.8824702058672757E-8</v>
      </c>
      <c r="K39">
        <f t="shared" si="3"/>
        <v>1.8824702058672757E-8</v>
      </c>
      <c r="L39">
        <f t="shared" si="3"/>
        <v>1.8824702058672757E-8</v>
      </c>
      <c r="M39">
        <f t="shared" si="3"/>
        <v>1.8824702058672757E-8</v>
      </c>
      <c r="N39">
        <f t="shared" si="3"/>
        <v>1.8824702058672757E-8</v>
      </c>
      <c r="O39">
        <f t="shared" si="3"/>
        <v>1.8824702058672757E-8</v>
      </c>
      <c r="P39">
        <f t="shared" si="3"/>
        <v>1.8824702058672757E-8</v>
      </c>
      <c r="Q39">
        <f t="shared" si="3"/>
        <v>1.8824702058672757E-8</v>
      </c>
    </row>
    <row r="40" spans="3:17" x14ac:dyDescent="0.3">
      <c r="C40" t="s">
        <v>69</v>
      </c>
      <c r="D40">
        <f>Mult_split!H40</f>
        <v>1.1294821235203653E-8</v>
      </c>
      <c r="E40">
        <f t="shared" si="1"/>
        <v>1.1294821235203653E-8</v>
      </c>
      <c r="F40">
        <f t="shared" si="3"/>
        <v>1.1294821235203653E-8</v>
      </c>
      <c r="G40">
        <f t="shared" si="3"/>
        <v>1.1294821235203653E-8</v>
      </c>
      <c r="H40">
        <f t="shared" si="3"/>
        <v>1.1294821235203653E-8</v>
      </c>
      <c r="I40">
        <f t="shared" si="3"/>
        <v>1.1294821235203653E-8</v>
      </c>
      <c r="J40">
        <f t="shared" si="3"/>
        <v>1.1294821235203653E-8</v>
      </c>
      <c r="K40">
        <f t="shared" si="3"/>
        <v>1.1294821235203653E-8</v>
      </c>
      <c r="L40">
        <f t="shared" si="3"/>
        <v>1.1294821235203653E-8</v>
      </c>
      <c r="M40">
        <f t="shared" si="3"/>
        <v>1.1294821235203653E-8</v>
      </c>
      <c r="N40">
        <f t="shared" si="3"/>
        <v>1.1294821235203653E-8</v>
      </c>
      <c r="O40">
        <f t="shared" si="3"/>
        <v>1.1294821235203653E-8</v>
      </c>
      <c r="P40">
        <f t="shared" si="3"/>
        <v>1.1294821235203653E-8</v>
      </c>
      <c r="Q40">
        <f t="shared" si="3"/>
        <v>1.1294821235203653E-8</v>
      </c>
    </row>
    <row r="41" spans="3:17" x14ac:dyDescent="0.3">
      <c r="C41" t="s">
        <v>70</v>
      </c>
      <c r="D41">
        <f>Mult_split!H41</f>
        <v>9.8508246009172923E-7</v>
      </c>
      <c r="E41">
        <f t="shared" si="1"/>
        <v>9.8508246009172923E-7</v>
      </c>
      <c r="F41">
        <f t="shared" si="3"/>
        <v>9.8508246009172923E-7</v>
      </c>
      <c r="G41">
        <f t="shared" si="3"/>
        <v>9.8508246009172923E-7</v>
      </c>
      <c r="H41">
        <f t="shared" si="3"/>
        <v>9.8508246009172923E-7</v>
      </c>
      <c r="I41">
        <f t="shared" si="3"/>
        <v>9.8508246009172923E-7</v>
      </c>
      <c r="J41">
        <f t="shared" si="3"/>
        <v>9.8508246009172923E-7</v>
      </c>
      <c r="K41">
        <f t="shared" si="3"/>
        <v>9.8508246009172923E-7</v>
      </c>
      <c r="L41">
        <f t="shared" si="3"/>
        <v>9.8508246009172923E-7</v>
      </c>
      <c r="M41">
        <f t="shared" si="3"/>
        <v>9.8508246009172923E-7</v>
      </c>
      <c r="N41">
        <f t="shared" si="3"/>
        <v>9.8508246009172923E-7</v>
      </c>
      <c r="O41">
        <f t="shared" si="3"/>
        <v>9.8508246009172923E-7</v>
      </c>
      <c r="P41">
        <f t="shared" si="3"/>
        <v>9.8508246009172923E-7</v>
      </c>
      <c r="Q41">
        <f t="shared" si="3"/>
        <v>9.8508246009172923E-7</v>
      </c>
    </row>
    <row r="42" spans="3:17" x14ac:dyDescent="0.3">
      <c r="C42" t="s">
        <v>71</v>
      </c>
      <c r="D42">
        <f>Mult_split!H42</f>
        <v>0.96146885462773779</v>
      </c>
      <c r="E42">
        <f t="shared" si="1"/>
        <v>0.96146885462773779</v>
      </c>
      <c r="F42">
        <f t="shared" si="3"/>
        <v>0.96146885462773779</v>
      </c>
      <c r="G42">
        <f t="shared" si="3"/>
        <v>0.96146885462773779</v>
      </c>
      <c r="H42">
        <f t="shared" si="3"/>
        <v>0.96146885462773779</v>
      </c>
      <c r="I42">
        <f t="shared" si="3"/>
        <v>0.96146885462773779</v>
      </c>
      <c r="J42">
        <f t="shared" si="3"/>
        <v>0.96146885462773779</v>
      </c>
      <c r="K42">
        <f t="shared" si="3"/>
        <v>0.96146885462773779</v>
      </c>
      <c r="L42">
        <f t="shared" si="3"/>
        <v>0.96146885462773779</v>
      </c>
      <c r="M42">
        <f t="shared" si="3"/>
        <v>0.96146885462773779</v>
      </c>
      <c r="N42">
        <f t="shared" si="3"/>
        <v>0.96146885462773779</v>
      </c>
      <c r="O42">
        <f t="shared" si="3"/>
        <v>0.96146885462773779</v>
      </c>
      <c r="P42">
        <f t="shared" si="3"/>
        <v>0.96146885462773779</v>
      </c>
      <c r="Q42">
        <f t="shared" si="3"/>
        <v>0.96146885462773779</v>
      </c>
    </row>
    <row r="43" spans="3:17" x14ac:dyDescent="0.3">
      <c r="C43" t="s">
        <v>72</v>
      </c>
      <c r="D43">
        <f>Mult_split!H43</f>
        <v>1.1361068141276841E-7</v>
      </c>
      <c r="E43">
        <f t="shared" si="1"/>
        <v>1.1361068141276841E-7</v>
      </c>
      <c r="F43">
        <f t="shared" si="3"/>
        <v>1.1361068141276841E-7</v>
      </c>
      <c r="G43">
        <f t="shared" si="3"/>
        <v>1.1361068141276841E-7</v>
      </c>
      <c r="H43">
        <f t="shared" si="3"/>
        <v>1.1361068141276841E-7</v>
      </c>
      <c r="I43">
        <f t="shared" si="3"/>
        <v>1.1361068141276841E-7</v>
      </c>
      <c r="J43">
        <f t="shared" si="3"/>
        <v>1.1361068141276841E-7</v>
      </c>
      <c r="K43">
        <f t="shared" si="3"/>
        <v>1.1361068141276841E-7</v>
      </c>
      <c r="L43">
        <f t="shared" si="3"/>
        <v>1.1361068141276841E-7</v>
      </c>
      <c r="M43">
        <f t="shared" si="3"/>
        <v>1.1361068141276841E-7</v>
      </c>
      <c r="N43">
        <f t="shared" si="3"/>
        <v>1.1361068141276841E-7</v>
      </c>
      <c r="O43">
        <f t="shared" si="3"/>
        <v>1.1361068141276841E-7</v>
      </c>
      <c r="P43">
        <f t="shared" si="3"/>
        <v>1.1361068141276841E-7</v>
      </c>
      <c r="Q43">
        <f t="shared" si="3"/>
        <v>1.1361068141276841E-7</v>
      </c>
    </row>
    <row r="44" spans="3:17" x14ac:dyDescent="0.3">
      <c r="C44" t="s">
        <v>73</v>
      </c>
      <c r="D44">
        <f>Mult_split!H44</f>
        <v>0.11005508447253531</v>
      </c>
      <c r="E44">
        <f t="shared" si="1"/>
        <v>0.11005508447253531</v>
      </c>
      <c r="F44">
        <f t="shared" si="3"/>
        <v>0.11005508447253531</v>
      </c>
      <c r="G44">
        <f t="shared" si="3"/>
        <v>0.11005508447253531</v>
      </c>
      <c r="H44">
        <f t="shared" si="3"/>
        <v>0.11005508447253531</v>
      </c>
      <c r="I44">
        <f t="shared" si="3"/>
        <v>0.11005508447253531</v>
      </c>
      <c r="J44">
        <f t="shared" si="3"/>
        <v>0.11005508447253531</v>
      </c>
      <c r="K44">
        <f t="shared" si="3"/>
        <v>0.11005508447253531</v>
      </c>
      <c r="L44">
        <f t="shared" si="3"/>
        <v>0.11005508447253531</v>
      </c>
      <c r="M44">
        <f t="shared" si="3"/>
        <v>0.11005508447253531</v>
      </c>
      <c r="N44">
        <f t="shared" si="3"/>
        <v>0.11005508447253531</v>
      </c>
      <c r="O44">
        <f t="shared" si="3"/>
        <v>0.11005508447253531</v>
      </c>
      <c r="P44">
        <f t="shared" si="3"/>
        <v>0.11005508447253531</v>
      </c>
      <c r="Q44">
        <f t="shared" si="3"/>
        <v>0.11005508447253531</v>
      </c>
    </row>
    <row r="45" spans="3:17" x14ac:dyDescent="0.3">
      <c r="C45" t="s">
        <v>74</v>
      </c>
      <c r="D45">
        <f>Mult_split!H45</f>
        <v>0</v>
      </c>
      <c r="E45">
        <f t="shared" si="1"/>
        <v>0</v>
      </c>
      <c r="F45">
        <f t="shared" si="3"/>
        <v>0</v>
      </c>
      <c r="G45">
        <f t="shared" si="3"/>
        <v>0</v>
      </c>
      <c r="H45">
        <f t="shared" si="3"/>
        <v>0</v>
      </c>
      <c r="I45">
        <f t="shared" si="3"/>
        <v>0</v>
      </c>
      <c r="J45">
        <f t="shared" si="3"/>
        <v>0</v>
      </c>
      <c r="K45">
        <f t="shared" si="3"/>
        <v>0</v>
      </c>
      <c r="L45">
        <f t="shared" si="3"/>
        <v>0</v>
      </c>
      <c r="M45">
        <f t="shared" si="3"/>
        <v>0</v>
      </c>
      <c r="N45">
        <f t="shared" si="3"/>
        <v>0</v>
      </c>
      <c r="O45">
        <f t="shared" si="3"/>
        <v>0</v>
      </c>
      <c r="P45">
        <f t="shared" si="3"/>
        <v>0</v>
      </c>
      <c r="Q45">
        <f t="shared" si="3"/>
        <v>0</v>
      </c>
    </row>
    <row r="46" spans="3:17" x14ac:dyDescent="0.3">
      <c r="C46" t="s">
        <v>75</v>
      </c>
      <c r="D46">
        <f>Mult_split!H46</f>
        <v>0</v>
      </c>
      <c r="E46">
        <f t="shared" si="1"/>
        <v>0</v>
      </c>
      <c r="F46">
        <f t="shared" si="3"/>
        <v>0</v>
      </c>
      <c r="G46">
        <f t="shared" si="3"/>
        <v>0</v>
      </c>
      <c r="H46">
        <f t="shared" si="3"/>
        <v>0</v>
      </c>
      <c r="I46">
        <f t="shared" si="3"/>
        <v>0</v>
      </c>
      <c r="J46">
        <f t="shared" si="3"/>
        <v>0</v>
      </c>
      <c r="K46">
        <f t="shared" si="3"/>
        <v>0</v>
      </c>
      <c r="L46">
        <f t="shared" si="3"/>
        <v>0</v>
      </c>
      <c r="M46">
        <f t="shared" si="3"/>
        <v>0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0</v>
      </c>
    </row>
    <row r="47" spans="3:17" x14ac:dyDescent="0.3">
      <c r="C47" t="s">
        <v>76</v>
      </c>
      <c r="D47">
        <f>Mult_split!H47</f>
        <v>0</v>
      </c>
      <c r="E47">
        <f t="shared" si="1"/>
        <v>0</v>
      </c>
      <c r="F47">
        <f t="shared" si="3"/>
        <v>0</v>
      </c>
      <c r="G47">
        <f t="shared" si="3"/>
        <v>0</v>
      </c>
      <c r="H47">
        <f t="shared" si="3"/>
        <v>0</v>
      </c>
      <c r="I47">
        <f t="shared" si="3"/>
        <v>0</v>
      </c>
      <c r="J47">
        <f t="shared" si="3"/>
        <v>0</v>
      </c>
      <c r="K47">
        <f t="shared" si="3"/>
        <v>0</v>
      </c>
      <c r="L47">
        <f t="shared" si="3"/>
        <v>0</v>
      </c>
      <c r="M47">
        <f t="shared" si="3"/>
        <v>0</v>
      </c>
      <c r="N47">
        <f t="shared" si="3"/>
        <v>0</v>
      </c>
      <c r="O47">
        <f t="shared" si="3"/>
        <v>0</v>
      </c>
      <c r="P47">
        <f t="shared" si="3"/>
        <v>0</v>
      </c>
      <c r="Q47">
        <f t="shared" si="3"/>
        <v>0</v>
      </c>
    </row>
    <row r="48" spans="3:17" x14ac:dyDescent="0.3">
      <c r="C48" t="s">
        <v>77</v>
      </c>
      <c r="D48">
        <f>Mult_split!H48</f>
        <v>1.721681390285907E-8</v>
      </c>
      <c r="E48">
        <f t="shared" si="1"/>
        <v>1.721681390285907E-8</v>
      </c>
      <c r="F48">
        <f t="shared" si="3"/>
        <v>1.721681390285907E-8</v>
      </c>
      <c r="G48">
        <f t="shared" si="3"/>
        <v>1.721681390285907E-8</v>
      </c>
      <c r="H48">
        <f t="shared" si="3"/>
        <v>1.721681390285907E-8</v>
      </c>
      <c r="I48">
        <f t="shared" si="3"/>
        <v>1.721681390285907E-8</v>
      </c>
      <c r="J48">
        <f t="shared" si="3"/>
        <v>1.721681390285907E-8</v>
      </c>
      <c r="K48">
        <f t="shared" si="3"/>
        <v>1.721681390285907E-8</v>
      </c>
      <c r="L48">
        <f t="shared" si="3"/>
        <v>1.721681390285907E-8</v>
      </c>
      <c r="M48">
        <f t="shared" si="3"/>
        <v>1.721681390285907E-8</v>
      </c>
      <c r="N48">
        <f t="shared" si="3"/>
        <v>1.721681390285907E-8</v>
      </c>
      <c r="O48">
        <f t="shared" si="3"/>
        <v>1.721681390285907E-8</v>
      </c>
      <c r="P48">
        <f t="shared" si="3"/>
        <v>1.721681390285907E-8</v>
      </c>
      <c r="Q48">
        <f t="shared" si="3"/>
        <v>1.721681390285907E-8</v>
      </c>
    </row>
    <row r="49" spans="3:17" x14ac:dyDescent="0.3">
      <c r="C49" t="s">
        <v>78</v>
      </c>
      <c r="D49">
        <f>Mult_split!H49</f>
        <v>0</v>
      </c>
      <c r="E49">
        <f t="shared" si="1"/>
        <v>0</v>
      </c>
      <c r="F49">
        <f t="shared" si="3"/>
        <v>0</v>
      </c>
      <c r="G49">
        <f t="shared" si="3"/>
        <v>0</v>
      </c>
      <c r="H49">
        <f t="shared" si="3"/>
        <v>0</v>
      </c>
      <c r="I49">
        <f t="shared" si="3"/>
        <v>0</v>
      </c>
      <c r="J49">
        <f t="shared" si="3"/>
        <v>0</v>
      </c>
      <c r="K49">
        <f t="shared" si="3"/>
        <v>0</v>
      </c>
      <c r="L49">
        <f t="shared" si="3"/>
        <v>0</v>
      </c>
      <c r="M49">
        <f t="shared" si="3"/>
        <v>0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0</v>
      </c>
    </row>
    <row r="50" spans="3:17" x14ac:dyDescent="0.3">
      <c r="C50" t="s">
        <v>79</v>
      </c>
      <c r="D50">
        <f>Mult_split!H50</f>
        <v>6.732270742085604E-2</v>
      </c>
      <c r="E50">
        <f t="shared" si="1"/>
        <v>6.732270742085604E-2</v>
      </c>
      <c r="F50">
        <f t="shared" si="3"/>
        <v>6.732270742085604E-2</v>
      </c>
      <c r="G50">
        <f t="shared" si="3"/>
        <v>6.732270742085604E-2</v>
      </c>
      <c r="H50">
        <f t="shared" si="3"/>
        <v>6.732270742085604E-2</v>
      </c>
      <c r="I50">
        <f t="shared" si="3"/>
        <v>6.732270742085604E-2</v>
      </c>
      <c r="J50">
        <f t="shared" si="3"/>
        <v>6.732270742085604E-2</v>
      </c>
      <c r="K50">
        <f t="shared" si="3"/>
        <v>6.732270742085604E-2</v>
      </c>
      <c r="L50">
        <f t="shared" si="3"/>
        <v>6.732270742085604E-2</v>
      </c>
      <c r="M50">
        <f t="shared" si="3"/>
        <v>6.732270742085604E-2</v>
      </c>
      <c r="N50">
        <f t="shared" si="3"/>
        <v>6.732270742085604E-2</v>
      </c>
      <c r="O50">
        <f t="shared" si="3"/>
        <v>6.732270742085604E-2</v>
      </c>
      <c r="P50">
        <f t="shared" si="3"/>
        <v>6.732270742085604E-2</v>
      </c>
      <c r="Q50">
        <f t="shared" si="3"/>
        <v>6.732270742085604E-2</v>
      </c>
    </row>
    <row r="51" spans="3:17" x14ac:dyDescent="0.3">
      <c r="C51" t="s">
        <v>80</v>
      </c>
      <c r="D51">
        <f>Mult_split!H51</f>
        <v>3.0424574785058903E-9</v>
      </c>
      <c r="E51">
        <f t="shared" si="1"/>
        <v>3.0424574785058903E-9</v>
      </c>
      <c r="F51">
        <f t="shared" ref="F51:Q66" si="4">E51</f>
        <v>3.0424574785058903E-9</v>
      </c>
      <c r="G51">
        <f t="shared" si="4"/>
        <v>3.0424574785058903E-9</v>
      </c>
      <c r="H51">
        <f t="shared" si="4"/>
        <v>3.0424574785058903E-9</v>
      </c>
      <c r="I51">
        <f t="shared" si="4"/>
        <v>3.0424574785058903E-9</v>
      </c>
      <c r="J51">
        <f t="shared" si="4"/>
        <v>3.0424574785058903E-9</v>
      </c>
      <c r="K51">
        <f t="shared" si="4"/>
        <v>3.0424574785058903E-9</v>
      </c>
      <c r="L51">
        <f t="shared" si="4"/>
        <v>3.0424574785058903E-9</v>
      </c>
      <c r="M51">
        <f t="shared" si="4"/>
        <v>3.0424574785058903E-9</v>
      </c>
      <c r="N51">
        <f t="shared" si="4"/>
        <v>3.0424574785058903E-9</v>
      </c>
      <c r="O51">
        <f t="shared" si="4"/>
        <v>3.0424574785058903E-9</v>
      </c>
      <c r="P51">
        <f t="shared" si="4"/>
        <v>3.0424574785058903E-9</v>
      </c>
      <c r="Q51">
        <f t="shared" si="4"/>
        <v>3.0424574785058903E-9</v>
      </c>
    </row>
    <row r="52" spans="3:17" x14ac:dyDescent="0.3">
      <c r="C52" t="s">
        <v>81</v>
      </c>
      <c r="D52">
        <f>Mult_split!H52</f>
        <v>3.7519327055147382E-9</v>
      </c>
      <c r="E52">
        <f t="shared" si="1"/>
        <v>3.7519327055147382E-9</v>
      </c>
      <c r="F52">
        <f t="shared" si="4"/>
        <v>3.7519327055147382E-9</v>
      </c>
      <c r="G52">
        <f t="shared" si="4"/>
        <v>3.7519327055147382E-9</v>
      </c>
      <c r="H52">
        <f t="shared" si="4"/>
        <v>3.7519327055147382E-9</v>
      </c>
      <c r="I52">
        <f t="shared" si="4"/>
        <v>3.7519327055147382E-9</v>
      </c>
      <c r="J52">
        <f t="shared" si="4"/>
        <v>3.7519327055147382E-9</v>
      </c>
      <c r="K52">
        <f t="shared" si="4"/>
        <v>3.7519327055147382E-9</v>
      </c>
      <c r="L52">
        <f t="shared" si="4"/>
        <v>3.7519327055147382E-9</v>
      </c>
      <c r="M52">
        <f t="shared" si="4"/>
        <v>3.7519327055147382E-9</v>
      </c>
      <c r="N52">
        <f t="shared" si="4"/>
        <v>3.7519327055147382E-9</v>
      </c>
      <c r="O52">
        <f t="shared" si="4"/>
        <v>3.7519327055147382E-9</v>
      </c>
      <c r="P52">
        <f t="shared" si="4"/>
        <v>3.7519327055147382E-9</v>
      </c>
      <c r="Q52">
        <f t="shared" si="4"/>
        <v>3.7519327055147382E-9</v>
      </c>
    </row>
    <row r="53" spans="3:17" x14ac:dyDescent="0.3">
      <c r="C53" t="s">
        <v>82</v>
      </c>
      <c r="D53">
        <f>Mult_split!H53</f>
        <v>0</v>
      </c>
      <c r="E53">
        <f t="shared" si="1"/>
        <v>0</v>
      </c>
      <c r="F53">
        <f t="shared" si="4"/>
        <v>0</v>
      </c>
      <c r="G53">
        <f t="shared" si="4"/>
        <v>0</v>
      </c>
      <c r="H53">
        <f t="shared" si="4"/>
        <v>0</v>
      </c>
      <c r="I53">
        <f t="shared" si="4"/>
        <v>0</v>
      </c>
      <c r="J53">
        <f t="shared" si="4"/>
        <v>0</v>
      </c>
      <c r="K53">
        <f t="shared" si="4"/>
        <v>0</v>
      </c>
      <c r="L53">
        <f t="shared" si="4"/>
        <v>0</v>
      </c>
      <c r="M53">
        <f t="shared" si="4"/>
        <v>0</v>
      </c>
      <c r="N53">
        <f t="shared" si="4"/>
        <v>0</v>
      </c>
      <c r="O53">
        <f t="shared" si="4"/>
        <v>0</v>
      </c>
      <c r="P53">
        <f t="shared" si="4"/>
        <v>0</v>
      </c>
      <c r="Q53">
        <f t="shared" si="4"/>
        <v>0</v>
      </c>
    </row>
    <row r="54" spans="3:17" x14ac:dyDescent="0.3">
      <c r="C54" t="s">
        <v>83</v>
      </c>
      <c r="D54">
        <f>Mult_split!H54</f>
        <v>0</v>
      </c>
      <c r="E54">
        <f t="shared" si="1"/>
        <v>0</v>
      </c>
      <c r="F54">
        <f t="shared" si="4"/>
        <v>0</v>
      </c>
      <c r="G54">
        <f t="shared" si="4"/>
        <v>0</v>
      </c>
      <c r="H54">
        <f t="shared" si="4"/>
        <v>0</v>
      </c>
      <c r="I54">
        <f t="shared" si="4"/>
        <v>0</v>
      </c>
      <c r="J54">
        <f t="shared" si="4"/>
        <v>0</v>
      </c>
      <c r="K54">
        <f t="shared" si="4"/>
        <v>0</v>
      </c>
      <c r="L54">
        <f t="shared" si="4"/>
        <v>0</v>
      </c>
      <c r="M54">
        <f t="shared" si="4"/>
        <v>0</v>
      </c>
      <c r="N54">
        <f t="shared" si="4"/>
        <v>0</v>
      </c>
      <c r="O54">
        <f t="shared" si="4"/>
        <v>0</v>
      </c>
      <c r="P54">
        <f t="shared" si="4"/>
        <v>0</v>
      </c>
      <c r="Q54">
        <f t="shared" si="4"/>
        <v>0</v>
      </c>
    </row>
    <row r="55" spans="3:17" x14ac:dyDescent="0.3">
      <c r="C55" t="s">
        <v>84</v>
      </c>
      <c r="D55">
        <f>Mult_split!H55</f>
        <v>0.25496697817803915</v>
      </c>
      <c r="E55">
        <f t="shared" si="1"/>
        <v>0.25496697817803915</v>
      </c>
      <c r="F55">
        <f t="shared" si="4"/>
        <v>0.25496697817803915</v>
      </c>
      <c r="G55">
        <f t="shared" si="4"/>
        <v>0.25496697817803915</v>
      </c>
      <c r="H55">
        <f t="shared" si="4"/>
        <v>0.25496697817803915</v>
      </c>
      <c r="I55">
        <f t="shared" si="4"/>
        <v>0.25496697817803915</v>
      </c>
      <c r="J55">
        <f t="shared" si="4"/>
        <v>0.25496697817803915</v>
      </c>
      <c r="K55">
        <f t="shared" si="4"/>
        <v>0.25496697817803915</v>
      </c>
      <c r="L55">
        <f t="shared" si="4"/>
        <v>0.25496697817803915</v>
      </c>
      <c r="M55">
        <f t="shared" si="4"/>
        <v>0.25496697817803915</v>
      </c>
      <c r="N55">
        <f t="shared" si="4"/>
        <v>0.25496697817803915</v>
      </c>
      <c r="O55">
        <f t="shared" si="4"/>
        <v>0.25496697817803915</v>
      </c>
      <c r="P55">
        <f t="shared" si="4"/>
        <v>0.25496697817803915</v>
      </c>
      <c r="Q55">
        <f t="shared" si="4"/>
        <v>0.25496697817803915</v>
      </c>
    </row>
    <row r="56" spans="3:17" x14ac:dyDescent="0.3">
      <c r="C56" t="s">
        <v>85</v>
      </c>
      <c r="D56">
        <f>Mult_split!H56</f>
        <v>2.0707365577696705E-8</v>
      </c>
      <c r="E56">
        <f t="shared" si="1"/>
        <v>2.0707365577696705E-8</v>
      </c>
      <c r="F56">
        <f t="shared" si="4"/>
        <v>2.0707365577696705E-8</v>
      </c>
      <c r="G56">
        <f t="shared" si="4"/>
        <v>2.0707365577696705E-8</v>
      </c>
      <c r="H56">
        <f t="shared" si="4"/>
        <v>2.0707365577696705E-8</v>
      </c>
      <c r="I56">
        <f t="shared" si="4"/>
        <v>2.0707365577696705E-8</v>
      </c>
      <c r="J56">
        <f t="shared" si="4"/>
        <v>2.0707365577696705E-8</v>
      </c>
      <c r="K56">
        <f t="shared" si="4"/>
        <v>2.0707365577696705E-8</v>
      </c>
      <c r="L56">
        <f t="shared" si="4"/>
        <v>2.0707365577696705E-8</v>
      </c>
      <c r="M56">
        <f t="shared" si="4"/>
        <v>2.0707365577696705E-8</v>
      </c>
      <c r="N56">
        <f t="shared" si="4"/>
        <v>2.0707365577696705E-8</v>
      </c>
      <c r="O56">
        <f t="shared" si="4"/>
        <v>2.0707365577696705E-8</v>
      </c>
      <c r="P56">
        <f t="shared" si="4"/>
        <v>2.0707365577696705E-8</v>
      </c>
      <c r="Q56">
        <f t="shared" si="4"/>
        <v>2.0707365577696705E-8</v>
      </c>
    </row>
    <row r="57" spans="3:17" x14ac:dyDescent="0.3">
      <c r="C57" t="s">
        <v>86</v>
      </c>
      <c r="D57">
        <f>Mult_split!H57</f>
        <v>5.1787877122927248E-2</v>
      </c>
      <c r="E57">
        <f t="shared" si="1"/>
        <v>5.1787877122927248E-2</v>
      </c>
      <c r="F57">
        <f t="shared" si="4"/>
        <v>5.1787877122927248E-2</v>
      </c>
      <c r="G57">
        <f t="shared" si="4"/>
        <v>5.1787877122927248E-2</v>
      </c>
      <c r="H57">
        <f t="shared" si="4"/>
        <v>5.1787877122927248E-2</v>
      </c>
      <c r="I57">
        <f t="shared" si="4"/>
        <v>5.1787877122927248E-2</v>
      </c>
      <c r="J57">
        <f t="shared" si="4"/>
        <v>5.1787877122927248E-2</v>
      </c>
      <c r="K57">
        <f t="shared" si="4"/>
        <v>5.1787877122927248E-2</v>
      </c>
      <c r="L57">
        <f t="shared" si="4"/>
        <v>5.1787877122927248E-2</v>
      </c>
      <c r="M57">
        <f t="shared" si="4"/>
        <v>5.1787877122927248E-2</v>
      </c>
      <c r="N57">
        <f t="shared" si="4"/>
        <v>5.1787877122927248E-2</v>
      </c>
      <c r="O57">
        <f t="shared" si="4"/>
        <v>5.1787877122927248E-2</v>
      </c>
      <c r="P57">
        <f t="shared" si="4"/>
        <v>5.1787877122927248E-2</v>
      </c>
      <c r="Q57">
        <f t="shared" si="4"/>
        <v>5.1787877122927248E-2</v>
      </c>
    </row>
    <row r="58" spans="3:17" x14ac:dyDescent="0.3">
      <c r="C58" t="s">
        <v>87</v>
      </c>
      <c r="D58">
        <f>Mult_split!H58</f>
        <v>0</v>
      </c>
      <c r="E58">
        <f t="shared" si="1"/>
        <v>0</v>
      </c>
      <c r="F58">
        <f t="shared" si="4"/>
        <v>0</v>
      </c>
      <c r="G58">
        <f t="shared" si="4"/>
        <v>0</v>
      </c>
      <c r="H58">
        <f t="shared" si="4"/>
        <v>0</v>
      </c>
      <c r="I58">
        <f t="shared" si="4"/>
        <v>0</v>
      </c>
      <c r="J58">
        <f t="shared" si="4"/>
        <v>0</v>
      </c>
      <c r="K58">
        <f t="shared" si="4"/>
        <v>0</v>
      </c>
      <c r="L58">
        <f t="shared" si="4"/>
        <v>0</v>
      </c>
      <c r="M58">
        <f t="shared" si="4"/>
        <v>0</v>
      </c>
      <c r="N58">
        <f t="shared" si="4"/>
        <v>0</v>
      </c>
      <c r="O58">
        <f t="shared" si="4"/>
        <v>0</v>
      </c>
      <c r="P58">
        <f t="shared" si="4"/>
        <v>0</v>
      </c>
      <c r="Q58">
        <f t="shared" si="4"/>
        <v>0</v>
      </c>
    </row>
    <row r="59" spans="3:17" x14ac:dyDescent="0.3">
      <c r="C59" t="s">
        <v>88</v>
      </c>
      <c r="D59">
        <f>Mult_split!H59</f>
        <v>7.7379096191363796E-3</v>
      </c>
      <c r="E59">
        <f t="shared" si="1"/>
        <v>7.7379096191363796E-3</v>
      </c>
      <c r="F59">
        <f t="shared" si="4"/>
        <v>7.7379096191363796E-3</v>
      </c>
      <c r="G59">
        <f t="shared" si="4"/>
        <v>7.7379096191363796E-3</v>
      </c>
      <c r="H59">
        <f t="shared" si="4"/>
        <v>7.7379096191363796E-3</v>
      </c>
      <c r="I59">
        <f t="shared" si="4"/>
        <v>7.7379096191363796E-3</v>
      </c>
      <c r="J59">
        <f t="shared" si="4"/>
        <v>7.7379096191363796E-3</v>
      </c>
      <c r="K59">
        <f t="shared" si="4"/>
        <v>7.7379096191363796E-3</v>
      </c>
      <c r="L59">
        <f t="shared" si="4"/>
        <v>7.7379096191363796E-3</v>
      </c>
      <c r="M59">
        <f t="shared" si="4"/>
        <v>7.7379096191363796E-3</v>
      </c>
      <c r="N59">
        <f t="shared" si="4"/>
        <v>7.7379096191363796E-3</v>
      </c>
      <c r="O59">
        <f t="shared" si="4"/>
        <v>7.7379096191363796E-3</v>
      </c>
      <c r="P59">
        <f t="shared" si="4"/>
        <v>7.7379096191363796E-3</v>
      </c>
      <c r="Q59">
        <f t="shared" si="4"/>
        <v>7.7379096191363796E-3</v>
      </c>
    </row>
    <row r="60" spans="3:17" x14ac:dyDescent="0.3">
      <c r="C60" t="s">
        <v>89</v>
      </c>
      <c r="D60">
        <f>Mult_split!H60</f>
        <v>0</v>
      </c>
      <c r="E60">
        <f t="shared" si="1"/>
        <v>0</v>
      </c>
      <c r="F60">
        <f t="shared" si="4"/>
        <v>0</v>
      </c>
      <c r="G60">
        <f t="shared" si="4"/>
        <v>0</v>
      </c>
      <c r="H60">
        <f t="shared" si="4"/>
        <v>0</v>
      </c>
      <c r="I60">
        <f t="shared" si="4"/>
        <v>0</v>
      </c>
      <c r="J60">
        <f t="shared" si="4"/>
        <v>0</v>
      </c>
      <c r="K60">
        <f t="shared" si="4"/>
        <v>0</v>
      </c>
      <c r="L60">
        <f t="shared" si="4"/>
        <v>0</v>
      </c>
      <c r="M60">
        <f t="shared" si="4"/>
        <v>0</v>
      </c>
      <c r="N60">
        <f t="shared" si="4"/>
        <v>0</v>
      </c>
      <c r="O60">
        <f t="shared" si="4"/>
        <v>0</v>
      </c>
      <c r="P60">
        <f t="shared" si="4"/>
        <v>0</v>
      </c>
      <c r="Q60">
        <f t="shared" si="4"/>
        <v>0</v>
      </c>
    </row>
    <row r="61" spans="3:17" x14ac:dyDescent="0.3">
      <c r="C61" t="s">
        <v>90</v>
      </c>
      <c r="D61">
        <f>Mult_split!H61</f>
        <v>0</v>
      </c>
      <c r="E61">
        <f t="shared" si="1"/>
        <v>0</v>
      </c>
      <c r="F61">
        <f t="shared" si="4"/>
        <v>0</v>
      </c>
      <c r="G61">
        <f t="shared" si="4"/>
        <v>0</v>
      </c>
      <c r="H61">
        <f t="shared" si="4"/>
        <v>0</v>
      </c>
      <c r="I61">
        <f t="shared" si="4"/>
        <v>0</v>
      </c>
      <c r="J61">
        <f t="shared" si="4"/>
        <v>0</v>
      </c>
      <c r="K61">
        <f t="shared" si="4"/>
        <v>0</v>
      </c>
      <c r="L61">
        <f t="shared" si="4"/>
        <v>0</v>
      </c>
      <c r="M61">
        <f t="shared" si="4"/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0</v>
      </c>
    </row>
    <row r="62" spans="3:17" x14ac:dyDescent="0.3">
      <c r="C62" t="s">
        <v>91</v>
      </c>
      <c r="D62">
        <f>Mult_split!H62</f>
        <v>5.4919659877623317E-2</v>
      </c>
      <c r="E62">
        <f t="shared" si="1"/>
        <v>5.4919659877623317E-2</v>
      </c>
      <c r="F62">
        <f t="shared" si="4"/>
        <v>5.4919659877623317E-2</v>
      </c>
      <c r="G62">
        <f t="shared" si="4"/>
        <v>5.4919659877623317E-2</v>
      </c>
      <c r="H62">
        <f t="shared" si="4"/>
        <v>5.4919659877623317E-2</v>
      </c>
      <c r="I62">
        <f t="shared" si="4"/>
        <v>5.4919659877623317E-2</v>
      </c>
      <c r="J62">
        <f t="shared" si="4"/>
        <v>5.4919659877623317E-2</v>
      </c>
      <c r="K62">
        <f t="shared" si="4"/>
        <v>5.4919659877623317E-2</v>
      </c>
      <c r="L62">
        <f t="shared" si="4"/>
        <v>5.4919659877623317E-2</v>
      </c>
      <c r="M62">
        <f t="shared" si="4"/>
        <v>5.4919659877623317E-2</v>
      </c>
      <c r="N62">
        <f t="shared" si="4"/>
        <v>5.4919659877623317E-2</v>
      </c>
      <c r="O62">
        <f t="shared" si="4"/>
        <v>5.4919659877623317E-2</v>
      </c>
      <c r="P62">
        <f t="shared" si="4"/>
        <v>5.4919659877623317E-2</v>
      </c>
      <c r="Q62">
        <f t="shared" si="4"/>
        <v>5.4919659877623317E-2</v>
      </c>
    </row>
    <row r="63" spans="3:17" x14ac:dyDescent="0.3">
      <c r="C63" t="s">
        <v>92</v>
      </c>
      <c r="D63">
        <f>Mult_split!H63</f>
        <v>0</v>
      </c>
      <c r="E63">
        <f t="shared" si="1"/>
        <v>0</v>
      </c>
      <c r="F63">
        <f t="shared" si="4"/>
        <v>0</v>
      </c>
      <c r="G63">
        <f t="shared" si="4"/>
        <v>0</v>
      </c>
      <c r="H63">
        <f t="shared" si="4"/>
        <v>0</v>
      </c>
      <c r="I63">
        <f t="shared" si="4"/>
        <v>0</v>
      </c>
      <c r="J63">
        <f t="shared" si="4"/>
        <v>0</v>
      </c>
      <c r="K63">
        <f t="shared" si="4"/>
        <v>0</v>
      </c>
      <c r="L63">
        <f t="shared" si="4"/>
        <v>0</v>
      </c>
      <c r="M63">
        <f t="shared" si="4"/>
        <v>0</v>
      </c>
      <c r="N63">
        <f t="shared" si="4"/>
        <v>0</v>
      </c>
      <c r="O63">
        <f t="shared" si="4"/>
        <v>0</v>
      </c>
      <c r="P63">
        <f t="shared" si="4"/>
        <v>0</v>
      </c>
      <c r="Q63">
        <f t="shared" si="4"/>
        <v>0</v>
      </c>
    </row>
    <row r="64" spans="3:17" x14ac:dyDescent="0.3">
      <c r="C64" t="s">
        <v>93</v>
      </c>
      <c r="D64">
        <f>Mult_split!H64</f>
        <v>1.6170952726626279E-2</v>
      </c>
      <c r="E64">
        <f t="shared" si="1"/>
        <v>1.6170952726626279E-2</v>
      </c>
      <c r="F64">
        <f t="shared" si="4"/>
        <v>1.6170952726626279E-2</v>
      </c>
      <c r="G64">
        <f t="shared" si="4"/>
        <v>1.6170952726626279E-2</v>
      </c>
      <c r="H64">
        <f t="shared" si="4"/>
        <v>1.6170952726626279E-2</v>
      </c>
      <c r="I64">
        <f t="shared" si="4"/>
        <v>1.6170952726626279E-2</v>
      </c>
      <c r="J64">
        <f t="shared" si="4"/>
        <v>1.6170952726626279E-2</v>
      </c>
      <c r="K64">
        <f t="shared" si="4"/>
        <v>1.6170952726626279E-2</v>
      </c>
      <c r="L64">
        <f t="shared" si="4"/>
        <v>1.6170952726626279E-2</v>
      </c>
      <c r="M64">
        <f t="shared" si="4"/>
        <v>1.6170952726626279E-2</v>
      </c>
      <c r="N64">
        <f t="shared" si="4"/>
        <v>1.6170952726626279E-2</v>
      </c>
      <c r="O64">
        <f t="shared" si="4"/>
        <v>1.6170952726626279E-2</v>
      </c>
      <c r="P64">
        <f t="shared" si="4"/>
        <v>1.6170952726626279E-2</v>
      </c>
      <c r="Q64">
        <f t="shared" si="4"/>
        <v>1.6170952726626279E-2</v>
      </c>
    </row>
    <row r="65" spans="3:17" x14ac:dyDescent="0.3">
      <c r="C65" t="s">
        <v>94</v>
      </c>
      <c r="D65">
        <f>Mult_split!H65</f>
        <v>1.1048015975773246E-8</v>
      </c>
      <c r="E65">
        <f t="shared" si="1"/>
        <v>1.1048015975773246E-8</v>
      </c>
      <c r="F65">
        <f t="shared" si="4"/>
        <v>1.1048015975773246E-8</v>
      </c>
      <c r="G65">
        <f t="shared" si="4"/>
        <v>1.1048015975773246E-8</v>
      </c>
      <c r="H65">
        <f t="shared" si="4"/>
        <v>1.1048015975773246E-8</v>
      </c>
      <c r="I65">
        <f t="shared" si="4"/>
        <v>1.1048015975773246E-8</v>
      </c>
      <c r="J65">
        <f t="shared" si="4"/>
        <v>1.1048015975773246E-8</v>
      </c>
      <c r="K65">
        <f t="shared" si="4"/>
        <v>1.1048015975773246E-8</v>
      </c>
      <c r="L65">
        <f t="shared" si="4"/>
        <v>1.1048015975773246E-8</v>
      </c>
      <c r="M65">
        <f t="shared" si="4"/>
        <v>1.1048015975773246E-8</v>
      </c>
      <c r="N65">
        <f t="shared" si="4"/>
        <v>1.1048015975773246E-8</v>
      </c>
      <c r="O65">
        <f t="shared" si="4"/>
        <v>1.1048015975773246E-8</v>
      </c>
      <c r="P65">
        <f t="shared" si="4"/>
        <v>1.1048015975773246E-8</v>
      </c>
      <c r="Q65">
        <f t="shared" si="4"/>
        <v>1.1048015975773246E-8</v>
      </c>
    </row>
    <row r="66" spans="3:17" x14ac:dyDescent="0.3">
      <c r="C66" t="s">
        <v>95</v>
      </c>
      <c r="D66">
        <f>Mult_split!H66</f>
        <v>5.2287573022945061E-8</v>
      </c>
      <c r="E66">
        <f t="shared" si="1"/>
        <v>5.2287573022945061E-8</v>
      </c>
      <c r="F66">
        <f t="shared" si="4"/>
        <v>5.2287573022945061E-8</v>
      </c>
      <c r="G66">
        <f t="shared" si="4"/>
        <v>5.2287573022945061E-8</v>
      </c>
      <c r="H66">
        <f t="shared" si="4"/>
        <v>5.2287573022945061E-8</v>
      </c>
      <c r="I66">
        <f t="shared" si="4"/>
        <v>5.2287573022945061E-8</v>
      </c>
      <c r="J66">
        <f t="shared" si="4"/>
        <v>5.2287573022945061E-8</v>
      </c>
      <c r="K66">
        <f t="shared" si="4"/>
        <v>5.2287573022945061E-8</v>
      </c>
      <c r="L66">
        <f t="shared" si="4"/>
        <v>5.2287573022945061E-8</v>
      </c>
      <c r="M66">
        <f t="shared" si="4"/>
        <v>5.2287573022945061E-8</v>
      </c>
      <c r="N66">
        <f t="shared" si="4"/>
        <v>5.2287573022945061E-8</v>
      </c>
      <c r="O66">
        <f t="shared" si="4"/>
        <v>5.2287573022945061E-8</v>
      </c>
      <c r="P66">
        <f t="shared" si="4"/>
        <v>5.2287573022945061E-8</v>
      </c>
      <c r="Q66">
        <f t="shared" si="4"/>
        <v>5.2287573022945061E-8</v>
      </c>
    </row>
    <row r="67" spans="3:17" x14ac:dyDescent="0.3">
      <c r="C67" t="s">
        <v>96</v>
      </c>
      <c r="D67">
        <f>Mult_split!H67</f>
        <v>6.4061696078731162E-2</v>
      </c>
      <c r="E67">
        <f t="shared" si="1"/>
        <v>6.4061696078731162E-2</v>
      </c>
      <c r="F67">
        <f t="shared" ref="F67:Q82" si="5">E67</f>
        <v>6.4061696078731162E-2</v>
      </c>
      <c r="G67">
        <f t="shared" si="5"/>
        <v>6.4061696078731162E-2</v>
      </c>
      <c r="H67">
        <f t="shared" si="5"/>
        <v>6.4061696078731162E-2</v>
      </c>
      <c r="I67">
        <f t="shared" si="5"/>
        <v>6.4061696078731162E-2</v>
      </c>
      <c r="J67">
        <f t="shared" si="5"/>
        <v>6.4061696078731162E-2</v>
      </c>
      <c r="K67">
        <f t="shared" si="5"/>
        <v>6.4061696078731162E-2</v>
      </c>
      <c r="L67">
        <f t="shared" si="5"/>
        <v>6.4061696078731162E-2</v>
      </c>
      <c r="M67">
        <f t="shared" si="5"/>
        <v>6.4061696078731162E-2</v>
      </c>
      <c r="N67">
        <f t="shared" si="5"/>
        <v>6.4061696078731162E-2</v>
      </c>
      <c r="O67">
        <f t="shared" si="5"/>
        <v>6.4061696078731162E-2</v>
      </c>
      <c r="P67">
        <f t="shared" si="5"/>
        <v>6.4061696078731162E-2</v>
      </c>
      <c r="Q67">
        <f t="shared" si="5"/>
        <v>6.4061696078731162E-2</v>
      </c>
    </row>
    <row r="68" spans="3:17" x14ac:dyDescent="0.3">
      <c r="C68" t="s">
        <v>97</v>
      </c>
      <c r="D68">
        <f>Mult_split!H68</f>
        <v>5.8208955163868425E-2</v>
      </c>
      <c r="E68">
        <f t="shared" ref="E68:E115" si="6">D68</f>
        <v>5.8208955163868425E-2</v>
      </c>
      <c r="F68">
        <f t="shared" si="5"/>
        <v>5.8208955163868425E-2</v>
      </c>
      <c r="G68">
        <f t="shared" si="5"/>
        <v>5.8208955163868425E-2</v>
      </c>
      <c r="H68">
        <f t="shared" si="5"/>
        <v>5.8208955163868425E-2</v>
      </c>
      <c r="I68">
        <f t="shared" si="5"/>
        <v>5.8208955163868425E-2</v>
      </c>
      <c r="J68">
        <f t="shared" si="5"/>
        <v>5.8208955163868425E-2</v>
      </c>
      <c r="K68">
        <f t="shared" si="5"/>
        <v>5.8208955163868425E-2</v>
      </c>
      <c r="L68">
        <f t="shared" si="5"/>
        <v>5.8208955163868425E-2</v>
      </c>
      <c r="M68">
        <f t="shared" si="5"/>
        <v>5.8208955163868425E-2</v>
      </c>
      <c r="N68">
        <f t="shared" si="5"/>
        <v>5.8208955163868425E-2</v>
      </c>
      <c r="O68">
        <f t="shared" si="5"/>
        <v>5.8208955163868425E-2</v>
      </c>
      <c r="P68">
        <f t="shared" si="5"/>
        <v>5.8208955163868425E-2</v>
      </c>
      <c r="Q68">
        <f t="shared" si="5"/>
        <v>5.8208955163868425E-2</v>
      </c>
    </row>
    <row r="69" spans="3:17" x14ac:dyDescent="0.3">
      <c r="C69" t="s">
        <v>98</v>
      </c>
      <c r="D69">
        <f>Mult_split!H69</f>
        <v>2.8750001782598682E-3</v>
      </c>
      <c r="E69">
        <f t="shared" si="6"/>
        <v>2.8750001782598682E-3</v>
      </c>
      <c r="F69">
        <f t="shared" si="5"/>
        <v>2.8750001782598682E-3</v>
      </c>
      <c r="G69">
        <f t="shared" si="5"/>
        <v>2.8750001782598682E-3</v>
      </c>
      <c r="H69">
        <f t="shared" si="5"/>
        <v>2.8750001782598682E-3</v>
      </c>
      <c r="I69">
        <f t="shared" si="5"/>
        <v>2.8750001782598682E-3</v>
      </c>
      <c r="J69">
        <f t="shared" si="5"/>
        <v>2.8750001782598682E-3</v>
      </c>
      <c r="K69">
        <f t="shared" si="5"/>
        <v>2.8750001782598682E-3</v>
      </c>
      <c r="L69">
        <f t="shared" si="5"/>
        <v>2.8750001782598682E-3</v>
      </c>
      <c r="M69">
        <f t="shared" si="5"/>
        <v>2.8750001782598682E-3</v>
      </c>
      <c r="N69">
        <f t="shared" si="5"/>
        <v>2.8750001782598682E-3</v>
      </c>
      <c r="O69">
        <f t="shared" si="5"/>
        <v>2.8750001782598682E-3</v>
      </c>
      <c r="P69">
        <f t="shared" si="5"/>
        <v>2.8750001782598682E-3</v>
      </c>
      <c r="Q69">
        <f t="shared" si="5"/>
        <v>2.8750001782598682E-3</v>
      </c>
    </row>
    <row r="70" spans="3:17" x14ac:dyDescent="0.3">
      <c r="C70" t="s">
        <v>99</v>
      </c>
      <c r="D70">
        <f>Mult_split!H70</f>
        <v>1.1698400798593278E-7</v>
      </c>
      <c r="E70">
        <f t="shared" si="6"/>
        <v>1.1698400798593278E-7</v>
      </c>
      <c r="F70">
        <f t="shared" si="5"/>
        <v>1.1698400798593278E-7</v>
      </c>
      <c r="G70">
        <f t="shared" si="5"/>
        <v>1.1698400798593278E-7</v>
      </c>
      <c r="H70">
        <f t="shared" si="5"/>
        <v>1.1698400798593278E-7</v>
      </c>
      <c r="I70">
        <f t="shared" si="5"/>
        <v>1.1698400798593278E-7</v>
      </c>
      <c r="J70">
        <f t="shared" si="5"/>
        <v>1.1698400798593278E-7</v>
      </c>
      <c r="K70">
        <f t="shared" si="5"/>
        <v>1.1698400798593278E-7</v>
      </c>
      <c r="L70">
        <f t="shared" si="5"/>
        <v>1.1698400798593278E-7</v>
      </c>
      <c r="M70">
        <f t="shared" si="5"/>
        <v>1.1698400798593278E-7</v>
      </c>
      <c r="N70">
        <f t="shared" si="5"/>
        <v>1.1698400798593278E-7</v>
      </c>
      <c r="O70">
        <f t="shared" si="5"/>
        <v>1.1698400798593278E-7</v>
      </c>
      <c r="P70">
        <f t="shared" si="5"/>
        <v>1.1698400798593278E-7</v>
      </c>
      <c r="Q70">
        <f t="shared" si="5"/>
        <v>1.1698400798593278E-7</v>
      </c>
    </row>
    <row r="71" spans="3:17" x14ac:dyDescent="0.3">
      <c r="C71" t="s">
        <v>100</v>
      </c>
      <c r="D71">
        <f>Mult_split!H71</f>
        <v>0.57314728844560137</v>
      </c>
      <c r="E71">
        <f t="shared" si="6"/>
        <v>0.57314728844560137</v>
      </c>
      <c r="F71">
        <f t="shared" si="5"/>
        <v>0.57314728844560137</v>
      </c>
      <c r="G71">
        <f t="shared" si="5"/>
        <v>0.57314728844560137</v>
      </c>
      <c r="H71">
        <f t="shared" si="5"/>
        <v>0.57314728844560137</v>
      </c>
      <c r="I71">
        <f t="shared" si="5"/>
        <v>0.57314728844560137</v>
      </c>
      <c r="J71">
        <f t="shared" si="5"/>
        <v>0.57314728844560137</v>
      </c>
      <c r="K71">
        <f t="shared" si="5"/>
        <v>0.57314728844560137</v>
      </c>
      <c r="L71">
        <f t="shared" si="5"/>
        <v>0.57314728844560137</v>
      </c>
      <c r="M71">
        <f t="shared" si="5"/>
        <v>0.57314728844560137</v>
      </c>
      <c r="N71">
        <f t="shared" si="5"/>
        <v>0.57314728844560137</v>
      </c>
      <c r="O71">
        <f t="shared" si="5"/>
        <v>0.57314728844560137</v>
      </c>
      <c r="P71">
        <f t="shared" si="5"/>
        <v>0.57314728844560137</v>
      </c>
      <c r="Q71">
        <f t="shared" si="5"/>
        <v>0.57314728844560137</v>
      </c>
    </row>
    <row r="72" spans="3:17" x14ac:dyDescent="0.3">
      <c r="C72" t="s">
        <v>101</v>
      </c>
      <c r="D72">
        <f>Mult_split!H72</f>
        <v>1.1318358269364207E-7</v>
      </c>
      <c r="E72">
        <f t="shared" si="6"/>
        <v>1.1318358269364207E-7</v>
      </c>
      <c r="F72">
        <f t="shared" si="5"/>
        <v>1.1318358269364207E-7</v>
      </c>
      <c r="G72">
        <f t="shared" si="5"/>
        <v>1.1318358269364207E-7</v>
      </c>
      <c r="H72">
        <f t="shared" si="5"/>
        <v>1.1318358269364207E-7</v>
      </c>
      <c r="I72">
        <f t="shared" si="5"/>
        <v>1.1318358269364207E-7</v>
      </c>
      <c r="J72">
        <f t="shared" si="5"/>
        <v>1.1318358269364207E-7</v>
      </c>
      <c r="K72">
        <f t="shared" si="5"/>
        <v>1.1318358269364207E-7</v>
      </c>
      <c r="L72">
        <f t="shared" si="5"/>
        <v>1.1318358269364207E-7</v>
      </c>
      <c r="M72">
        <f t="shared" si="5"/>
        <v>1.1318358269364207E-7</v>
      </c>
      <c r="N72">
        <f t="shared" si="5"/>
        <v>1.1318358269364207E-7</v>
      </c>
      <c r="O72">
        <f t="shared" si="5"/>
        <v>1.1318358269364207E-7</v>
      </c>
      <c r="P72">
        <f t="shared" si="5"/>
        <v>1.1318358269364207E-7</v>
      </c>
      <c r="Q72">
        <f t="shared" si="5"/>
        <v>1.1318358269364207E-7</v>
      </c>
    </row>
    <row r="73" spans="3:17" x14ac:dyDescent="0.3">
      <c r="C73" t="s">
        <v>102</v>
      </c>
      <c r="D73">
        <f>Mult_split!H73</f>
        <v>0.11098386576051063</v>
      </c>
      <c r="E73">
        <f t="shared" si="6"/>
        <v>0.11098386576051063</v>
      </c>
      <c r="F73">
        <f t="shared" si="5"/>
        <v>0.11098386576051063</v>
      </c>
      <c r="G73">
        <f t="shared" si="5"/>
        <v>0.11098386576051063</v>
      </c>
      <c r="H73">
        <f t="shared" si="5"/>
        <v>0.11098386576051063</v>
      </c>
      <c r="I73">
        <f t="shared" si="5"/>
        <v>0.11098386576051063</v>
      </c>
      <c r="J73">
        <f t="shared" si="5"/>
        <v>0.11098386576051063</v>
      </c>
      <c r="K73">
        <f t="shared" si="5"/>
        <v>0.11098386576051063</v>
      </c>
      <c r="L73">
        <f t="shared" si="5"/>
        <v>0.11098386576051063</v>
      </c>
      <c r="M73">
        <f t="shared" si="5"/>
        <v>0.11098386576051063</v>
      </c>
      <c r="N73">
        <f t="shared" si="5"/>
        <v>0.11098386576051063</v>
      </c>
      <c r="O73">
        <f t="shared" si="5"/>
        <v>0.11098386576051063</v>
      </c>
      <c r="P73">
        <f t="shared" si="5"/>
        <v>0.11098386576051063</v>
      </c>
      <c r="Q73">
        <f t="shared" si="5"/>
        <v>0.11098386576051063</v>
      </c>
    </row>
    <row r="74" spans="3:17" x14ac:dyDescent="0.3">
      <c r="C74" t="s">
        <v>103</v>
      </c>
      <c r="D74">
        <f>Mult_split!H74</f>
        <v>6.4268068413670588E-8</v>
      </c>
      <c r="E74">
        <f t="shared" si="6"/>
        <v>6.4268068413670588E-8</v>
      </c>
      <c r="F74">
        <f t="shared" si="5"/>
        <v>6.4268068413670588E-8</v>
      </c>
      <c r="G74">
        <f t="shared" si="5"/>
        <v>6.4268068413670588E-8</v>
      </c>
      <c r="H74">
        <f t="shared" si="5"/>
        <v>6.4268068413670588E-8</v>
      </c>
      <c r="I74">
        <f t="shared" si="5"/>
        <v>6.4268068413670588E-8</v>
      </c>
      <c r="J74">
        <f t="shared" si="5"/>
        <v>6.4268068413670588E-8</v>
      </c>
      <c r="K74">
        <f t="shared" si="5"/>
        <v>6.4268068413670588E-8</v>
      </c>
      <c r="L74">
        <f t="shared" si="5"/>
        <v>6.4268068413670588E-8</v>
      </c>
      <c r="M74">
        <f t="shared" si="5"/>
        <v>6.4268068413670588E-8</v>
      </c>
      <c r="N74">
        <f t="shared" si="5"/>
        <v>6.4268068413670588E-8</v>
      </c>
      <c r="O74">
        <f t="shared" si="5"/>
        <v>6.4268068413670588E-8</v>
      </c>
      <c r="P74">
        <f t="shared" si="5"/>
        <v>6.4268068413670588E-8</v>
      </c>
      <c r="Q74">
        <f t="shared" si="5"/>
        <v>6.4268068413670588E-8</v>
      </c>
    </row>
    <row r="75" spans="3:17" x14ac:dyDescent="0.3">
      <c r="C75" t="s">
        <v>104</v>
      </c>
      <c r="D75">
        <f>Mult_split!H75</f>
        <v>0.21236814482122074</v>
      </c>
      <c r="E75">
        <f t="shared" si="6"/>
        <v>0.21236814482122074</v>
      </c>
      <c r="F75">
        <f t="shared" si="5"/>
        <v>0.21236814482122074</v>
      </c>
      <c r="G75">
        <f t="shared" si="5"/>
        <v>0.21236814482122074</v>
      </c>
      <c r="H75">
        <f t="shared" si="5"/>
        <v>0.21236814482122074</v>
      </c>
      <c r="I75">
        <f t="shared" si="5"/>
        <v>0.21236814482122074</v>
      </c>
      <c r="J75">
        <f t="shared" si="5"/>
        <v>0.21236814482122074</v>
      </c>
      <c r="K75">
        <f t="shared" si="5"/>
        <v>0.21236814482122074</v>
      </c>
      <c r="L75">
        <f t="shared" si="5"/>
        <v>0.21236814482122074</v>
      </c>
      <c r="M75">
        <f t="shared" si="5"/>
        <v>0.21236814482122074</v>
      </c>
      <c r="N75">
        <f t="shared" si="5"/>
        <v>0.21236814482122074</v>
      </c>
      <c r="O75">
        <f t="shared" si="5"/>
        <v>0.21236814482122074</v>
      </c>
      <c r="P75">
        <f t="shared" si="5"/>
        <v>0.21236814482122074</v>
      </c>
      <c r="Q75">
        <f t="shared" si="5"/>
        <v>0.21236814482122074</v>
      </c>
    </row>
    <row r="76" spans="3:17" x14ac:dyDescent="0.3">
      <c r="C76" t="s">
        <v>105</v>
      </c>
      <c r="D76">
        <f>Mult_split!H76</f>
        <v>3.0424574785058903E-9</v>
      </c>
      <c r="E76">
        <f t="shared" si="6"/>
        <v>3.0424574785058903E-9</v>
      </c>
      <c r="F76">
        <f t="shared" si="5"/>
        <v>3.0424574785058903E-9</v>
      </c>
      <c r="G76">
        <f t="shared" si="5"/>
        <v>3.0424574785058903E-9</v>
      </c>
      <c r="H76">
        <f t="shared" si="5"/>
        <v>3.0424574785058903E-9</v>
      </c>
      <c r="I76">
        <f t="shared" si="5"/>
        <v>3.0424574785058903E-9</v>
      </c>
      <c r="J76">
        <f t="shared" si="5"/>
        <v>3.0424574785058903E-9</v>
      </c>
      <c r="K76">
        <f t="shared" si="5"/>
        <v>3.0424574785058903E-9</v>
      </c>
      <c r="L76">
        <f t="shared" si="5"/>
        <v>3.0424574785058903E-9</v>
      </c>
      <c r="M76">
        <f t="shared" si="5"/>
        <v>3.0424574785058903E-9</v>
      </c>
      <c r="N76">
        <f t="shared" si="5"/>
        <v>3.0424574785058903E-9</v>
      </c>
      <c r="O76">
        <f t="shared" si="5"/>
        <v>3.0424574785058903E-9</v>
      </c>
      <c r="P76">
        <f t="shared" si="5"/>
        <v>3.0424574785058903E-9</v>
      </c>
      <c r="Q76">
        <f t="shared" si="5"/>
        <v>3.0424574785058903E-9</v>
      </c>
    </row>
    <row r="77" spans="3:17" x14ac:dyDescent="0.3">
      <c r="C77" t="s">
        <v>106</v>
      </c>
      <c r="D77">
        <f>Mult_split!H77</f>
        <v>6.0231401743096582E-9</v>
      </c>
      <c r="E77">
        <f t="shared" si="6"/>
        <v>6.0231401743096582E-9</v>
      </c>
      <c r="F77">
        <f t="shared" si="5"/>
        <v>6.0231401743096582E-9</v>
      </c>
      <c r="G77">
        <f t="shared" si="5"/>
        <v>6.0231401743096582E-9</v>
      </c>
      <c r="H77">
        <f t="shared" si="5"/>
        <v>6.0231401743096582E-9</v>
      </c>
      <c r="I77">
        <f t="shared" si="5"/>
        <v>6.0231401743096582E-9</v>
      </c>
      <c r="J77">
        <f t="shared" si="5"/>
        <v>6.0231401743096582E-9</v>
      </c>
      <c r="K77">
        <f t="shared" si="5"/>
        <v>6.0231401743096582E-9</v>
      </c>
      <c r="L77">
        <f t="shared" si="5"/>
        <v>6.0231401743096582E-9</v>
      </c>
      <c r="M77">
        <f t="shared" si="5"/>
        <v>6.0231401743096582E-9</v>
      </c>
      <c r="N77">
        <f t="shared" si="5"/>
        <v>6.0231401743096582E-9</v>
      </c>
      <c r="O77">
        <f t="shared" si="5"/>
        <v>6.0231401743096582E-9</v>
      </c>
      <c r="P77">
        <f t="shared" si="5"/>
        <v>6.0231401743096582E-9</v>
      </c>
      <c r="Q77">
        <f t="shared" si="5"/>
        <v>6.0231401743096582E-9</v>
      </c>
    </row>
    <row r="78" spans="3:17" x14ac:dyDescent="0.3">
      <c r="C78" t="s">
        <v>107</v>
      </c>
      <c r="D78">
        <f>Mult_split!H78</f>
        <v>9.8508246009172923E-7</v>
      </c>
      <c r="E78">
        <f t="shared" si="6"/>
        <v>9.8508246009172923E-7</v>
      </c>
      <c r="F78">
        <f t="shared" si="5"/>
        <v>9.8508246009172923E-7</v>
      </c>
      <c r="G78">
        <f t="shared" si="5"/>
        <v>9.8508246009172923E-7</v>
      </c>
      <c r="H78">
        <f t="shared" si="5"/>
        <v>9.8508246009172923E-7</v>
      </c>
      <c r="I78">
        <f t="shared" si="5"/>
        <v>9.8508246009172923E-7</v>
      </c>
      <c r="J78">
        <f t="shared" si="5"/>
        <v>9.8508246009172923E-7</v>
      </c>
      <c r="K78">
        <f t="shared" si="5"/>
        <v>9.8508246009172923E-7</v>
      </c>
      <c r="L78">
        <f t="shared" si="5"/>
        <v>9.8508246009172923E-7</v>
      </c>
      <c r="M78">
        <f t="shared" si="5"/>
        <v>9.8508246009172923E-7</v>
      </c>
      <c r="N78">
        <f t="shared" si="5"/>
        <v>9.8508246009172923E-7</v>
      </c>
      <c r="O78">
        <f t="shared" si="5"/>
        <v>9.8508246009172923E-7</v>
      </c>
      <c r="P78">
        <f t="shared" si="5"/>
        <v>9.8508246009172923E-7</v>
      </c>
      <c r="Q78">
        <f t="shared" si="5"/>
        <v>9.8508246009172923E-7</v>
      </c>
    </row>
    <row r="79" spans="3:17" x14ac:dyDescent="0.3">
      <c r="C79" t="s">
        <v>108</v>
      </c>
      <c r="D79">
        <f>Mult_split!H79</f>
        <v>0</v>
      </c>
      <c r="E79">
        <f t="shared" si="6"/>
        <v>0</v>
      </c>
      <c r="F79">
        <f t="shared" si="5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5"/>
        <v>0</v>
      </c>
      <c r="M79">
        <f t="shared" si="5"/>
        <v>0</v>
      </c>
      <c r="N79">
        <f t="shared" si="5"/>
        <v>0</v>
      </c>
      <c r="O79">
        <f t="shared" si="5"/>
        <v>0</v>
      </c>
      <c r="P79">
        <f t="shared" si="5"/>
        <v>0</v>
      </c>
      <c r="Q79">
        <f t="shared" si="5"/>
        <v>0</v>
      </c>
    </row>
    <row r="80" spans="3:17" x14ac:dyDescent="0.3">
      <c r="C80" t="s">
        <v>109</v>
      </c>
      <c r="D80">
        <f>Mult_split!H80</f>
        <v>5.4536018263833405E-2</v>
      </c>
      <c r="E80">
        <f t="shared" si="6"/>
        <v>5.4536018263833405E-2</v>
      </c>
      <c r="F80">
        <f t="shared" si="5"/>
        <v>5.4536018263833405E-2</v>
      </c>
      <c r="G80">
        <f t="shared" si="5"/>
        <v>5.4536018263833405E-2</v>
      </c>
      <c r="H80">
        <f t="shared" si="5"/>
        <v>5.4536018263833405E-2</v>
      </c>
      <c r="I80">
        <f t="shared" si="5"/>
        <v>5.4536018263833405E-2</v>
      </c>
      <c r="J80">
        <f t="shared" si="5"/>
        <v>5.4536018263833405E-2</v>
      </c>
      <c r="K80">
        <f t="shared" si="5"/>
        <v>5.4536018263833405E-2</v>
      </c>
      <c r="L80">
        <f t="shared" si="5"/>
        <v>5.4536018263833405E-2</v>
      </c>
      <c r="M80">
        <f t="shared" si="5"/>
        <v>5.4536018263833405E-2</v>
      </c>
      <c r="N80">
        <f t="shared" si="5"/>
        <v>5.4536018263833405E-2</v>
      </c>
      <c r="O80">
        <f t="shared" si="5"/>
        <v>5.4536018263833405E-2</v>
      </c>
      <c r="P80">
        <f t="shared" si="5"/>
        <v>5.4536018263833405E-2</v>
      </c>
      <c r="Q80">
        <f t="shared" si="5"/>
        <v>5.4536018263833405E-2</v>
      </c>
    </row>
    <row r="81" spans="3:17" x14ac:dyDescent="0.3">
      <c r="C81" t="s">
        <v>110</v>
      </c>
      <c r="D81">
        <f>Mult_split!H81</f>
        <v>2.2900426152335659E-2</v>
      </c>
      <c r="E81">
        <f t="shared" si="6"/>
        <v>2.2900426152335659E-2</v>
      </c>
      <c r="F81">
        <f t="shared" si="5"/>
        <v>2.2900426152335659E-2</v>
      </c>
      <c r="G81">
        <f t="shared" si="5"/>
        <v>2.2900426152335659E-2</v>
      </c>
      <c r="H81">
        <f t="shared" si="5"/>
        <v>2.2900426152335659E-2</v>
      </c>
      <c r="I81">
        <f t="shared" si="5"/>
        <v>2.2900426152335659E-2</v>
      </c>
      <c r="J81">
        <f t="shared" si="5"/>
        <v>2.2900426152335659E-2</v>
      </c>
      <c r="K81">
        <f t="shared" si="5"/>
        <v>2.2900426152335659E-2</v>
      </c>
      <c r="L81">
        <f t="shared" si="5"/>
        <v>2.2900426152335659E-2</v>
      </c>
      <c r="M81">
        <f t="shared" si="5"/>
        <v>2.2900426152335659E-2</v>
      </c>
      <c r="N81">
        <f t="shared" si="5"/>
        <v>2.2900426152335659E-2</v>
      </c>
      <c r="O81">
        <f t="shared" si="5"/>
        <v>2.2900426152335659E-2</v>
      </c>
      <c r="P81">
        <f t="shared" si="5"/>
        <v>2.2900426152335659E-2</v>
      </c>
      <c r="Q81">
        <f t="shared" si="5"/>
        <v>2.2900426152335659E-2</v>
      </c>
    </row>
    <row r="82" spans="3:17" x14ac:dyDescent="0.3">
      <c r="C82" t="s">
        <v>111</v>
      </c>
      <c r="D82">
        <f>Mult_split!H82</f>
        <v>3.9803597395244157E-6</v>
      </c>
      <c r="E82">
        <f t="shared" si="6"/>
        <v>3.9803597395244157E-6</v>
      </c>
      <c r="F82">
        <f t="shared" si="5"/>
        <v>3.9803597395244157E-6</v>
      </c>
      <c r="G82">
        <f t="shared" si="5"/>
        <v>3.9803597395244157E-6</v>
      </c>
      <c r="H82">
        <f t="shared" si="5"/>
        <v>3.9803597395244157E-6</v>
      </c>
      <c r="I82">
        <f t="shared" si="5"/>
        <v>3.9803597395244157E-6</v>
      </c>
      <c r="J82">
        <f t="shared" si="5"/>
        <v>3.9803597395244157E-6</v>
      </c>
      <c r="K82">
        <f t="shared" si="5"/>
        <v>3.9803597395244157E-6</v>
      </c>
      <c r="L82">
        <f t="shared" si="5"/>
        <v>3.9803597395244157E-6</v>
      </c>
      <c r="M82">
        <f t="shared" si="5"/>
        <v>3.9803597395244157E-6</v>
      </c>
      <c r="N82">
        <f t="shared" si="5"/>
        <v>3.9803597395244157E-6</v>
      </c>
      <c r="O82">
        <f t="shared" si="5"/>
        <v>3.9803597395244157E-6</v>
      </c>
      <c r="P82">
        <f t="shared" si="5"/>
        <v>3.9803597395244157E-6</v>
      </c>
      <c r="Q82">
        <f t="shared" si="5"/>
        <v>3.9803597395244157E-6</v>
      </c>
    </row>
    <row r="83" spans="3:17" x14ac:dyDescent="0.3">
      <c r="C83" t="s">
        <v>112</v>
      </c>
      <c r="D83">
        <f>Mult_split!H83</f>
        <v>0</v>
      </c>
      <c r="E83">
        <f t="shared" si="6"/>
        <v>0</v>
      </c>
      <c r="F83">
        <f t="shared" ref="F83:Q98" si="7">E83</f>
        <v>0</v>
      </c>
      <c r="G83">
        <f t="shared" si="7"/>
        <v>0</v>
      </c>
      <c r="H83">
        <f t="shared" si="7"/>
        <v>0</v>
      </c>
      <c r="I83">
        <f t="shared" si="7"/>
        <v>0</v>
      </c>
      <c r="J83">
        <f t="shared" si="7"/>
        <v>0</v>
      </c>
      <c r="K83">
        <f t="shared" si="7"/>
        <v>0</v>
      </c>
      <c r="L83">
        <f t="shared" si="7"/>
        <v>0</v>
      </c>
      <c r="M83">
        <f t="shared" si="7"/>
        <v>0</v>
      </c>
      <c r="N83">
        <f t="shared" si="7"/>
        <v>0</v>
      </c>
      <c r="O83">
        <f t="shared" si="7"/>
        <v>0</v>
      </c>
      <c r="P83">
        <f t="shared" si="7"/>
        <v>0</v>
      </c>
      <c r="Q83">
        <f t="shared" si="7"/>
        <v>0</v>
      </c>
    </row>
    <row r="84" spans="3:17" x14ac:dyDescent="0.3">
      <c r="C84" t="s">
        <v>113</v>
      </c>
      <c r="D84">
        <f>Mult_split!H84</f>
        <v>0</v>
      </c>
      <c r="E84">
        <f t="shared" si="6"/>
        <v>0</v>
      </c>
      <c r="F84">
        <f t="shared" si="7"/>
        <v>0</v>
      </c>
      <c r="G84">
        <f t="shared" si="7"/>
        <v>0</v>
      </c>
      <c r="H84">
        <f t="shared" si="7"/>
        <v>0</v>
      </c>
      <c r="I84">
        <f t="shared" si="7"/>
        <v>0</v>
      </c>
      <c r="J84">
        <f t="shared" si="7"/>
        <v>0</v>
      </c>
      <c r="K84">
        <f t="shared" si="7"/>
        <v>0</v>
      </c>
      <c r="L84">
        <f t="shared" si="7"/>
        <v>0</v>
      </c>
      <c r="M84">
        <f t="shared" si="7"/>
        <v>0</v>
      </c>
      <c r="N84">
        <f t="shared" si="7"/>
        <v>0</v>
      </c>
      <c r="O84">
        <f t="shared" si="7"/>
        <v>0</v>
      </c>
      <c r="P84">
        <f t="shared" si="7"/>
        <v>0</v>
      </c>
      <c r="Q84">
        <f t="shared" si="7"/>
        <v>0</v>
      </c>
    </row>
    <row r="85" spans="3:17" x14ac:dyDescent="0.3">
      <c r="C85" t="s">
        <v>114</v>
      </c>
      <c r="D85">
        <f>Mult_split!H85</f>
        <v>0</v>
      </c>
      <c r="E85">
        <f t="shared" si="6"/>
        <v>0</v>
      </c>
      <c r="F85">
        <f t="shared" si="7"/>
        <v>0</v>
      </c>
      <c r="G85">
        <f t="shared" si="7"/>
        <v>0</v>
      </c>
      <c r="H85">
        <f t="shared" si="7"/>
        <v>0</v>
      </c>
      <c r="I85">
        <f t="shared" si="7"/>
        <v>0</v>
      </c>
      <c r="J85">
        <f t="shared" si="7"/>
        <v>0</v>
      </c>
      <c r="K85">
        <f t="shared" si="7"/>
        <v>0</v>
      </c>
      <c r="L85">
        <f t="shared" si="7"/>
        <v>0</v>
      </c>
      <c r="M85">
        <f t="shared" si="7"/>
        <v>0</v>
      </c>
      <c r="N85">
        <f t="shared" si="7"/>
        <v>0</v>
      </c>
      <c r="O85">
        <f t="shared" si="7"/>
        <v>0</v>
      </c>
      <c r="P85">
        <f t="shared" si="7"/>
        <v>0</v>
      </c>
      <c r="Q85">
        <f t="shared" si="7"/>
        <v>0</v>
      </c>
    </row>
    <row r="86" spans="3:17" x14ac:dyDescent="0.3">
      <c r="C86" t="s">
        <v>115</v>
      </c>
      <c r="D86">
        <f>Mult_split!H86</f>
        <v>2.656826653652894E-6</v>
      </c>
      <c r="E86">
        <f t="shared" si="6"/>
        <v>2.656826653652894E-6</v>
      </c>
      <c r="F86">
        <f t="shared" si="7"/>
        <v>2.656826653652894E-6</v>
      </c>
      <c r="G86">
        <f t="shared" si="7"/>
        <v>2.656826653652894E-6</v>
      </c>
      <c r="H86">
        <f t="shared" si="7"/>
        <v>2.656826653652894E-6</v>
      </c>
      <c r="I86">
        <f t="shared" si="7"/>
        <v>2.656826653652894E-6</v>
      </c>
      <c r="J86">
        <f t="shared" si="7"/>
        <v>2.656826653652894E-6</v>
      </c>
      <c r="K86">
        <f t="shared" si="7"/>
        <v>2.656826653652894E-6</v>
      </c>
      <c r="L86">
        <f t="shared" si="7"/>
        <v>2.656826653652894E-6</v>
      </c>
      <c r="M86">
        <f t="shared" si="7"/>
        <v>2.656826653652894E-6</v>
      </c>
      <c r="N86">
        <f t="shared" si="7"/>
        <v>2.656826653652894E-6</v>
      </c>
      <c r="O86">
        <f t="shared" si="7"/>
        <v>2.656826653652894E-6</v>
      </c>
      <c r="P86">
        <f t="shared" si="7"/>
        <v>2.656826653652894E-6</v>
      </c>
      <c r="Q86">
        <f t="shared" si="7"/>
        <v>2.656826653652894E-6</v>
      </c>
    </row>
    <row r="87" spans="3:17" x14ac:dyDescent="0.3">
      <c r="C87" t="s">
        <v>116</v>
      </c>
      <c r="D87">
        <f>Mult_split!H87</f>
        <v>0.10000001729832925</v>
      </c>
      <c r="E87">
        <f t="shared" si="6"/>
        <v>0.10000001729832925</v>
      </c>
      <c r="F87">
        <f t="shared" si="7"/>
        <v>0.10000001729832925</v>
      </c>
      <c r="G87">
        <f t="shared" si="7"/>
        <v>0.10000001729832925</v>
      </c>
      <c r="H87">
        <f t="shared" si="7"/>
        <v>0.10000001729832925</v>
      </c>
      <c r="I87">
        <f t="shared" si="7"/>
        <v>0.10000001729832925</v>
      </c>
      <c r="J87">
        <f t="shared" si="7"/>
        <v>0.10000001729832925</v>
      </c>
      <c r="K87">
        <f t="shared" si="7"/>
        <v>0.10000001729832925</v>
      </c>
      <c r="L87">
        <f t="shared" si="7"/>
        <v>0.10000001729832925</v>
      </c>
      <c r="M87">
        <f t="shared" si="7"/>
        <v>0.10000001729832925</v>
      </c>
      <c r="N87">
        <f t="shared" si="7"/>
        <v>0.10000001729832925</v>
      </c>
      <c r="O87">
        <f t="shared" si="7"/>
        <v>0.10000001729832925</v>
      </c>
      <c r="P87">
        <f t="shared" si="7"/>
        <v>0.10000001729832925</v>
      </c>
      <c r="Q87">
        <f t="shared" si="7"/>
        <v>0.10000001729832925</v>
      </c>
    </row>
    <row r="88" spans="3:17" x14ac:dyDescent="0.3">
      <c r="C88" t="s">
        <v>117</v>
      </c>
      <c r="D88">
        <f>Mult_split!H88</f>
        <v>1.7528164254036644</v>
      </c>
      <c r="E88">
        <f t="shared" si="6"/>
        <v>1.7528164254036644</v>
      </c>
      <c r="F88">
        <f t="shared" si="7"/>
        <v>1.7528164254036644</v>
      </c>
      <c r="G88">
        <f t="shared" si="7"/>
        <v>1.7528164254036644</v>
      </c>
      <c r="H88">
        <f t="shared" si="7"/>
        <v>1.7528164254036644</v>
      </c>
      <c r="I88">
        <f t="shared" si="7"/>
        <v>1.7528164254036644</v>
      </c>
      <c r="J88">
        <f t="shared" si="7"/>
        <v>1.7528164254036644</v>
      </c>
      <c r="K88">
        <f t="shared" si="7"/>
        <v>1.7528164254036644</v>
      </c>
      <c r="L88">
        <f t="shared" si="7"/>
        <v>1.7528164254036644</v>
      </c>
      <c r="M88">
        <f t="shared" si="7"/>
        <v>1.7528164254036644</v>
      </c>
      <c r="N88">
        <f t="shared" si="7"/>
        <v>1.7528164254036644</v>
      </c>
      <c r="O88">
        <f t="shared" si="7"/>
        <v>1.7528164254036644</v>
      </c>
      <c r="P88">
        <f t="shared" si="7"/>
        <v>1.7528164254036644</v>
      </c>
      <c r="Q88">
        <f t="shared" si="7"/>
        <v>1.7528164254036644</v>
      </c>
    </row>
    <row r="89" spans="3:17" x14ac:dyDescent="0.3">
      <c r="C89" t="s">
        <v>146</v>
      </c>
      <c r="D89">
        <f>Mult_split!H89</f>
        <v>1.8177657091401016E-9</v>
      </c>
      <c r="E89">
        <f t="shared" si="6"/>
        <v>1.8177657091401016E-9</v>
      </c>
      <c r="F89">
        <f t="shared" si="7"/>
        <v>1.8177657091401016E-9</v>
      </c>
      <c r="G89">
        <f t="shared" si="7"/>
        <v>1.8177657091401016E-9</v>
      </c>
      <c r="H89">
        <f t="shared" si="7"/>
        <v>1.8177657091401016E-9</v>
      </c>
      <c r="I89">
        <f t="shared" si="7"/>
        <v>1.8177657091401016E-9</v>
      </c>
      <c r="J89">
        <f t="shared" si="7"/>
        <v>1.8177657091401016E-9</v>
      </c>
      <c r="K89">
        <f t="shared" si="7"/>
        <v>1.8177657091401016E-9</v>
      </c>
      <c r="L89">
        <f t="shared" si="7"/>
        <v>1.8177657091401016E-9</v>
      </c>
      <c r="M89">
        <f t="shared" si="7"/>
        <v>1.8177657091401016E-9</v>
      </c>
      <c r="N89">
        <f t="shared" si="7"/>
        <v>1.8177657091401016E-9</v>
      </c>
      <c r="O89">
        <f t="shared" si="7"/>
        <v>1.8177657091401016E-9</v>
      </c>
      <c r="P89">
        <f t="shared" si="7"/>
        <v>1.8177657091401016E-9</v>
      </c>
      <c r="Q89">
        <f t="shared" si="7"/>
        <v>1.8177657091401016E-9</v>
      </c>
    </row>
    <row r="90" spans="3:17" x14ac:dyDescent="0.3">
      <c r="C90" t="s">
        <v>118</v>
      </c>
      <c r="D90">
        <f>Mult_split!H90</f>
        <v>0</v>
      </c>
      <c r="E90">
        <f t="shared" si="6"/>
        <v>0</v>
      </c>
      <c r="F90">
        <f t="shared" si="7"/>
        <v>0</v>
      </c>
      <c r="G90">
        <f t="shared" si="7"/>
        <v>0</v>
      </c>
      <c r="H90">
        <f t="shared" si="7"/>
        <v>0</v>
      </c>
      <c r="I90">
        <f t="shared" si="7"/>
        <v>0</v>
      </c>
      <c r="J90">
        <f t="shared" si="7"/>
        <v>0</v>
      </c>
      <c r="K90">
        <f t="shared" si="7"/>
        <v>0</v>
      </c>
      <c r="L90">
        <f t="shared" si="7"/>
        <v>0</v>
      </c>
      <c r="M90">
        <f t="shared" si="7"/>
        <v>0</v>
      </c>
      <c r="N90">
        <f t="shared" si="7"/>
        <v>0</v>
      </c>
      <c r="O90">
        <f t="shared" si="7"/>
        <v>0</v>
      </c>
      <c r="P90">
        <f t="shared" si="7"/>
        <v>0</v>
      </c>
      <c r="Q90">
        <f t="shared" si="7"/>
        <v>0</v>
      </c>
    </row>
    <row r="91" spans="3:17" x14ac:dyDescent="0.3">
      <c r="C91" t="s">
        <v>119</v>
      </c>
      <c r="D91">
        <f>Mult_split!H91</f>
        <v>1.1496908016161676E-8</v>
      </c>
      <c r="E91">
        <f t="shared" si="6"/>
        <v>1.1496908016161676E-8</v>
      </c>
      <c r="F91">
        <f t="shared" si="7"/>
        <v>1.1496908016161676E-8</v>
      </c>
      <c r="G91">
        <f t="shared" si="7"/>
        <v>1.1496908016161676E-8</v>
      </c>
      <c r="H91">
        <f t="shared" si="7"/>
        <v>1.1496908016161676E-8</v>
      </c>
      <c r="I91">
        <f t="shared" si="7"/>
        <v>1.1496908016161676E-8</v>
      </c>
      <c r="J91">
        <f t="shared" si="7"/>
        <v>1.1496908016161676E-8</v>
      </c>
      <c r="K91">
        <f t="shared" si="7"/>
        <v>1.1496908016161676E-8</v>
      </c>
      <c r="L91">
        <f t="shared" si="7"/>
        <v>1.1496908016161676E-8</v>
      </c>
      <c r="M91">
        <f t="shared" si="7"/>
        <v>1.1496908016161676E-8</v>
      </c>
      <c r="N91">
        <f t="shared" si="7"/>
        <v>1.1496908016161676E-8</v>
      </c>
      <c r="O91">
        <f t="shared" si="7"/>
        <v>1.1496908016161676E-8</v>
      </c>
      <c r="P91">
        <f t="shared" si="7"/>
        <v>1.1496908016161676E-8</v>
      </c>
      <c r="Q91">
        <f t="shared" si="7"/>
        <v>1.1496908016161676E-8</v>
      </c>
    </row>
    <row r="92" spans="3:17" x14ac:dyDescent="0.3">
      <c r="C92" t="s">
        <v>120</v>
      </c>
      <c r="D92">
        <f>Mult_split!H92</f>
        <v>4.9445462602787778E-9</v>
      </c>
      <c r="E92">
        <f t="shared" si="6"/>
        <v>4.9445462602787778E-9</v>
      </c>
      <c r="F92">
        <f t="shared" si="7"/>
        <v>4.9445462602787778E-9</v>
      </c>
      <c r="G92">
        <f t="shared" si="7"/>
        <v>4.9445462602787778E-9</v>
      </c>
      <c r="H92">
        <f t="shared" si="7"/>
        <v>4.9445462602787778E-9</v>
      </c>
      <c r="I92">
        <f t="shared" si="7"/>
        <v>4.9445462602787778E-9</v>
      </c>
      <c r="J92">
        <f t="shared" si="7"/>
        <v>4.9445462602787778E-9</v>
      </c>
      <c r="K92">
        <f t="shared" si="7"/>
        <v>4.9445462602787778E-9</v>
      </c>
      <c r="L92">
        <f t="shared" si="7"/>
        <v>4.9445462602787778E-9</v>
      </c>
      <c r="M92">
        <f t="shared" si="7"/>
        <v>4.9445462602787778E-9</v>
      </c>
      <c r="N92">
        <f t="shared" si="7"/>
        <v>4.9445462602787778E-9</v>
      </c>
      <c r="O92">
        <f t="shared" si="7"/>
        <v>4.9445462602787778E-9</v>
      </c>
      <c r="P92">
        <f t="shared" si="7"/>
        <v>4.9445462602787778E-9</v>
      </c>
      <c r="Q92">
        <f t="shared" si="7"/>
        <v>4.9445462602787778E-9</v>
      </c>
    </row>
    <row r="93" spans="3:17" x14ac:dyDescent="0.3">
      <c r="C93" t="s">
        <v>121</v>
      </c>
      <c r="D93">
        <f>Mult_split!H93</f>
        <v>0.17645888242938138</v>
      </c>
      <c r="E93">
        <f t="shared" si="6"/>
        <v>0.17645888242938138</v>
      </c>
      <c r="F93">
        <f t="shared" si="7"/>
        <v>0.17645888242938138</v>
      </c>
      <c r="G93">
        <f t="shared" si="7"/>
        <v>0.17645888242938138</v>
      </c>
      <c r="H93">
        <f t="shared" si="7"/>
        <v>0.17645888242938138</v>
      </c>
      <c r="I93">
        <f t="shared" si="7"/>
        <v>0.17645888242938138</v>
      </c>
      <c r="J93">
        <f t="shared" si="7"/>
        <v>0.17645888242938138</v>
      </c>
      <c r="K93">
        <f t="shared" si="7"/>
        <v>0.17645888242938138</v>
      </c>
      <c r="L93">
        <f t="shared" si="7"/>
        <v>0.17645888242938138</v>
      </c>
      <c r="M93">
        <f t="shared" si="7"/>
        <v>0.17645888242938138</v>
      </c>
      <c r="N93">
        <f t="shared" si="7"/>
        <v>0.17645888242938138</v>
      </c>
      <c r="O93">
        <f t="shared" si="7"/>
        <v>0.17645888242938138</v>
      </c>
      <c r="P93">
        <f t="shared" si="7"/>
        <v>0.17645888242938138</v>
      </c>
      <c r="Q93">
        <f t="shared" si="7"/>
        <v>0.17645888242938138</v>
      </c>
    </row>
    <row r="94" spans="3:17" x14ac:dyDescent="0.3">
      <c r="C94" t="s">
        <v>122</v>
      </c>
      <c r="D94">
        <f>Mult_split!H94</f>
        <v>0.13995304949217768</v>
      </c>
      <c r="E94">
        <f t="shared" si="6"/>
        <v>0.13995304949217768</v>
      </c>
      <c r="F94">
        <f t="shared" si="7"/>
        <v>0.13995304949217768</v>
      </c>
      <c r="G94">
        <f t="shared" si="7"/>
        <v>0.13995304949217768</v>
      </c>
      <c r="H94">
        <f t="shared" si="7"/>
        <v>0.13995304949217768</v>
      </c>
      <c r="I94">
        <f t="shared" si="7"/>
        <v>0.13995304949217768</v>
      </c>
      <c r="J94">
        <f t="shared" si="7"/>
        <v>0.13995304949217768</v>
      </c>
      <c r="K94">
        <f t="shared" si="7"/>
        <v>0.13995304949217768</v>
      </c>
      <c r="L94">
        <f t="shared" si="7"/>
        <v>0.13995304949217768</v>
      </c>
      <c r="M94">
        <f t="shared" si="7"/>
        <v>0.13995304949217768</v>
      </c>
      <c r="N94">
        <f t="shared" si="7"/>
        <v>0.13995304949217768</v>
      </c>
      <c r="O94">
        <f t="shared" si="7"/>
        <v>0.13995304949217768</v>
      </c>
      <c r="P94">
        <f t="shared" si="7"/>
        <v>0.13995304949217768</v>
      </c>
      <c r="Q94">
        <f t="shared" si="7"/>
        <v>0.13995304949217768</v>
      </c>
    </row>
    <row r="95" spans="3:17" x14ac:dyDescent="0.3">
      <c r="C95" t="s">
        <v>123</v>
      </c>
      <c r="D95">
        <f>Mult_split!H95</f>
        <v>0.25200183314326247</v>
      </c>
      <c r="E95">
        <f t="shared" si="6"/>
        <v>0.25200183314326247</v>
      </c>
      <c r="F95">
        <f t="shared" si="7"/>
        <v>0.25200183314326247</v>
      </c>
      <c r="G95">
        <f t="shared" si="7"/>
        <v>0.25200183314326247</v>
      </c>
      <c r="H95">
        <f t="shared" si="7"/>
        <v>0.25200183314326247</v>
      </c>
      <c r="I95">
        <f t="shared" si="7"/>
        <v>0.25200183314326247</v>
      </c>
      <c r="J95">
        <f t="shared" si="7"/>
        <v>0.25200183314326247</v>
      </c>
      <c r="K95">
        <f t="shared" si="7"/>
        <v>0.25200183314326247</v>
      </c>
      <c r="L95">
        <f t="shared" si="7"/>
        <v>0.25200183314326247</v>
      </c>
      <c r="M95">
        <f t="shared" si="7"/>
        <v>0.25200183314326247</v>
      </c>
      <c r="N95">
        <f t="shared" si="7"/>
        <v>0.25200183314326247</v>
      </c>
      <c r="O95">
        <f t="shared" si="7"/>
        <v>0.25200183314326247</v>
      </c>
      <c r="P95">
        <f t="shared" si="7"/>
        <v>0.25200183314326247</v>
      </c>
      <c r="Q95">
        <f t="shared" si="7"/>
        <v>0.25200183314326247</v>
      </c>
    </row>
    <row r="96" spans="3:17" x14ac:dyDescent="0.3">
      <c r="C96" t="s">
        <v>124</v>
      </c>
      <c r="D96">
        <f>Mult_split!H96</f>
        <v>0</v>
      </c>
      <c r="E96">
        <f t="shared" si="6"/>
        <v>0</v>
      </c>
      <c r="F96">
        <f t="shared" si="7"/>
        <v>0</v>
      </c>
      <c r="G96">
        <f t="shared" si="7"/>
        <v>0</v>
      </c>
      <c r="H96">
        <f t="shared" si="7"/>
        <v>0</v>
      </c>
      <c r="I96">
        <f t="shared" si="7"/>
        <v>0</v>
      </c>
      <c r="J96">
        <f t="shared" si="7"/>
        <v>0</v>
      </c>
      <c r="K96">
        <f t="shared" si="7"/>
        <v>0</v>
      </c>
      <c r="L96">
        <f t="shared" si="7"/>
        <v>0</v>
      </c>
      <c r="M96">
        <f t="shared" si="7"/>
        <v>0</v>
      </c>
      <c r="N96">
        <f t="shared" si="7"/>
        <v>0</v>
      </c>
      <c r="O96">
        <f t="shared" si="7"/>
        <v>0</v>
      </c>
      <c r="P96">
        <f t="shared" si="7"/>
        <v>0</v>
      </c>
      <c r="Q96">
        <f t="shared" si="7"/>
        <v>0</v>
      </c>
    </row>
    <row r="97" spans="3:17" x14ac:dyDescent="0.3">
      <c r="C97" t="s">
        <v>125</v>
      </c>
      <c r="D97">
        <f>Mult_split!H97</f>
        <v>3.1328759761742453</v>
      </c>
      <c r="E97">
        <f t="shared" si="6"/>
        <v>3.1328759761742453</v>
      </c>
      <c r="F97">
        <f t="shared" si="7"/>
        <v>3.1328759761742453</v>
      </c>
      <c r="G97">
        <f t="shared" si="7"/>
        <v>3.1328759761742453</v>
      </c>
      <c r="H97">
        <f t="shared" si="7"/>
        <v>3.1328759761742453</v>
      </c>
      <c r="I97">
        <f t="shared" si="7"/>
        <v>3.1328759761742453</v>
      </c>
      <c r="J97">
        <f t="shared" si="7"/>
        <v>3.1328759761742453</v>
      </c>
      <c r="K97">
        <f t="shared" si="7"/>
        <v>3.1328759761742453</v>
      </c>
      <c r="L97">
        <f t="shared" si="7"/>
        <v>3.1328759761742453</v>
      </c>
      <c r="M97">
        <f t="shared" si="7"/>
        <v>3.1328759761742453</v>
      </c>
      <c r="N97">
        <f t="shared" si="7"/>
        <v>3.1328759761742453</v>
      </c>
      <c r="O97">
        <f t="shared" si="7"/>
        <v>3.1328759761742453</v>
      </c>
      <c r="P97">
        <f t="shared" si="7"/>
        <v>3.1328759761742453</v>
      </c>
      <c r="Q97">
        <f t="shared" si="7"/>
        <v>3.1328759761742453</v>
      </c>
    </row>
    <row r="98" spans="3:17" x14ac:dyDescent="0.3">
      <c r="C98" t="s">
        <v>126</v>
      </c>
      <c r="D98">
        <f>Mult_split!H98</f>
        <v>0</v>
      </c>
      <c r="E98">
        <f t="shared" si="6"/>
        <v>0</v>
      </c>
      <c r="F98">
        <f t="shared" si="7"/>
        <v>0</v>
      </c>
      <c r="G98">
        <f t="shared" si="7"/>
        <v>0</v>
      </c>
      <c r="H98">
        <f t="shared" si="7"/>
        <v>0</v>
      </c>
      <c r="I98">
        <f t="shared" si="7"/>
        <v>0</v>
      </c>
      <c r="J98">
        <f t="shared" si="7"/>
        <v>0</v>
      </c>
      <c r="K98">
        <f t="shared" si="7"/>
        <v>0</v>
      </c>
      <c r="L98">
        <f t="shared" si="7"/>
        <v>0</v>
      </c>
      <c r="M98">
        <f t="shared" si="7"/>
        <v>0</v>
      </c>
      <c r="N98">
        <f t="shared" si="7"/>
        <v>0</v>
      </c>
      <c r="O98">
        <f t="shared" si="7"/>
        <v>0</v>
      </c>
      <c r="P98">
        <f t="shared" si="7"/>
        <v>0</v>
      </c>
      <c r="Q98">
        <f t="shared" si="7"/>
        <v>0</v>
      </c>
    </row>
    <row r="99" spans="3:17" x14ac:dyDescent="0.3">
      <c r="C99" t="s">
        <v>127</v>
      </c>
      <c r="D99">
        <f>Mult_split!H99</f>
        <v>0</v>
      </c>
      <c r="E99">
        <f t="shared" si="6"/>
        <v>0</v>
      </c>
      <c r="F99">
        <f t="shared" ref="F99:Q114" si="8">E99</f>
        <v>0</v>
      </c>
      <c r="G99">
        <f t="shared" si="8"/>
        <v>0</v>
      </c>
      <c r="H99">
        <f t="shared" si="8"/>
        <v>0</v>
      </c>
      <c r="I99">
        <f t="shared" si="8"/>
        <v>0</v>
      </c>
      <c r="J99">
        <f t="shared" si="8"/>
        <v>0</v>
      </c>
      <c r="K99">
        <f t="shared" si="8"/>
        <v>0</v>
      </c>
      <c r="L99">
        <f t="shared" si="8"/>
        <v>0</v>
      </c>
      <c r="M99">
        <f t="shared" si="8"/>
        <v>0</v>
      </c>
      <c r="N99">
        <f t="shared" si="8"/>
        <v>0</v>
      </c>
      <c r="O99">
        <f t="shared" si="8"/>
        <v>0</v>
      </c>
      <c r="P99">
        <f t="shared" si="8"/>
        <v>0</v>
      </c>
      <c r="Q99">
        <f t="shared" si="8"/>
        <v>0</v>
      </c>
    </row>
    <row r="100" spans="3:17" x14ac:dyDescent="0.3">
      <c r="C100" t="s">
        <v>128</v>
      </c>
      <c r="D100">
        <f>Mult_split!H100</f>
        <v>6.7745288315867757E-9</v>
      </c>
      <c r="E100">
        <f t="shared" si="6"/>
        <v>6.7745288315867757E-9</v>
      </c>
      <c r="F100">
        <f t="shared" si="8"/>
        <v>6.7745288315867757E-9</v>
      </c>
      <c r="G100">
        <f t="shared" si="8"/>
        <v>6.7745288315867757E-9</v>
      </c>
      <c r="H100">
        <f t="shared" si="8"/>
        <v>6.7745288315867757E-9</v>
      </c>
      <c r="I100">
        <f t="shared" si="8"/>
        <v>6.7745288315867757E-9</v>
      </c>
      <c r="J100">
        <f t="shared" si="8"/>
        <v>6.7745288315867757E-9</v>
      </c>
      <c r="K100">
        <f t="shared" si="8"/>
        <v>6.7745288315867757E-9</v>
      </c>
      <c r="L100">
        <f t="shared" si="8"/>
        <v>6.7745288315867757E-9</v>
      </c>
      <c r="M100">
        <f t="shared" si="8"/>
        <v>6.7745288315867757E-9</v>
      </c>
      <c r="N100">
        <f t="shared" si="8"/>
        <v>6.7745288315867757E-9</v>
      </c>
      <c r="O100">
        <f t="shared" si="8"/>
        <v>6.7745288315867757E-9</v>
      </c>
      <c r="P100">
        <f t="shared" si="8"/>
        <v>6.7745288315867757E-9</v>
      </c>
      <c r="Q100">
        <f t="shared" si="8"/>
        <v>6.7745288315867757E-9</v>
      </c>
    </row>
    <row r="101" spans="3:17" x14ac:dyDescent="0.3">
      <c r="C101" t="s">
        <v>129</v>
      </c>
      <c r="D101">
        <f>Mult_split!H101</f>
        <v>1.9056460442786141E-6</v>
      </c>
      <c r="E101">
        <f t="shared" si="6"/>
        <v>1.9056460442786141E-6</v>
      </c>
      <c r="F101">
        <f t="shared" si="8"/>
        <v>1.9056460442786141E-6</v>
      </c>
      <c r="G101">
        <f t="shared" si="8"/>
        <v>1.9056460442786141E-6</v>
      </c>
      <c r="H101">
        <f t="shared" si="8"/>
        <v>1.9056460442786141E-6</v>
      </c>
      <c r="I101">
        <f t="shared" si="8"/>
        <v>1.9056460442786141E-6</v>
      </c>
      <c r="J101">
        <f t="shared" si="8"/>
        <v>1.9056460442786141E-6</v>
      </c>
      <c r="K101">
        <f t="shared" si="8"/>
        <v>1.9056460442786141E-6</v>
      </c>
      <c r="L101">
        <f t="shared" si="8"/>
        <v>1.9056460442786141E-6</v>
      </c>
      <c r="M101">
        <f t="shared" si="8"/>
        <v>1.9056460442786141E-6</v>
      </c>
      <c r="N101">
        <f t="shared" si="8"/>
        <v>1.9056460442786141E-6</v>
      </c>
      <c r="O101">
        <f t="shared" si="8"/>
        <v>1.9056460442786141E-6</v>
      </c>
      <c r="P101">
        <f t="shared" si="8"/>
        <v>1.9056460442786141E-6</v>
      </c>
      <c r="Q101">
        <f t="shared" si="8"/>
        <v>1.9056460442786141E-6</v>
      </c>
    </row>
    <row r="102" spans="3:17" x14ac:dyDescent="0.3">
      <c r="C102" t="s">
        <v>130</v>
      </c>
      <c r="D102">
        <f>Mult_split!H102</f>
        <v>1.7324054947987402E-6</v>
      </c>
      <c r="E102">
        <f t="shared" si="6"/>
        <v>1.7324054947987402E-6</v>
      </c>
      <c r="F102">
        <f t="shared" si="8"/>
        <v>1.7324054947987402E-6</v>
      </c>
      <c r="G102">
        <f t="shared" si="8"/>
        <v>1.7324054947987402E-6</v>
      </c>
      <c r="H102">
        <f t="shared" si="8"/>
        <v>1.7324054947987402E-6</v>
      </c>
      <c r="I102">
        <f t="shared" si="8"/>
        <v>1.7324054947987402E-6</v>
      </c>
      <c r="J102">
        <f t="shared" si="8"/>
        <v>1.7324054947987402E-6</v>
      </c>
      <c r="K102">
        <f t="shared" si="8"/>
        <v>1.7324054947987402E-6</v>
      </c>
      <c r="L102">
        <f t="shared" si="8"/>
        <v>1.7324054947987402E-6</v>
      </c>
      <c r="M102">
        <f t="shared" si="8"/>
        <v>1.7324054947987402E-6</v>
      </c>
      <c r="N102">
        <f t="shared" si="8"/>
        <v>1.7324054947987402E-6</v>
      </c>
      <c r="O102">
        <f t="shared" si="8"/>
        <v>1.7324054947987402E-6</v>
      </c>
      <c r="P102">
        <f t="shared" si="8"/>
        <v>1.7324054947987402E-6</v>
      </c>
      <c r="Q102">
        <f t="shared" si="8"/>
        <v>1.7324054947987402E-6</v>
      </c>
    </row>
    <row r="103" spans="3:17" x14ac:dyDescent="0.3">
      <c r="C103" t="s">
        <v>131</v>
      </c>
      <c r="D103">
        <f>Mult_split!H103</f>
        <v>1.9056460442786141E-6</v>
      </c>
      <c r="E103">
        <f t="shared" si="6"/>
        <v>1.9056460442786141E-6</v>
      </c>
      <c r="F103">
        <f t="shared" si="8"/>
        <v>1.9056460442786141E-6</v>
      </c>
      <c r="G103">
        <f t="shared" si="8"/>
        <v>1.9056460442786141E-6</v>
      </c>
      <c r="H103">
        <f t="shared" si="8"/>
        <v>1.9056460442786141E-6</v>
      </c>
      <c r="I103">
        <f t="shared" si="8"/>
        <v>1.9056460442786141E-6</v>
      </c>
      <c r="J103">
        <f t="shared" si="8"/>
        <v>1.9056460442786141E-6</v>
      </c>
      <c r="K103">
        <f t="shared" si="8"/>
        <v>1.9056460442786141E-6</v>
      </c>
      <c r="L103">
        <f t="shared" si="8"/>
        <v>1.9056460442786141E-6</v>
      </c>
      <c r="M103">
        <f t="shared" si="8"/>
        <v>1.9056460442786141E-6</v>
      </c>
      <c r="N103">
        <f t="shared" si="8"/>
        <v>1.9056460442786141E-6</v>
      </c>
      <c r="O103">
        <f t="shared" si="8"/>
        <v>1.9056460442786141E-6</v>
      </c>
      <c r="P103">
        <f t="shared" si="8"/>
        <v>1.9056460442786141E-6</v>
      </c>
      <c r="Q103">
        <f t="shared" si="8"/>
        <v>1.9056460442786141E-6</v>
      </c>
    </row>
    <row r="104" spans="3:17" x14ac:dyDescent="0.3">
      <c r="C104" t="s">
        <v>132</v>
      </c>
      <c r="D104">
        <f>Mult_split!H104</f>
        <v>1.7324054947987402E-6</v>
      </c>
      <c r="E104">
        <f t="shared" si="6"/>
        <v>1.7324054947987402E-6</v>
      </c>
      <c r="F104">
        <f t="shared" si="8"/>
        <v>1.7324054947987402E-6</v>
      </c>
      <c r="G104">
        <f t="shared" si="8"/>
        <v>1.7324054947987402E-6</v>
      </c>
      <c r="H104">
        <f t="shared" si="8"/>
        <v>1.7324054947987402E-6</v>
      </c>
      <c r="I104">
        <f t="shared" si="8"/>
        <v>1.7324054947987402E-6</v>
      </c>
      <c r="J104">
        <f t="shared" si="8"/>
        <v>1.7324054947987402E-6</v>
      </c>
      <c r="K104">
        <f t="shared" si="8"/>
        <v>1.7324054947987402E-6</v>
      </c>
      <c r="L104">
        <f t="shared" si="8"/>
        <v>1.7324054947987402E-6</v>
      </c>
      <c r="M104">
        <f t="shared" si="8"/>
        <v>1.7324054947987402E-6</v>
      </c>
      <c r="N104">
        <f t="shared" si="8"/>
        <v>1.7324054947987402E-6</v>
      </c>
      <c r="O104">
        <f t="shared" si="8"/>
        <v>1.7324054947987402E-6</v>
      </c>
      <c r="P104">
        <f t="shared" si="8"/>
        <v>1.7324054947987402E-6</v>
      </c>
      <c r="Q104">
        <f t="shared" si="8"/>
        <v>1.7324054947987402E-6</v>
      </c>
    </row>
    <row r="105" spans="3:17" x14ac:dyDescent="0.3">
      <c r="C105" t="s">
        <v>133</v>
      </c>
      <c r="D105">
        <f>Mult_split!H105</f>
        <v>1.9056460442786141E-6</v>
      </c>
      <c r="E105">
        <f t="shared" si="6"/>
        <v>1.9056460442786141E-6</v>
      </c>
      <c r="F105">
        <f t="shared" si="8"/>
        <v>1.9056460442786141E-6</v>
      </c>
      <c r="G105">
        <f t="shared" si="8"/>
        <v>1.9056460442786141E-6</v>
      </c>
      <c r="H105">
        <f t="shared" si="8"/>
        <v>1.9056460442786141E-6</v>
      </c>
      <c r="I105">
        <f t="shared" si="8"/>
        <v>1.9056460442786141E-6</v>
      </c>
      <c r="J105">
        <f t="shared" si="8"/>
        <v>1.9056460442786141E-6</v>
      </c>
      <c r="K105">
        <f t="shared" si="8"/>
        <v>1.9056460442786141E-6</v>
      </c>
      <c r="L105">
        <f t="shared" si="8"/>
        <v>1.9056460442786141E-6</v>
      </c>
      <c r="M105">
        <f t="shared" si="8"/>
        <v>1.9056460442786141E-6</v>
      </c>
      <c r="N105">
        <f t="shared" si="8"/>
        <v>1.9056460442786141E-6</v>
      </c>
      <c r="O105">
        <f t="shared" si="8"/>
        <v>1.9056460442786141E-6</v>
      </c>
      <c r="P105">
        <f t="shared" si="8"/>
        <v>1.9056460442786141E-6</v>
      </c>
      <c r="Q105">
        <f t="shared" si="8"/>
        <v>1.9056460442786141E-6</v>
      </c>
    </row>
    <row r="106" spans="3:17" x14ac:dyDescent="0.3">
      <c r="C106" t="s">
        <v>134</v>
      </c>
      <c r="D106">
        <f>Mult_split!H106</f>
        <v>1.9056460442786141E-6</v>
      </c>
      <c r="E106">
        <f t="shared" si="6"/>
        <v>1.9056460442786141E-6</v>
      </c>
      <c r="F106">
        <f t="shared" si="8"/>
        <v>1.9056460442786141E-6</v>
      </c>
      <c r="G106">
        <f t="shared" si="8"/>
        <v>1.9056460442786141E-6</v>
      </c>
      <c r="H106">
        <f t="shared" si="8"/>
        <v>1.9056460442786141E-6</v>
      </c>
      <c r="I106">
        <f t="shared" si="8"/>
        <v>1.9056460442786141E-6</v>
      </c>
      <c r="J106">
        <f t="shared" si="8"/>
        <v>1.9056460442786141E-6</v>
      </c>
      <c r="K106">
        <f t="shared" si="8"/>
        <v>1.9056460442786141E-6</v>
      </c>
      <c r="L106">
        <f t="shared" si="8"/>
        <v>1.9056460442786141E-6</v>
      </c>
      <c r="M106">
        <f t="shared" si="8"/>
        <v>1.9056460442786141E-6</v>
      </c>
      <c r="N106">
        <f t="shared" si="8"/>
        <v>1.9056460442786141E-6</v>
      </c>
      <c r="O106">
        <f t="shared" si="8"/>
        <v>1.9056460442786141E-6</v>
      </c>
      <c r="P106">
        <f t="shared" si="8"/>
        <v>1.9056460442786141E-6</v>
      </c>
      <c r="Q106">
        <f t="shared" si="8"/>
        <v>1.9056460442786141E-6</v>
      </c>
    </row>
    <row r="107" spans="3:17" x14ac:dyDescent="0.3">
      <c r="C107" t="s">
        <v>135</v>
      </c>
      <c r="D107">
        <f>Mult_split!H107</f>
        <v>1.9056460442786141E-6</v>
      </c>
      <c r="E107">
        <f t="shared" si="6"/>
        <v>1.9056460442786141E-6</v>
      </c>
      <c r="F107">
        <f t="shared" si="8"/>
        <v>1.9056460442786141E-6</v>
      </c>
      <c r="G107">
        <f t="shared" si="8"/>
        <v>1.9056460442786141E-6</v>
      </c>
      <c r="H107">
        <f t="shared" si="8"/>
        <v>1.9056460442786141E-6</v>
      </c>
      <c r="I107">
        <f t="shared" si="8"/>
        <v>1.9056460442786141E-6</v>
      </c>
      <c r="J107">
        <f t="shared" si="8"/>
        <v>1.9056460442786141E-6</v>
      </c>
      <c r="K107">
        <f t="shared" si="8"/>
        <v>1.9056460442786141E-6</v>
      </c>
      <c r="L107">
        <f t="shared" si="8"/>
        <v>1.9056460442786141E-6</v>
      </c>
      <c r="M107">
        <f t="shared" si="8"/>
        <v>1.9056460442786141E-6</v>
      </c>
      <c r="N107">
        <f t="shared" si="8"/>
        <v>1.9056460442786141E-6</v>
      </c>
      <c r="O107">
        <f t="shared" si="8"/>
        <v>1.9056460442786141E-6</v>
      </c>
      <c r="P107">
        <f t="shared" si="8"/>
        <v>1.9056460442786141E-6</v>
      </c>
      <c r="Q107">
        <f t="shared" si="8"/>
        <v>1.9056460442786141E-6</v>
      </c>
    </row>
    <row r="108" spans="3:17" x14ac:dyDescent="0.3">
      <c r="C108" t="s">
        <v>136</v>
      </c>
      <c r="D108">
        <f>Mult_split!H108</f>
        <v>1.9056460442786141E-6</v>
      </c>
      <c r="E108">
        <f t="shared" si="6"/>
        <v>1.9056460442786141E-6</v>
      </c>
      <c r="F108">
        <f t="shared" si="8"/>
        <v>1.9056460442786141E-6</v>
      </c>
      <c r="G108">
        <f t="shared" si="8"/>
        <v>1.9056460442786141E-6</v>
      </c>
      <c r="H108">
        <f t="shared" si="8"/>
        <v>1.9056460442786141E-6</v>
      </c>
      <c r="I108">
        <f t="shared" si="8"/>
        <v>1.9056460442786141E-6</v>
      </c>
      <c r="J108">
        <f t="shared" si="8"/>
        <v>1.9056460442786141E-6</v>
      </c>
      <c r="K108">
        <f t="shared" si="8"/>
        <v>1.9056460442786141E-6</v>
      </c>
      <c r="L108">
        <f t="shared" si="8"/>
        <v>1.9056460442786141E-6</v>
      </c>
      <c r="M108">
        <f t="shared" si="8"/>
        <v>1.9056460442786141E-6</v>
      </c>
      <c r="N108">
        <f t="shared" si="8"/>
        <v>1.9056460442786141E-6</v>
      </c>
      <c r="O108">
        <f t="shared" si="8"/>
        <v>1.9056460442786141E-6</v>
      </c>
      <c r="P108">
        <f t="shared" si="8"/>
        <v>1.9056460442786141E-6</v>
      </c>
      <c r="Q108">
        <f t="shared" si="8"/>
        <v>1.9056460442786141E-6</v>
      </c>
    </row>
    <row r="109" spans="3:17" x14ac:dyDescent="0.3">
      <c r="C109" t="s">
        <v>137</v>
      </c>
      <c r="D109">
        <f>Mult_split!H109</f>
        <v>2.8640191739016077</v>
      </c>
      <c r="E109">
        <f t="shared" si="6"/>
        <v>2.8640191739016077</v>
      </c>
      <c r="F109">
        <f t="shared" si="8"/>
        <v>2.8640191739016077</v>
      </c>
      <c r="G109">
        <f t="shared" si="8"/>
        <v>2.8640191739016077</v>
      </c>
      <c r="H109">
        <f t="shared" si="8"/>
        <v>2.8640191739016077</v>
      </c>
      <c r="I109">
        <f t="shared" si="8"/>
        <v>2.8640191739016077</v>
      </c>
      <c r="J109">
        <f t="shared" si="8"/>
        <v>2.8640191739016077</v>
      </c>
      <c r="K109">
        <f t="shared" si="8"/>
        <v>2.8640191739016077</v>
      </c>
      <c r="L109">
        <f t="shared" si="8"/>
        <v>2.8640191739016077</v>
      </c>
      <c r="M109">
        <f t="shared" si="8"/>
        <v>2.8640191739016077</v>
      </c>
      <c r="N109">
        <f t="shared" si="8"/>
        <v>2.8640191739016077</v>
      </c>
      <c r="O109">
        <f t="shared" si="8"/>
        <v>2.8640191739016077</v>
      </c>
      <c r="P109">
        <f t="shared" si="8"/>
        <v>2.8640191739016077</v>
      </c>
      <c r="Q109">
        <f t="shared" si="8"/>
        <v>2.8640191739016077</v>
      </c>
    </row>
    <row r="110" spans="3:17" x14ac:dyDescent="0.3">
      <c r="C110" t="s">
        <v>138</v>
      </c>
      <c r="D110">
        <f>Mult_split!H110</f>
        <v>0.3223010492660946</v>
      </c>
      <c r="E110">
        <f t="shared" si="6"/>
        <v>0.3223010492660946</v>
      </c>
      <c r="F110">
        <f t="shared" si="8"/>
        <v>0.3223010492660946</v>
      </c>
      <c r="G110">
        <f t="shared" si="8"/>
        <v>0.3223010492660946</v>
      </c>
      <c r="H110">
        <f t="shared" si="8"/>
        <v>0.3223010492660946</v>
      </c>
      <c r="I110">
        <f t="shared" si="8"/>
        <v>0.3223010492660946</v>
      </c>
      <c r="J110">
        <f t="shared" si="8"/>
        <v>0.3223010492660946</v>
      </c>
      <c r="K110">
        <f t="shared" si="8"/>
        <v>0.3223010492660946</v>
      </c>
      <c r="L110">
        <f t="shared" si="8"/>
        <v>0.3223010492660946</v>
      </c>
      <c r="M110">
        <f t="shared" si="8"/>
        <v>0.3223010492660946</v>
      </c>
      <c r="N110">
        <f t="shared" si="8"/>
        <v>0.3223010492660946</v>
      </c>
      <c r="O110">
        <f t="shared" si="8"/>
        <v>0.3223010492660946</v>
      </c>
      <c r="P110">
        <f t="shared" si="8"/>
        <v>0.3223010492660946</v>
      </c>
      <c r="Q110">
        <f t="shared" si="8"/>
        <v>0.3223010492660946</v>
      </c>
    </row>
    <row r="111" spans="3:17" x14ac:dyDescent="0.3">
      <c r="C111" t="s">
        <v>139</v>
      </c>
      <c r="D111">
        <f>Mult_split!H111</f>
        <v>1.4898687255269165E-5</v>
      </c>
      <c r="E111">
        <f t="shared" si="6"/>
        <v>1.4898687255269165E-5</v>
      </c>
      <c r="F111">
        <f t="shared" si="8"/>
        <v>1.4898687255269165E-5</v>
      </c>
      <c r="G111">
        <f t="shared" si="8"/>
        <v>1.4898687255269165E-5</v>
      </c>
      <c r="H111">
        <f t="shared" si="8"/>
        <v>1.4898687255269165E-5</v>
      </c>
      <c r="I111">
        <f t="shared" si="8"/>
        <v>1.4898687255269165E-5</v>
      </c>
      <c r="J111">
        <f t="shared" si="8"/>
        <v>1.4898687255269165E-5</v>
      </c>
      <c r="K111">
        <f t="shared" si="8"/>
        <v>1.4898687255269165E-5</v>
      </c>
      <c r="L111">
        <f t="shared" si="8"/>
        <v>1.4898687255269165E-5</v>
      </c>
      <c r="M111">
        <f t="shared" si="8"/>
        <v>1.4898687255269165E-5</v>
      </c>
      <c r="N111">
        <f t="shared" si="8"/>
        <v>1.4898687255269165E-5</v>
      </c>
      <c r="O111">
        <f t="shared" si="8"/>
        <v>1.4898687255269165E-5</v>
      </c>
      <c r="P111">
        <f t="shared" si="8"/>
        <v>1.4898687255269165E-5</v>
      </c>
      <c r="Q111">
        <f t="shared" si="8"/>
        <v>1.4898687255269165E-5</v>
      </c>
    </row>
    <row r="112" spans="3:17" x14ac:dyDescent="0.3">
      <c r="C112" t="s">
        <v>140</v>
      </c>
      <c r="D112">
        <f>Mult_split!H112</f>
        <v>31.231541895153178</v>
      </c>
      <c r="E112">
        <f t="shared" si="6"/>
        <v>31.231541895153178</v>
      </c>
      <c r="F112">
        <f t="shared" si="8"/>
        <v>31.231541895153178</v>
      </c>
      <c r="G112">
        <f t="shared" si="8"/>
        <v>31.231541895153178</v>
      </c>
      <c r="H112">
        <f t="shared" si="8"/>
        <v>31.231541895153178</v>
      </c>
      <c r="I112">
        <f t="shared" si="8"/>
        <v>31.231541895153178</v>
      </c>
      <c r="J112">
        <f t="shared" si="8"/>
        <v>31.231541895153178</v>
      </c>
      <c r="K112">
        <f t="shared" si="8"/>
        <v>31.231541895153178</v>
      </c>
      <c r="L112">
        <f t="shared" si="8"/>
        <v>31.231541895153178</v>
      </c>
      <c r="M112">
        <f t="shared" si="8"/>
        <v>31.231541895153178</v>
      </c>
      <c r="N112">
        <f t="shared" si="8"/>
        <v>31.231541895153178</v>
      </c>
      <c r="O112">
        <f t="shared" si="8"/>
        <v>31.231541895153178</v>
      </c>
      <c r="P112">
        <f t="shared" si="8"/>
        <v>31.231541895153178</v>
      </c>
      <c r="Q112">
        <f t="shared" si="8"/>
        <v>31.231541895153178</v>
      </c>
    </row>
    <row r="113" spans="3:17" x14ac:dyDescent="0.3">
      <c r="C113" t="s">
        <v>141</v>
      </c>
      <c r="D113">
        <f>Mult_split!H113</f>
        <v>1.03525122206293</v>
      </c>
      <c r="E113">
        <f t="shared" si="6"/>
        <v>1.03525122206293</v>
      </c>
      <c r="F113">
        <f t="shared" si="8"/>
        <v>1.03525122206293</v>
      </c>
      <c r="G113">
        <f t="shared" si="8"/>
        <v>1.03525122206293</v>
      </c>
      <c r="H113">
        <f t="shared" si="8"/>
        <v>1.03525122206293</v>
      </c>
      <c r="I113">
        <f t="shared" si="8"/>
        <v>1.03525122206293</v>
      </c>
      <c r="J113">
        <f t="shared" si="8"/>
        <v>1.03525122206293</v>
      </c>
      <c r="K113">
        <f t="shared" si="8"/>
        <v>1.03525122206293</v>
      </c>
      <c r="L113">
        <f t="shared" si="8"/>
        <v>1.03525122206293</v>
      </c>
      <c r="M113">
        <f t="shared" si="8"/>
        <v>1.03525122206293</v>
      </c>
      <c r="N113">
        <f t="shared" si="8"/>
        <v>1.03525122206293</v>
      </c>
      <c r="O113">
        <f t="shared" si="8"/>
        <v>1.03525122206293</v>
      </c>
      <c r="P113">
        <f t="shared" si="8"/>
        <v>1.03525122206293</v>
      </c>
      <c r="Q113">
        <f t="shared" si="8"/>
        <v>1.03525122206293</v>
      </c>
    </row>
    <row r="114" spans="3:17" x14ac:dyDescent="0.3">
      <c r="C114" t="s">
        <v>142</v>
      </c>
      <c r="D114">
        <f>Mult_split!H114</f>
        <v>0.20000000062287324</v>
      </c>
      <c r="E114">
        <f t="shared" si="6"/>
        <v>0.20000000062287324</v>
      </c>
      <c r="F114">
        <f t="shared" si="8"/>
        <v>0.20000000062287324</v>
      </c>
      <c r="G114">
        <f t="shared" si="8"/>
        <v>0.20000000062287324</v>
      </c>
      <c r="H114">
        <f t="shared" si="8"/>
        <v>0.20000000062287324</v>
      </c>
      <c r="I114">
        <f t="shared" si="8"/>
        <v>0.20000000062287324</v>
      </c>
      <c r="J114">
        <f t="shared" si="8"/>
        <v>0.20000000062287324</v>
      </c>
      <c r="K114">
        <f t="shared" si="8"/>
        <v>0.20000000062287324</v>
      </c>
      <c r="L114">
        <f t="shared" si="8"/>
        <v>0.20000000062287324</v>
      </c>
      <c r="M114">
        <f t="shared" si="8"/>
        <v>0.20000000062287324</v>
      </c>
      <c r="N114">
        <f t="shared" si="8"/>
        <v>0.20000000062287324</v>
      </c>
      <c r="O114">
        <f t="shared" si="8"/>
        <v>0.20000000062287324</v>
      </c>
      <c r="P114">
        <f t="shared" si="8"/>
        <v>0.20000000062287324</v>
      </c>
      <c r="Q114">
        <f t="shared" si="8"/>
        <v>0.20000000062287324</v>
      </c>
    </row>
    <row r="115" spans="3:17" x14ac:dyDescent="0.3">
      <c r="C115" t="s">
        <v>143</v>
      </c>
      <c r="D115">
        <f>Mult_split!H115</f>
        <v>0.33333333334202531</v>
      </c>
      <c r="E115">
        <f t="shared" si="6"/>
        <v>0.33333333334202531</v>
      </c>
      <c r="F115">
        <f t="shared" ref="F115:Q115" si="9">E115</f>
        <v>0.33333333334202531</v>
      </c>
      <c r="G115">
        <f t="shared" si="9"/>
        <v>0.33333333334202531</v>
      </c>
      <c r="H115">
        <f t="shared" si="9"/>
        <v>0.33333333334202531</v>
      </c>
      <c r="I115">
        <f t="shared" si="9"/>
        <v>0.33333333334202531</v>
      </c>
      <c r="J115">
        <f t="shared" si="9"/>
        <v>0.33333333334202531</v>
      </c>
      <c r="K115">
        <f t="shared" si="9"/>
        <v>0.33333333334202531</v>
      </c>
      <c r="L115">
        <f t="shared" si="9"/>
        <v>0.33333333334202531</v>
      </c>
      <c r="M115">
        <f t="shared" si="9"/>
        <v>0.33333333334202531</v>
      </c>
      <c r="N115">
        <f t="shared" si="9"/>
        <v>0.33333333334202531</v>
      </c>
      <c r="O115">
        <f t="shared" si="9"/>
        <v>0.33333333334202531</v>
      </c>
      <c r="P115">
        <f t="shared" si="9"/>
        <v>0.33333333334202531</v>
      </c>
      <c r="Q115">
        <f t="shared" si="9"/>
        <v>0.33333333334202531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8E3E-1B69-4FC2-AC5B-0DCC4439A1C5}">
  <dimension ref="A1:P119"/>
  <sheetViews>
    <sheetView topLeftCell="B74" zoomScale="69" workbookViewId="0">
      <selection activeCell="C3" sqref="C3:P3"/>
    </sheetView>
  </sheetViews>
  <sheetFormatPr defaultColWidth="11.5546875" defaultRowHeight="14.4" x14ac:dyDescent="0.3"/>
  <cols>
    <col min="2" max="2" width="27.21875" bestFit="1" customWidth="1"/>
  </cols>
  <sheetData>
    <row r="1" spans="1:16" x14ac:dyDescent="0.3">
      <c r="A1" s="5" t="s">
        <v>168</v>
      </c>
    </row>
    <row r="3" spans="1:16" x14ac:dyDescent="0.3"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  <c r="M3" s="1" t="s">
        <v>161</v>
      </c>
      <c r="N3" s="1" t="s">
        <v>162</v>
      </c>
      <c r="O3" s="1" t="s">
        <v>163</v>
      </c>
      <c r="P3" s="1" t="s">
        <v>164</v>
      </c>
    </row>
    <row r="4" spans="1:16" x14ac:dyDescent="0.3">
      <c r="B4" t="s">
        <v>144</v>
      </c>
      <c r="C4">
        <f>LCA_tech_data!D3*Mult_tech!D3</f>
        <v>4.8900217025922557E-7</v>
      </c>
      <c r="D4">
        <f>LCA_tech_data!E3*Mult_tech!E3</f>
        <v>2.5999999999999998E-5</v>
      </c>
      <c r="E4">
        <f>LCA_tech_data!F3*Mult_tech!F3</f>
        <v>4.412446016858986E-3</v>
      </c>
      <c r="F4">
        <f>LCA_tech_data!G3*Mult_tech!G3</f>
        <v>3.7360367306510942E-8</v>
      </c>
      <c r="G4">
        <f>LCA_tech_data!H3*Mult_tech!H3</f>
        <v>4.799509304623442E-8</v>
      </c>
      <c r="H4">
        <f>LCA_tech_data!I3*Mult_tech!I3</f>
        <v>5.6177563509140363E-7</v>
      </c>
      <c r="I4">
        <f>LCA_tech_data!J3*Mult_tech!J3</f>
        <v>2.5598479087308358E-13</v>
      </c>
      <c r="J4">
        <f>LCA_tech_data!K3*Mult_tech!K3</f>
        <v>5.5019832203945223E-12</v>
      </c>
      <c r="K4">
        <f>LCA_tech_data!L3*Mult_tech!L3</f>
        <v>4.2498792499908771E-6</v>
      </c>
      <c r="L4">
        <f>LCA_tech_data!M3*Mult_tech!M3</f>
        <v>8.8797254583285266E-4</v>
      </c>
      <c r="M4">
        <f>LCA_tech_data!N3*Mult_tech!N3</f>
        <v>1.0947409073145849E-8</v>
      </c>
      <c r="N4">
        <f>LCA_tech_data!O3*Mult_tech!O3</f>
        <v>3.914644509611645E-12</v>
      </c>
      <c r="O4">
        <f>LCA_tech_data!P3*Mult_tech!P3</f>
        <v>1.5913038950058067E-7</v>
      </c>
      <c r="P4">
        <f>LCA_tech_data!Q3*Mult_tech!Q3</f>
        <v>1.9606335095192654E-5</v>
      </c>
    </row>
    <row r="5" spans="1:16" x14ac:dyDescent="0.3">
      <c r="B5" t="s">
        <v>145</v>
      </c>
      <c r="C5">
        <f>LCA_tech_data!D4*Mult_tech!D4</f>
        <v>3.7512537608904184</v>
      </c>
      <c r="D5">
        <f>LCA_tech_data!E4*Mult_tech!E4</f>
        <v>199.45228</v>
      </c>
      <c r="E5">
        <f>LCA_tech_data!F4*Mult_tech!F4</f>
        <v>33848.939170747843</v>
      </c>
      <c r="F5">
        <f>LCA_tech_data!G4*Mult_tech!G4</f>
        <v>0.28660040157388716</v>
      </c>
      <c r="G5">
        <f>LCA_tech_data!H4*Mult_tech!H4</f>
        <v>0.36818195141860066</v>
      </c>
      <c r="H5">
        <f>LCA_tech_data!I4*Mult_tech!I4</f>
        <v>4.3095165872087895</v>
      </c>
      <c r="I5">
        <f>LCA_tech_data!J4*Mult_tech!J4</f>
        <v>1.9637211609600246E-6</v>
      </c>
      <c r="J5">
        <f>LCA_tech_data!K4*Mult_tech!K4</f>
        <v>4.2207042224213022E-5</v>
      </c>
      <c r="K5">
        <f>LCA_tech_data!L4*Mult_tech!L4</f>
        <v>32.601850235975796</v>
      </c>
      <c r="L5">
        <f>LCA_tech_data!M4*Mult_tech!M4</f>
        <v>6811.8518786064296</v>
      </c>
      <c r="M5">
        <f>LCA_tech_data!N4*Mult_tech!N4</f>
        <v>8.3980219220447239E-2</v>
      </c>
      <c r="N5">
        <f>LCA_tech_data!O4*Mult_tech!O4</f>
        <v>3.0030183570443259E-5</v>
      </c>
      <c r="O5">
        <f>LCA_tech_data!P4*Mult_tech!P4</f>
        <v>1.2207276539684184</v>
      </c>
      <c r="P5">
        <f>LCA_tech_data!Q4*Mult_tech!Q4</f>
        <v>150.40493219923803</v>
      </c>
    </row>
    <row r="6" spans="1:16" x14ac:dyDescent="0.3">
      <c r="B6" t="s">
        <v>34</v>
      </c>
      <c r="C6">
        <f>LCA_tech_data!D5*Mult_tech!D5</f>
        <v>9.7957574548992717E-5</v>
      </c>
      <c r="D6">
        <f>LCA_tech_data!E5*Mult_tech!E5</f>
        <v>1.3188999999999999E-2</v>
      </c>
      <c r="E6">
        <f>LCA_tech_data!F5*Mult_tech!F5</f>
        <v>0.33326101167207317</v>
      </c>
      <c r="F6">
        <f>LCA_tech_data!G5*Mult_tech!G5</f>
        <v>1.7247600632393292E-6</v>
      </c>
      <c r="G6">
        <f>LCA_tech_data!H5*Mult_tech!H5</f>
        <v>2.7537853201547648E-5</v>
      </c>
      <c r="H6">
        <f>LCA_tech_data!I5*Mult_tech!I5</f>
        <v>3.364498282081634E-4</v>
      </c>
      <c r="I6">
        <f>LCA_tech_data!J5*Mult_tech!J5</f>
        <v>1.293207740190827E-11</v>
      </c>
      <c r="J6">
        <f>LCA_tech_data!K5*Mult_tech!K5</f>
        <v>1.5492426107441368E-10</v>
      </c>
      <c r="K6">
        <f>LCA_tech_data!L5*Mult_tech!L5</f>
        <v>1.945923576213594E-3</v>
      </c>
      <c r="L6">
        <f>LCA_tech_data!M5*Mult_tech!M5</f>
        <v>4.9828829827141222E-2</v>
      </c>
      <c r="M6">
        <f>LCA_tech_data!N5*Mult_tech!N5</f>
        <v>2.0117812501484381E-7</v>
      </c>
      <c r="N6">
        <f>LCA_tech_data!O5*Mult_tech!O5</f>
        <v>7.271818621942319E-10</v>
      </c>
      <c r="O6">
        <f>LCA_tech_data!P5*Mult_tech!P5</f>
        <v>5.7485455425496722E-5</v>
      </c>
      <c r="P6">
        <f>LCA_tech_data!Q5*Mult_tech!Q5</f>
        <v>7.1291865865044214E-3</v>
      </c>
    </row>
    <row r="7" spans="1:16" x14ac:dyDescent="0.3">
      <c r="B7" t="s">
        <v>35</v>
      </c>
      <c r="C7">
        <f>LCA_tech_data!D6*Mult_tech!D6</f>
        <v>3.7615551558401908E-8</v>
      </c>
      <c r="D7">
        <f>LCA_tech_data!E6*Mult_tech!E6</f>
        <v>1.9999999999999999E-6</v>
      </c>
      <c r="E7">
        <f>LCA_tech_data!F6*Mult_tech!F6</f>
        <v>3.3941892437376776E-4</v>
      </c>
      <c r="F7">
        <f>LCA_tech_data!G6*Mult_tech!G6</f>
        <v>2.8738744081931424E-9</v>
      </c>
      <c r="G7">
        <f>LCA_tech_data!H6*Mult_tech!H6</f>
        <v>3.6919302343257229E-9</v>
      </c>
      <c r="H7">
        <f>LCA_tech_data!I6*Mult_tech!I6</f>
        <v>4.3213510391646351E-8</v>
      </c>
      <c r="I7">
        <f>LCA_tech_data!J6*Mult_tech!J6</f>
        <v>1.9691137759468623E-14</v>
      </c>
      <c r="J7">
        <f>LCA_tech_data!K6*Mult_tech!K6</f>
        <v>4.2322947849196593E-13</v>
      </c>
      <c r="K7">
        <f>LCA_tech_data!L6*Mult_tech!L6</f>
        <v>3.2691378846083652E-7</v>
      </c>
      <c r="L7">
        <f>LCA_tech_data!M6*Mult_tech!M6</f>
        <v>6.8305580448680986E-5</v>
      </c>
      <c r="M7">
        <f>LCA_tech_data!N6*Mult_tech!N6</f>
        <v>8.4210839024198772E-10</v>
      </c>
      <c r="N7">
        <f>LCA_tech_data!O6*Mult_tech!O6</f>
        <v>3.0112650073935679E-13</v>
      </c>
      <c r="O7">
        <f>LCA_tech_data!P6*Mult_tech!P6</f>
        <v>1.2240799192352345E-8</v>
      </c>
      <c r="P7">
        <f>LCA_tech_data!Q6*Mult_tech!Q6</f>
        <v>1.5081796227071258E-6</v>
      </c>
    </row>
    <row r="8" spans="1:16" x14ac:dyDescent="0.3">
      <c r="B8" t="s">
        <v>36</v>
      </c>
      <c r="C8">
        <f>LCA_tech_data!D7*Mult_tech!D7</f>
        <v>4.3010605451596371E-9</v>
      </c>
      <c r="D8">
        <f>LCA_tech_data!E7*Mult_tech!E7</f>
        <v>9.9999999999999995E-7</v>
      </c>
      <c r="E8">
        <f>LCA_tech_data!F7*Mult_tech!F7</f>
        <v>2.383539211344194E-5</v>
      </c>
      <c r="F8">
        <f>LCA_tech_data!G7*Mult_tech!G7</f>
        <v>1.5805892533832027E-10</v>
      </c>
      <c r="G8">
        <f>LCA_tech_data!H7*Mult_tech!H7</f>
        <v>1.2701217895235703E-9</v>
      </c>
      <c r="H8">
        <f>LCA_tech_data!I7*Mult_tech!I7</f>
        <v>1.2345526297363357E-8</v>
      </c>
      <c r="I8">
        <f>LCA_tech_data!J7*Mult_tech!J7</f>
        <v>2.4679237113420198E-15</v>
      </c>
      <c r="J8">
        <f>LCA_tech_data!K7*Mult_tech!K7</f>
        <v>2.1002520415248223E-14</v>
      </c>
      <c r="K8">
        <f>LCA_tech_data!L7*Mult_tech!L7</f>
        <v>5.3548453390985385E-8</v>
      </c>
      <c r="L8">
        <f>LCA_tech_data!M7*Mult_tech!M7</f>
        <v>1.2449937967404795E-5</v>
      </c>
      <c r="M8">
        <f>LCA_tech_data!N7*Mult_tech!N7</f>
        <v>1.8235585376010335E-11</v>
      </c>
      <c r="N8">
        <f>LCA_tech_data!O7*Mult_tech!O7</f>
        <v>8.105501827102119E-14</v>
      </c>
      <c r="O8">
        <f>LCA_tech_data!P7*Mult_tech!P7</f>
        <v>3.5240989838922507E-9</v>
      </c>
      <c r="P8">
        <f>LCA_tech_data!Q7*Mult_tech!Q7</f>
        <v>4.5921900947024872E-7</v>
      </c>
    </row>
    <row r="9" spans="1:16" x14ac:dyDescent="0.3">
      <c r="B9" t="s">
        <v>37</v>
      </c>
      <c r="C9">
        <f>LCA_tech_data!D8*Mult_tech!D8</f>
        <v>3.3505133797556814E-7</v>
      </c>
      <c r="D9">
        <f>LCA_tech_data!E8*Mult_tech!E8</f>
        <v>2.0000000000000002E-5</v>
      </c>
      <c r="E9">
        <f>LCA_tech_data!F8*Mult_tech!F8</f>
        <v>2.2229541517348457E-3</v>
      </c>
      <c r="F9">
        <f>LCA_tech_data!G8*Mult_tech!G8</f>
        <v>1.8183898708529309E-8</v>
      </c>
      <c r="G9">
        <f>LCA_tech_data!H8*Mult_tech!H8</f>
        <v>3.4671715647169395E-8</v>
      </c>
      <c r="H9">
        <f>LCA_tech_data!I8*Mult_tech!I8</f>
        <v>3.3517182536055239E-7</v>
      </c>
      <c r="I9">
        <f>LCA_tech_data!J8*Mult_tech!J8</f>
        <v>2.3150253202728317E-13</v>
      </c>
      <c r="J9">
        <f>LCA_tech_data!K8*Mult_tech!K8</f>
        <v>3.0653762778511493E-12</v>
      </c>
      <c r="K9">
        <f>LCA_tech_data!L8*Mult_tech!L8</f>
        <v>5.4628662455439071E-6</v>
      </c>
      <c r="L9">
        <f>LCA_tech_data!M8*Mult_tech!M8</f>
        <v>2.3443544785322005E-4</v>
      </c>
      <c r="M9">
        <f>LCA_tech_data!N8*Mult_tech!N8</f>
        <v>6.7939582172249248E-9</v>
      </c>
      <c r="N9">
        <f>LCA_tech_data!O8*Mult_tech!O8</f>
        <v>2.50085127594858E-12</v>
      </c>
      <c r="O9">
        <f>LCA_tech_data!P8*Mult_tech!P8</f>
        <v>9.5228807870351711E-8</v>
      </c>
      <c r="P9">
        <f>LCA_tech_data!Q8*Mult_tech!Q8</f>
        <v>8.3053767486876954E-5</v>
      </c>
    </row>
    <row r="10" spans="1:16" x14ac:dyDescent="0.3">
      <c r="B10" t="s">
        <v>38</v>
      </c>
      <c r="C10">
        <f>LCA_tech_data!D9*Mult_tech!D9</f>
        <v>0</v>
      </c>
      <c r="D10">
        <f>LCA_tech_data!E9*Mult_tech!E9</f>
        <v>0</v>
      </c>
      <c r="E10">
        <f>LCA_tech_data!F9*Mult_tech!F9</f>
        <v>0</v>
      </c>
      <c r="F10">
        <f>LCA_tech_data!G9*Mult_tech!G9</f>
        <v>0</v>
      </c>
      <c r="G10">
        <f>LCA_tech_data!H9*Mult_tech!H9</f>
        <v>0</v>
      </c>
      <c r="H10">
        <f>LCA_tech_data!I9*Mult_tech!I9</f>
        <v>0</v>
      </c>
      <c r="I10">
        <f>LCA_tech_data!J9*Mult_tech!J9</f>
        <v>0</v>
      </c>
      <c r="J10">
        <f>LCA_tech_data!K9*Mult_tech!K9</f>
        <v>0</v>
      </c>
      <c r="K10">
        <f>LCA_tech_data!L9*Mult_tech!L9</f>
        <v>0</v>
      </c>
      <c r="L10">
        <f>LCA_tech_data!M9*Mult_tech!M9</f>
        <v>0</v>
      </c>
      <c r="M10">
        <f>LCA_tech_data!N9*Mult_tech!N9</f>
        <v>0</v>
      </c>
      <c r="N10">
        <f>LCA_tech_data!O9*Mult_tech!O9</f>
        <v>0</v>
      </c>
      <c r="O10">
        <f>LCA_tech_data!P9*Mult_tech!P9</f>
        <v>0</v>
      </c>
      <c r="P10">
        <f>LCA_tech_data!Q9*Mult_tech!Q9</f>
        <v>0</v>
      </c>
    </row>
    <row r="11" spans="1:16" x14ac:dyDescent="0.3">
      <c r="B11" t="s">
        <v>39</v>
      </c>
      <c r="C11">
        <f>LCA_tech_data!D10*Mult_tech!D10</f>
        <v>0.12268893715059227</v>
      </c>
      <c r="D11">
        <f>LCA_tech_data!E10*Mult_tech!E10</f>
        <v>13.632271000000001</v>
      </c>
      <c r="E11">
        <f>LCA_tech_data!F10*Mult_tech!F10</f>
        <v>637.08790703015381</v>
      </c>
      <c r="F11">
        <f>LCA_tech_data!G10*Mult_tech!G10</f>
        <v>5.2592201109227816E-3</v>
      </c>
      <c r="G11">
        <f>LCA_tech_data!H10*Mult_tech!H10</f>
        <v>2.9893311611192977E-2</v>
      </c>
      <c r="H11">
        <f>LCA_tech_data!I10*Mult_tech!I10</f>
        <v>0.30548824884004611</v>
      </c>
      <c r="I11">
        <f>LCA_tech_data!J10*Mult_tech!J10</f>
        <v>4.5520061433713933E-8</v>
      </c>
      <c r="J11">
        <f>LCA_tech_data!K10*Mult_tech!K10</f>
        <v>7.3256996962353673E-7</v>
      </c>
      <c r="K11">
        <f>LCA_tech_data!L10*Mult_tech!L10</f>
        <v>0.74143169278165855</v>
      </c>
      <c r="L11">
        <f>LCA_tech_data!M10*Mult_tech!M10</f>
        <v>1598.9502687103857</v>
      </c>
      <c r="M11">
        <f>LCA_tech_data!N10*Mult_tech!N10</f>
        <v>8.2497147250049443E-4</v>
      </c>
      <c r="N11">
        <f>LCA_tech_data!O10*Mult_tech!O10</f>
        <v>2.354050888136494E-6</v>
      </c>
      <c r="O11">
        <f>LCA_tech_data!P10*Mult_tech!P10</f>
        <v>8.9751361828169063E-2</v>
      </c>
      <c r="P11">
        <f>LCA_tech_data!Q10*Mult_tech!Q10</f>
        <v>5.1238400689935988</v>
      </c>
    </row>
    <row r="12" spans="1:16" x14ac:dyDescent="0.3">
      <c r="B12" t="s">
        <v>40</v>
      </c>
      <c r="C12">
        <f>LCA_tech_data!D11*Mult_tech!D11</f>
        <v>1.8807775779200962E-7</v>
      </c>
      <c r="D12">
        <f>LCA_tech_data!E11*Mult_tech!E11</f>
        <v>1.0000000000000001E-5</v>
      </c>
      <c r="E12">
        <f>LCA_tech_data!F11*Mult_tech!F11</f>
        <v>1.6970946218688397E-3</v>
      </c>
      <c r="F12">
        <f>LCA_tech_data!G11*Mult_tech!G11</f>
        <v>1.4369372040965732E-8</v>
      </c>
      <c r="G12">
        <f>LCA_tech_data!H11*Mult_tech!H11</f>
        <v>1.8459651171628621E-8</v>
      </c>
      <c r="H12">
        <f>LCA_tech_data!I11*Mult_tech!I11</f>
        <v>2.1606755195823195E-7</v>
      </c>
      <c r="I12">
        <f>LCA_tech_data!J11*Mult_tech!J11</f>
        <v>9.8455688797332297E-14</v>
      </c>
      <c r="J12">
        <f>LCA_tech_data!K11*Mult_tech!K11</f>
        <v>2.116147392458546E-12</v>
      </c>
      <c r="K12">
        <f>LCA_tech_data!L11*Mult_tech!L11</f>
        <v>1.634568942304182E-6</v>
      </c>
      <c r="L12">
        <f>LCA_tech_data!M11*Mult_tech!M11</f>
        <v>3.4152790224340466E-4</v>
      </c>
      <c r="M12">
        <f>LCA_tech_data!N11*Mult_tech!N11</f>
        <v>4.210541951209932E-9</v>
      </c>
      <c r="N12">
        <f>LCA_tech_data!O11*Mult_tech!O11</f>
        <v>1.5056325036967842E-12</v>
      </c>
      <c r="O12">
        <f>LCA_tech_data!P11*Mult_tech!P11</f>
        <v>6.1203995961761765E-8</v>
      </c>
      <c r="P12">
        <f>LCA_tech_data!Q11*Mult_tech!Q11</f>
        <v>7.5408981135356318E-6</v>
      </c>
    </row>
    <row r="13" spans="1:16" x14ac:dyDescent="0.3">
      <c r="B13" t="s">
        <v>41</v>
      </c>
      <c r="C13">
        <f>LCA_tech_data!D12*Mult_tech!D12</f>
        <v>7.0372497886379955E-7</v>
      </c>
      <c r="D13">
        <f>LCA_tech_data!E12*Mult_tech!E12</f>
        <v>1.1499999999999999E-4</v>
      </c>
      <c r="E13">
        <f>LCA_tech_data!F12*Mult_tech!F12</f>
        <v>4.827132019474982E-3</v>
      </c>
      <c r="F13">
        <f>LCA_tech_data!G12*Mult_tech!G12</f>
        <v>3.9844914796990283E-8</v>
      </c>
      <c r="G13">
        <f>LCA_tech_data!H12*Mult_tech!H12</f>
        <v>1.7443208760385146E-7</v>
      </c>
      <c r="H13">
        <f>LCA_tech_data!I12*Mult_tech!I12</f>
        <v>1.6923061036821907E-6</v>
      </c>
      <c r="I13">
        <f>LCA_tech_data!J12*Mult_tech!J12</f>
        <v>8.0606800521709444E-13</v>
      </c>
      <c r="J13">
        <f>LCA_tech_data!K12*Mult_tech!K12</f>
        <v>1.1309602271761909E-11</v>
      </c>
      <c r="K13">
        <f>LCA_tech_data!L12*Mult_tech!L12</f>
        <v>5.7362818792846578E-6</v>
      </c>
      <c r="L13">
        <f>LCA_tech_data!M12*Mult_tech!M12</f>
        <v>3.7600379556237324E-3</v>
      </c>
      <c r="M13">
        <f>LCA_tech_data!N12*Mult_tech!N12</f>
        <v>5.8443585910179686E-9</v>
      </c>
      <c r="N13">
        <f>LCA_tech_data!O12*Mult_tech!O12</f>
        <v>1.8292869395135788E-11</v>
      </c>
      <c r="O13">
        <f>LCA_tech_data!P12*Mult_tech!P12</f>
        <v>5.5001408438116766E-7</v>
      </c>
      <c r="P13">
        <f>LCA_tech_data!Q12*Mult_tech!Q12</f>
        <v>4.9954875973282209E-5</v>
      </c>
    </row>
    <row r="14" spans="1:16" x14ac:dyDescent="0.3">
      <c r="B14" t="s">
        <v>42</v>
      </c>
      <c r="C14">
        <f>LCA_tech_data!D13*Mult_tech!D13</f>
        <v>3.8863316141923232E-8</v>
      </c>
      <c r="D14">
        <f>LCA_tech_data!E13*Mult_tech!E13</f>
        <v>5.0000000000000004E-6</v>
      </c>
      <c r="E14">
        <f>LCA_tech_data!F13*Mult_tech!F13</f>
        <v>2.3320902346142948E-4</v>
      </c>
      <c r="F14">
        <f>LCA_tech_data!G13*Mult_tech!G13</f>
        <v>2.1642426658650425E-9</v>
      </c>
      <c r="G14">
        <f>LCA_tech_data!H13*Mult_tech!H13</f>
        <v>6.6416817424485055E-9</v>
      </c>
      <c r="H14">
        <f>LCA_tech_data!I13*Mult_tech!I13</f>
        <v>5.6998127510185847E-8</v>
      </c>
      <c r="I14">
        <f>LCA_tech_data!J13*Mult_tech!J13</f>
        <v>2.4164073874076898E-14</v>
      </c>
      <c r="J14">
        <f>LCA_tech_data!K13*Mult_tech!K13</f>
        <v>2.520917738395019E-13</v>
      </c>
      <c r="K14">
        <f>LCA_tech_data!L13*Mult_tech!L13</f>
        <v>2.4540185560114481E-7</v>
      </c>
      <c r="L14">
        <f>LCA_tech_data!M13*Mult_tech!M13</f>
        <v>5.3084175898898219E-5</v>
      </c>
      <c r="M14">
        <f>LCA_tech_data!N13*Mult_tech!N13</f>
        <v>2.0341867182550735E-10</v>
      </c>
      <c r="N14">
        <f>LCA_tech_data!O13*Mult_tech!O13</f>
        <v>5.681371025210923E-13</v>
      </c>
      <c r="O14">
        <f>LCA_tech_data!P13*Mult_tech!P13</f>
        <v>9.7027559145209825E-8</v>
      </c>
      <c r="P14">
        <f>LCA_tech_data!Q13*Mult_tech!Q13</f>
        <v>2.5008236818911728E-6</v>
      </c>
    </row>
    <row r="15" spans="1:16" x14ac:dyDescent="0.3">
      <c r="B15" t="s">
        <v>43</v>
      </c>
      <c r="C15">
        <f>LCA_tech_data!D14*Mult_tech!D14</f>
        <v>0</v>
      </c>
      <c r="D15">
        <f>LCA_tech_data!E14*Mult_tech!E14</f>
        <v>0</v>
      </c>
      <c r="E15">
        <f>LCA_tech_data!F14*Mult_tech!F14</f>
        <v>0</v>
      </c>
      <c r="F15">
        <f>LCA_tech_data!G14*Mult_tech!G14</f>
        <v>0</v>
      </c>
      <c r="G15">
        <f>LCA_tech_data!H14*Mult_tech!H14</f>
        <v>0</v>
      </c>
      <c r="H15">
        <f>LCA_tech_data!I14*Mult_tech!I14</f>
        <v>0</v>
      </c>
      <c r="I15">
        <f>LCA_tech_data!J14*Mult_tech!J14</f>
        <v>0</v>
      </c>
      <c r="J15">
        <f>LCA_tech_data!K14*Mult_tech!K14</f>
        <v>0</v>
      </c>
      <c r="K15">
        <f>LCA_tech_data!L14*Mult_tech!L14</f>
        <v>0</v>
      </c>
      <c r="L15">
        <f>LCA_tech_data!M14*Mult_tech!M14</f>
        <v>0</v>
      </c>
      <c r="M15">
        <f>LCA_tech_data!N14*Mult_tech!N14</f>
        <v>0</v>
      </c>
      <c r="N15">
        <f>LCA_tech_data!O14*Mult_tech!O14</f>
        <v>0</v>
      </c>
      <c r="O15">
        <f>LCA_tech_data!P14*Mult_tech!P14</f>
        <v>0</v>
      </c>
      <c r="P15">
        <f>LCA_tech_data!Q14*Mult_tech!Q14</f>
        <v>0</v>
      </c>
    </row>
    <row r="16" spans="1:16" x14ac:dyDescent="0.3">
      <c r="B16" t="s">
        <v>44</v>
      </c>
      <c r="C16">
        <f>LCA_tech_data!D15*Mult_tech!D15</f>
        <v>0.15378183106706109</v>
      </c>
      <c r="D16">
        <f>LCA_tech_data!E15*Mult_tech!E15</f>
        <v>19.784960000000002</v>
      </c>
      <c r="E16">
        <f>LCA_tech_data!F15*Mult_tech!F15</f>
        <v>922.80624016468869</v>
      </c>
      <c r="F16">
        <f>LCA_tech_data!G15*Mult_tech!G15</f>
        <v>8.563890914886645E-3</v>
      </c>
      <c r="G16">
        <f>LCA_tech_data!H15*Mult_tech!H15</f>
        <v>2.6281081521414795E-2</v>
      </c>
      <c r="H16">
        <f>LCA_tech_data!I15*Mult_tech!I15</f>
        <v>0.22554113457278532</v>
      </c>
      <c r="I16">
        <f>LCA_tech_data!J15*Mult_tech!J15</f>
        <v>9.561704700713129E-8</v>
      </c>
      <c r="J16">
        <f>LCA_tech_data!K15*Mult_tech!K15</f>
        <v>9.9752513234871826E-7</v>
      </c>
      <c r="K16">
        <f>LCA_tech_data!L15*Mult_tech!L15</f>
        <v>0.97105317939888514</v>
      </c>
      <c r="L16">
        <f>LCA_tech_data!M15*Mult_tech!M15</f>
        <v>210.05365935853305</v>
      </c>
      <c r="M16">
        <f>LCA_tech_data!N15*Mult_tech!N15</f>
        <v>8.0492605706415795E-4</v>
      </c>
      <c r="N16">
        <f>LCA_tech_data!O15*Mult_tech!O15</f>
        <v>2.2481139695791421E-6</v>
      </c>
      <c r="O16">
        <f>LCA_tech_data!P15*Mult_tech!P15</f>
        <v>0.38393727531712213</v>
      </c>
      <c r="P16">
        <f>LCA_tech_data!Q15*Mult_tech!Q15</f>
        <v>9.8957393026539151</v>
      </c>
    </row>
    <row r="17" spans="2:16" x14ac:dyDescent="0.3">
      <c r="B17" t="s">
        <v>45</v>
      </c>
      <c r="C17">
        <f>LCA_tech_data!D16*Mult_tech!D16</f>
        <v>1.6729751487659315</v>
      </c>
      <c r="D17">
        <f>LCA_tech_data!E16*Mult_tech!E16</f>
        <v>183.93964800000001</v>
      </c>
      <c r="E17">
        <f>LCA_tech_data!F16*Mult_tech!F16</f>
        <v>17250.29753362562</v>
      </c>
      <c r="F17">
        <f>LCA_tech_data!G16*Mult_tech!G16</f>
        <v>0.11648293965963535</v>
      </c>
      <c r="G17">
        <f>LCA_tech_data!H16*Mult_tech!H16</f>
        <v>0.28599380334005492</v>
      </c>
      <c r="H17">
        <f>LCA_tech_data!I16*Mult_tech!I16</f>
        <v>2.5715650117451081</v>
      </c>
      <c r="I17">
        <f>LCA_tech_data!J16*Mult_tech!J16</f>
        <v>8.239770741610663E-7</v>
      </c>
      <c r="J17">
        <f>LCA_tech_data!K16*Mult_tech!K16</f>
        <v>1.2877075568695877E-5</v>
      </c>
      <c r="K17">
        <f>LCA_tech_data!L16*Mult_tech!L16</f>
        <v>17.843374016783891</v>
      </c>
      <c r="L17">
        <f>LCA_tech_data!M16*Mult_tech!M16</f>
        <v>4145.5594000108613</v>
      </c>
      <c r="M17">
        <f>LCA_tech_data!N16*Mult_tech!N16</f>
        <v>3.2881547284995587E-2</v>
      </c>
      <c r="N17">
        <f>LCA_tech_data!O16*Mult_tech!O16</f>
        <v>1.5728058740955035E-5</v>
      </c>
      <c r="O17">
        <f>LCA_tech_data!P16*Mult_tech!P16</f>
        <v>0.84969879303572704</v>
      </c>
      <c r="P17">
        <f>LCA_tech_data!Q16*Mult_tech!Q16</f>
        <v>237.92228270083143</v>
      </c>
    </row>
    <row r="18" spans="2:16" x14ac:dyDescent="0.3">
      <c r="B18" t="s">
        <v>46</v>
      </c>
      <c r="C18">
        <f>LCA_tech_data!D17*Mult_tech!D17</f>
        <v>1.8306847730004116E-8</v>
      </c>
      <c r="D18">
        <f>LCA_tech_data!E17*Mult_tech!E17</f>
        <v>1.9999999999999999E-6</v>
      </c>
      <c r="E18">
        <f>LCA_tech_data!F17*Mult_tech!F17</f>
        <v>1.9008179358526129E-4</v>
      </c>
      <c r="F18">
        <f>LCA_tech_data!G17*Mult_tech!G17</f>
        <v>1.2844368133390091E-9</v>
      </c>
      <c r="G18">
        <f>LCA_tech_data!H17*Mult_tech!H17</f>
        <v>3.1251439345520065E-9</v>
      </c>
      <c r="H18">
        <f>LCA_tech_data!I17*Mult_tech!I17</f>
        <v>2.8079242400345319E-8</v>
      </c>
      <c r="I18">
        <f>LCA_tech_data!J17*Mult_tech!J17</f>
        <v>8.4181213000710253E-15</v>
      </c>
      <c r="J18">
        <f>LCA_tech_data!K17*Mult_tech!K17</f>
        <v>1.4080841783477418E-13</v>
      </c>
      <c r="K18">
        <f>LCA_tech_data!L17*Mult_tech!L17</f>
        <v>1.9496116549515573E-7</v>
      </c>
      <c r="L18">
        <f>LCA_tech_data!M17*Mult_tech!M17</f>
        <v>4.5137409575481744E-5</v>
      </c>
      <c r="M18">
        <f>LCA_tech_data!N17*Mult_tech!N17</f>
        <v>3.6364081378372434E-10</v>
      </c>
      <c r="N18">
        <f>LCA_tech_data!O17*Mult_tech!O17</f>
        <v>1.7172891329413072E-13</v>
      </c>
      <c r="O18">
        <f>LCA_tech_data!P17*Mult_tech!P17</f>
        <v>9.2608307573848427E-9</v>
      </c>
      <c r="P18">
        <f>LCA_tech_data!Q17*Mult_tech!Q17</f>
        <v>2.6163475277149754E-6</v>
      </c>
    </row>
    <row r="19" spans="2:16" x14ac:dyDescent="0.3">
      <c r="B19" t="s">
        <v>48</v>
      </c>
      <c r="C19">
        <f>LCA_tech_data!D18*Mult_tech!D18</f>
        <v>5.0170927617559876E-8</v>
      </c>
      <c r="D19">
        <f>LCA_tech_data!E18*Mult_tech!E18</f>
        <v>1.9999999999999999E-6</v>
      </c>
      <c r="E19">
        <f>LCA_tech_data!F18*Mult_tech!F18</f>
        <v>6.5959451795785575E-4</v>
      </c>
      <c r="F19">
        <f>LCA_tech_data!G18*Mult_tech!G18</f>
        <v>1.5536651265209208E-9</v>
      </c>
      <c r="G19">
        <f>LCA_tech_data!H18*Mult_tech!H18</f>
        <v>5.1921859934032048E-9</v>
      </c>
      <c r="H19">
        <f>LCA_tech_data!I18*Mult_tech!I18</f>
        <v>6.4884117730178017E-8</v>
      </c>
      <c r="I19">
        <f>LCA_tech_data!J18*Mult_tech!J18</f>
        <v>8.6300049868756447E-15</v>
      </c>
      <c r="J19">
        <f>LCA_tech_data!K18*Mult_tech!K18</f>
        <v>1.3085744178532399E-13</v>
      </c>
      <c r="K19">
        <f>LCA_tech_data!L18*Mult_tech!L18</f>
        <v>2.1142914911237744E-7</v>
      </c>
      <c r="L19">
        <f>LCA_tech_data!M18*Mult_tech!M18</f>
        <v>3.8965324425879604E-5</v>
      </c>
      <c r="M19">
        <f>LCA_tech_data!N18*Mult_tech!N18</f>
        <v>3.3470816068259632E-10</v>
      </c>
      <c r="N19">
        <f>LCA_tech_data!O18*Mult_tech!O18</f>
        <v>2.6710474735953902E-13</v>
      </c>
      <c r="O19">
        <f>LCA_tech_data!P18*Mult_tech!P18</f>
        <v>1.7459002368250663E-8</v>
      </c>
      <c r="P19">
        <f>LCA_tech_data!Q18*Mult_tech!Q18</f>
        <v>2.3607183434006053E-6</v>
      </c>
    </row>
    <row r="20" spans="2:16" x14ac:dyDescent="0.3">
      <c r="B20" t="s">
        <v>47</v>
      </c>
      <c r="C20">
        <f>LCA_tech_data!D19*Mult_tech!D19</f>
        <v>2.5085463808779938E-8</v>
      </c>
      <c r="D20">
        <f>LCA_tech_data!E19*Mult_tech!E19</f>
        <v>9.9999999999999995E-7</v>
      </c>
      <c r="E20">
        <f>LCA_tech_data!F19*Mult_tech!F19</f>
        <v>3.2979725897892788E-4</v>
      </c>
      <c r="F20">
        <f>LCA_tech_data!G19*Mult_tech!G19</f>
        <v>7.7683256326046042E-10</v>
      </c>
      <c r="G20">
        <f>LCA_tech_data!H19*Mult_tech!H19</f>
        <v>2.5960929967016024E-9</v>
      </c>
      <c r="H20">
        <f>LCA_tech_data!I19*Mult_tech!I19</f>
        <v>3.2442058865089009E-8</v>
      </c>
      <c r="I20">
        <f>LCA_tech_data!J19*Mult_tech!J19</f>
        <v>4.3150024934378223E-15</v>
      </c>
      <c r="J20">
        <f>LCA_tech_data!K19*Mult_tech!K19</f>
        <v>6.5428720892661995E-14</v>
      </c>
      <c r="K20">
        <f>LCA_tech_data!L19*Mult_tech!L19</f>
        <v>1.0571457455618872E-7</v>
      </c>
      <c r="L20">
        <f>LCA_tech_data!M19*Mult_tech!M19</f>
        <v>1.9482662212939802E-5</v>
      </c>
      <c r="M20">
        <f>LCA_tech_data!N19*Mult_tech!N19</f>
        <v>1.6735408034129816E-10</v>
      </c>
      <c r="N20">
        <f>LCA_tech_data!O19*Mult_tech!O19</f>
        <v>1.3355237367976951E-13</v>
      </c>
      <c r="O20">
        <f>LCA_tech_data!P19*Mult_tech!P19</f>
        <v>8.7295011841253313E-9</v>
      </c>
      <c r="P20">
        <f>LCA_tech_data!Q19*Mult_tech!Q19</f>
        <v>1.1803591717003027E-6</v>
      </c>
    </row>
    <row r="21" spans="2:16" x14ac:dyDescent="0.3">
      <c r="B21" t="s">
        <v>49</v>
      </c>
      <c r="C21">
        <f>LCA_tech_data!D20*Mult_tech!D20</f>
        <v>9.3208450355867705E-9</v>
      </c>
      <c r="D21">
        <f>LCA_tech_data!E20*Mult_tech!E20</f>
        <v>9.9999999999999995E-7</v>
      </c>
      <c r="E21">
        <f>LCA_tech_data!F20*Mult_tech!F20</f>
        <v>9.8141888939922819E-5</v>
      </c>
      <c r="F21">
        <f>LCA_tech_data!G20*Mult_tech!G20</f>
        <v>6.7412427735364169E-10</v>
      </c>
      <c r="G21">
        <f>LCA_tech_data!H20*Mult_tech!H20</f>
        <v>1.5726483184288336E-9</v>
      </c>
      <c r="H21">
        <f>LCA_tech_data!I20*Mult_tech!I20</f>
        <v>1.4193252672425803E-8</v>
      </c>
      <c r="I21">
        <f>LCA_tech_data!J20*Mult_tech!J20</f>
        <v>4.2106581298755012E-15</v>
      </c>
      <c r="J21">
        <f>LCA_tech_data!K20*Mult_tech!K20</f>
        <v>7.2309321769518237E-14</v>
      </c>
      <c r="K21">
        <f>LCA_tech_data!L20*Mult_tech!L20</f>
        <v>9.9664444608644386E-8</v>
      </c>
      <c r="L21">
        <f>LCA_tech_data!M20*Mult_tech!M20</f>
        <v>2.2428859731151778E-5</v>
      </c>
      <c r="M21">
        <f>LCA_tech_data!N20*Mult_tech!N20</f>
        <v>1.8736977757147891E-10</v>
      </c>
      <c r="N21">
        <f>LCA_tech_data!O20*Mult_tech!O20</f>
        <v>8.6506065952756045E-14</v>
      </c>
      <c r="O21">
        <f>LCA_tech_data!P20*Mult_tech!P20</f>
        <v>4.6610015247330792E-9</v>
      </c>
      <c r="P21">
        <f>LCA_tech_data!Q20*Mult_tech!Q20</f>
        <v>1.3130507176484446E-6</v>
      </c>
    </row>
    <row r="22" spans="2:16" x14ac:dyDescent="0.3">
      <c r="B22" t="s">
        <v>50</v>
      </c>
      <c r="C22">
        <f>LCA_tech_data!D21*Mult_tech!D21</f>
        <v>29.637034057315113</v>
      </c>
      <c r="D22">
        <f>LCA_tech_data!E21*Mult_tech!E21</f>
        <v>2866.9166110000001</v>
      </c>
      <c r="E22">
        <f>LCA_tech_data!F21*Mult_tech!F21</f>
        <v>280264.78838448605</v>
      </c>
      <c r="F22">
        <f>LCA_tech_data!G21*Mult_tech!G21</f>
        <v>2.2516739050082339</v>
      </c>
      <c r="G22">
        <f>LCA_tech_data!H21*Mult_tech!H21</f>
        <v>4.3117926467381826</v>
      </c>
      <c r="H22">
        <f>LCA_tech_data!I21*Mult_tech!I21</f>
        <v>39.281584164553514</v>
      </c>
      <c r="I22">
        <f>LCA_tech_data!J21*Mult_tech!J21</f>
        <v>1.4389262494255464E-5</v>
      </c>
      <c r="J22">
        <f>LCA_tech_data!K21*Mult_tech!K21</f>
        <v>2.8389820286400764E-4</v>
      </c>
      <c r="K22">
        <f>LCA_tech_data!L21*Mult_tech!L21</f>
        <v>365.45930212892154</v>
      </c>
      <c r="L22">
        <f>LCA_tech_data!M21*Mult_tech!M21</f>
        <v>28993.424008365371</v>
      </c>
      <c r="M22">
        <f>LCA_tech_data!N21*Mult_tech!N21</f>
        <v>0.68989022198309691</v>
      </c>
      <c r="N22">
        <f>LCA_tech_data!O21*Mult_tech!O21</f>
        <v>3.3911051690716214E-4</v>
      </c>
      <c r="O22">
        <f>LCA_tech_data!P21*Mult_tech!P21</f>
        <v>13.997396608579864</v>
      </c>
      <c r="P22">
        <f>LCA_tech_data!Q21*Mult_tech!Q21</f>
        <v>3132.6407006528998</v>
      </c>
    </row>
    <row r="23" spans="2:16" x14ac:dyDescent="0.3">
      <c r="B23" t="s">
        <v>51</v>
      </c>
      <c r="C23">
        <f>LCA_tech_data!D22*Mult_tech!D22</f>
        <v>1.4304458694084867E-8</v>
      </c>
      <c r="D23">
        <f>LCA_tech_data!E22*Mult_tech!E22</f>
        <v>1.9999999999999999E-6</v>
      </c>
      <c r="E23">
        <f>LCA_tech_data!F22*Mult_tech!F22</f>
        <v>1.5434567633232046E-4</v>
      </c>
      <c r="F23">
        <f>LCA_tech_data!G22*Mult_tech!G22</f>
        <v>1.0681109511414607E-9</v>
      </c>
      <c r="G23">
        <f>LCA_tech_data!H22*Mult_tech!H22</f>
        <v>2.5310546647325976E-9</v>
      </c>
      <c r="H23">
        <f>LCA_tech_data!I22*Mult_tech!I22</f>
        <v>2.3089096196905134E-8</v>
      </c>
      <c r="I23">
        <f>LCA_tech_data!J22*Mult_tech!J22</f>
        <v>7.8280754422917459E-15</v>
      </c>
      <c r="J23">
        <f>LCA_tech_data!K22*Mult_tech!K22</f>
        <v>1.106928736329248E-13</v>
      </c>
      <c r="K23">
        <f>LCA_tech_data!L22*Mult_tech!L22</f>
        <v>1.7882430388800483E-7</v>
      </c>
      <c r="L23">
        <f>LCA_tech_data!M22*Mult_tech!M22</f>
        <v>1.5304289753541921E-5</v>
      </c>
      <c r="M23">
        <f>LCA_tech_data!N22*Mult_tech!N22</f>
        <v>2.73017121488677E-10</v>
      </c>
      <c r="N23">
        <f>LCA_tech_data!O22*Mult_tech!O22</f>
        <v>2.1226198336625544E-13</v>
      </c>
      <c r="O23">
        <f>LCA_tech_data!P22*Mult_tech!P22</f>
        <v>9.7772256871517076E-9</v>
      </c>
      <c r="P23">
        <f>LCA_tech_data!Q22*Mult_tech!Q22</f>
        <v>1.1880763639055541E-6</v>
      </c>
    </row>
    <row r="24" spans="2:16" x14ac:dyDescent="0.3">
      <c r="B24" t="s">
        <v>52</v>
      </c>
      <c r="C24">
        <f>LCA_tech_data!D23*Mult_tech!D23</f>
        <v>7.7228795682228401E-8</v>
      </c>
      <c r="D24">
        <f>LCA_tech_data!E23*Mult_tech!E23</f>
        <v>1.9999999999999999E-6</v>
      </c>
      <c r="E24">
        <f>LCA_tech_data!F23*Mult_tech!F23</f>
        <v>1.0602736914222305E-3</v>
      </c>
      <c r="F24">
        <f>LCA_tech_data!G23*Mult_tech!G23</f>
        <v>1.4928032941419119E-9</v>
      </c>
      <c r="G24">
        <f>LCA_tech_data!H23*Mult_tech!H23</f>
        <v>7.1613054391710529E-9</v>
      </c>
      <c r="H24">
        <f>LCA_tech_data!I23*Mult_tech!I23</f>
        <v>9.9469839579015591E-8</v>
      </c>
      <c r="I24">
        <f>LCA_tech_data!J23*Mult_tech!J23</f>
        <v>7.6238544468919308E-15</v>
      </c>
      <c r="J24">
        <f>LCA_tech_data!K23*Mult_tech!K23</f>
        <v>8.4727620146668322E-14</v>
      </c>
      <c r="K24">
        <f>LCA_tech_data!L23*Mult_tech!L23</f>
        <v>2.1983039085057046E-7</v>
      </c>
      <c r="L24">
        <f>LCA_tech_data!M23*Mult_tech!M23</f>
        <v>2.1618886393827348E-5</v>
      </c>
      <c r="M24">
        <f>LCA_tech_data!N23*Mult_tech!N23</f>
        <v>2.0635909833770789E-10</v>
      </c>
      <c r="N24">
        <f>LCA_tech_data!O23*Mult_tech!O23</f>
        <v>3.5559868584671634E-13</v>
      </c>
      <c r="O24">
        <f>LCA_tech_data!P23*Mult_tech!P23</f>
        <v>2.524730926580328E-8</v>
      </c>
      <c r="P24">
        <f>LCA_tech_data!Q23*Mult_tech!Q23</f>
        <v>1.3509791456980023E-6</v>
      </c>
    </row>
    <row r="25" spans="2:16" x14ac:dyDescent="0.3">
      <c r="B25" t="s">
        <v>53</v>
      </c>
      <c r="C25">
        <f>LCA_tech_data!D24*Mult_tech!D24</f>
        <v>5.7353101319328434</v>
      </c>
      <c r="D25">
        <f>LCA_tech_data!E24*Mult_tech!E24</f>
        <v>807.19249400000001</v>
      </c>
      <c r="E25">
        <f>LCA_tech_data!F24*Mult_tech!F24</f>
        <v>61760.319609357743</v>
      </c>
      <c r="F25">
        <f>LCA_tech_data!G24*Mult_tech!G24</f>
        <v>0.43310058909284005</v>
      </c>
      <c r="G25">
        <f>LCA_tech_data!H24*Mult_tech!H24</f>
        <v>1.0215620928333449</v>
      </c>
      <c r="H25">
        <f>LCA_tech_data!I24*Mult_tech!I24</f>
        <v>9.2943337467535496</v>
      </c>
      <c r="I25">
        <f>LCA_tech_data!J24*Mult_tech!J24</f>
        <v>3.1630688396712266E-6</v>
      </c>
      <c r="J25">
        <f>LCA_tech_data!K24*Mult_tech!K24</f>
        <v>4.4716259323274738E-5</v>
      </c>
      <c r="K25">
        <f>LCA_tech_data!L24*Mult_tech!L24</f>
        <v>72.403924353297199</v>
      </c>
      <c r="L25">
        <f>LCA_tech_data!M24*Mult_tech!M24</f>
        <v>6191.6817127701433</v>
      </c>
      <c r="M25">
        <f>LCA_tech_data!N24*Mult_tech!N24</f>
        <v>0.1113194274267255</v>
      </c>
      <c r="N25">
        <f>LCA_tech_data!O24*Mult_tech!O24</f>
        <v>8.5685035669649001E-5</v>
      </c>
      <c r="O25">
        <f>LCA_tech_data!P24*Mult_tech!P24</f>
        <v>3.942855903296576</v>
      </c>
      <c r="P25">
        <f>LCA_tech_data!Q24*Mult_tech!Q24</f>
        <v>480.60284308070925</v>
      </c>
    </row>
    <row r="26" spans="2:16" x14ac:dyDescent="0.3">
      <c r="B26" t="s">
        <v>54</v>
      </c>
      <c r="C26">
        <f>LCA_tech_data!D25*Mult_tech!D25</f>
        <v>7.5359687296959432E-9</v>
      </c>
      <c r="D26">
        <f>LCA_tech_data!E25*Mult_tech!E25</f>
        <v>9.9999999999999995E-7</v>
      </c>
      <c r="E26">
        <f>LCA_tech_data!F25*Mult_tech!F25</f>
        <v>8.2635164024212775E-5</v>
      </c>
      <c r="F26">
        <f>LCA_tech_data!G25*Mult_tech!G25</f>
        <v>6.0322039371496004E-10</v>
      </c>
      <c r="G26">
        <f>LCA_tech_data!H25*Mult_tech!H25</f>
        <v>1.3227461288643622E-9</v>
      </c>
      <c r="H26">
        <f>LCA_tech_data!I25*Mult_tech!I25</f>
        <v>1.1867688510425565E-8</v>
      </c>
      <c r="I26">
        <f>LCA_tech_data!J25*Mult_tech!J25</f>
        <v>3.9742902522738293E-15</v>
      </c>
      <c r="J26">
        <f>LCA_tech_data!K25*Mult_tech!K25</f>
        <v>6.1555261090121142E-14</v>
      </c>
      <c r="K26">
        <f>LCA_tech_data!L25*Mult_tech!L25</f>
        <v>9.4228965339190633E-8</v>
      </c>
      <c r="L26">
        <f>LCA_tech_data!M25*Mult_tech!M25</f>
        <v>8.0017476147255491E-6</v>
      </c>
      <c r="M26">
        <f>LCA_tech_data!N25*Mult_tech!N25</f>
        <v>1.6267828692556719E-10</v>
      </c>
      <c r="N26">
        <f>LCA_tech_data!O25*Mult_tech!O25</f>
        <v>1.0633522635278469E-13</v>
      </c>
      <c r="O26">
        <f>LCA_tech_data!P25*Mult_tech!P25</f>
        <v>4.925932208146454E-9</v>
      </c>
      <c r="P26">
        <f>LCA_tech_data!Q25*Mult_tech!Q25</f>
        <v>6.1968508878652587E-7</v>
      </c>
    </row>
    <row r="27" spans="2:16" x14ac:dyDescent="0.3">
      <c r="B27" t="s">
        <v>55</v>
      </c>
      <c r="C27">
        <f>LCA_tech_data!D26*Mult_tech!D26</f>
        <v>7.105257016838468E-9</v>
      </c>
      <c r="D27">
        <f>LCA_tech_data!E26*Mult_tech!E26</f>
        <v>9.9999999999999995E-7</v>
      </c>
      <c r="E27">
        <f>LCA_tech_data!F26*Mult_tech!F26</f>
        <v>7.6512504846653999E-5</v>
      </c>
      <c r="F27">
        <f>LCA_tech_data!G26*Mult_tech!G26</f>
        <v>5.365518043244342E-10</v>
      </c>
      <c r="G27">
        <f>LCA_tech_data!H26*Mult_tech!H26</f>
        <v>1.2655743214001502E-9</v>
      </c>
      <c r="H27">
        <f>LCA_tech_data!I26*Mult_tech!I26</f>
        <v>1.1514395656352015E-8</v>
      </c>
      <c r="I27">
        <f>LCA_tech_data!J26*Mult_tech!J26</f>
        <v>3.9186053675955346E-15</v>
      </c>
      <c r="J27">
        <f>LCA_tech_data!K26*Mult_tech!K26</f>
        <v>5.5397268502443158E-14</v>
      </c>
      <c r="K27">
        <f>LCA_tech_data!L26*Mult_tech!L26</f>
        <v>8.9698460889425955E-8</v>
      </c>
      <c r="L27">
        <f>LCA_tech_data!M26*Mult_tech!M26</f>
        <v>7.6706383654381973E-6</v>
      </c>
      <c r="M27">
        <f>LCA_tech_data!N26*Mult_tech!N26</f>
        <v>1.3790939367521608E-10</v>
      </c>
      <c r="N27">
        <f>LCA_tech_data!O26*Mult_tech!O26</f>
        <v>1.061519232482469E-13</v>
      </c>
      <c r="O27">
        <f>LCA_tech_data!P26*Mult_tech!P26</f>
        <v>4.884653824960587E-9</v>
      </c>
      <c r="P27">
        <f>LCA_tech_data!Q26*Mult_tech!Q26</f>
        <v>5.954005353780076E-7</v>
      </c>
    </row>
    <row r="28" spans="2:16" x14ac:dyDescent="0.3">
      <c r="B28" t="s">
        <v>56</v>
      </c>
      <c r="C28">
        <f>LCA_tech_data!D27*Mult_tech!D27</f>
        <v>7.0783162994980019E-9</v>
      </c>
      <c r="D28">
        <f>LCA_tech_data!E27*Mult_tech!E27</f>
        <v>9.9999999999999995E-7</v>
      </c>
      <c r="E28">
        <f>LCA_tech_data!F27*Mult_tech!F27</f>
        <v>7.5855838519203709E-5</v>
      </c>
      <c r="F28">
        <f>LCA_tech_data!G27*Mult_tech!G27</f>
        <v>5.2980266215567014E-10</v>
      </c>
      <c r="G28">
        <f>LCA_tech_data!H27*Mult_tech!H27</f>
        <v>1.2640667109223337E-9</v>
      </c>
      <c r="H28">
        <f>LCA_tech_data!I27*Mult_tech!I27</f>
        <v>1.1512391332335678E-8</v>
      </c>
      <c r="I28">
        <f>LCA_tech_data!J27*Mult_tech!J27</f>
        <v>4.805875708138905E-15</v>
      </c>
      <c r="J28">
        <f>LCA_tech_data!K27*Mult_tech!K27</f>
        <v>5.5067089227576936E-14</v>
      </c>
      <c r="K28">
        <f>LCA_tech_data!L27*Mult_tech!L27</f>
        <v>9.1257238075421677E-8</v>
      </c>
      <c r="L28">
        <f>LCA_tech_data!M27*Mult_tech!M27</f>
        <v>7.7830742634430817E-6</v>
      </c>
      <c r="M28">
        <f>LCA_tech_data!N27*Mult_tech!N27</f>
        <v>1.35656188550253E-10</v>
      </c>
      <c r="N28">
        <f>LCA_tech_data!O27*Mult_tech!O27</f>
        <v>1.0644699791162704E-13</v>
      </c>
      <c r="O28">
        <f>LCA_tech_data!P27*Mult_tech!P27</f>
        <v>4.8456134930043268E-9</v>
      </c>
      <c r="P28">
        <f>LCA_tech_data!Q27*Mult_tech!Q27</f>
        <v>5.9203376282084394E-7</v>
      </c>
    </row>
    <row r="29" spans="2:16" x14ac:dyDescent="0.3">
      <c r="B29" t="s">
        <v>57</v>
      </c>
      <c r="C29">
        <f>LCA_tech_data!D28*Mult_tech!D28</f>
        <v>2.2742598057226247E-6</v>
      </c>
      <c r="D29">
        <f>LCA_tech_data!E28*Mult_tech!E28</f>
        <v>2.63E-4</v>
      </c>
      <c r="E29">
        <f>LCA_tech_data!F28*Mult_tech!F28</f>
        <v>2.3839382524733301E-2</v>
      </c>
      <c r="F29">
        <f>LCA_tech_data!G28*Mult_tech!G28</f>
        <v>1.7861287359294824E-7</v>
      </c>
      <c r="G29">
        <f>LCA_tech_data!H28*Mult_tech!H28</f>
        <v>3.7285118224964349E-7</v>
      </c>
      <c r="H29">
        <f>LCA_tech_data!I28*Mult_tech!I28</f>
        <v>3.3126724200125039E-6</v>
      </c>
      <c r="I29">
        <f>LCA_tech_data!J28*Mult_tech!J28</f>
        <v>1.1290070588967328E-12</v>
      </c>
      <c r="J29">
        <f>LCA_tech_data!K28*Mult_tech!K28</f>
        <v>1.9828497065744104E-11</v>
      </c>
      <c r="K29">
        <f>LCA_tech_data!L28*Mult_tech!L28</f>
        <v>2.7552613550312152E-5</v>
      </c>
      <c r="L29">
        <f>LCA_tech_data!M28*Mult_tech!M28</f>
        <v>2.3181317558532083E-3</v>
      </c>
      <c r="M29">
        <f>LCA_tech_data!N28*Mult_tech!N28</f>
        <v>5.0647204235716566E-8</v>
      </c>
      <c r="N29">
        <f>LCA_tech_data!O28*Mult_tech!O28</f>
        <v>2.8791906096491859E-11</v>
      </c>
      <c r="O29">
        <f>LCA_tech_data!P28*Mult_tech!P28</f>
        <v>1.292103255631435E-6</v>
      </c>
      <c r="P29">
        <f>LCA_tech_data!Q28*Mult_tech!Q28</f>
        <v>1.9965539766269211E-4</v>
      </c>
    </row>
    <row r="30" spans="2:16" x14ac:dyDescent="0.3">
      <c r="B30" t="s">
        <v>58</v>
      </c>
      <c r="C30">
        <f>LCA_tech_data!D29*Mult_tech!D29</f>
        <v>4.6410791463705071E-8</v>
      </c>
      <c r="D30">
        <f>LCA_tech_data!E29*Mult_tech!E29</f>
        <v>3.0000000000000001E-6</v>
      </c>
      <c r="E30">
        <f>LCA_tech_data!F29*Mult_tech!F29</f>
        <v>1.8852607196498882E-4</v>
      </c>
      <c r="F30">
        <f>LCA_tech_data!G29*Mult_tech!G29</f>
        <v>1.4181461770736466E-9</v>
      </c>
      <c r="G30">
        <f>LCA_tech_data!H29*Mult_tech!H29</f>
        <v>6.7495903301057531E-9</v>
      </c>
      <c r="H30">
        <f>LCA_tech_data!I29*Mult_tech!I29</f>
        <v>7.1835413358561379E-8</v>
      </c>
      <c r="I30">
        <f>LCA_tech_data!J29*Mult_tech!J29</f>
        <v>2.3226435513229592E-14</v>
      </c>
      <c r="J30">
        <f>LCA_tech_data!K29*Mult_tech!K29</f>
        <v>3.6025453961499576E-13</v>
      </c>
      <c r="K30">
        <f>LCA_tech_data!L29*Mult_tech!L29</f>
        <v>2.1900511504488543E-7</v>
      </c>
      <c r="L30">
        <f>LCA_tech_data!M29*Mult_tech!M29</f>
        <v>4.4122106092416843E-5</v>
      </c>
      <c r="M30">
        <f>LCA_tech_data!N29*Mult_tech!N29</f>
        <v>5.6965894065035639E-10</v>
      </c>
      <c r="N30">
        <f>LCA_tech_data!O29*Mult_tech!O29</f>
        <v>5.3409192024990291E-13</v>
      </c>
      <c r="O30">
        <f>LCA_tech_data!P29*Mult_tech!P29</f>
        <v>2.2831197882924189E-8</v>
      </c>
      <c r="P30">
        <f>LCA_tech_data!Q29*Mult_tech!Q29</f>
        <v>1.3647761027719047E-6</v>
      </c>
    </row>
    <row r="31" spans="2:16" x14ac:dyDescent="0.3">
      <c r="B31" t="s">
        <v>59</v>
      </c>
      <c r="C31">
        <f>LCA_tech_data!D30*Mult_tech!D30</f>
        <v>1.5470263821235024E-8</v>
      </c>
      <c r="D31">
        <f>LCA_tech_data!E30*Mult_tech!E30</f>
        <v>9.9999999999999995E-7</v>
      </c>
      <c r="E31">
        <f>LCA_tech_data!F30*Mult_tech!F30</f>
        <v>6.2842023988329707E-5</v>
      </c>
      <c r="F31">
        <f>LCA_tech_data!G30*Mult_tech!G30</f>
        <v>4.727153923578822E-10</v>
      </c>
      <c r="G31">
        <f>LCA_tech_data!H30*Mult_tech!H30</f>
        <v>2.2498634433685879E-9</v>
      </c>
      <c r="H31">
        <f>LCA_tech_data!I30*Mult_tech!I30</f>
        <v>2.3945137786187147E-8</v>
      </c>
      <c r="I31">
        <f>LCA_tech_data!J30*Mult_tech!J30</f>
        <v>7.7421451710766207E-15</v>
      </c>
      <c r="J31">
        <f>LCA_tech_data!K30*Mult_tech!K30</f>
        <v>1.2008484653834264E-13</v>
      </c>
      <c r="K31">
        <f>LCA_tech_data!L30*Mult_tech!L30</f>
        <v>7.3001705014961841E-8</v>
      </c>
      <c r="L31">
        <f>LCA_tech_data!M30*Mult_tech!M30</f>
        <v>1.4707368697472314E-5</v>
      </c>
      <c r="M31">
        <f>LCA_tech_data!N30*Mult_tech!N30</f>
        <v>1.8988631355011899E-10</v>
      </c>
      <c r="N31">
        <f>LCA_tech_data!O30*Mult_tech!O30</f>
        <v>1.7803064008330107E-13</v>
      </c>
      <c r="O31">
        <f>LCA_tech_data!P30*Mult_tech!P30</f>
        <v>7.6103992943080675E-9</v>
      </c>
      <c r="P31">
        <f>LCA_tech_data!Q30*Mult_tech!Q30</f>
        <v>4.5492536759063474E-7</v>
      </c>
    </row>
    <row r="32" spans="2:16" x14ac:dyDescent="0.3">
      <c r="B32" t="s">
        <v>60</v>
      </c>
      <c r="C32">
        <f>LCA_tech_data!D31*Mult_tech!D31</f>
        <v>1.2106364888532736E-6</v>
      </c>
      <c r="D32">
        <f>LCA_tech_data!E31*Mult_tech!E31</f>
        <v>1.63E-4</v>
      </c>
      <c r="E32">
        <f>LCA_tech_data!F31*Mult_tech!F31</f>
        <v>4.1187008038932301E-3</v>
      </c>
      <c r="F32">
        <f>LCA_tech_data!G31*Mult_tech!G31</f>
        <v>2.1315936788839918E-8</v>
      </c>
      <c r="G32">
        <f>LCA_tech_data!H31*Mult_tech!H31</f>
        <v>3.4033437499827657E-7</v>
      </c>
      <c r="H32">
        <f>LCA_tech_data!I31*Mult_tech!I31</f>
        <v>4.1581106981522894E-6</v>
      </c>
      <c r="I32">
        <f>LCA_tech_data!J31*Mult_tech!J31</f>
        <v>1.598247491478534E-13</v>
      </c>
      <c r="J32">
        <f>LCA_tech_data!K31*Mult_tech!K31</f>
        <v>1.9146754534179029E-12</v>
      </c>
      <c r="K32">
        <f>LCA_tech_data!L31*Mult_tech!L31</f>
        <v>2.4049248837881171E-5</v>
      </c>
      <c r="L32">
        <f>LCA_tech_data!M31*Mult_tech!M31</f>
        <v>6.1582373658533476E-4</v>
      </c>
      <c r="M32">
        <f>LCA_tech_data!N31*Mult_tech!N31</f>
        <v>2.4863169593918711E-9</v>
      </c>
      <c r="N32">
        <f>LCA_tech_data!O31*Mult_tech!O31</f>
        <v>8.9870834436015311E-12</v>
      </c>
      <c r="O32">
        <f>LCA_tech_data!P31*Mult_tech!P31</f>
        <v>7.1045031726104888E-7</v>
      </c>
      <c r="P32">
        <f>LCA_tech_data!Q31*Mult_tech!Q31</f>
        <v>8.8108075942089603E-5</v>
      </c>
    </row>
    <row r="33" spans="2:16" x14ac:dyDescent="0.3">
      <c r="B33" t="s">
        <v>61</v>
      </c>
      <c r="C33">
        <f>LCA_tech_data!D32*Mult_tech!D32</f>
        <v>0</v>
      </c>
      <c r="D33">
        <f>LCA_tech_data!E32*Mult_tech!E32</f>
        <v>0</v>
      </c>
      <c r="E33">
        <f>LCA_tech_data!F32*Mult_tech!F32</f>
        <v>0</v>
      </c>
      <c r="F33">
        <f>LCA_tech_data!G32*Mult_tech!G32</f>
        <v>0</v>
      </c>
      <c r="G33">
        <f>LCA_tech_data!H32*Mult_tech!H32</f>
        <v>0</v>
      </c>
      <c r="H33">
        <f>LCA_tech_data!I32*Mult_tech!I32</f>
        <v>0</v>
      </c>
      <c r="I33">
        <f>LCA_tech_data!J32*Mult_tech!J32</f>
        <v>0</v>
      </c>
      <c r="J33">
        <f>LCA_tech_data!K32*Mult_tech!K32</f>
        <v>0</v>
      </c>
      <c r="K33">
        <f>LCA_tech_data!L32*Mult_tech!L32</f>
        <v>0</v>
      </c>
      <c r="L33">
        <f>LCA_tech_data!M32*Mult_tech!M32</f>
        <v>0</v>
      </c>
      <c r="M33">
        <f>LCA_tech_data!N32*Mult_tech!N32</f>
        <v>0</v>
      </c>
      <c r="N33">
        <f>LCA_tech_data!O32*Mult_tech!O32</f>
        <v>0</v>
      </c>
      <c r="O33">
        <f>LCA_tech_data!P32*Mult_tech!P32</f>
        <v>0</v>
      </c>
      <c r="P33">
        <f>LCA_tech_data!Q32*Mult_tech!Q32</f>
        <v>0</v>
      </c>
    </row>
    <row r="34" spans="2:16" x14ac:dyDescent="0.3">
      <c r="B34" t="s">
        <v>62</v>
      </c>
      <c r="C34">
        <f>LCA_tech_data!D33*Mult_tech!D33</f>
        <v>0</v>
      </c>
      <c r="D34">
        <f>LCA_tech_data!E33*Mult_tech!E33</f>
        <v>0</v>
      </c>
      <c r="E34">
        <f>LCA_tech_data!F33*Mult_tech!F33</f>
        <v>0</v>
      </c>
      <c r="F34">
        <f>LCA_tech_data!G33*Mult_tech!G33</f>
        <v>0</v>
      </c>
      <c r="G34">
        <f>LCA_tech_data!H33*Mult_tech!H33</f>
        <v>0</v>
      </c>
      <c r="H34">
        <f>LCA_tech_data!I33*Mult_tech!I33</f>
        <v>0</v>
      </c>
      <c r="I34">
        <f>LCA_tech_data!J33*Mult_tech!J33</f>
        <v>0</v>
      </c>
      <c r="J34">
        <f>LCA_tech_data!K33*Mult_tech!K33</f>
        <v>0</v>
      </c>
      <c r="K34">
        <f>LCA_tech_data!L33*Mult_tech!L33</f>
        <v>0</v>
      </c>
      <c r="L34">
        <f>LCA_tech_data!M33*Mult_tech!M33</f>
        <v>0</v>
      </c>
      <c r="M34">
        <f>LCA_tech_data!N33*Mult_tech!N33</f>
        <v>0</v>
      </c>
      <c r="N34">
        <f>LCA_tech_data!O33*Mult_tech!O33</f>
        <v>0</v>
      </c>
      <c r="O34">
        <f>LCA_tech_data!P33*Mult_tech!P33</f>
        <v>0</v>
      </c>
      <c r="P34">
        <f>LCA_tech_data!Q33*Mult_tech!Q33</f>
        <v>0</v>
      </c>
    </row>
    <row r="35" spans="2:16" x14ac:dyDescent="0.3">
      <c r="B35" t="s">
        <v>63</v>
      </c>
      <c r="C35">
        <f>LCA_tech_data!D34*Mult_tech!D34</f>
        <v>7.3665597385364892E-8</v>
      </c>
      <c r="D35">
        <f>LCA_tech_data!E34*Mult_tech!E34</f>
        <v>6.0000000000000002E-6</v>
      </c>
      <c r="E35">
        <f>LCA_tech_data!F34*Mult_tech!F34</f>
        <v>6.5320392997816228E-4</v>
      </c>
      <c r="F35">
        <f>LCA_tech_data!G34*Mult_tech!G34</f>
        <v>3.7350990303669494E-9</v>
      </c>
      <c r="G35">
        <f>LCA_tech_data!H34*Mult_tech!H34</f>
        <v>5.9403993282015697E-8</v>
      </c>
      <c r="H35">
        <f>LCA_tech_data!I34*Mult_tech!I34</f>
        <v>1.0005952208301714E-7</v>
      </c>
      <c r="I35">
        <f>LCA_tech_data!J34*Mult_tech!J34</f>
        <v>5.3991932454528197E-14</v>
      </c>
      <c r="J35">
        <f>LCA_tech_data!K34*Mult_tech!K34</f>
        <v>5.0777420742132881E-13</v>
      </c>
      <c r="K35">
        <f>LCA_tech_data!L34*Mult_tech!L34</f>
        <v>1.606675394344334E-6</v>
      </c>
      <c r="L35">
        <f>LCA_tech_data!M34*Mult_tech!M34</f>
        <v>1.1055395436164064E-4</v>
      </c>
      <c r="M35">
        <f>LCA_tech_data!N34*Mult_tech!N34</f>
        <v>7.3878424014007577E-10</v>
      </c>
      <c r="N35">
        <f>LCA_tech_data!O34*Mult_tech!O34</f>
        <v>6.8082969733338323E-13</v>
      </c>
      <c r="O35">
        <f>LCA_tech_data!P34*Mult_tech!P34</f>
        <v>3.3338873040779668E-8</v>
      </c>
      <c r="P35">
        <f>LCA_tech_data!Q34*Mult_tech!Q34</f>
        <v>5.1244803983400423E-6</v>
      </c>
    </row>
    <row r="36" spans="2:16" x14ac:dyDescent="0.3">
      <c r="B36" t="s">
        <v>64</v>
      </c>
      <c r="C36">
        <f>LCA_tech_data!D35*Mult_tech!D35</f>
        <v>2.4555199128454963E-8</v>
      </c>
      <c r="D36">
        <f>LCA_tech_data!E35*Mult_tech!E35</f>
        <v>1.9999999999999999E-6</v>
      </c>
      <c r="E36">
        <f>LCA_tech_data!F35*Mult_tech!F35</f>
        <v>2.177346433260541E-4</v>
      </c>
      <c r="F36">
        <f>LCA_tech_data!G35*Mult_tech!G35</f>
        <v>1.2450330101223164E-9</v>
      </c>
      <c r="G36">
        <f>LCA_tech_data!H35*Mult_tech!H35</f>
        <v>1.9801331094005231E-8</v>
      </c>
      <c r="H36">
        <f>LCA_tech_data!I35*Mult_tech!I35</f>
        <v>3.3353174027672378E-8</v>
      </c>
      <c r="I36">
        <f>LCA_tech_data!J35*Mult_tech!J35</f>
        <v>1.7997310818176066E-14</v>
      </c>
      <c r="J36">
        <f>LCA_tech_data!K35*Mult_tech!K35</f>
        <v>1.6925806914044293E-13</v>
      </c>
      <c r="K36">
        <f>LCA_tech_data!L35*Mult_tech!L35</f>
        <v>5.3555846478144464E-7</v>
      </c>
      <c r="L36">
        <f>LCA_tech_data!M35*Mult_tech!M35</f>
        <v>3.6851318120546883E-5</v>
      </c>
      <c r="M36">
        <f>LCA_tech_data!N35*Mult_tech!N35</f>
        <v>2.4626141338002527E-10</v>
      </c>
      <c r="N36">
        <f>LCA_tech_data!O35*Mult_tech!O35</f>
        <v>2.2694323244446109E-13</v>
      </c>
      <c r="O36">
        <f>LCA_tech_data!P35*Mult_tech!P35</f>
        <v>1.1112957680259889E-8</v>
      </c>
      <c r="P36">
        <f>LCA_tech_data!Q35*Mult_tech!Q35</f>
        <v>1.708160132780014E-6</v>
      </c>
    </row>
    <row r="37" spans="2:16" x14ac:dyDescent="0.3">
      <c r="B37" t="s">
        <v>65</v>
      </c>
      <c r="C37">
        <f>LCA_tech_data!D36*Mult_tech!D36</f>
        <v>4.478414040260469E-8</v>
      </c>
      <c r="D37">
        <f>LCA_tech_data!E36*Mult_tech!E36</f>
        <v>3.0000000000000001E-6</v>
      </c>
      <c r="E37">
        <f>LCA_tech_data!F36*Mult_tech!F36</f>
        <v>3.8871586759684E-4</v>
      </c>
      <c r="F37">
        <f>LCA_tech_data!G36*Mult_tech!G36</f>
        <v>3.3834563784257601E-9</v>
      </c>
      <c r="G37">
        <f>LCA_tech_data!H36*Mult_tech!H36</f>
        <v>4.7551085317488447E-9</v>
      </c>
      <c r="H37">
        <f>LCA_tech_data!I36*Mult_tech!I36</f>
        <v>4.8250926276361502E-8</v>
      </c>
      <c r="I37">
        <f>LCA_tech_data!J36*Mult_tech!J36</f>
        <v>3.1083786071202357E-14</v>
      </c>
      <c r="J37">
        <f>LCA_tech_data!K36*Mult_tech!K36</f>
        <v>5.3335737350565426E-13</v>
      </c>
      <c r="K37">
        <f>LCA_tech_data!L36*Mult_tech!L36</f>
        <v>2.6012432348096838E-7</v>
      </c>
      <c r="L37">
        <f>LCA_tech_data!M36*Mult_tech!M36</f>
        <v>3.3566875372342257E-5</v>
      </c>
      <c r="M37">
        <f>LCA_tech_data!N36*Mult_tech!N36</f>
        <v>8.1721485589940871E-10</v>
      </c>
      <c r="N37">
        <f>LCA_tech_data!O36*Mult_tech!O36</f>
        <v>3.5829003292736451E-13</v>
      </c>
      <c r="O37">
        <f>LCA_tech_data!P36*Mult_tech!P36</f>
        <v>1.6905675385272736E-8</v>
      </c>
      <c r="P37">
        <f>LCA_tech_data!Q36*Mult_tech!Q36</f>
        <v>2.189559326088981E-6</v>
      </c>
    </row>
    <row r="38" spans="2:16" x14ac:dyDescent="0.3">
      <c r="B38" t="s">
        <v>66</v>
      </c>
      <c r="C38">
        <f>LCA_tech_data!D37*Mult_tech!D37</f>
        <v>4.478414040260469E-8</v>
      </c>
      <c r="D38">
        <f>LCA_tech_data!E37*Mult_tech!E37</f>
        <v>3.0000000000000001E-6</v>
      </c>
      <c r="E38">
        <f>LCA_tech_data!F37*Mult_tech!F37</f>
        <v>3.8871586759684E-4</v>
      </c>
      <c r="F38">
        <f>LCA_tech_data!G37*Mult_tech!G37</f>
        <v>3.3834563784257601E-9</v>
      </c>
      <c r="G38">
        <f>LCA_tech_data!H37*Mult_tech!H37</f>
        <v>4.7551085317488447E-9</v>
      </c>
      <c r="H38">
        <f>LCA_tech_data!I37*Mult_tech!I37</f>
        <v>4.8250926276361502E-8</v>
      </c>
      <c r="I38">
        <f>LCA_tech_data!J37*Mult_tech!J37</f>
        <v>3.1083786071202357E-14</v>
      </c>
      <c r="J38">
        <f>LCA_tech_data!K37*Mult_tech!K37</f>
        <v>5.3335737350565426E-13</v>
      </c>
      <c r="K38">
        <f>LCA_tech_data!L37*Mult_tech!L37</f>
        <v>2.6012432348096838E-7</v>
      </c>
      <c r="L38">
        <f>LCA_tech_data!M37*Mult_tech!M37</f>
        <v>3.3566875372342257E-5</v>
      </c>
      <c r="M38">
        <f>LCA_tech_data!N37*Mult_tech!N37</f>
        <v>8.1721485589940871E-10</v>
      </c>
      <c r="N38">
        <f>LCA_tech_data!O37*Mult_tech!O37</f>
        <v>3.5829003292736451E-13</v>
      </c>
      <c r="O38">
        <f>LCA_tech_data!P37*Mult_tech!P37</f>
        <v>1.6905675385272736E-8</v>
      </c>
      <c r="P38">
        <f>LCA_tech_data!Q37*Mult_tech!Q37</f>
        <v>2.189559326088981E-6</v>
      </c>
    </row>
    <row r="39" spans="2:16" x14ac:dyDescent="0.3">
      <c r="B39" t="s">
        <v>67</v>
      </c>
      <c r="C39">
        <f>LCA_tech_data!D38*Mult_tech!D38</f>
        <v>3.3777449410432177E-8</v>
      </c>
      <c r="D39">
        <f>LCA_tech_data!E38*Mult_tech!E38</f>
        <v>6.999999999999999E-6</v>
      </c>
      <c r="E39">
        <f>LCA_tech_data!F38*Mult_tech!F38</f>
        <v>1.8576761115690965E-4</v>
      </c>
      <c r="F39">
        <f>LCA_tech_data!G38*Mult_tech!G38</f>
        <v>1.100631363010815E-9</v>
      </c>
      <c r="G39">
        <f>LCA_tech_data!H38*Mult_tech!H38</f>
        <v>1.07937670814291E-8</v>
      </c>
      <c r="H39">
        <f>LCA_tech_data!I38*Mult_tech!I38</f>
        <v>1.0311955334016477E-7</v>
      </c>
      <c r="I39">
        <f>LCA_tech_data!J38*Mult_tech!J38</f>
        <v>9.7571237340523418E-15</v>
      </c>
      <c r="J39">
        <f>LCA_tech_data!K38*Mult_tech!K38</f>
        <v>1.7842052347394783E-13</v>
      </c>
      <c r="K39">
        <f>LCA_tech_data!L38*Mult_tech!L38</f>
        <v>3.452936568384387E-7</v>
      </c>
      <c r="L39">
        <f>LCA_tech_data!M38*Mult_tech!M38</f>
        <v>3.6207799839152297E-4</v>
      </c>
      <c r="M39">
        <f>LCA_tech_data!N38*Mult_tech!N38</f>
        <v>1.5570867902463454E-10</v>
      </c>
      <c r="N39">
        <f>LCA_tech_data!O38*Mult_tech!O38</f>
        <v>6.5119187630660665E-13</v>
      </c>
      <c r="O39">
        <f>LCA_tech_data!P38*Mult_tech!P38</f>
        <v>2.7041505010380156E-8</v>
      </c>
      <c r="P39">
        <f>LCA_tech_data!Q38*Mult_tech!Q38</f>
        <v>2.7436093973646256E-6</v>
      </c>
    </row>
    <row r="40" spans="2:16" x14ac:dyDescent="0.3">
      <c r="B40" t="s">
        <v>68</v>
      </c>
      <c r="C40">
        <f>LCA_tech_data!D39*Mult_tech!D39</f>
        <v>8.12805704506872E-8</v>
      </c>
      <c r="D40">
        <f>LCA_tech_data!E39*Mult_tech!E39</f>
        <v>1.0000000000000001E-5</v>
      </c>
      <c r="E40">
        <f>LCA_tech_data!F39*Mult_tech!F39</f>
        <v>5.0007348304797724E-4</v>
      </c>
      <c r="F40">
        <f>LCA_tech_data!G39*Mult_tech!G39</f>
        <v>4.4636300183080545E-9</v>
      </c>
      <c r="G40">
        <f>LCA_tech_data!H39*Mult_tech!H39</f>
        <v>1.1799493918591993E-8</v>
      </c>
      <c r="H40">
        <f>LCA_tech_data!I39*Mult_tech!I39</f>
        <v>1.2155517147593727E-7</v>
      </c>
      <c r="I40">
        <f>LCA_tech_data!J39*Mult_tech!J39</f>
        <v>3.5599544331122075E-14</v>
      </c>
      <c r="J40">
        <f>LCA_tech_data!K39*Mult_tech!K39</f>
        <v>5.0266740226035173E-13</v>
      </c>
      <c r="K40">
        <f>LCA_tech_data!L39*Mult_tech!L39</f>
        <v>9.555720429540037E-7</v>
      </c>
      <c r="L40">
        <f>LCA_tech_data!M39*Mult_tech!M39</f>
        <v>7.1843801364271568E-5</v>
      </c>
      <c r="M40">
        <f>LCA_tech_data!N39*Mult_tech!N39</f>
        <v>5.3570608570014463E-10</v>
      </c>
      <c r="N40">
        <f>LCA_tech_data!O39*Mult_tech!O39</f>
        <v>9.2990030043668601E-13</v>
      </c>
      <c r="O40">
        <f>LCA_tech_data!P39*Mult_tech!P39</f>
        <v>4.0742002602729378E-8</v>
      </c>
      <c r="P40">
        <f>LCA_tech_data!Q39*Mult_tech!Q39</f>
        <v>3.8054140130935704E-6</v>
      </c>
    </row>
    <row r="41" spans="2:16" x14ac:dyDescent="0.3">
      <c r="B41" t="s">
        <v>69</v>
      </c>
      <c r="C41">
        <f>LCA_tech_data!D40*Mult_tech!D40</f>
        <v>4.8768342270412311E-8</v>
      </c>
      <c r="D41">
        <f>LCA_tech_data!E40*Mult_tech!E40</f>
        <v>6.0000000000000002E-6</v>
      </c>
      <c r="E41">
        <f>LCA_tech_data!F40*Mult_tech!F40</f>
        <v>3.000440898287863E-4</v>
      </c>
      <c r="F41">
        <f>LCA_tech_data!G40*Mult_tech!G40</f>
        <v>2.6781780109848325E-9</v>
      </c>
      <c r="G41">
        <f>LCA_tech_data!H40*Mult_tech!H40</f>
        <v>7.0796963511551953E-9</v>
      </c>
      <c r="H41">
        <f>LCA_tech_data!I40*Mult_tech!I40</f>
        <v>7.2933102885562353E-8</v>
      </c>
      <c r="I41">
        <f>LCA_tech_data!J40*Mult_tech!J40</f>
        <v>2.1359726598673242E-14</v>
      </c>
      <c r="J41">
        <f>LCA_tech_data!K40*Mult_tech!K40</f>
        <v>3.0160044135621095E-13</v>
      </c>
      <c r="K41">
        <f>LCA_tech_data!L40*Mult_tech!L40</f>
        <v>5.7334322577240211E-7</v>
      </c>
      <c r="L41">
        <f>LCA_tech_data!M40*Mult_tech!M40</f>
        <v>4.3106280818562933E-5</v>
      </c>
      <c r="M41">
        <f>LCA_tech_data!N40*Mult_tech!N40</f>
        <v>3.2142365142008671E-10</v>
      </c>
      <c r="N41">
        <f>LCA_tech_data!O40*Mult_tech!O40</f>
        <v>5.5794018026201146E-13</v>
      </c>
      <c r="O41">
        <f>LCA_tech_data!P40*Mult_tech!P40</f>
        <v>2.4445201561637623E-8</v>
      </c>
      <c r="P41">
        <f>LCA_tech_data!Q40*Mult_tech!Q40</f>
        <v>2.2832484078561419E-6</v>
      </c>
    </row>
    <row r="42" spans="2:16" x14ac:dyDescent="0.3">
      <c r="B42" t="s">
        <v>70</v>
      </c>
      <c r="C42">
        <f>LCA_tech_data!D41*Mult_tech!D41</f>
        <v>7.0216033937242825E-9</v>
      </c>
      <c r="D42">
        <f>LCA_tech_data!E41*Mult_tech!E41</f>
        <v>9.9999999999999995E-7</v>
      </c>
      <c r="E42">
        <f>LCA_tech_data!F41*Mult_tech!F41</f>
        <v>5.5779558746470515E-5</v>
      </c>
      <c r="F42">
        <f>LCA_tech_data!G41*Mult_tech!G41</f>
        <v>3.8194249857757081E-10</v>
      </c>
      <c r="G42">
        <f>LCA_tech_data!H41*Mult_tech!H41</f>
        <v>1.0325383395554261E-9</v>
      </c>
      <c r="H42">
        <f>LCA_tech_data!I41*Mult_tech!I41</f>
        <v>1.1389544511820234E-8</v>
      </c>
      <c r="I42">
        <f>LCA_tech_data!J41*Mult_tech!J41</f>
        <v>2.6720090473965061E-14</v>
      </c>
      <c r="J42">
        <f>LCA_tech_data!K41*Mult_tech!K41</f>
        <v>7.9911170947206394E-14</v>
      </c>
      <c r="K42">
        <f>LCA_tech_data!L41*Mult_tech!L41</f>
        <v>1.0702722311537933E-7</v>
      </c>
      <c r="L42">
        <f>LCA_tech_data!M41*Mult_tech!M41</f>
        <v>1.1041811929067099E-5</v>
      </c>
      <c r="M42">
        <f>LCA_tech_data!N41*Mult_tech!N41</f>
        <v>8.5732461740384825E-11</v>
      </c>
      <c r="N42">
        <f>LCA_tech_data!O41*Mult_tech!O41</f>
        <v>1.0553646499571801E-13</v>
      </c>
      <c r="O42">
        <f>LCA_tech_data!P41*Mult_tech!P41</f>
        <v>3.7500816594665817E-9</v>
      </c>
      <c r="P42">
        <f>LCA_tech_data!Q41*Mult_tech!Q41</f>
        <v>4.8726939343262252E-7</v>
      </c>
    </row>
    <row r="43" spans="2:16" x14ac:dyDescent="0.3">
      <c r="B43" t="s">
        <v>71</v>
      </c>
      <c r="C43">
        <f>LCA_tech_data!D42*Mult_tech!D42</f>
        <v>1.2461541607399271</v>
      </c>
      <c r="D43">
        <f>LCA_tech_data!E42*Mult_tech!E42</f>
        <v>118.251233</v>
      </c>
      <c r="E43">
        <f>LCA_tech_data!F42*Mult_tech!F42</f>
        <v>11103.615727917322</v>
      </c>
      <c r="F43">
        <f>LCA_tech_data!G42*Mult_tech!G42</f>
        <v>9.5509337128465197E-2</v>
      </c>
      <c r="G43">
        <f>LCA_tech_data!H42*Mult_tech!H42</f>
        <v>7.5692551904632435E-2</v>
      </c>
      <c r="H43">
        <f>LCA_tech_data!I42*Mult_tech!I42</f>
        <v>0.93342959182623098</v>
      </c>
      <c r="I43">
        <f>LCA_tech_data!J42*Mult_tech!J42</f>
        <v>3.4639890021989548E-7</v>
      </c>
      <c r="J43">
        <f>LCA_tech_data!K42*Mult_tech!K42</f>
        <v>1.6417915111005147E-5</v>
      </c>
      <c r="K43">
        <f>LCA_tech_data!L42*Mult_tech!L42</f>
        <v>3.910947604891132</v>
      </c>
      <c r="L43">
        <f>LCA_tech_data!M42*Mult_tech!M42</f>
        <v>577.03802908666148</v>
      </c>
      <c r="M43">
        <f>LCA_tech_data!N42*Mult_tech!N42</f>
        <v>2.8826090973294905E-2</v>
      </c>
      <c r="N43">
        <f>LCA_tech_data!O42*Mult_tech!O42</f>
        <v>4.9467692090163437E-6</v>
      </c>
      <c r="O43">
        <f>LCA_tech_data!P42*Mult_tech!P42</f>
        <v>0.30479252773234949</v>
      </c>
      <c r="P43">
        <f>LCA_tech_data!Q42*Mult_tech!Q42</f>
        <v>29.347516553177829</v>
      </c>
    </row>
    <row r="44" spans="2:16" x14ac:dyDescent="0.3">
      <c r="B44" t="s">
        <v>72</v>
      </c>
      <c r="C44">
        <f>LCA_tech_data!D43*Mult_tech!D43</f>
        <v>4.7588658430691325E-6</v>
      </c>
      <c r="D44">
        <f>LCA_tech_data!E43*Mult_tech!E43</f>
        <v>2.03E-4</v>
      </c>
      <c r="E44">
        <f>LCA_tech_data!F43*Mult_tech!F43</f>
        <v>3.8869706208728233E-2</v>
      </c>
      <c r="F44">
        <f>LCA_tech_data!G43*Mult_tech!G43</f>
        <v>3.2493363785732863E-7</v>
      </c>
      <c r="G44">
        <f>LCA_tech_data!H43*Mult_tech!H43</f>
        <v>3.5266305696146091E-7</v>
      </c>
      <c r="H44">
        <f>LCA_tech_data!I43*Mult_tech!I43</f>
        <v>4.1895910637370516E-6</v>
      </c>
      <c r="I44">
        <f>LCA_tech_data!J43*Mult_tech!J43</f>
        <v>1.9494957700980236E-12</v>
      </c>
      <c r="J44">
        <f>LCA_tech_data!K43*Mult_tech!K43</f>
        <v>5.4043824119208642E-11</v>
      </c>
      <c r="K44">
        <f>LCA_tech_data!L43*Mult_tech!L43</f>
        <v>1.5405073614944533E-5</v>
      </c>
      <c r="L44">
        <f>LCA_tech_data!M43*Mult_tech!M43</f>
        <v>2.677599823984687E-3</v>
      </c>
      <c r="M44">
        <f>LCA_tech_data!N43*Mult_tech!N43</f>
        <v>9.4183406251807193E-8</v>
      </c>
      <c r="N44">
        <f>LCA_tech_data!O43*Mult_tech!O43</f>
        <v>2.4759961211355756E-11</v>
      </c>
      <c r="O44">
        <f>LCA_tech_data!P43*Mult_tech!P43</f>
        <v>1.2224089523951271E-6</v>
      </c>
      <c r="P44">
        <f>LCA_tech_data!Q43*Mult_tech!Q43</f>
        <v>1.2467037622076113E-4</v>
      </c>
    </row>
    <row r="45" spans="2:16" x14ac:dyDescent="0.3">
      <c r="B45" t="s">
        <v>73</v>
      </c>
      <c r="C45">
        <f>LCA_tech_data!D44*Mult_tech!D44</f>
        <v>0.41806495017783496</v>
      </c>
      <c r="D45">
        <f>LCA_tech_data!E44*Mult_tech!E44</f>
        <v>32.699975999999999</v>
      </c>
      <c r="E45">
        <f>LCA_tech_data!F44*Mult_tech!F44</f>
        <v>2173.9058157829313</v>
      </c>
      <c r="F45">
        <f>LCA_tech_data!G44*Mult_tech!G44</f>
        <v>1.7959659675213274E-2</v>
      </c>
      <c r="G45">
        <f>LCA_tech_data!H44*Mult_tech!H44</f>
        <v>6.1016382411894811E-2</v>
      </c>
      <c r="H45">
        <f>LCA_tech_data!I44*Mult_tech!I44</f>
        <v>1.1957054793829893</v>
      </c>
      <c r="I45">
        <f>LCA_tech_data!J44*Mult_tech!J44</f>
        <v>2.1228515536068691E-7</v>
      </c>
      <c r="J45">
        <f>LCA_tech_data!K44*Mult_tech!K44</f>
        <v>2.2500836617093594E-6</v>
      </c>
      <c r="K45">
        <f>LCA_tech_data!L44*Mult_tech!L44</f>
        <v>2.6113995767666434</v>
      </c>
      <c r="L45">
        <f>LCA_tech_data!M44*Mult_tech!M44</f>
        <v>298.09332125052083</v>
      </c>
      <c r="M45">
        <f>LCA_tech_data!N44*Mult_tech!N44</f>
        <v>4.1161364590304554E-3</v>
      </c>
      <c r="N45">
        <f>LCA_tech_data!O44*Mult_tech!O44</f>
        <v>5.2311277678273634E-6</v>
      </c>
      <c r="O45">
        <f>LCA_tech_data!P44*Mult_tech!P44</f>
        <v>0.19202059911370237</v>
      </c>
      <c r="P45">
        <f>LCA_tech_data!Q44*Mult_tech!Q44</f>
        <v>18.330947458130062</v>
      </c>
    </row>
    <row r="46" spans="2:16" x14ac:dyDescent="0.3">
      <c r="B46" t="s">
        <v>74</v>
      </c>
      <c r="C46">
        <f>LCA_tech_data!D45*Mult_tech!D45</f>
        <v>0</v>
      </c>
      <c r="D46">
        <f>LCA_tech_data!E45*Mult_tech!E45</f>
        <v>0</v>
      </c>
      <c r="E46">
        <f>LCA_tech_data!F45*Mult_tech!F45</f>
        <v>0</v>
      </c>
      <c r="F46">
        <f>LCA_tech_data!G45*Mult_tech!G45</f>
        <v>0</v>
      </c>
      <c r="G46">
        <f>LCA_tech_data!H45*Mult_tech!H45</f>
        <v>0</v>
      </c>
      <c r="H46">
        <f>LCA_tech_data!I45*Mult_tech!I45</f>
        <v>0</v>
      </c>
      <c r="I46">
        <f>LCA_tech_data!J45*Mult_tech!J45</f>
        <v>0</v>
      </c>
      <c r="J46">
        <f>LCA_tech_data!K45*Mult_tech!K45</f>
        <v>0</v>
      </c>
      <c r="K46">
        <f>LCA_tech_data!L45*Mult_tech!L45</f>
        <v>0</v>
      </c>
      <c r="L46">
        <f>LCA_tech_data!M45*Mult_tech!M45</f>
        <v>0</v>
      </c>
      <c r="M46">
        <f>LCA_tech_data!N45*Mult_tech!N45</f>
        <v>0</v>
      </c>
      <c r="N46">
        <f>LCA_tech_data!O45*Mult_tech!O45</f>
        <v>0</v>
      </c>
      <c r="O46">
        <f>LCA_tech_data!P45*Mult_tech!P45</f>
        <v>0</v>
      </c>
      <c r="P46">
        <f>LCA_tech_data!Q45*Mult_tech!Q45</f>
        <v>0</v>
      </c>
    </row>
    <row r="47" spans="2:16" x14ac:dyDescent="0.3">
      <c r="B47" t="s">
        <v>75</v>
      </c>
      <c r="C47">
        <f>LCA_tech_data!D46*Mult_tech!D46</f>
        <v>0</v>
      </c>
      <c r="D47">
        <f>LCA_tech_data!E46*Mult_tech!E46</f>
        <v>0</v>
      </c>
      <c r="E47">
        <f>LCA_tech_data!F46*Mult_tech!F46</f>
        <v>0</v>
      </c>
      <c r="F47">
        <f>LCA_tech_data!G46*Mult_tech!G46</f>
        <v>0</v>
      </c>
      <c r="G47">
        <f>LCA_tech_data!H46*Mult_tech!H46</f>
        <v>0</v>
      </c>
      <c r="H47">
        <f>LCA_tech_data!I46*Mult_tech!I46</f>
        <v>0</v>
      </c>
      <c r="I47">
        <f>LCA_tech_data!J46*Mult_tech!J46</f>
        <v>0</v>
      </c>
      <c r="J47">
        <f>LCA_tech_data!K46*Mult_tech!K46</f>
        <v>0</v>
      </c>
      <c r="K47">
        <f>LCA_tech_data!L46*Mult_tech!L46</f>
        <v>0</v>
      </c>
      <c r="L47">
        <f>LCA_tech_data!M46*Mult_tech!M46</f>
        <v>0</v>
      </c>
      <c r="M47">
        <f>LCA_tech_data!N46*Mult_tech!N46</f>
        <v>0</v>
      </c>
      <c r="N47">
        <f>LCA_tech_data!O46*Mult_tech!O46</f>
        <v>0</v>
      </c>
      <c r="O47">
        <f>LCA_tech_data!P46*Mult_tech!P46</f>
        <v>0</v>
      </c>
      <c r="P47">
        <f>LCA_tech_data!Q46*Mult_tech!Q46</f>
        <v>0</v>
      </c>
    </row>
    <row r="48" spans="2:16" x14ac:dyDescent="0.3">
      <c r="B48" t="s">
        <v>76</v>
      </c>
      <c r="C48">
        <f>LCA_tech_data!D47*Mult_tech!D47</f>
        <v>0</v>
      </c>
      <c r="D48">
        <f>LCA_tech_data!E47*Mult_tech!E47</f>
        <v>0</v>
      </c>
      <c r="E48">
        <f>LCA_tech_data!F47*Mult_tech!F47</f>
        <v>0</v>
      </c>
      <c r="F48">
        <f>LCA_tech_data!G47*Mult_tech!G47</f>
        <v>0</v>
      </c>
      <c r="G48">
        <f>LCA_tech_data!H47*Mult_tech!H47</f>
        <v>0</v>
      </c>
      <c r="H48">
        <f>LCA_tech_data!I47*Mult_tech!I47</f>
        <v>0</v>
      </c>
      <c r="I48">
        <f>LCA_tech_data!J47*Mult_tech!J47</f>
        <v>0</v>
      </c>
      <c r="J48">
        <f>LCA_tech_data!K47*Mult_tech!K47</f>
        <v>0</v>
      </c>
      <c r="K48">
        <f>LCA_tech_data!L47*Mult_tech!L47</f>
        <v>0</v>
      </c>
      <c r="L48">
        <f>LCA_tech_data!M47*Mult_tech!M47</f>
        <v>0</v>
      </c>
      <c r="M48">
        <f>LCA_tech_data!N47*Mult_tech!N47</f>
        <v>0</v>
      </c>
      <c r="N48">
        <f>LCA_tech_data!O47*Mult_tech!O47</f>
        <v>0</v>
      </c>
      <c r="O48">
        <f>LCA_tech_data!P47*Mult_tech!P47</f>
        <v>0</v>
      </c>
      <c r="P48">
        <f>LCA_tech_data!Q47*Mult_tech!Q47</f>
        <v>0</v>
      </c>
    </row>
    <row r="49" spans="2:16" x14ac:dyDescent="0.3">
      <c r="B49" t="s">
        <v>77</v>
      </c>
      <c r="C49">
        <f>LCA_tech_data!D48*Mult_tech!D48</f>
        <v>8.499338282397604E-9</v>
      </c>
      <c r="D49">
        <f>LCA_tech_data!E48*Mult_tech!E48</f>
        <v>9.9999999999999995E-7</v>
      </c>
      <c r="E49">
        <f>LCA_tech_data!F48*Mult_tech!F48</f>
        <v>3.9266216701829556E-5</v>
      </c>
      <c r="F49">
        <f>LCA_tech_data!G48*Mult_tech!G48</f>
        <v>3.5589106198765154E-10</v>
      </c>
      <c r="G49">
        <f>LCA_tech_data!H48*Mult_tech!H48</f>
        <v>1.5444952428010801E-9</v>
      </c>
      <c r="H49">
        <f>LCA_tech_data!I48*Mult_tech!I48</f>
        <v>1.3751607344046466E-8</v>
      </c>
      <c r="I49">
        <f>LCA_tech_data!J48*Mult_tech!J48</f>
        <v>8.2808824807867035E-15</v>
      </c>
      <c r="J49">
        <f>LCA_tech_data!K48*Mult_tech!K48</f>
        <v>4.9351638658035576E-14</v>
      </c>
      <c r="K49">
        <f>LCA_tech_data!L48*Mult_tech!L48</f>
        <v>7.6131010127352229E-8</v>
      </c>
      <c r="L49">
        <f>LCA_tech_data!M48*Mult_tech!M48</f>
        <v>2.2333088997078862E-5</v>
      </c>
      <c r="M49">
        <f>LCA_tech_data!N48*Mult_tech!N48</f>
        <v>2.7262528287371828E-11</v>
      </c>
      <c r="N49">
        <f>LCA_tech_data!O48*Mult_tech!O48</f>
        <v>1.1593369810878992E-13</v>
      </c>
      <c r="O49">
        <f>LCA_tech_data!P48*Mult_tech!P48</f>
        <v>5.239403509626547E-9</v>
      </c>
      <c r="P49">
        <f>LCA_tech_data!Q48*Mult_tech!Q48</f>
        <v>7.7419441499570459E-7</v>
      </c>
    </row>
    <row r="50" spans="2:16" x14ac:dyDescent="0.3">
      <c r="B50" t="s">
        <v>78</v>
      </c>
      <c r="C50">
        <f>LCA_tech_data!D49*Mult_tech!D49</f>
        <v>0</v>
      </c>
      <c r="D50">
        <f>LCA_tech_data!E49*Mult_tech!E49</f>
        <v>0</v>
      </c>
      <c r="E50">
        <f>LCA_tech_data!F49*Mult_tech!F49</f>
        <v>0</v>
      </c>
      <c r="F50">
        <f>LCA_tech_data!G49*Mult_tech!G49</f>
        <v>0</v>
      </c>
      <c r="G50">
        <f>LCA_tech_data!H49*Mult_tech!H49</f>
        <v>0</v>
      </c>
      <c r="H50">
        <f>LCA_tech_data!I49*Mult_tech!I49</f>
        <v>0</v>
      </c>
      <c r="I50">
        <f>LCA_tech_data!J49*Mult_tech!J49</f>
        <v>0</v>
      </c>
      <c r="J50">
        <f>LCA_tech_data!K49*Mult_tech!K49</f>
        <v>0</v>
      </c>
      <c r="K50">
        <f>LCA_tech_data!L49*Mult_tech!L49</f>
        <v>0</v>
      </c>
      <c r="L50">
        <f>LCA_tech_data!M49*Mult_tech!M49</f>
        <v>0</v>
      </c>
      <c r="M50">
        <f>LCA_tech_data!N49*Mult_tech!N49</f>
        <v>0</v>
      </c>
      <c r="N50">
        <f>LCA_tech_data!O49*Mult_tech!O49</f>
        <v>0</v>
      </c>
      <c r="O50">
        <f>LCA_tech_data!P49*Mult_tech!P49</f>
        <v>0</v>
      </c>
      <c r="P50">
        <f>LCA_tech_data!Q49*Mult_tech!Q49</f>
        <v>0</v>
      </c>
    </row>
    <row r="51" spans="2:16" x14ac:dyDescent="0.3">
      <c r="B51" t="s">
        <v>79</v>
      </c>
      <c r="C51">
        <f>LCA_tech_data!D50*Mult_tech!D50</f>
        <v>0.16605934341325507</v>
      </c>
      <c r="D51">
        <f>LCA_tech_data!E50*Mult_tech!E50</f>
        <v>10.734099000000001</v>
      </c>
      <c r="E51">
        <f>LCA_tech_data!F50*Mult_tech!F50</f>
        <v>674.55250685110479</v>
      </c>
      <c r="F51">
        <f>LCA_tech_data!G50*Mult_tech!G50</f>
        <v>5.0741738203933491E-3</v>
      </c>
      <c r="G51">
        <f>LCA_tech_data!H50*Mult_tech!H50</f>
        <v>2.4150256937599281E-2</v>
      </c>
      <c r="H51">
        <f>LCA_tech_data!I50*Mult_tech!I50</f>
        <v>0.25702947956557348</v>
      </c>
      <c r="I51">
        <f>LCA_tech_data!J50*Mult_tech!J50</f>
        <v>8.3104952738703773E-8</v>
      </c>
      <c r="J51">
        <f>LCA_tech_data!K50*Mult_tech!K50</f>
        <v>1.2890026311418348E-6</v>
      </c>
      <c r="K51">
        <f>LCA_tech_data!L50*Mult_tech!L50</f>
        <v>0.78360752879939666</v>
      </c>
      <c r="L51">
        <f>LCA_tech_data!M50*Mult_tech!M50</f>
        <v>157.87035162816858</v>
      </c>
      <c r="M51">
        <f>LCA_tech_data!N50*Mult_tech!N50</f>
        <v>2.0382584883920137E-3</v>
      </c>
      <c r="N51">
        <f>LCA_tech_data!O50*Mult_tech!O50</f>
        <v>1.9109985156875208E-6</v>
      </c>
      <c r="O51">
        <f>LCA_tech_data!P50*Mult_tech!P50</f>
        <v>8.169077945463292E-2</v>
      </c>
      <c r="P51">
        <f>LCA_tech_data!Q50*Mult_tech!Q50</f>
        <v>4.8832139333292792</v>
      </c>
    </row>
    <row r="52" spans="2:16" x14ac:dyDescent="0.3">
      <c r="B52" t="s">
        <v>80</v>
      </c>
      <c r="C52">
        <f>LCA_tech_data!D51*Mult_tech!D51</f>
        <v>8.2285441801669344E-9</v>
      </c>
      <c r="D52">
        <f>LCA_tech_data!E51*Mult_tech!E51</f>
        <v>1.9999999999999999E-6</v>
      </c>
      <c r="E52">
        <f>LCA_tech_data!F51*Mult_tech!F51</f>
        <v>5.0707374362259915E-5</v>
      </c>
      <c r="F52">
        <f>LCA_tech_data!G51*Mult_tech!G51</f>
        <v>4.8481008664364497E-10</v>
      </c>
      <c r="G52">
        <f>LCA_tech_data!H51*Mult_tech!H51</f>
        <v>2.4359920402657599E-9</v>
      </c>
      <c r="H52">
        <f>LCA_tech_data!I51*Mult_tech!I51</f>
        <v>2.3071588716003076E-8</v>
      </c>
      <c r="I52">
        <f>LCA_tech_data!J51*Mult_tech!J51</f>
        <v>9.1115771077555205E-15</v>
      </c>
      <c r="J52">
        <f>LCA_tech_data!K51*Mult_tech!K51</f>
        <v>4.5715984821528712E-14</v>
      </c>
      <c r="K52">
        <f>LCA_tech_data!L51*Mult_tech!L51</f>
        <v>1.0468671398747139E-7</v>
      </c>
      <c r="L52">
        <f>LCA_tech_data!M51*Mult_tech!M51</f>
        <v>2.1747225720295645E-5</v>
      </c>
      <c r="M52">
        <f>LCA_tech_data!N51*Mult_tech!N51</f>
        <v>1.8651961935846211E-11</v>
      </c>
      <c r="N52">
        <f>LCA_tech_data!O51*Mult_tech!O51</f>
        <v>2.2677720581478256E-13</v>
      </c>
      <c r="O52">
        <f>LCA_tech_data!P51*Mult_tech!P51</f>
        <v>8.2162964215204792E-9</v>
      </c>
      <c r="P52">
        <f>LCA_tech_data!Q51*Mult_tech!Q51</f>
        <v>8.9217858640552914E-7</v>
      </c>
    </row>
    <row r="53" spans="2:16" x14ac:dyDescent="0.3">
      <c r="B53" t="s">
        <v>81</v>
      </c>
      <c r="C53">
        <f>LCA_tech_data!D52*Mult_tech!D52</f>
        <v>9.6941210778362995E-8</v>
      </c>
      <c r="D53">
        <f>LCA_tech_data!E52*Mult_tech!E52</f>
        <v>1.4999999999999999E-5</v>
      </c>
      <c r="E53">
        <f>LCA_tech_data!F52*Mult_tech!F52</f>
        <v>6.5740658117281747E-4</v>
      </c>
      <c r="F53">
        <f>LCA_tech_data!G52*Mult_tech!G52</f>
        <v>5.4978266899505646E-9</v>
      </c>
      <c r="G53">
        <f>LCA_tech_data!H52*Mult_tech!H52</f>
        <v>2.2148250642760395E-8</v>
      </c>
      <c r="H53">
        <f>LCA_tech_data!I52*Mult_tech!I52</f>
        <v>2.1652083445265887E-7</v>
      </c>
      <c r="I53">
        <f>LCA_tech_data!J52*Mult_tech!J52</f>
        <v>9.9178623806829682E-14</v>
      </c>
      <c r="J53">
        <f>LCA_tech_data!K52*Mult_tech!K52</f>
        <v>1.4067293471873319E-12</v>
      </c>
      <c r="K53">
        <f>LCA_tech_data!L52*Mult_tech!L52</f>
        <v>8.349993408801641E-7</v>
      </c>
      <c r="L53">
        <f>LCA_tech_data!M52*Mult_tech!M52</f>
        <v>4.4157405994353172E-4</v>
      </c>
      <c r="M53">
        <f>LCA_tech_data!N52*Mult_tech!N52</f>
        <v>8.0284169233088389E-10</v>
      </c>
      <c r="N53">
        <f>LCA_tech_data!O52*Mult_tech!O52</f>
        <v>2.2611265042870118E-12</v>
      </c>
      <c r="O53">
        <f>LCA_tech_data!P52*Mult_tech!P52</f>
        <v>7.0603616947524114E-8</v>
      </c>
      <c r="P53">
        <f>LCA_tech_data!Q52*Mult_tech!Q52</f>
        <v>6.4195585289829341E-6</v>
      </c>
    </row>
    <row r="54" spans="2:16" x14ac:dyDescent="0.3">
      <c r="B54" t="s">
        <v>82</v>
      </c>
      <c r="C54">
        <f>LCA_tech_data!D53*Mult_tech!D53</f>
        <v>0</v>
      </c>
      <c r="D54">
        <f>LCA_tech_data!E53*Mult_tech!E53</f>
        <v>0</v>
      </c>
      <c r="E54">
        <f>LCA_tech_data!F53*Mult_tech!F53</f>
        <v>0</v>
      </c>
      <c r="F54">
        <f>LCA_tech_data!G53*Mult_tech!G53</f>
        <v>0</v>
      </c>
      <c r="G54">
        <f>LCA_tech_data!H53*Mult_tech!H53</f>
        <v>0</v>
      </c>
      <c r="H54">
        <f>LCA_tech_data!I53*Mult_tech!I53</f>
        <v>0</v>
      </c>
      <c r="I54">
        <f>LCA_tech_data!J53*Mult_tech!J53</f>
        <v>0</v>
      </c>
      <c r="J54">
        <f>LCA_tech_data!K53*Mult_tech!K53</f>
        <v>0</v>
      </c>
      <c r="K54">
        <f>LCA_tech_data!L53*Mult_tech!L53</f>
        <v>0</v>
      </c>
      <c r="L54">
        <f>LCA_tech_data!M53*Mult_tech!M53</f>
        <v>0</v>
      </c>
      <c r="M54">
        <f>LCA_tech_data!N53*Mult_tech!N53</f>
        <v>0</v>
      </c>
      <c r="N54">
        <f>LCA_tech_data!O53*Mult_tech!O53</f>
        <v>0</v>
      </c>
      <c r="O54">
        <f>LCA_tech_data!P53*Mult_tech!P53</f>
        <v>0</v>
      </c>
      <c r="P54">
        <f>LCA_tech_data!Q53*Mult_tech!Q53</f>
        <v>0</v>
      </c>
    </row>
    <row r="55" spans="2:16" x14ac:dyDescent="0.3">
      <c r="B55" t="s">
        <v>83</v>
      </c>
      <c r="C55">
        <f>LCA_tech_data!D54*Mult_tech!D54</f>
        <v>0</v>
      </c>
      <c r="D55">
        <f>LCA_tech_data!E54*Mult_tech!E54</f>
        <v>0</v>
      </c>
      <c r="E55">
        <f>LCA_tech_data!F54*Mult_tech!F54</f>
        <v>0</v>
      </c>
      <c r="F55">
        <f>LCA_tech_data!G54*Mult_tech!G54</f>
        <v>0</v>
      </c>
      <c r="G55">
        <f>LCA_tech_data!H54*Mult_tech!H54</f>
        <v>0</v>
      </c>
      <c r="H55">
        <f>LCA_tech_data!I54*Mult_tech!I54</f>
        <v>0</v>
      </c>
      <c r="I55">
        <f>LCA_tech_data!J54*Mult_tech!J54</f>
        <v>0</v>
      </c>
      <c r="J55">
        <f>LCA_tech_data!K54*Mult_tech!K54</f>
        <v>0</v>
      </c>
      <c r="K55">
        <f>LCA_tech_data!L54*Mult_tech!L54</f>
        <v>0</v>
      </c>
      <c r="L55">
        <f>LCA_tech_data!M54*Mult_tech!M54</f>
        <v>0</v>
      </c>
      <c r="M55">
        <f>LCA_tech_data!N54*Mult_tech!N54</f>
        <v>0</v>
      </c>
      <c r="N55">
        <f>LCA_tech_data!O54*Mult_tech!O54</f>
        <v>0</v>
      </c>
      <c r="O55">
        <f>LCA_tech_data!P54*Mult_tech!P54</f>
        <v>0</v>
      </c>
      <c r="P55">
        <f>LCA_tech_data!Q54*Mult_tech!Q54</f>
        <v>0</v>
      </c>
    </row>
    <row r="56" spans="2:16" x14ac:dyDescent="0.3">
      <c r="B56" t="s">
        <v>84</v>
      </c>
      <c r="C56">
        <f>LCA_tech_data!D55*Mult_tech!D55</f>
        <v>0.33046120961543568</v>
      </c>
      <c r="D56">
        <f>LCA_tech_data!E55*Mult_tech!E55</f>
        <v>31.358436000000005</v>
      </c>
      <c r="E56">
        <f>LCA_tech_data!F55*Mult_tech!F55</f>
        <v>2944.5107195836918</v>
      </c>
      <c r="F56">
        <f>LCA_tech_data!G55*Mult_tech!G55</f>
        <v>2.5327629655628202E-2</v>
      </c>
      <c r="G56">
        <f>LCA_tech_data!H55*Mult_tech!H55</f>
        <v>2.0072518352329524E-2</v>
      </c>
      <c r="H56">
        <f>LCA_tech_data!I55*Mult_tech!I55</f>
        <v>0.2475313903558958</v>
      </c>
      <c r="I56">
        <f>LCA_tech_data!J55*Mult_tech!J55</f>
        <v>9.1859741902361222E-8</v>
      </c>
      <c r="J56">
        <f>LCA_tech_data!K55*Mult_tech!K55</f>
        <v>4.3537824274685393E-6</v>
      </c>
      <c r="K56">
        <f>LCA_tech_data!L55*Mult_tech!L55</f>
        <v>1.0371240709797238</v>
      </c>
      <c r="L56">
        <f>LCA_tech_data!M55*Mult_tech!M55</f>
        <v>153.02174569867034</v>
      </c>
      <c r="M56">
        <f>LCA_tech_data!N55*Mult_tech!N55</f>
        <v>7.6442427362786655E-3</v>
      </c>
      <c r="N56">
        <f>LCA_tech_data!O55*Mult_tech!O55</f>
        <v>1.3118082722038904E-6</v>
      </c>
      <c r="O56">
        <f>LCA_tech_data!P55*Mult_tech!P55</f>
        <v>8.0826362074153654E-2</v>
      </c>
      <c r="P56">
        <f>LCA_tech_data!Q55*Mult_tech!Q55</f>
        <v>7.7825169027351091</v>
      </c>
    </row>
    <row r="57" spans="2:16" x14ac:dyDescent="0.3">
      <c r="B57" t="s">
        <v>85</v>
      </c>
      <c r="C57">
        <f>LCA_tech_data!D56*Mult_tech!D56</f>
        <v>8.6737948863821632E-7</v>
      </c>
      <c r="D57">
        <f>LCA_tech_data!E56*Mult_tech!E56</f>
        <v>3.6999999999999998E-5</v>
      </c>
      <c r="E57">
        <f>LCA_tech_data!F56*Mult_tech!F56</f>
        <v>7.0846262547928302E-3</v>
      </c>
      <c r="F57">
        <f>LCA_tech_data!G56*Mult_tech!G56</f>
        <v>5.9224357639020488E-8</v>
      </c>
      <c r="G57">
        <f>LCA_tech_data!H56*Mult_tech!H56</f>
        <v>6.4278488214650509E-8</v>
      </c>
      <c r="H57">
        <f>LCA_tech_data!I56*Mult_tech!I56</f>
        <v>7.6362004609985678E-7</v>
      </c>
      <c r="I57">
        <f>LCA_tech_data!J56*Mult_tech!J56</f>
        <v>3.5532681523954125E-13</v>
      </c>
      <c r="J57">
        <f>LCA_tech_data!K56*Mult_tech!K56</f>
        <v>9.8503521793631507E-12</v>
      </c>
      <c r="K57">
        <f>LCA_tech_data!L56*Mult_tech!L56</f>
        <v>2.8078212992756041E-6</v>
      </c>
      <c r="L57">
        <f>LCA_tech_data!M56*Mult_tech!M56</f>
        <v>4.8803543589868683E-4</v>
      </c>
      <c r="M57">
        <f>LCA_tech_data!N56*Mult_tech!N56</f>
        <v>1.7166433651807221E-8</v>
      </c>
      <c r="N57">
        <f>LCA_tech_data!O56*Mult_tech!O56</f>
        <v>4.5128993340894724E-12</v>
      </c>
      <c r="O57">
        <f>LCA_tech_data!P56*Mult_tech!P56</f>
        <v>2.2280360216068819E-7</v>
      </c>
      <c r="P57">
        <f>LCA_tech_data!Q56*Mult_tech!Q56</f>
        <v>2.2723172020532813E-5</v>
      </c>
    </row>
    <row r="58" spans="2:16" x14ac:dyDescent="0.3">
      <c r="B58" t="s">
        <v>86</v>
      </c>
      <c r="C58">
        <f>LCA_tech_data!D57*Mult_tech!D57</f>
        <v>2.737291169628379E-5</v>
      </c>
      <c r="D58">
        <f>LCA_tech_data!E57*Mult_tech!E57</f>
        <v>1.42E-3</v>
      </c>
      <c r="E58">
        <f>LCA_tech_data!F57*Mult_tech!F57</f>
        <v>0.24439043437805075</v>
      </c>
      <c r="F58">
        <f>LCA_tech_data!G57*Mult_tech!G57</f>
        <v>2.1961089983642333E-6</v>
      </c>
      <c r="G58">
        <f>LCA_tech_data!H57*Mult_tech!H57</f>
        <v>2.7538935373791033E-6</v>
      </c>
      <c r="H58">
        <f>LCA_tech_data!I57*Mult_tech!I57</f>
        <v>2.7780202362020558E-5</v>
      </c>
      <c r="I58">
        <f>LCA_tech_data!J57*Mult_tech!J57</f>
        <v>1.7554503636004815E-11</v>
      </c>
      <c r="J58">
        <f>LCA_tech_data!K57*Mult_tech!K57</f>
        <v>3.6351112571701372E-10</v>
      </c>
      <c r="K58">
        <f>LCA_tech_data!L57*Mult_tech!L57</f>
        <v>1.0989368231396618E-4</v>
      </c>
      <c r="L58">
        <f>LCA_tech_data!M57*Mult_tech!M57</f>
        <v>1.9808341138313701E-2</v>
      </c>
      <c r="M58">
        <f>LCA_tech_data!N57*Mult_tech!N57</f>
        <v>5.5355395368393201E-7</v>
      </c>
      <c r="N58">
        <f>LCA_tech_data!O57*Mult_tech!O57</f>
        <v>1.9277162456973205E-10</v>
      </c>
      <c r="O58">
        <f>LCA_tech_data!P57*Mult_tech!P57</f>
        <v>9.9564690844303168E-6</v>
      </c>
      <c r="P58">
        <f>LCA_tech_data!Q57*Mult_tech!Q57</f>
        <v>1.2931859083161544E-3</v>
      </c>
    </row>
    <row r="59" spans="2:16" x14ac:dyDescent="0.3">
      <c r="B59" t="s">
        <v>87</v>
      </c>
      <c r="C59">
        <f>LCA_tech_data!D58*Mult_tech!D58</f>
        <v>0</v>
      </c>
      <c r="D59">
        <f>LCA_tech_data!E58*Mult_tech!E58</f>
        <v>0</v>
      </c>
      <c r="E59">
        <f>LCA_tech_data!F58*Mult_tech!F58</f>
        <v>0</v>
      </c>
      <c r="F59">
        <f>LCA_tech_data!G58*Mult_tech!G58</f>
        <v>0</v>
      </c>
      <c r="G59">
        <f>LCA_tech_data!H58*Mult_tech!H58</f>
        <v>0</v>
      </c>
      <c r="H59">
        <f>LCA_tech_data!I58*Mult_tech!I58</f>
        <v>0</v>
      </c>
      <c r="I59">
        <f>LCA_tech_data!J58*Mult_tech!J58</f>
        <v>0</v>
      </c>
      <c r="J59">
        <f>LCA_tech_data!K58*Mult_tech!K58</f>
        <v>0</v>
      </c>
      <c r="K59">
        <f>LCA_tech_data!L58*Mult_tech!L58</f>
        <v>0</v>
      </c>
      <c r="L59">
        <f>LCA_tech_data!M58*Mult_tech!M58</f>
        <v>0</v>
      </c>
      <c r="M59">
        <f>LCA_tech_data!N58*Mult_tech!N58</f>
        <v>0</v>
      </c>
      <c r="N59">
        <f>LCA_tech_data!O58*Mult_tech!O58</f>
        <v>0</v>
      </c>
      <c r="O59">
        <f>LCA_tech_data!P58*Mult_tech!P58</f>
        <v>0</v>
      </c>
      <c r="P59">
        <f>LCA_tech_data!Q58*Mult_tech!Q58</f>
        <v>0</v>
      </c>
    </row>
    <row r="60" spans="2:16" x14ac:dyDescent="0.3">
      <c r="B60" t="s">
        <v>88</v>
      </c>
      <c r="C60">
        <f>LCA_tech_data!D59*Mult_tech!D59</f>
        <v>1.6183164696701835E-3</v>
      </c>
      <c r="D60">
        <f>LCA_tech_data!E59*Mult_tech!E59</f>
        <v>0.21789</v>
      </c>
      <c r="E60">
        <f>LCA_tech_data!F59*Mult_tech!F59</f>
        <v>5.5056669825785276</v>
      </c>
      <c r="F60">
        <f>LCA_tech_data!G59*Mult_tech!G59</f>
        <v>2.8494045809327382E-5</v>
      </c>
      <c r="G60">
        <f>LCA_tech_data!H59*Mult_tech!H59</f>
        <v>4.5494145379370888E-4</v>
      </c>
      <c r="H60">
        <f>LCA_tech_data!I59*Mult_tech!I59</f>
        <v>5.5583480982846949E-3</v>
      </c>
      <c r="I60">
        <f>LCA_tech_data!J59*Mult_tech!J59</f>
        <v>2.1364548829341013E-10</v>
      </c>
      <c r="J60">
        <f>LCA_tech_data!K59*Mult_tech!K59</f>
        <v>2.5594394757375984E-9</v>
      </c>
      <c r="K60">
        <f>LCA_tech_data!L59*Mult_tech!L59</f>
        <v>3.2147796498686806E-2</v>
      </c>
      <c r="L60">
        <f>LCA_tech_data!M59*Mult_tech!M59</f>
        <v>0.82320143536551615</v>
      </c>
      <c r="M60">
        <f>LCA_tech_data!N59*Mult_tech!N59</f>
        <v>3.3235803820975659E-6</v>
      </c>
      <c r="N60">
        <f>LCA_tech_data!O59*Mult_tech!O59</f>
        <v>1.2013470009364008E-8</v>
      </c>
      <c r="O60">
        <f>LCA_tech_data!P59*Mult_tech!P59</f>
        <v>9.4969337195098264E-4</v>
      </c>
      <c r="P60">
        <f>LCA_tech_data!Q59*Mult_tech!Q59</f>
        <v>0.11777833538050278</v>
      </c>
    </row>
    <row r="61" spans="2:16" x14ac:dyDescent="0.3">
      <c r="B61" t="s">
        <v>89</v>
      </c>
      <c r="C61">
        <f>LCA_tech_data!D60*Mult_tech!D60</f>
        <v>0</v>
      </c>
      <c r="D61">
        <f>LCA_tech_data!E60*Mult_tech!E60</f>
        <v>0</v>
      </c>
      <c r="E61">
        <f>LCA_tech_data!F60*Mult_tech!F60</f>
        <v>0</v>
      </c>
      <c r="F61">
        <f>LCA_tech_data!G60*Mult_tech!G60</f>
        <v>0</v>
      </c>
      <c r="G61">
        <f>LCA_tech_data!H60*Mult_tech!H60</f>
        <v>0</v>
      </c>
      <c r="H61">
        <f>LCA_tech_data!I60*Mult_tech!I60</f>
        <v>0</v>
      </c>
      <c r="I61">
        <f>LCA_tech_data!J60*Mult_tech!J60</f>
        <v>0</v>
      </c>
      <c r="J61">
        <f>LCA_tech_data!K60*Mult_tech!K60</f>
        <v>0</v>
      </c>
      <c r="K61">
        <f>LCA_tech_data!L60*Mult_tech!L60</f>
        <v>0</v>
      </c>
      <c r="L61">
        <f>LCA_tech_data!M60*Mult_tech!M60</f>
        <v>0</v>
      </c>
      <c r="M61">
        <f>LCA_tech_data!N60*Mult_tech!N60</f>
        <v>0</v>
      </c>
      <c r="N61">
        <f>LCA_tech_data!O60*Mult_tech!O60</f>
        <v>0</v>
      </c>
      <c r="O61">
        <f>LCA_tech_data!P60*Mult_tech!P60</f>
        <v>0</v>
      </c>
      <c r="P61">
        <f>LCA_tech_data!Q60*Mult_tech!Q60</f>
        <v>0</v>
      </c>
    </row>
    <row r="62" spans="2:16" x14ac:dyDescent="0.3">
      <c r="B62" t="s">
        <v>90</v>
      </c>
      <c r="C62">
        <f>LCA_tech_data!D61*Mult_tech!D61</f>
        <v>0</v>
      </c>
      <c r="D62">
        <f>LCA_tech_data!E61*Mult_tech!E61</f>
        <v>0</v>
      </c>
      <c r="E62">
        <f>LCA_tech_data!F61*Mult_tech!F61</f>
        <v>0</v>
      </c>
      <c r="F62">
        <f>LCA_tech_data!G61*Mult_tech!G61</f>
        <v>0</v>
      </c>
      <c r="G62">
        <f>LCA_tech_data!H61*Mult_tech!H61</f>
        <v>0</v>
      </c>
      <c r="H62">
        <f>LCA_tech_data!I61*Mult_tech!I61</f>
        <v>0</v>
      </c>
      <c r="I62">
        <f>LCA_tech_data!J61*Mult_tech!J61</f>
        <v>0</v>
      </c>
      <c r="J62">
        <f>LCA_tech_data!K61*Mult_tech!K61</f>
        <v>0</v>
      </c>
      <c r="K62">
        <f>LCA_tech_data!L61*Mult_tech!L61</f>
        <v>0</v>
      </c>
      <c r="L62">
        <f>LCA_tech_data!M61*Mult_tech!M61</f>
        <v>0</v>
      </c>
      <c r="M62">
        <f>LCA_tech_data!N61*Mult_tech!N61</f>
        <v>0</v>
      </c>
      <c r="N62">
        <f>LCA_tech_data!O61*Mult_tech!O61</f>
        <v>0</v>
      </c>
      <c r="O62">
        <f>LCA_tech_data!P61*Mult_tech!P61</f>
        <v>0</v>
      </c>
      <c r="P62">
        <f>LCA_tech_data!Q61*Mult_tech!Q61</f>
        <v>0</v>
      </c>
    </row>
    <row r="63" spans="2:16" x14ac:dyDescent="0.3">
      <c r="B63" t="s">
        <v>91</v>
      </c>
      <c r="C63">
        <f>LCA_tech_data!D62*Mult_tech!D62</f>
        <v>3.0033096072401548E-5</v>
      </c>
      <c r="D63">
        <f>LCA_tech_data!E62*Mult_tech!E62</f>
        <v>1.5579999999999999E-3</v>
      </c>
      <c r="E63">
        <f>LCA_tech_data!F62*Mult_tech!F62</f>
        <v>0.2681410540570443</v>
      </c>
      <c r="F63">
        <f>LCA_tech_data!G62*Mult_tech!G62</f>
        <v>2.409533675670055E-6</v>
      </c>
      <c r="G63">
        <f>LCA_tech_data!H62*Mult_tech!H62</f>
        <v>3.0215254445328453E-6</v>
      </c>
      <c r="H63">
        <f>LCA_tech_data!I62*Mult_tech!I62</f>
        <v>3.0479968507062029E-5</v>
      </c>
      <c r="I63">
        <f>LCA_tech_data!J62*Mult_tech!J62</f>
        <v>1.9260504693588692E-11</v>
      </c>
      <c r="J63">
        <f>LCA_tech_data!K62*Mult_tech!K62</f>
        <v>3.9883826328673423E-10</v>
      </c>
      <c r="K63">
        <f>LCA_tech_data!L62*Mult_tech!L62</f>
        <v>1.2057349087687264E-4</v>
      </c>
      <c r="L63">
        <f>LCA_tech_data!M62*Mult_tech!M62</f>
        <v>2.1733377108093459E-2</v>
      </c>
      <c r="M63">
        <f>LCA_tech_data!N62*Mult_tech!N62</f>
        <v>6.0735004214053858E-7</v>
      </c>
      <c r="N63">
        <f>LCA_tech_data!O62*Mult_tech!O62</f>
        <v>2.1150576836594531E-10</v>
      </c>
      <c r="O63">
        <f>LCA_tech_data!P62*Mult_tech!P62</f>
        <v>1.0924069601086207E-5</v>
      </c>
      <c r="P63">
        <f>LCA_tech_data!Q62*Mult_tech!Q62</f>
        <v>1.4188617219412459E-3</v>
      </c>
    </row>
    <row r="64" spans="2:16" x14ac:dyDescent="0.3">
      <c r="B64" t="s">
        <v>92</v>
      </c>
      <c r="C64">
        <f>LCA_tech_data!D63*Mult_tech!D63</f>
        <v>0</v>
      </c>
      <c r="D64">
        <f>LCA_tech_data!E63*Mult_tech!E63</f>
        <v>0</v>
      </c>
      <c r="E64">
        <f>LCA_tech_data!F63*Mult_tech!F63</f>
        <v>0</v>
      </c>
      <c r="F64">
        <f>LCA_tech_data!G63*Mult_tech!G63</f>
        <v>0</v>
      </c>
      <c r="G64">
        <f>LCA_tech_data!H63*Mult_tech!H63</f>
        <v>0</v>
      </c>
      <c r="H64">
        <f>LCA_tech_data!I63*Mult_tech!I63</f>
        <v>0</v>
      </c>
      <c r="I64">
        <f>LCA_tech_data!J63*Mult_tech!J63</f>
        <v>0</v>
      </c>
      <c r="J64">
        <f>LCA_tech_data!K63*Mult_tech!K63</f>
        <v>0</v>
      </c>
      <c r="K64">
        <f>LCA_tech_data!L63*Mult_tech!L63</f>
        <v>0</v>
      </c>
      <c r="L64">
        <f>LCA_tech_data!M63*Mult_tech!M63</f>
        <v>0</v>
      </c>
      <c r="M64">
        <f>LCA_tech_data!N63*Mult_tech!N63</f>
        <v>0</v>
      </c>
      <c r="N64">
        <f>LCA_tech_data!O63*Mult_tech!O63</f>
        <v>0</v>
      </c>
      <c r="O64">
        <f>LCA_tech_data!P63*Mult_tech!P63</f>
        <v>0</v>
      </c>
      <c r="P64">
        <f>LCA_tech_data!Q63*Mult_tech!Q63</f>
        <v>0</v>
      </c>
    </row>
    <row r="65" spans="2:16" x14ac:dyDescent="0.3">
      <c r="B65" t="s">
        <v>93</v>
      </c>
      <c r="C65">
        <f>LCA_tech_data!D64*Mult_tech!D64</f>
        <v>1.7264867513782034</v>
      </c>
      <c r="D65">
        <f>LCA_tech_data!E64*Mult_tech!E64</f>
        <v>22.601616</v>
      </c>
      <c r="E65">
        <f>LCA_tech_data!F64*Mult_tech!F64</f>
        <v>16070.314486712487</v>
      </c>
      <c r="F65">
        <f>LCA_tech_data!G64*Mult_tech!G64</f>
        <v>0.1346455009617771</v>
      </c>
      <c r="G65">
        <f>LCA_tech_data!H64*Mult_tech!H64</f>
        <v>8.315854418956159E-2</v>
      </c>
      <c r="H65">
        <f>LCA_tech_data!I64*Mult_tech!I64</f>
        <v>1.1534839350166159</v>
      </c>
      <c r="I65">
        <f>LCA_tech_data!J64*Mult_tech!J64</f>
        <v>7.1022780076707583E-7</v>
      </c>
      <c r="J65">
        <f>LCA_tech_data!K64*Mult_tech!K64</f>
        <v>2.3847663887362121E-5</v>
      </c>
      <c r="K65">
        <f>LCA_tech_data!L64*Mult_tech!L64</f>
        <v>2.5660312647810248</v>
      </c>
      <c r="L65">
        <f>LCA_tech_data!M64*Mult_tech!M64</f>
        <v>850.1833911311503</v>
      </c>
      <c r="M65">
        <f>LCA_tech_data!N64*Mult_tech!N64</f>
        <v>4.2796146745712804E-2</v>
      </c>
      <c r="N65">
        <f>LCA_tech_data!O64*Mult_tech!O64</f>
        <v>4.3709618561141918E-6</v>
      </c>
      <c r="O65">
        <f>LCA_tech_data!P64*Mult_tech!P64</f>
        <v>0.33426210693572561</v>
      </c>
      <c r="P65">
        <f>LCA_tech_data!Q64*Mult_tech!Q64</f>
        <v>27.226232995824624</v>
      </c>
    </row>
    <row r="66" spans="2:16" x14ac:dyDescent="0.3">
      <c r="B66" t="s">
        <v>94</v>
      </c>
      <c r="C66">
        <f>LCA_tech_data!D65*Mult_tech!D65</f>
        <v>8.9998898313122049E-9</v>
      </c>
      <c r="D66">
        <f>LCA_tech_data!E65*Mult_tech!E65</f>
        <v>9.9999999999999995E-7</v>
      </c>
      <c r="E66">
        <f>LCA_tech_data!F65*Mult_tech!F65</f>
        <v>4.6733805910266447E-5</v>
      </c>
      <c r="F66">
        <f>LCA_tech_data!G65*Mult_tech!G65</f>
        <v>3.8579192791302206E-10</v>
      </c>
      <c r="G66">
        <f>LCA_tech_data!H65*Mult_tech!H65</f>
        <v>2.1928343128736934E-9</v>
      </c>
      <c r="H66">
        <f>LCA_tech_data!I65*Mult_tech!I65</f>
        <v>2.2409197179255464E-8</v>
      </c>
      <c r="I66">
        <f>LCA_tech_data!J65*Mult_tech!J65</f>
        <v>3.3391400034311178E-15</v>
      </c>
      <c r="J66">
        <f>LCA_tech_data!K65*Mult_tech!K65</f>
        <v>5.3737925956983744E-14</v>
      </c>
      <c r="K66">
        <f>LCA_tech_data!L65*Mult_tech!L65</f>
        <v>5.4387980754025398E-8</v>
      </c>
      <c r="L66">
        <f>LCA_tech_data!M65*Mult_tech!M65</f>
        <v>1.1729155536230065E-4</v>
      </c>
      <c r="M66">
        <f>LCA_tech_data!N65*Mult_tech!N65</f>
        <v>6.0516070469879489E-11</v>
      </c>
      <c r="N66">
        <f>LCA_tech_data!O65*Mult_tech!O65</f>
        <v>1.726822250039259E-13</v>
      </c>
      <c r="O66">
        <f>LCA_tech_data!P65*Mult_tech!P65</f>
        <v>6.5837424907536728E-9</v>
      </c>
      <c r="P66">
        <f>LCA_tech_data!Q65*Mult_tech!Q65</f>
        <v>3.7586107765856459E-7</v>
      </c>
    </row>
    <row r="67" spans="2:16" x14ac:dyDescent="0.3">
      <c r="B67" t="s">
        <v>95</v>
      </c>
      <c r="C67">
        <f>LCA_tech_data!D66*Mult_tech!D66</f>
        <v>7.6351747975795233E-8</v>
      </c>
      <c r="D67">
        <f>LCA_tech_data!E66*Mult_tech!E66</f>
        <v>7.9999999999999996E-6</v>
      </c>
      <c r="E67">
        <f>LCA_tech_data!F66*Mult_tech!F66</f>
        <v>5.1890976128330258E-4</v>
      </c>
      <c r="F67">
        <f>LCA_tech_data!G66*Mult_tech!G66</f>
        <v>3.7775833389649097E-9</v>
      </c>
      <c r="G67">
        <f>LCA_tech_data!H66*Mult_tech!H66</f>
        <v>1.5179026939566994E-8</v>
      </c>
      <c r="H67">
        <f>LCA_tech_data!I66*Mult_tech!I66</f>
        <v>1.0521203505305606E-7</v>
      </c>
      <c r="I67">
        <f>LCA_tech_data!J66*Mult_tech!J66</f>
        <v>1.9606265220847564E-13</v>
      </c>
      <c r="J67">
        <f>LCA_tech_data!K66*Mult_tech!K66</f>
        <v>5.5577708261932744E-13</v>
      </c>
      <c r="K67">
        <f>LCA_tech_data!L66*Mult_tech!L66</f>
        <v>1.9740226010342771E-6</v>
      </c>
      <c r="L67">
        <f>LCA_tech_data!M66*Mult_tech!M66</f>
        <v>9.5286272870094029E-5</v>
      </c>
      <c r="M67">
        <f>LCA_tech_data!N66*Mult_tech!N66</f>
        <v>7.3071736684376241E-10</v>
      </c>
      <c r="N67">
        <f>LCA_tech_data!O66*Mult_tech!O66</f>
        <v>9.111630271793851E-13</v>
      </c>
      <c r="O67">
        <f>LCA_tech_data!P66*Mult_tech!P66</f>
        <v>3.8227819458650568E-8</v>
      </c>
      <c r="P67">
        <f>LCA_tech_data!Q66*Mult_tech!Q66</f>
        <v>6.4836627851819277E-6</v>
      </c>
    </row>
    <row r="68" spans="2:16" x14ac:dyDescent="0.3">
      <c r="B68" t="s">
        <v>96</v>
      </c>
      <c r="C68">
        <f>LCA_tech_data!D67*Mult_tech!D67</f>
        <v>5.2659196472787601E-3</v>
      </c>
      <c r="D68">
        <f>LCA_tech_data!E67*Mult_tech!E67</f>
        <v>0.70900300000000005</v>
      </c>
      <c r="E68">
        <f>LCA_tech_data!F67*Mult_tech!F67</f>
        <v>17.915160896090306</v>
      </c>
      <c r="F68">
        <f>LCA_tech_data!G67*Mult_tech!G67</f>
        <v>9.271817871839226E-5</v>
      </c>
      <c r="G68">
        <f>LCA_tech_data!H67*Mult_tech!H67</f>
        <v>1.4803563980178105E-3</v>
      </c>
      <c r="H68">
        <f>LCA_tech_data!I67*Mult_tech!I67</f>
        <v>1.8086582572528067E-2</v>
      </c>
      <c r="I68">
        <f>LCA_tech_data!J67*Mult_tech!J67</f>
        <v>6.9519157435629657E-10</v>
      </c>
      <c r="J68">
        <f>LCA_tech_data!K67*Mult_tech!K67</f>
        <v>8.3282861380353862E-9</v>
      </c>
      <c r="K68">
        <f>LCA_tech_data!L67*Mult_tech!L67</f>
        <v>0.10460729799879932</v>
      </c>
      <c r="L68">
        <f>LCA_tech_data!M67*Mult_tech!M67</f>
        <v>2.6786556853387169</v>
      </c>
      <c r="M68">
        <f>LCA_tech_data!N67*Mult_tech!N67</f>
        <v>1.0814761859875663E-5</v>
      </c>
      <c r="N68">
        <f>LCA_tech_data!O67*Mult_tech!O67</f>
        <v>3.9091221612047859E-8</v>
      </c>
      <c r="O68">
        <f>LCA_tech_data!P67*Mult_tech!P67</f>
        <v>3.0902540263131047E-3</v>
      </c>
      <c r="P68">
        <f>LCA_tech_data!Q67*Mult_tech!Q67</f>
        <v>0.38324472495195905</v>
      </c>
    </row>
    <row r="69" spans="2:16" x14ac:dyDescent="0.3">
      <c r="B69" t="s">
        <v>97</v>
      </c>
      <c r="C69">
        <f>LCA_tech_data!D68*Mult_tech!D68</f>
        <v>2.3130642232372129</v>
      </c>
      <c r="D69">
        <f>LCA_tech_data!E68*Mult_tech!E68</f>
        <v>122.984464</v>
      </c>
      <c r="E69">
        <f>LCA_tech_data!F68*Mult_tech!F68</f>
        <v>20871.627242782175</v>
      </c>
      <c r="F69">
        <f>LCA_tech_data!G68*Mult_tech!G68</f>
        <v>0.17672095184747572</v>
      </c>
      <c r="G69">
        <f>LCA_tech_data!H68*Mult_tech!H68</f>
        <v>0.22702503049697154</v>
      </c>
      <c r="H69">
        <f>LCA_tech_data!I68*Mult_tech!I68</f>
        <v>2.6572952065375284</v>
      </c>
      <c r="I69">
        <f>LCA_tech_data!J68*Mult_tech!J68</f>
        <v>1.210852011449146E-6</v>
      </c>
      <c r="J69">
        <f>LCA_tech_data!K68*Mult_tech!K68</f>
        <v>2.6025325280660025E-5</v>
      </c>
      <c r="K69">
        <f>LCA_tech_data!L68*Mult_tech!L68</f>
        <v>20.102658524032677</v>
      </c>
      <c r="L69">
        <f>LCA_tech_data!M68*Mult_tech!M68</f>
        <v>4200.262599844953</v>
      </c>
      <c r="M69">
        <f>LCA_tech_data!N68*Mult_tech!N68</f>
        <v>5.1783124501906801E-2</v>
      </c>
      <c r="N69">
        <f>LCA_tech_data!O68*Mult_tech!O68</f>
        <v>1.8516940644812706E-5</v>
      </c>
      <c r="O69">
        <f>LCA_tech_data!P68*Mult_tech!P68</f>
        <v>0.75271406380154282</v>
      </c>
      <c r="P69">
        <f>LCA_tech_data!Q68*Mult_tech!Q68</f>
        <v>92.741331257178999</v>
      </c>
    </row>
    <row r="70" spans="2:16" x14ac:dyDescent="0.3">
      <c r="B70" t="s">
        <v>98</v>
      </c>
      <c r="C70">
        <f>LCA_tech_data!D69*Mult_tech!D69</f>
        <v>1.6842920538023221E-2</v>
      </c>
      <c r="D70">
        <f>LCA_tech_data!E69*Mult_tech!E69</f>
        <v>3.0512769999999998</v>
      </c>
      <c r="E70">
        <f>LCA_tech_data!F69*Mult_tech!F69</f>
        <v>73.695378659333002</v>
      </c>
      <c r="F70">
        <f>LCA_tech_data!G69*Mult_tech!G69</f>
        <v>5.7264718779470244E-4</v>
      </c>
      <c r="G70">
        <f>LCA_tech_data!H69*Mult_tech!H69</f>
        <v>6.0584276297259172E-3</v>
      </c>
      <c r="H70">
        <f>LCA_tech_data!I69*Mult_tech!I69</f>
        <v>5.9730016703837464E-2</v>
      </c>
      <c r="I70">
        <f>LCA_tech_data!J69*Mult_tech!J69</f>
        <v>1.2411265064897247E-8</v>
      </c>
      <c r="J70">
        <f>LCA_tech_data!K69*Mult_tech!K69</f>
        <v>7.3806878894157216E-8</v>
      </c>
      <c r="K70">
        <f>LCA_tech_data!L69*Mult_tech!L69</f>
        <v>0.18574026530685608</v>
      </c>
      <c r="L70">
        <f>LCA_tech_data!M69*Mult_tech!M69</f>
        <v>36.234860844363212</v>
      </c>
      <c r="M70">
        <f>LCA_tech_data!N69*Mult_tech!N69</f>
        <v>4.1655111280895123E-5</v>
      </c>
      <c r="N70">
        <f>LCA_tech_data!O69*Mult_tech!O69</f>
        <v>5.1493215498873319E-7</v>
      </c>
      <c r="O70">
        <f>LCA_tech_data!P69*Mult_tech!P69</f>
        <v>1.7174392075566643E-2</v>
      </c>
      <c r="P70">
        <f>LCA_tech_data!Q69*Mult_tech!Q69</f>
        <v>1.2935947030286112</v>
      </c>
    </row>
    <row r="71" spans="2:16" x14ac:dyDescent="0.3">
      <c r="B71" t="s">
        <v>99</v>
      </c>
      <c r="C71">
        <f>LCA_tech_data!D70*Mult_tech!D70</f>
        <v>9.5305009173847846E-8</v>
      </c>
      <c r="D71">
        <f>LCA_tech_data!E70*Mult_tech!E70</f>
        <v>1.0000000000000001E-5</v>
      </c>
      <c r="E71">
        <f>LCA_tech_data!F70*Mult_tech!F70</f>
        <v>4.9726541048672674E-4</v>
      </c>
      <c r="F71">
        <f>LCA_tech_data!G70*Mult_tech!G70</f>
        <v>4.2177110476966774E-9</v>
      </c>
      <c r="G71">
        <f>LCA_tech_data!H70*Mult_tech!H70</f>
        <v>2.3967040373376879E-8</v>
      </c>
      <c r="H71">
        <f>LCA_tech_data!I70*Mult_tech!I70</f>
        <v>2.3717986825145579E-7</v>
      </c>
      <c r="I71">
        <f>LCA_tech_data!J70*Mult_tech!J70</f>
        <v>3.1426432493919189E-14</v>
      </c>
      <c r="J71">
        <f>LCA_tech_data!K70*Mult_tech!K70</f>
        <v>5.3636541599596036E-13</v>
      </c>
      <c r="K71">
        <f>LCA_tech_data!L70*Mult_tech!L70</f>
        <v>5.4930514847170832E-7</v>
      </c>
      <c r="L71">
        <f>LCA_tech_data!M70*Mult_tech!M70</f>
        <v>3.7427711627135383E-4</v>
      </c>
      <c r="M71">
        <f>LCA_tech_data!N70*Mult_tech!N70</f>
        <v>6.8593582334443711E-10</v>
      </c>
      <c r="N71">
        <f>LCA_tech_data!O70*Mult_tech!O70</f>
        <v>1.4892284278427429E-12</v>
      </c>
      <c r="O71">
        <f>LCA_tech_data!P70*Mult_tech!P70</f>
        <v>6.7312234659960787E-8</v>
      </c>
      <c r="P71">
        <f>LCA_tech_data!Q70*Mult_tech!Q70</f>
        <v>4.8447579264801337E-6</v>
      </c>
    </row>
    <row r="72" spans="2:16" x14ac:dyDescent="0.3">
      <c r="B72" t="s">
        <v>100</v>
      </c>
      <c r="C72">
        <f>LCA_tech_data!D71*Mult_tech!D71</f>
        <v>2.3358943514106958E-2</v>
      </c>
      <c r="D72">
        <f>LCA_tech_data!E71*Mult_tech!E71</f>
        <v>5.0638730000000001</v>
      </c>
      <c r="E72">
        <f>LCA_tech_data!F71*Mult_tech!F71</f>
        <v>168.79819652080656</v>
      </c>
      <c r="F72">
        <f>LCA_tech_data!G71*Mult_tech!G71</f>
        <v>1.5386241012634674E-3</v>
      </c>
      <c r="G72">
        <f>LCA_tech_data!H71*Mult_tech!H71</f>
        <v>5.1710372214084253E-3</v>
      </c>
      <c r="H72">
        <f>LCA_tech_data!I71*Mult_tech!I71</f>
        <v>5.1381897334892436E-2</v>
      </c>
      <c r="I72">
        <f>LCA_tech_data!J71*Mult_tech!J71</f>
        <v>7.6716460490775295E-8</v>
      </c>
      <c r="J72">
        <f>LCA_tech_data!K71*Mult_tech!K71</f>
        <v>8.2696055681620068E-7</v>
      </c>
      <c r="K72">
        <f>LCA_tech_data!L71*Mult_tech!L71</f>
        <v>0.3584834268576837</v>
      </c>
      <c r="L72">
        <f>LCA_tech_data!M71*Mult_tech!M71</f>
        <v>33.512396762520254</v>
      </c>
      <c r="M72">
        <f>LCA_tech_data!N71*Mult_tech!N71</f>
        <v>4.7773826908559053E-5</v>
      </c>
      <c r="N72">
        <f>LCA_tech_data!O71*Mult_tech!O71</f>
        <v>5.6666168681815764E-7</v>
      </c>
      <c r="O72">
        <f>LCA_tech_data!P71*Mult_tech!P71</f>
        <v>2.2504892180816537E-2</v>
      </c>
      <c r="P72">
        <f>LCA_tech_data!Q71*Mult_tech!Q71</f>
        <v>1.6192440215962236</v>
      </c>
    </row>
    <row r="73" spans="2:16" x14ac:dyDescent="0.3">
      <c r="B73" t="s">
        <v>101</v>
      </c>
      <c r="C73">
        <f>LCA_tech_data!D72*Mult_tech!D72</f>
        <v>4.6128612455539382E-9</v>
      </c>
      <c r="D73">
        <f>LCA_tech_data!E72*Mult_tech!E72</f>
        <v>9.9999999999999995E-7</v>
      </c>
      <c r="E73">
        <f>LCA_tech_data!F72*Mult_tech!F72</f>
        <v>3.3333813174383828E-5</v>
      </c>
      <c r="F73">
        <f>LCA_tech_data!G72*Mult_tech!G72</f>
        <v>3.0384334308215613E-10</v>
      </c>
      <c r="G73">
        <f>LCA_tech_data!H72*Mult_tech!H72</f>
        <v>1.021162501786365E-9</v>
      </c>
      <c r="H73">
        <f>LCA_tech_data!I72*Mult_tech!I72</f>
        <v>1.0146758683500244E-8</v>
      </c>
      <c r="I73">
        <f>LCA_tech_data!J72*Mult_tech!J72</f>
        <v>1.5149759974386263E-14</v>
      </c>
      <c r="J73">
        <f>LCA_tech_data!K72*Mult_tech!K72</f>
        <v>1.6330594326046498E-13</v>
      </c>
      <c r="K73">
        <f>LCA_tech_data!L72*Mult_tech!L72</f>
        <v>7.0792341525485273E-8</v>
      </c>
      <c r="L73">
        <f>LCA_tech_data!M72*Mult_tech!M72</f>
        <v>6.6179378437255938E-6</v>
      </c>
      <c r="M73">
        <f>LCA_tech_data!N72*Mult_tech!N72</f>
        <v>9.4342466544005045E-12</v>
      </c>
      <c r="N73">
        <f>LCA_tech_data!O72*Mult_tech!O72</f>
        <v>1.1190282355386036E-13</v>
      </c>
      <c r="O73">
        <f>LCA_tech_data!P72*Mult_tech!P72</f>
        <v>4.4442054887270148E-9</v>
      </c>
      <c r="P73">
        <f>LCA_tech_data!Q72*Mult_tech!Q72</f>
        <v>3.1976394779178376E-7</v>
      </c>
    </row>
    <row r="74" spans="2:16" x14ac:dyDescent="0.3">
      <c r="B74" t="s">
        <v>102</v>
      </c>
      <c r="C74">
        <f>LCA_tech_data!D73*Mult_tech!D73</f>
        <v>6.2799686876994998E-2</v>
      </c>
      <c r="D74">
        <f>LCA_tech_data!E73*Mult_tech!E73</f>
        <v>7.2805669999999996</v>
      </c>
      <c r="E74">
        <f>LCA_tech_data!F73*Mult_tech!F73</f>
        <v>308.8662710514335</v>
      </c>
      <c r="F74">
        <f>LCA_tech_data!G73*Mult_tech!G73</f>
        <v>2.7604658776207132E-3</v>
      </c>
      <c r="G74">
        <f>LCA_tech_data!H73*Mult_tech!H73</f>
        <v>1.1136012176463058E-2</v>
      </c>
      <c r="H74">
        <f>LCA_tech_data!I73*Mult_tech!I73</f>
        <v>0.10023894224400925</v>
      </c>
      <c r="I74">
        <f>LCA_tech_data!J73*Mult_tech!J73</f>
        <v>6.8970703949774878E-8</v>
      </c>
      <c r="J74">
        <f>LCA_tech_data!K73*Mult_tech!K73</f>
        <v>3.871136078981276E-7</v>
      </c>
      <c r="K74">
        <f>LCA_tech_data!L73*Mult_tech!L73</f>
        <v>0.56657389037819972</v>
      </c>
      <c r="L74">
        <f>LCA_tech_data!M73*Mult_tech!M73</f>
        <v>156.6884629409787</v>
      </c>
      <c r="M74">
        <f>LCA_tech_data!N73*Mult_tech!N73</f>
        <v>2.6733953240015192E-4</v>
      </c>
      <c r="N74">
        <f>LCA_tech_data!O73*Mult_tech!O73</f>
        <v>8.5455567976078635E-7</v>
      </c>
      <c r="O74">
        <f>LCA_tech_data!P73*Mult_tech!P73</f>
        <v>3.7935894326725179E-2</v>
      </c>
      <c r="P74">
        <f>LCA_tech_data!Q73*Mult_tech!Q73</f>
        <v>5.6114796256524251</v>
      </c>
    </row>
    <row r="75" spans="2:16" x14ac:dyDescent="0.3">
      <c r="B75" t="s">
        <v>103</v>
      </c>
      <c r="C75">
        <f>LCA_tech_data!D74*Mult_tech!D74</f>
        <v>3.4502635235412334E-8</v>
      </c>
      <c r="D75">
        <f>LCA_tech_data!E74*Mult_tech!E74</f>
        <v>3.9999999999999998E-6</v>
      </c>
      <c r="E75">
        <f>LCA_tech_data!F74*Mult_tech!F74</f>
        <v>1.6969352582096029E-4</v>
      </c>
      <c r="F75">
        <f>LCA_tech_data!G74*Mult_tech!G74</f>
        <v>1.5166213717259737E-9</v>
      </c>
      <c r="G75">
        <f>LCA_tech_data!H74*Mult_tech!H74</f>
        <v>6.1182114944965227E-9</v>
      </c>
      <c r="H75">
        <f>LCA_tech_data!I74*Mult_tech!I74</f>
        <v>5.5072052626675541E-8</v>
      </c>
      <c r="I75">
        <f>LCA_tech_data!J74*Mult_tech!J74</f>
        <v>3.7893039896355925E-14</v>
      </c>
      <c r="J75">
        <f>LCA_tech_data!K74*Mult_tech!K74</f>
        <v>2.126832198085233E-13</v>
      </c>
      <c r="K75">
        <f>LCA_tech_data!L74*Mult_tech!L74</f>
        <v>3.1128009144243837E-7</v>
      </c>
      <c r="L75">
        <f>LCA_tech_data!M74*Mult_tech!M74</f>
        <v>8.6085857291597507E-5</v>
      </c>
      <c r="M75">
        <f>LCA_tech_data!N74*Mult_tech!N74</f>
        <v>1.4687841339838023E-10</v>
      </c>
      <c r="N75">
        <f>LCA_tech_data!O74*Mult_tech!O74</f>
        <v>4.6949952099103664E-13</v>
      </c>
      <c r="O75">
        <f>LCA_tech_data!P74*Mult_tech!P74</f>
        <v>2.0842274689169223E-8</v>
      </c>
      <c r="P75">
        <f>LCA_tech_data!Q74*Mult_tech!Q74</f>
        <v>3.0829904460201698E-6</v>
      </c>
    </row>
    <row r="76" spans="2:16" x14ac:dyDescent="0.3">
      <c r="B76" t="s">
        <v>104</v>
      </c>
      <c r="C76">
        <f>LCA_tech_data!D75*Mult_tech!D75</f>
        <v>0.64084123902610657</v>
      </c>
      <c r="D76">
        <f>LCA_tech_data!E75*Mult_tech!E75</f>
        <v>72.904786000000001</v>
      </c>
      <c r="E76">
        <f>LCA_tech_data!F75*Mult_tech!F75</f>
        <v>4110.3127897752629</v>
      </c>
      <c r="F76">
        <f>LCA_tech_data!G75*Mult_tech!G75</f>
        <v>3.6625189487697302E-2</v>
      </c>
      <c r="G76">
        <f>LCA_tech_data!H75*Mult_tech!H75</f>
        <v>8.7759425521888215E-2</v>
      </c>
      <c r="H76">
        <f>LCA_tech_data!I75*Mult_tech!I75</f>
        <v>0.9135248540709795</v>
      </c>
      <c r="I76">
        <f>LCA_tech_data!J75*Mult_tech!J75</f>
        <v>2.8569235836629113E-7</v>
      </c>
      <c r="J76">
        <f>LCA_tech_data!K75*Mult_tech!K75</f>
        <v>4.5828367678521156E-6</v>
      </c>
      <c r="K76">
        <f>LCA_tech_data!L75*Mult_tech!L75</f>
        <v>6.9172189617340178</v>
      </c>
      <c r="L76">
        <f>LCA_tech_data!M75*Mult_tech!M75</f>
        <v>536.53456661471466</v>
      </c>
      <c r="M76">
        <f>LCA_tech_data!N75*Mult_tech!N75</f>
        <v>5.2372757909023362E-3</v>
      </c>
      <c r="N76">
        <f>LCA_tech_data!O75*Mult_tech!O75</f>
        <v>6.8755386743049047E-6</v>
      </c>
      <c r="O76">
        <f>LCA_tech_data!P75*Mult_tech!P75</f>
        <v>0.30569128932266532</v>
      </c>
      <c r="P76">
        <f>LCA_tech_data!Q75*Mult_tech!Q75</f>
        <v>28.029108735462874</v>
      </c>
    </row>
    <row r="77" spans="2:16" x14ac:dyDescent="0.3">
      <c r="B77" t="s">
        <v>105</v>
      </c>
      <c r="C77">
        <f>LCA_tech_data!D76*Mult_tech!D76</f>
        <v>8.2285441801669344E-9</v>
      </c>
      <c r="D77">
        <f>LCA_tech_data!E76*Mult_tech!E76</f>
        <v>1.9999999999999999E-6</v>
      </c>
      <c r="E77">
        <f>LCA_tech_data!F76*Mult_tech!F76</f>
        <v>5.0707374362259915E-5</v>
      </c>
      <c r="F77">
        <f>LCA_tech_data!G76*Mult_tech!G76</f>
        <v>4.8481008664364497E-10</v>
      </c>
      <c r="G77">
        <f>LCA_tech_data!H76*Mult_tech!H76</f>
        <v>2.4359920402657599E-9</v>
      </c>
      <c r="H77">
        <f>LCA_tech_data!I76*Mult_tech!I76</f>
        <v>2.3071588716003076E-8</v>
      </c>
      <c r="I77">
        <f>LCA_tech_data!J76*Mult_tech!J76</f>
        <v>9.1115771077555205E-15</v>
      </c>
      <c r="J77">
        <f>LCA_tech_data!K76*Mult_tech!K76</f>
        <v>4.5715984821528712E-14</v>
      </c>
      <c r="K77">
        <f>LCA_tech_data!L76*Mult_tech!L76</f>
        <v>1.0468671398747139E-7</v>
      </c>
      <c r="L77">
        <f>LCA_tech_data!M76*Mult_tech!M76</f>
        <v>2.1747225720295645E-5</v>
      </c>
      <c r="M77">
        <f>LCA_tech_data!N76*Mult_tech!N76</f>
        <v>1.8651961935846211E-11</v>
      </c>
      <c r="N77">
        <f>LCA_tech_data!O76*Mult_tech!O76</f>
        <v>2.2677720581478256E-13</v>
      </c>
      <c r="O77">
        <f>LCA_tech_data!P76*Mult_tech!P76</f>
        <v>8.2162964215204792E-9</v>
      </c>
      <c r="P77">
        <f>LCA_tech_data!Q76*Mult_tech!Q76</f>
        <v>8.9217858640552914E-7</v>
      </c>
    </row>
    <row r="78" spans="2:16" x14ac:dyDescent="0.3">
      <c r="B78" t="s">
        <v>106</v>
      </c>
      <c r="C78">
        <f>LCA_tech_data!D77*Mult_tech!D77</f>
        <v>7.083729495057115E-9</v>
      </c>
      <c r="D78">
        <f>LCA_tech_data!E77*Mult_tech!E77</f>
        <v>9.9999999999999995E-7</v>
      </c>
      <c r="E78">
        <f>LCA_tech_data!F77*Mult_tech!F77</f>
        <v>3.9950547603889014E-5</v>
      </c>
      <c r="F78">
        <f>LCA_tech_data!G77*Mult_tech!G77</f>
        <v>3.7274184309933272E-10</v>
      </c>
      <c r="G78">
        <f>LCA_tech_data!H77*Mult_tech!H77</f>
        <v>1.3818357224798811E-9</v>
      </c>
      <c r="H78">
        <f>LCA_tech_data!I77*Mult_tech!I77</f>
        <v>1.2138009280488717E-8</v>
      </c>
      <c r="I78">
        <f>LCA_tech_data!J77*Mult_tech!J77</f>
        <v>9.544830870578422E-15</v>
      </c>
      <c r="J78">
        <f>LCA_tech_data!K77*Mult_tech!K77</f>
        <v>5.0230763853614388E-14</v>
      </c>
      <c r="K78">
        <f>LCA_tech_data!L77*Mult_tech!L77</f>
        <v>7.3878353248685424E-8</v>
      </c>
      <c r="L78">
        <f>LCA_tech_data!M77*Mult_tech!M77</f>
        <v>1.6160583409619644E-5</v>
      </c>
      <c r="M78">
        <f>LCA_tech_data!N77*Mult_tech!N77</f>
        <v>3.1045796475308929E-11</v>
      </c>
      <c r="N78">
        <f>LCA_tech_data!O77*Mult_tech!O77</f>
        <v>1.0925417585591257E-13</v>
      </c>
      <c r="O78">
        <f>LCA_tech_data!P77*Mult_tech!P77</f>
        <v>4.8690137605097713E-9</v>
      </c>
      <c r="P78">
        <f>LCA_tech_data!Q77*Mult_tech!Q77</f>
        <v>7.4894729379932918E-7</v>
      </c>
    </row>
    <row r="79" spans="2:16" x14ac:dyDescent="0.3">
      <c r="B79" t="s">
        <v>107</v>
      </c>
      <c r="C79">
        <f>LCA_tech_data!D78*Mult_tech!D78</f>
        <v>7.0216033937242825E-9</v>
      </c>
      <c r="D79">
        <f>LCA_tech_data!E78*Mult_tech!E78</f>
        <v>9.9999999999999995E-7</v>
      </c>
      <c r="E79">
        <f>LCA_tech_data!F78*Mult_tech!F78</f>
        <v>5.5779558746470515E-5</v>
      </c>
      <c r="F79">
        <f>LCA_tech_data!G78*Mult_tech!G78</f>
        <v>3.8194249857757081E-10</v>
      </c>
      <c r="G79">
        <f>LCA_tech_data!H78*Mult_tech!H78</f>
        <v>1.0325383395554261E-9</v>
      </c>
      <c r="H79">
        <f>LCA_tech_data!I78*Mult_tech!I78</f>
        <v>1.1389544511820234E-8</v>
      </c>
      <c r="I79">
        <f>LCA_tech_data!J78*Mult_tech!J78</f>
        <v>2.6720090473965061E-14</v>
      </c>
      <c r="J79">
        <f>LCA_tech_data!K78*Mult_tech!K78</f>
        <v>7.9911170947206394E-14</v>
      </c>
      <c r="K79">
        <f>LCA_tech_data!L78*Mult_tech!L78</f>
        <v>1.0702722311537933E-7</v>
      </c>
      <c r="L79">
        <f>LCA_tech_data!M78*Mult_tech!M78</f>
        <v>1.1041811929067099E-5</v>
      </c>
      <c r="M79">
        <f>LCA_tech_data!N78*Mult_tech!N78</f>
        <v>8.5732461740384825E-11</v>
      </c>
      <c r="N79">
        <f>LCA_tech_data!O78*Mult_tech!O78</f>
        <v>1.0553646499571801E-13</v>
      </c>
      <c r="O79">
        <f>LCA_tech_data!P78*Mult_tech!P78</f>
        <v>3.7500816594665817E-9</v>
      </c>
      <c r="P79">
        <f>LCA_tech_data!Q78*Mult_tech!Q78</f>
        <v>4.8726939343262252E-7</v>
      </c>
    </row>
    <row r="80" spans="2:16" x14ac:dyDescent="0.3">
      <c r="B80" t="s">
        <v>108</v>
      </c>
      <c r="C80">
        <f>LCA_tech_data!D79*Mult_tech!D79</f>
        <v>0</v>
      </c>
      <c r="D80">
        <f>LCA_tech_data!E79*Mult_tech!E79</f>
        <v>0</v>
      </c>
      <c r="E80">
        <f>LCA_tech_data!F79*Mult_tech!F79</f>
        <v>0</v>
      </c>
      <c r="F80">
        <f>LCA_tech_data!G79*Mult_tech!G79</f>
        <v>0</v>
      </c>
      <c r="G80">
        <f>LCA_tech_data!H79*Mult_tech!H79</f>
        <v>0</v>
      </c>
      <c r="H80">
        <f>LCA_tech_data!I79*Mult_tech!I79</f>
        <v>0</v>
      </c>
      <c r="I80">
        <f>LCA_tech_data!J79*Mult_tech!J79</f>
        <v>0</v>
      </c>
      <c r="J80">
        <f>LCA_tech_data!K79*Mult_tech!K79</f>
        <v>0</v>
      </c>
      <c r="K80">
        <f>LCA_tech_data!L79*Mult_tech!L79</f>
        <v>0</v>
      </c>
      <c r="L80">
        <f>LCA_tech_data!M79*Mult_tech!M79</f>
        <v>0</v>
      </c>
      <c r="M80">
        <f>LCA_tech_data!N79*Mult_tech!N79</f>
        <v>0</v>
      </c>
      <c r="N80">
        <f>LCA_tech_data!O79*Mult_tech!O79</f>
        <v>0</v>
      </c>
      <c r="O80">
        <f>LCA_tech_data!P79*Mult_tech!P79</f>
        <v>0</v>
      </c>
      <c r="P80">
        <f>LCA_tech_data!Q79*Mult_tech!Q79</f>
        <v>0</v>
      </c>
    </row>
    <row r="81" spans="2:16" x14ac:dyDescent="0.3">
      <c r="B81" t="s">
        <v>109</v>
      </c>
      <c r="C81">
        <f>LCA_tech_data!D80*Mult_tech!D80</f>
        <v>2.3421188528862523E-5</v>
      </c>
      <c r="D81">
        <f>LCA_tech_data!E80*Mult_tech!E80</f>
        <v>1.2149999999999999E-3</v>
      </c>
      <c r="E81">
        <f>LCA_tech_data!F80*Mult_tech!F80</f>
        <v>0.20910871673896564</v>
      </c>
      <c r="F81">
        <f>LCA_tech_data!G80*Mult_tech!G80</f>
        <v>1.8790650936708042E-6</v>
      </c>
      <c r="G81">
        <f>LCA_tech_data!H80*Mult_tech!H80</f>
        <v>2.3563243999405677E-6</v>
      </c>
      <c r="H81">
        <f>LCA_tech_data!I80*Mult_tech!I80</f>
        <v>2.3769680190038698E-5</v>
      </c>
      <c r="I81">
        <f>LCA_tech_data!J80*Mult_tech!J80</f>
        <v>1.5020226702637923E-11</v>
      </c>
      <c r="J81">
        <f>LCA_tech_data!K80*Mult_tech!K80</f>
        <v>3.1103240686350244E-10</v>
      </c>
      <c r="K81">
        <f>LCA_tech_data!L80*Mult_tech!L80</f>
        <v>9.4028749303851173E-5</v>
      </c>
      <c r="L81">
        <f>LCA_tech_data!M80*Mult_tech!M80</f>
        <v>1.6948686255669799E-2</v>
      </c>
      <c r="M81">
        <f>LCA_tech_data!N80*Mult_tech!N80</f>
        <v>4.7363947445491259E-7</v>
      </c>
      <c r="N81">
        <f>LCA_tech_data!O80*Mult_tech!O80</f>
        <v>1.6494191820579172E-10</v>
      </c>
      <c r="O81">
        <f>LCA_tech_data!P80*Mult_tech!P80</f>
        <v>8.5190915053400019E-6</v>
      </c>
      <c r="P81">
        <f>LCA_tech_data!Q80*Mult_tech!Q80</f>
        <v>1.1064935764817786E-3</v>
      </c>
    </row>
    <row r="82" spans="2:16" x14ac:dyDescent="0.3">
      <c r="B82" t="s">
        <v>110</v>
      </c>
      <c r="C82">
        <f>LCA_tech_data!D81*Mult_tech!D81</f>
        <v>1.1345654394904956E-2</v>
      </c>
      <c r="D82">
        <f>LCA_tech_data!E81*Mult_tech!E81</f>
        <v>1.5275780000000001</v>
      </c>
      <c r="E82">
        <f>LCA_tech_data!F81*Mult_tech!F81</f>
        <v>38.598998384108143</v>
      </c>
      <c r="F82">
        <f>LCA_tech_data!G81*Mult_tech!G81</f>
        <v>1.9976537477314426E-4</v>
      </c>
      <c r="G82">
        <f>LCA_tech_data!H81*Mult_tech!H81</f>
        <v>3.189492661908694E-3</v>
      </c>
      <c r="H82">
        <f>LCA_tech_data!I81*Mult_tech!I81</f>
        <v>3.8968333889951468E-2</v>
      </c>
      <c r="I82">
        <f>LCA_tech_data!J81*Mult_tech!J81</f>
        <v>1.4978206788576301E-9</v>
      </c>
      <c r="J82">
        <f>LCA_tech_data!K81*Mult_tech!K81</f>
        <v>1.7943657053883357E-8</v>
      </c>
      <c r="K82">
        <f>LCA_tech_data!L81*Mult_tech!L81</f>
        <v>0.22538100270719491</v>
      </c>
      <c r="L82">
        <f>LCA_tech_data!M81*Mult_tech!M81</f>
        <v>5.7712809318131848</v>
      </c>
      <c r="M82">
        <f>LCA_tech_data!N81*Mult_tech!N81</f>
        <v>2.3300877841680678E-5</v>
      </c>
      <c r="N82">
        <f>LCA_tech_data!O81*Mult_tech!O81</f>
        <v>8.4223748175521717E-8</v>
      </c>
      <c r="O82">
        <f>LCA_tech_data!P81*Mult_tech!P81</f>
        <v>6.6580875750981688E-3</v>
      </c>
      <c r="P82">
        <f>LCA_tech_data!Q81*Mult_tech!Q81</f>
        <v>0.8257175363893563</v>
      </c>
    </row>
    <row r="83" spans="2:16" x14ac:dyDescent="0.3">
      <c r="B83" t="s">
        <v>111</v>
      </c>
      <c r="C83">
        <f>LCA_tech_data!D82*Mult_tech!D82</f>
        <v>1.5140259502256773E-4</v>
      </c>
      <c r="D83">
        <f>LCA_tech_data!E82*Mult_tech!E82</f>
        <v>8.0499999999999999E-3</v>
      </c>
      <c r="E83">
        <f>LCA_tech_data!F82*Mult_tech!F82</f>
        <v>1.3661611706044159</v>
      </c>
      <c r="F83">
        <f>LCA_tech_data!G82*Mult_tech!G82</f>
        <v>1.1567344492977413E-5</v>
      </c>
      <c r="G83">
        <f>LCA_tech_data!H82*Mult_tech!H82</f>
        <v>1.4860019193161038E-5</v>
      </c>
      <c r="H83">
        <f>LCA_tech_data!I82*Mult_tech!I82</f>
        <v>1.739343793263767E-4</v>
      </c>
      <c r="I83">
        <f>LCA_tech_data!J82*Mult_tech!J82</f>
        <v>7.9256829481852486E-11</v>
      </c>
      <c r="J83">
        <f>LCA_tech_data!K82*Mult_tech!K82</f>
        <v>1.7034986509291293E-9</v>
      </c>
      <c r="K83">
        <f>LCA_tech_data!L82*Mult_tech!L82</f>
        <v>1.3158279985548665E-3</v>
      </c>
      <c r="L83">
        <f>LCA_tech_data!M82*Mult_tech!M82</f>
        <v>0.27492996130594072</v>
      </c>
      <c r="M83">
        <f>LCA_tech_data!N82*Mult_tech!N82</f>
        <v>3.3894862707239945E-6</v>
      </c>
      <c r="N83">
        <f>LCA_tech_data!O82*Mult_tech!O82</f>
        <v>1.2120341654759112E-9</v>
      </c>
      <c r="O83">
        <f>LCA_tech_data!P82*Mult_tech!P82</f>
        <v>4.9269216749218209E-5</v>
      </c>
      <c r="P83">
        <f>LCA_tech_data!Q82*Mult_tech!Q82</f>
        <v>6.0704229813961829E-3</v>
      </c>
    </row>
    <row r="84" spans="2:16" x14ac:dyDescent="0.3">
      <c r="B84" t="s">
        <v>112</v>
      </c>
      <c r="C84">
        <f>LCA_tech_data!D83*Mult_tech!D83</f>
        <v>0</v>
      </c>
      <c r="D84">
        <f>LCA_tech_data!E83*Mult_tech!E83</f>
        <v>0</v>
      </c>
      <c r="E84">
        <f>LCA_tech_data!F83*Mult_tech!F83</f>
        <v>0</v>
      </c>
      <c r="F84">
        <f>LCA_tech_data!G83*Mult_tech!G83</f>
        <v>0</v>
      </c>
      <c r="G84">
        <f>LCA_tech_data!H83*Mult_tech!H83</f>
        <v>0</v>
      </c>
      <c r="H84">
        <f>LCA_tech_data!I83*Mult_tech!I83</f>
        <v>0</v>
      </c>
      <c r="I84">
        <f>LCA_tech_data!J83*Mult_tech!J83</f>
        <v>0</v>
      </c>
      <c r="J84">
        <f>LCA_tech_data!K83*Mult_tech!K83</f>
        <v>0</v>
      </c>
      <c r="K84">
        <f>LCA_tech_data!L83*Mult_tech!L83</f>
        <v>0</v>
      </c>
      <c r="L84">
        <f>LCA_tech_data!M83*Mult_tech!M83</f>
        <v>0</v>
      </c>
      <c r="M84">
        <f>LCA_tech_data!N83*Mult_tech!N83</f>
        <v>0</v>
      </c>
      <c r="N84">
        <f>LCA_tech_data!O83*Mult_tech!O83</f>
        <v>0</v>
      </c>
      <c r="O84">
        <f>LCA_tech_data!P83*Mult_tech!P83</f>
        <v>0</v>
      </c>
      <c r="P84">
        <f>LCA_tech_data!Q83*Mult_tech!Q83</f>
        <v>0</v>
      </c>
    </row>
    <row r="85" spans="2:16" x14ac:dyDescent="0.3">
      <c r="B85" t="s">
        <v>113</v>
      </c>
      <c r="C85">
        <f>LCA_tech_data!D84*Mult_tech!D84</f>
        <v>0</v>
      </c>
      <c r="D85">
        <f>LCA_tech_data!E84*Mult_tech!E84</f>
        <v>0</v>
      </c>
      <c r="E85">
        <f>LCA_tech_data!F84*Mult_tech!F84</f>
        <v>0</v>
      </c>
      <c r="F85">
        <f>LCA_tech_data!G84*Mult_tech!G84</f>
        <v>0</v>
      </c>
      <c r="G85">
        <f>LCA_tech_data!H84*Mult_tech!H84</f>
        <v>0</v>
      </c>
      <c r="H85">
        <f>LCA_tech_data!I84*Mult_tech!I84</f>
        <v>0</v>
      </c>
      <c r="I85">
        <f>LCA_tech_data!J84*Mult_tech!J84</f>
        <v>0</v>
      </c>
      <c r="J85">
        <f>LCA_tech_data!K84*Mult_tech!K84</f>
        <v>0</v>
      </c>
      <c r="K85">
        <f>LCA_tech_data!L84*Mult_tech!L84</f>
        <v>0</v>
      </c>
      <c r="L85">
        <f>LCA_tech_data!M84*Mult_tech!M84</f>
        <v>0</v>
      </c>
      <c r="M85">
        <f>LCA_tech_data!N84*Mult_tech!N84</f>
        <v>0</v>
      </c>
      <c r="N85">
        <f>LCA_tech_data!O84*Mult_tech!O84</f>
        <v>0</v>
      </c>
      <c r="O85">
        <f>LCA_tech_data!P84*Mult_tech!P84</f>
        <v>0</v>
      </c>
      <c r="P85">
        <f>LCA_tech_data!Q84*Mult_tech!Q84</f>
        <v>0</v>
      </c>
    </row>
    <row r="86" spans="2:16" x14ac:dyDescent="0.3">
      <c r="B86" t="s">
        <v>114</v>
      </c>
      <c r="C86">
        <f>LCA_tech_data!D85*Mult_tech!D85</f>
        <v>0</v>
      </c>
      <c r="D86">
        <f>LCA_tech_data!E85*Mult_tech!E85</f>
        <v>0</v>
      </c>
      <c r="E86">
        <f>LCA_tech_data!F85*Mult_tech!F85</f>
        <v>0</v>
      </c>
      <c r="F86">
        <f>LCA_tech_data!G85*Mult_tech!G85</f>
        <v>0</v>
      </c>
      <c r="G86">
        <f>LCA_tech_data!H85*Mult_tech!H85</f>
        <v>0</v>
      </c>
      <c r="H86">
        <f>LCA_tech_data!I85*Mult_tech!I85</f>
        <v>0</v>
      </c>
      <c r="I86">
        <f>LCA_tech_data!J85*Mult_tech!J85</f>
        <v>0</v>
      </c>
      <c r="J86">
        <f>LCA_tech_data!K85*Mult_tech!K85</f>
        <v>0</v>
      </c>
      <c r="K86">
        <f>LCA_tech_data!L85*Mult_tech!L85</f>
        <v>0</v>
      </c>
      <c r="L86">
        <f>LCA_tech_data!M85*Mult_tech!M85</f>
        <v>0</v>
      </c>
      <c r="M86">
        <f>LCA_tech_data!N85*Mult_tech!N85</f>
        <v>0</v>
      </c>
      <c r="N86">
        <f>LCA_tech_data!O85*Mult_tech!O85</f>
        <v>0</v>
      </c>
      <c r="O86">
        <f>LCA_tech_data!P85*Mult_tech!P85</f>
        <v>0</v>
      </c>
      <c r="P86">
        <f>LCA_tech_data!Q85*Mult_tech!Q85</f>
        <v>0</v>
      </c>
    </row>
    <row r="87" spans="2:16" x14ac:dyDescent="0.3">
      <c r="B87" t="s">
        <v>115</v>
      </c>
      <c r="C87">
        <f>LCA_tech_data!D86*Mult_tech!D86</f>
        <v>3.6018018832373566E-6</v>
      </c>
      <c r="D87">
        <f>LCA_tech_data!E86*Mult_tech!E86</f>
        <v>2.1499999999999999E-4</v>
      </c>
      <c r="E87">
        <f>LCA_tech_data!F86*Mult_tech!F86</f>
        <v>2.3896757131149589E-2</v>
      </c>
      <c r="F87">
        <f>LCA_tech_data!G86*Mult_tech!G86</f>
        <v>1.9547691111669003E-7</v>
      </c>
      <c r="G87">
        <f>LCA_tech_data!H86*Mult_tech!H86</f>
        <v>3.7272094320707097E-7</v>
      </c>
      <c r="H87">
        <f>LCA_tech_data!I86*Mult_tech!I86</f>
        <v>3.6030971226259372E-6</v>
      </c>
      <c r="I87">
        <f>LCA_tech_data!J86*Mult_tech!J86</f>
        <v>2.4886522192932934E-12</v>
      </c>
      <c r="J87">
        <f>LCA_tech_data!K86*Mult_tech!K86</f>
        <v>3.2952794986899848E-11</v>
      </c>
      <c r="K87">
        <f>LCA_tech_data!L86*Mult_tech!L86</f>
        <v>5.8725812139596992E-5</v>
      </c>
      <c r="L87">
        <f>LCA_tech_data!M86*Mult_tech!M86</f>
        <v>2.520181064422115E-3</v>
      </c>
      <c r="M87">
        <f>LCA_tech_data!N86*Mult_tech!N86</f>
        <v>7.3035050835167923E-8</v>
      </c>
      <c r="N87">
        <f>LCA_tech_data!O86*Mult_tech!O86</f>
        <v>2.688415121644723E-11</v>
      </c>
      <c r="O87">
        <f>LCA_tech_data!P86*Mult_tech!P86</f>
        <v>1.0237096846062806E-6</v>
      </c>
      <c r="P87">
        <f>LCA_tech_data!Q86*Mult_tech!Q86</f>
        <v>8.9282800048392716E-4</v>
      </c>
    </row>
    <row r="88" spans="2:16" x14ac:dyDescent="0.3">
      <c r="B88" t="s">
        <v>116</v>
      </c>
      <c r="C88">
        <f>LCA_tech_data!D87*Mult_tech!D87</f>
        <v>2.615624212995785</v>
      </c>
      <c r="D88">
        <f>LCA_tech_data!E87*Mult_tech!E87</f>
        <v>546.17557199999999</v>
      </c>
      <c r="E88">
        <f>LCA_tech_data!F87*Mult_tech!F87</f>
        <v>11759.062051153789</v>
      </c>
      <c r="F88">
        <f>LCA_tech_data!G87*Mult_tech!G87</f>
        <v>7.8817703888511392E-2</v>
      </c>
      <c r="G88">
        <f>LCA_tech_data!H87*Mult_tech!H87</f>
        <v>0.91522179466614106</v>
      </c>
      <c r="H88">
        <f>LCA_tech_data!I87*Mult_tech!I87</f>
        <v>8.9375295933217807</v>
      </c>
      <c r="I88">
        <f>LCA_tech_data!J87*Mult_tech!J87</f>
        <v>1.9702893072191167E-6</v>
      </c>
      <c r="J88">
        <f>LCA_tech_data!K87*Mult_tech!K87</f>
        <v>1.0873140349379661E-5</v>
      </c>
      <c r="K88">
        <f>LCA_tech_data!L87*Mult_tech!L87</f>
        <v>36.234004893363576</v>
      </c>
      <c r="L88">
        <f>LCA_tech_data!M87*Mult_tech!M87</f>
        <v>6016.7010644702805</v>
      </c>
      <c r="M88">
        <f>LCA_tech_data!N87*Mult_tech!N87</f>
        <v>7.0373603734877116E-3</v>
      </c>
      <c r="N88">
        <f>LCA_tech_data!O87*Mult_tech!O87</f>
        <v>8.4383794037191719E-5</v>
      </c>
      <c r="O88">
        <f>LCA_tech_data!P87*Mult_tech!P87</f>
        <v>2.3802298323481259</v>
      </c>
      <c r="P88">
        <f>LCA_tech_data!Q87*Mult_tech!Q87</f>
        <v>217.1066944133897</v>
      </c>
    </row>
    <row r="89" spans="2:16" x14ac:dyDescent="0.3">
      <c r="B89" t="s">
        <v>117</v>
      </c>
      <c r="C89">
        <f>LCA_tech_data!D88*Mult_tech!D88</f>
        <v>8.1103803730890256</v>
      </c>
      <c r="D89">
        <f>LCA_tech_data!E88*Mult_tech!E88</f>
        <v>973.4196280000001</v>
      </c>
      <c r="E89">
        <f>LCA_tech_data!F88*Mult_tech!F88</f>
        <v>56067.241131919232</v>
      </c>
      <c r="F89">
        <f>LCA_tech_data!G88*Mult_tech!G88</f>
        <v>0.44350414195927407</v>
      </c>
      <c r="G89">
        <f>LCA_tech_data!H88*Mult_tech!H88</f>
        <v>1.6314037031647648</v>
      </c>
      <c r="H89">
        <f>LCA_tech_data!I88*Mult_tech!I88</f>
        <v>13.536125050946504</v>
      </c>
      <c r="I89">
        <f>LCA_tech_data!J88*Mult_tech!J88</f>
        <v>2.0264505498954566E-6</v>
      </c>
      <c r="J89">
        <f>LCA_tech_data!K88*Mult_tech!K88</f>
        <v>6.0859666183028658E-5</v>
      </c>
      <c r="K89">
        <f>LCA_tech_data!L88*Mult_tech!L88</f>
        <v>117.56390225114822</v>
      </c>
      <c r="L89">
        <f>LCA_tech_data!M88*Mult_tech!M88</f>
        <v>10533.894423509621</v>
      </c>
      <c r="M89">
        <f>LCA_tech_data!N88*Mult_tech!N88</f>
        <v>9.4318696051975334E-2</v>
      </c>
      <c r="N89">
        <f>LCA_tech_data!O88*Mult_tech!O88</f>
        <v>9.7480353101937536E-5</v>
      </c>
      <c r="O89">
        <f>LCA_tech_data!P88*Mult_tech!P88</f>
        <v>4.4148712031040489</v>
      </c>
      <c r="P89">
        <f>LCA_tech_data!Q88*Mult_tech!Q88</f>
        <v>1204.7530337568983</v>
      </c>
    </row>
    <row r="90" spans="2:16" x14ac:dyDescent="0.3">
      <c r="B90" t="s">
        <v>146</v>
      </c>
      <c r="C90">
        <f>LCA_tech_data!D89*Mult_tech!D89</f>
        <v>3.4509362531775587E-8</v>
      </c>
      <c r="D90">
        <f>LCA_tech_data!E89*Mult_tech!E89</f>
        <v>1.9999999999999999E-6</v>
      </c>
      <c r="E90">
        <f>LCA_tech_data!F89*Mult_tech!F89</f>
        <v>3.0047147028213535E-4</v>
      </c>
      <c r="F90">
        <f>LCA_tech_data!G89*Mult_tech!G89</f>
        <v>2.5409670833601404E-9</v>
      </c>
      <c r="G90">
        <f>LCA_tech_data!H89*Mult_tech!H89</f>
        <v>3.8018061330670464E-9</v>
      </c>
      <c r="H90">
        <f>LCA_tech_data!I89*Mult_tech!I89</f>
        <v>4.3467849047528743E-8</v>
      </c>
      <c r="I90">
        <f>LCA_tech_data!J89*Mult_tech!J89</f>
        <v>1.7630294389088549E-14</v>
      </c>
      <c r="J90">
        <f>LCA_tech_data!K89*Mult_tech!K89</f>
        <v>3.7322649013928278E-13</v>
      </c>
      <c r="K90">
        <f>LCA_tech_data!L89*Mult_tech!L89</f>
        <v>2.9237026578798006E-7</v>
      </c>
      <c r="L90">
        <f>LCA_tech_data!M89*Mult_tech!M89</f>
        <v>9.4638269428770551E-5</v>
      </c>
      <c r="M90">
        <f>LCA_tech_data!N89*Mult_tech!N89</f>
        <v>7.2792303692487005E-10</v>
      </c>
      <c r="N90">
        <f>LCA_tech_data!O89*Mult_tech!O89</f>
        <v>3.0813278615921128E-13</v>
      </c>
      <c r="O90">
        <f>LCA_tech_data!P89*Mult_tech!P89</f>
        <v>1.2387579066734595E-8</v>
      </c>
      <c r="P90">
        <f>LCA_tech_data!Q89*Mult_tech!Q89</f>
        <v>1.3883915500683274E-6</v>
      </c>
    </row>
    <row r="91" spans="2:16" x14ac:dyDescent="0.3">
      <c r="B91" t="s">
        <v>118</v>
      </c>
      <c r="C91">
        <f>LCA_tech_data!D90*Mult_tech!D90</f>
        <v>0</v>
      </c>
      <c r="D91">
        <f>LCA_tech_data!E90*Mult_tech!E90</f>
        <v>0</v>
      </c>
      <c r="E91">
        <f>LCA_tech_data!F90*Mult_tech!F90</f>
        <v>0</v>
      </c>
      <c r="F91">
        <f>LCA_tech_data!G90*Mult_tech!G90</f>
        <v>0</v>
      </c>
      <c r="G91">
        <f>LCA_tech_data!H90*Mult_tech!H90</f>
        <v>0</v>
      </c>
      <c r="H91">
        <f>LCA_tech_data!I90*Mult_tech!I90</f>
        <v>0</v>
      </c>
      <c r="I91">
        <f>LCA_tech_data!J90*Mult_tech!J90</f>
        <v>0</v>
      </c>
      <c r="J91">
        <f>LCA_tech_data!K90*Mult_tech!K90</f>
        <v>0</v>
      </c>
      <c r="K91">
        <f>LCA_tech_data!L90*Mult_tech!L90</f>
        <v>0</v>
      </c>
      <c r="L91">
        <f>LCA_tech_data!M90*Mult_tech!M90</f>
        <v>0</v>
      </c>
      <c r="M91">
        <f>LCA_tech_data!N90*Mult_tech!N90</f>
        <v>0</v>
      </c>
      <c r="N91">
        <f>LCA_tech_data!O90*Mult_tech!O90</f>
        <v>0</v>
      </c>
      <c r="O91">
        <f>LCA_tech_data!P90*Mult_tech!P90</f>
        <v>0</v>
      </c>
      <c r="P91">
        <f>LCA_tech_data!Q90*Mult_tech!Q90</f>
        <v>0</v>
      </c>
    </row>
    <row r="92" spans="2:16" x14ac:dyDescent="0.3">
      <c r="B92" t="s">
        <v>119</v>
      </c>
      <c r="C92">
        <f>LCA_tech_data!D91*Mult_tech!D91</f>
        <v>9.1781392307900737E-9</v>
      </c>
      <c r="D92">
        <f>LCA_tech_data!E91*Mult_tech!E91</f>
        <v>9.9999999999999995E-7</v>
      </c>
      <c r="E92">
        <f>LCA_tech_data!F91*Mult_tech!F91</f>
        <v>4.7278261140381194E-5</v>
      </c>
      <c r="F92">
        <f>LCA_tech_data!G91*Mult_tech!G91</f>
        <v>3.891215816293402E-10</v>
      </c>
      <c r="G92">
        <f>LCA_tech_data!H91*Mult_tech!H91</f>
        <v>2.2404405211827649E-9</v>
      </c>
      <c r="H92">
        <f>LCA_tech_data!I91*Mult_tech!I91</f>
        <v>2.2907432432405697E-8</v>
      </c>
      <c r="I92">
        <f>LCA_tech_data!J91*Mult_tech!J91</f>
        <v>2.8592625929856888E-15</v>
      </c>
      <c r="J92">
        <f>LCA_tech_data!K91*Mult_tech!K91</f>
        <v>4.9286066821689351E-14</v>
      </c>
      <c r="K92">
        <f>LCA_tech_data!L91*Mult_tech!L91</f>
        <v>5.3721455018172454E-8</v>
      </c>
      <c r="L92">
        <f>LCA_tech_data!M91*Mult_tech!M91</f>
        <v>1.2178833615027432E-4</v>
      </c>
      <c r="M92">
        <f>LCA_tech_data!N91*Mult_tech!N91</f>
        <v>6.259157653083886E-11</v>
      </c>
      <c r="N92">
        <f>LCA_tech_data!O91*Mult_tech!O91</f>
        <v>1.7515175343240912E-13</v>
      </c>
      <c r="O92">
        <f>LCA_tech_data!P91*Mult_tech!P91</f>
        <v>6.6706740386834067E-9</v>
      </c>
      <c r="P92">
        <f>LCA_tech_data!Q91*Mult_tech!Q91</f>
        <v>3.7814036066657729E-7</v>
      </c>
    </row>
    <row r="93" spans="2:16" x14ac:dyDescent="0.3">
      <c r="B93" t="s">
        <v>120</v>
      </c>
      <c r="C93">
        <f>LCA_tech_data!D92*Mult_tech!D92</f>
        <v>1.8807775779200962E-7</v>
      </c>
      <c r="D93">
        <f>LCA_tech_data!E92*Mult_tech!E92</f>
        <v>1.0000000000000001E-5</v>
      </c>
      <c r="E93">
        <f>LCA_tech_data!F92*Mult_tech!F92</f>
        <v>1.6970946218688397E-3</v>
      </c>
      <c r="F93">
        <f>LCA_tech_data!G92*Mult_tech!G92</f>
        <v>1.4369372040965732E-8</v>
      </c>
      <c r="G93">
        <f>LCA_tech_data!H92*Mult_tech!H92</f>
        <v>1.8459651171628621E-8</v>
      </c>
      <c r="H93">
        <f>LCA_tech_data!I92*Mult_tech!I92</f>
        <v>2.1606755195823195E-7</v>
      </c>
      <c r="I93">
        <f>LCA_tech_data!J92*Mult_tech!J92</f>
        <v>9.8455688797332297E-14</v>
      </c>
      <c r="J93">
        <f>LCA_tech_data!K92*Mult_tech!K92</f>
        <v>2.116147392458546E-12</v>
      </c>
      <c r="K93">
        <f>LCA_tech_data!L92*Mult_tech!L92</f>
        <v>1.634568942304182E-6</v>
      </c>
      <c r="L93">
        <f>LCA_tech_data!M92*Mult_tech!M92</f>
        <v>3.4152790224340466E-4</v>
      </c>
      <c r="M93">
        <f>LCA_tech_data!N92*Mult_tech!N92</f>
        <v>4.210541951209932E-9</v>
      </c>
      <c r="N93">
        <f>LCA_tech_data!O92*Mult_tech!O92</f>
        <v>1.5056325036967842E-12</v>
      </c>
      <c r="O93">
        <f>LCA_tech_data!P92*Mult_tech!P92</f>
        <v>6.1203995961761765E-8</v>
      </c>
      <c r="P93">
        <f>LCA_tech_data!Q92*Mult_tech!Q92</f>
        <v>7.5408981135356318E-6</v>
      </c>
    </row>
    <row r="94" spans="2:16" x14ac:dyDescent="0.3">
      <c r="B94" t="s">
        <v>121</v>
      </c>
      <c r="C94">
        <f>LCA_tech_data!D93*Mult_tech!D93</f>
        <v>0.19290983104639711</v>
      </c>
      <c r="D94">
        <f>LCA_tech_data!E93*Mult_tech!E93</f>
        <v>28.944182999999999</v>
      </c>
      <c r="E94">
        <f>LCA_tech_data!F93*Mult_tech!F93</f>
        <v>1130.3684721572065</v>
      </c>
      <c r="F94">
        <f>LCA_tech_data!G93*Mult_tech!G93</f>
        <v>1.0750366025311825E-2</v>
      </c>
      <c r="G94">
        <f>LCA_tech_data!H93*Mult_tech!H93</f>
        <v>3.1638916026824164E-2</v>
      </c>
      <c r="H94">
        <f>LCA_tech_data!I93*Mult_tech!I93</f>
        <v>0.29733632807688543</v>
      </c>
      <c r="I94">
        <f>LCA_tech_data!J93*Mult_tech!J93</f>
        <v>1.4308685434303433E-7</v>
      </c>
      <c r="J94">
        <f>LCA_tech_data!K93*Mult_tech!K93</f>
        <v>1.3344793579593744E-6</v>
      </c>
      <c r="K94">
        <f>LCA_tech_data!L93*Mult_tech!L93</f>
        <v>1.5710614417270468</v>
      </c>
      <c r="L94">
        <f>LCA_tech_data!M93*Mult_tech!M93</f>
        <v>247.34236207196528</v>
      </c>
      <c r="M94">
        <f>LCA_tech_data!N93*Mult_tech!N93</f>
        <v>6.4524986675416202E-4</v>
      </c>
      <c r="N94">
        <f>LCA_tech_data!O93*Mult_tech!O93</f>
        <v>3.2280603560750444E-6</v>
      </c>
      <c r="O94">
        <f>LCA_tech_data!P93*Mult_tech!P93</f>
        <v>0.10822527080411858</v>
      </c>
      <c r="P94">
        <f>LCA_tech_data!Q93*Mult_tech!Q93</f>
        <v>11.141635727983116</v>
      </c>
    </row>
    <row r="95" spans="2:16" x14ac:dyDescent="0.3">
      <c r="B95" t="s">
        <v>122</v>
      </c>
      <c r="C95">
        <f>LCA_tech_data!D94*Mult_tech!D94</f>
        <v>0.11847338204151778</v>
      </c>
      <c r="D95">
        <f>LCA_tech_data!E94*Mult_tech!E94</f>
        <v>7.3319460000000003</v>
      </c>
      <c r="E95">
        <f>LCA_tech_data!F94*Mult_tech!F94</f>
        <v>989.55085400931057</v>
      </c>
      <c r="F95">
        <f>LCA_tech_data!G94*Mult_tech!G94</f>
        <v>8.7808986321151437E-3</v>
      </c>
      <c r="G95">
        <f>LCA_tech_data!H94*Mult_tech!H94</f>
        <v>1.2674948624677846E-2</v>
      </c>
      <c r="H95">
        <f>LCA_tech_data!I94*Mult_tech!I94</f>
        <v>0.1296860761021349</v>
      </c>
      <c r="I95">
        <f>LCA_tech_data!J94*Mult_tech!J94</f>
        <v>5.1429735128384436E-8</v>
      </c>
      <c r="J95">
        <f>LCA_tech_data!K94*Mult_tech!K94</f>
        <v>1.3626852888638746E-6</v>
      </c>
      <c r="K95">
        <f>LCA_tech_data!L94*Mult_tech!L94</f>
        <v>0.48332641206157817</v>
      </c>
      <c r="L95">
        <f>LCA_tech_data!M94*Mult_tech!M94</f>
        <v>151.42056389875097</v>
      </c>
      <c r="M95">
        <f>LCA_tech_data!N94*Mult_tech!N94</f>
        <v>2.1068302392579109E-3</v>
      </c>
      <c r="N95">
        <f>LCA_tech_data!O94*Mult_tech!O94</f>
        <v>1.0799687689501063E-6</v>
      </c>
      <c r="O95">
        <f>LCA_tech_data!P94*Mult_tech!P94</f>
        <v>4.765180835316047E-2</v>
      </c>
      <c r="P95">
        <f>LCA_tech_data!Q94*Mult_tech!Q94</f>
        <v>7.4871212511287544</v>
      </c>
    </row>
    <row r="96" spans="2:16" x14ac:dyDescent="0.3">
      <c r="B96" t="s">
        <v>123</v>
      </c>
      <c r="C96">
        <f>LCA_tech_data!D95*Mult_tech!D95</f>
        <v>8.6738267193729526E-2</v>
      </c>
      <c r="D96">
        <f>LCA_tech_data!E95*Mult_tech!E95</f>
        <v>6.7776170000000011</v>
      </c>
      <c r="E96">
        <f>LCA_tech_data!F95*Mult_tech!F95</f>
        <v>685.32532413274555</v>
      </c>
      <c r="F96">
        <f>LCA_tech_data!G95*Mult_tech!G95</f>
        <v>5.7438444930119018E-3</v>
      </c>
      <c r="G96">
        <f>LCA_tech_data!H95*Mult_tech!H95</f>
        <v>1.0163768502806123E-2</v>
      </c>
      <c r="H96">
        <f>LCA_tech_data!I95*Mult_tech!I95</f>
        <v>9.3946885080260528E-2</v>
      </c>
      <c r="I96">
        <f>LCA_tech_data!J95*Mult_tech!J95</f>
        <v>2.5011810152981004E-8</v>
      </c>
      <c r="J96">
        <f>LCA_tech_data!K95*Mult_tech!K95</f>
        <v>8.1888120121797186E-7</v>
      </c>
      <c r="K96">
        <f>LCA_tech_data!L95*Mult_tech!L95</f>
        <v>1.2120452137197464</v>
      </c>
      <c r="L96">
        <f>LCA_tech_data!M95*Mult_tech!M95</f>
        <v>78.587425422364163</v>
      </c>
      <c r="M96">
        <f>LCA_tech_data!N95*Mult_tech!N95</f>
        <v>1.2989384361919516E-3</v>
      </c>
      <c r="N96">
        <f>LCA_tech_data!O95*Mult_tech!O95</f>
        <v>7.7355244644842059E-7</v>
      </c>
      <c r="O96">
        <f>LCA_tech_data!P95*Mult_tech!P95</f>
        <v>4.9798371321380493E-2</v>
      </c>
      <c r="P96">
        <f>LCA_tech_data!Q95*Mult_tech!Q95</f>
        <v>4.2344153122921258</v>
      </c>
    </row>
    <row r="97" spans="2:16" x14ac:dyDescent="0.3">
      <c r="B97" t="s">
        <v>124</v>
      </c>
      <c r="C97">
        <f>LCA_tech_data!D96*Mult_tech!D96</f>
        <v>0</v>
      </c>
      <c r="D97">
        <f>LCA_tech_data!E96*Mult_tech!E96</f>
        <v>0</v>
      </c>
      <c r="E97">
        <f>LCA_tech_data!F96*Mult_tech!F96</f>
        <v>0</v>
      </c>
      <c r="F97">
        <f>LCA_tech_data!G96*Mult_tech!G96</f>
        <v>0</v>
      </c>
      <c r="G97">
        <f>LCA_tech_data!H96*Mult_tech!H96</f>
        <v>0</v>
      </c>
      <c r="H97">
        <f>LCA_tech_data!I96*Mult_tech!I96</f>
        <v>0</v>
      </c>
      <c r="I97">
        <f>LCA_tech_data!J96*Mult_tech!J96</f>
        <v>0</v>
      </c>
      <c r="J97">
        <f>LCA_tech_data!K96*Mult_tech!K96</f>
        <v>0</v>
      </c>
      <c r="K97">
        <f>LCA_tech_data!L96*Mult_tech!L96</f>
        <v>0</v>
      </c>
      <c r="L97">
        <f>LCA_tech_data!M96*Mult_tech!M96</f>
        <v>0</v>
      </c>
      <c r="M97">
        <f>LCA_tech_data!N96*Mult_tech!N96</f>
        <v>0</v>
      </c>
      <c r="N97">
        <f>LCA_tech_data!O96*Mult_tech!O96</f>
        <v>0</v>
      </c>
      <c r="O97">
        <f>LCA_tech_data!P96*Mult_tech!P96</f>
        <v>0</v>
      </c>
      <c r="P97">
        <f>LCA_tech_data!Q96*Mult_tech!Q96</f>
        <v>0</v>
      </c>
    </row>
    <row r="98" spans="2:16" x14ac:dyDescent="0.3">
      <c r="B98" t="s">
        <v>125</v>
      </c>
      <c r="C98">
        <f>LCA_tech_data!D97*Mult_tech!D97</f>
        <v>7.8918425740000648</v>
      </c>
      <c r="D98">
        <f>LCA_tech_data!E97*Mult_tech!E97</f>
        <v>680.05159700000002</v>
      </c>
      <c r="E98">
        <f>LCA_tech_data!F97*Mult_tech!F97</f>
        <v>69990.833357206429</v>
      </c>
      <c r="F98">
        <f>LCA_tech_data!G97*Mult_tech!G97</f>
        <v>0.56578653913798216</v>
      </c>
      <c r="G98">
        <f>LCA_tech_data!H97*Mult_tech!H97</f>
        <v>1.0432469189334621</v>
      </c>
      <c r="H98">
        <f>LCA_tech_data!I97*Mult_tech!I97</f>
        <v>10.324930154784635</v>
      </c>
      <c r="I98">
        <f>LCA_tech_data!J97*Mult_tech!J97</f>
        <v>3.5279121995296552E-6</v>
      </c>
      <c r="J98">
        <f>LCA_tech_data!K97*Mult_tech!K97</f>
        <v>7.4728666108519912E-5</v>
      </c>
      <c r="K98">
        <f>LCA_tech_data!L97*Mult_tech!L97</f>
        <v>83.89316545754653</v>
      </c>
      <c r="L98">
        <f>LCA_tech_data!M97*Mult_tech!M97</f>
        <v>11512.770163118083</v>
      </c>
      <c r="M98">
        <f>LCA_tech_data!N97*Mult_tech!N97</f>
        <v>0.18119206234262383</v>
      </c>
      <c r="N98">
        <f>LCA_tech_data!O97*Mult_tech!O97</f>
        <v>7.4983415123897846E-5</v>
      </c>
      <c r="O98">
        <f>LCA_tech_data!P97*Mult_tech!P97</f>
        <v>3.2432699932405047</v>
      </c>
      <c r="P98">
        <f>LCA_tech_data!Q97*Mult_tech!Q97</f>
        <v>807.01581640322775</v>
      </c>
    </row>
    <row r="99" spans="2:16" x14ac:dyDescent="0.3">
      <c r="B99" t="s">
        <v>126</v>
      </c>
      <c r="C99">
        <f>LCA_tech_data!D98*Mult_tech!D98</f>
        <v>0</v>
      </c>
      <c r="D99">
        <f>LCA_tech_data!E98*Mult_tech!E98</f>
        <v>0</v>
      </c>
      <c r="E99">
        <f>LCA_tech_data!F98*Mult_tech!F98</f>
        <v>0</v>
      </c>
      <c r="F99">
        <f>LCA_tech_data!G98*Mult_tech!G98</f>
        <v>0</v>
      </c>
      <c r="G99">
        <f>LCA_tech_data!H98*Mult_tech!H98</f>
        <v>0</v>
      </c>
      <c r="H99">
        <f>LCA_tech_data!I98*Mult_tech!I98</f>
        <v>0</v>
      </c>
      <c r="I99">
        <f>LCA_tech_data!J98*Mult_tech!J98</f>
        <v>0</v>
      </c>
      <c r="J99">
        <f>LCA_tech_data!K98*Mult_tech!K98</f>
        <v>0</v>
      </c>
      <c r="K99">
        <f>LCA_tech_data!L98*Mult_tech!L98</f>
        <v>0</v>
      </c>
      <c r="L99">
        <f>LCA_tech_data!M98*Mult_tech!M98</f>
        <v>0</v>
      </c>
      <c r="M99">
        <f>LCA_tech_data!N98*Mult_tech!N98</f>
        <v>0</v>
      </c>
      <c r="N99">
        <f>LCA_tech_data!O98*Mult_tech!O98</f>
        <v>0</v>
      </c>
      <c r="O99">
        <f>LCA_tech_data!P98*Mult_tech!P98</f>
        <v>0</v>
      </c>
      <c r="P99">
        <f>LCA_tech_data!Q98*Mult_tech!Q98</f>
        <v>0</v>
      </c>
    </row>
    <row r="100" spans="2:16" x14ac:dyDescent="0.3">
      <c r="B100" t="s">
        <v>127</v>
      </c>
      <c r="C100">
        <f>LCA_tech_data!D99*Mult_tech!D99</f>
        <v>0</v>
      </c>
      <c r="D100">
        <f>LCA_tech_data!E99*Mult_tech!E99</f>
        <v>0</v>
      </c>
      <c r="E100">
        <f>LCA_tech_data!F99*Mult_tech!F99</f>
        <v>0</v>
      </c>
      <c r="F100">
        <f>LCA_tech_data!G99*Mult_tech!G99</f>
        <v>0</v>
      </c>
      <c r="G100">
        <f>LCA_tech_data!H99*Mult_tech!H99</f>
        <v>0</v>
      </c>
      <c r="H100">
        <f>LCA_tech_data!I99*Mult_tech!I99</f>
        <v>0</v>
      </c>
      <c r="I100">
        <f>LCA_tech_data!J99*Mult_tech!J99</f>
        <v>0</v>
      </c>
      <c r="J100">
        <f>LCA_tech_data!K99*Mult_tech!K99</f>
        <v>0</v>
      </c>
      <c r="K100">
        <f>LCA_tech_data!L99*Mult_tech!L99</f>
        <v>0</v>
      </c>
      <c r="L100">
        <f>LCA_tech_data!M99*Mult_tech!M99</f>
        <v>0</v>
      </c>
      <c r="M100">
        <f>LCA_tech_data!N99*Mult_tech!N99</f>
        <v>0</v>
      </c>
      <c r="N100">
        <f>LCA_tech_data!O99*Mult_tech!O99</f>
        <v>0</v>
      </c>
      <c r="O100">
        <f>LCA_tech_data!P99*Mult_tech!P99</f>
        <v>0</v>
      </c>
      <c r="P100">
        <f>LCA_tech_data!Q99*Mult_tech!Q99</f>
        <v>0</v>
      </c>
    </row>
    <row r="101" spans="2:16" x14ac:dyDescent="0.3">
      <c r="B101" t="s">
        <v>128</v>
      </c>
      <c r="C101">
        <f>LCA_tech_data!D100*Mult_tech!D100</f>
        <v>1.1524655079430339E-8</v>
      </c>
      <c r="D101">
        <f>LCA_tech_data!E100*Mult_tech!E100</f>
        <v>9.9999999999999995E-7</v>
      </c>
      <c r="E101">
        <f>LCA_tech_data!F100*Mult_tech!F100</f>
        <v>1.2308650569050258E-4</v>
      </c>
      <c r="F101">
        <f>LCA_tech_data!G100*Mult_tech!G100</f>
        <v>6.7214251131561322E-10</v>
      </c>
      <c r="G101">
        <f>LCA_tech_data!H100*Mult_tech!H100</f>
        <v>1.6113553280012504E-9</v>
      </c>
      <c r="H101">
        <f>LCA_tech_data!I100*Mult_tech!I100</f>
        <v>1.6855476187713503E-8</v>
      </c>
      <c r="I101">
        <f>LCA_tech_data!J100*Mult_tech!J100</f>
        <v>4.3553577417118663E-15</v>
      </c>
      <c r="J101">
        <f>LCA_tech_data!K100*Mult_tech!K100</f>
        <v>7.3463647555236785E-14</v>
      </c>
      <c r="K101">
        <f>LCA_tech_data!L100*Mult_tech!L100</f>
        <v>9.4235745468992414E-8</v>
      </c>
      <c r="L101">
        <f>LCA_tech_data!M100*Mult_tech!M100</f>
        <v>1.9255267370315213E-5</v>
      </c>
      <c r="M101">
        <f>LCA_tech_data!N100*Mult_tech!N100</f>
        <v>2.0494661952068439E-10</v>
      </c>
      <c r="N101">
        <f>LCA_tech_data!O100*Mult_tech!O100</f>
        <v>9.686248049604134E-14</v>
      </c>
      <c r="O101">
        <f>LCA_tech_data!P100*Mult_tech!P100</f>
        <v>5.3709623848969792E-9</v>
      </c>
      <c r="P101">
        <f>LCA_tech_data!Q100*Mult_tech!Q100</f>
        <v>6.8445150174184481E-7</v>
      </c>
    </row>
    <row r="102" spans="2:16" x14ac:dyDescent="0.3">
      <c r="B102" t="s">
        <v>129</v>
      </c>
      <c r="C102">
        <f>LCA_tech_data!D101*Mult_tech!D101</f>
        <v>6.7186927329301215E-8</v>
      </c>
      <c r="D102">
        <f>LCA_tech_data!E101*Mult_tech!E101</f>
        <v>1.1E-5</v>
      </c>
      <c r="E102">
        <f>LCA_tech_data!F101*Mult_tech!F101</f>
        <v>4.9823622259334013E-4</v>
      </c>
      <c r="F102">
        <f>LCA_tech_data!G101*Mult_tech!G101</f>
        <v>4.8090541793279824E-9</v>
      </c>
      <c r="G102">
        <f>LCA_tech_data!H101*Mult_tech!H101</f>
        <v>1.6921554352640943E-8</v>
      </c>
      <c r="H102">
        <f>LCA_tech_data!I101*Mult_tech!I101</f>
        <v>1.5483085152433402E-7</v>
      </c>
      <c r="I102">
        <f>LCA_tech_data!J101*Mult_tech!J101</f>
        <v>1.8635188427447732E-13</v>
      </c>
      <c r="J102">
        <f>LCA_tech_data!K101*Mult_tech!K101</f>
        <v>5.9328354046725558E-13</v>
      </c>
      <c r="K102">
        <f>LCA_tech_data!L101*Mult_tech!L101</f>
        <v>1.1043386041465744E-6</v>
      </c>
      <c r="L102">
        <f>LCA_tech_data!M101*Mult_tech!M101</f>
        <v>2.7498869016093826E-4</v>
      </c>
      <c r="M102">
        <f>LCA_tech_data!N101*Mult_tech!N101</f>
        <v>2.8887890233886812E-10</v>
      </c>
      <c r="N102">
        <f>LCA_tech_data!O101*Mult_tech!O101</f>
        <v>1.4852278037930885E-12</v>
      </c>
      <c r="O102">
        <f>LCA_tech_data!P101*Mult_tech!P101</f>
        <v>5.7748244785762429E-8</v>
      </c>
      <c r="P102">
        <f>LCA_tech_data!Q101*Mult_tech!Q101</f>
        <v>9.6193659616605479E-6</v>
      </c>
    </row>
    <row r="103" spans="2:16" x14ac:dyDescent="0.3">
      <c r="B103" t="s">
        <v>130</v>
      </c>
      <c r="C103">
        <f>LCA_tech_data!D102*Mult_tech!D102</f>
        <v>6.1079024844819288E-8</v>
      </c>
      <c r="D103">
        <f>LCA_tech_data!E102*Mult_tech!E102</f>
        <v>1.0000000000000001E-5</v>
      </c>
      <c r="E103">
        <f>LCA_tech_data!F102*Mult_tech!F102</f>
        <v>4.5294202053940017E-4</v>
      </c>
      <c r="F103">
        <f>LCA_tech_data!G102*Mult_tech!G102</f>
        <v>4.3718674357527116E-9</v>
      </c>
      <c r="G103">
        <f>LCA_tech_data!H102*Mult_tech!H102</f>
        <v>1.5383231229673586E-8</v>
      </c>
      <c r="H103">
        <f>LCA_tech_data!I102*Mult_tech!I102</f>
        <v>1.4075531956757641E-7</v>
      </c>
      <c r="I103">
        <f>LCA_tech_data!J102*Mult_tech!J102</f>
        <v>1.6941080388588849E-13</v>
      </c>
      <c r="J103">
        <f>LCA_tech_data!K102*Mult_tech!K102</f>
        <v>5.393486731520505E-13</v>
      </c>
      <c r="K103">
        <f>LCA_tech_data!L102*Mult_tech!L102</f>
        <v>1.0039441855877948E-6</v>
      </c>
      <c r="L103">
        <f>LCA_tech_data!M102*Mult_tech!M102</f>
        <v>2.4998971832812571E-4</v>
      </c>
      <c r="M103">
        <f>LCA_tech_data!N102*Mult_tech!N102</f>
        <v>2.6261718394442556E-10</v>
      </c>
      <c r="N103">
        <f>LCA_tech_data!O102*Mult_tech!O102</f>
        <v>1.3502070943573532E-12</v>
      </c>
      <c r="O103">
        <f>LCA_tech_data!P102*Mult_tech!P102</f>
        <v>5.2498404350693121E-8</v>
      </c>
      <c r="P103">
        <f>LCA_tech_data!Q102*Mult_tech!Q102</f>
        <v>8.7448781469641361E-6</v>
      </c>
    </row>
    <row r="104" spans="2:16" x14ac:dyDescent="0.3">
      <c r="B104" t="s">
        <v>131</v>
      </c>
      <c r="C104">
        <f>LCA_tech_data!D103*Mult_tech!D103</f>
        <v>6.7186927329301215E-8</v>
      </c>
      <c r="D104">
        <f>LCA_tech_data!E103*Mult_tech!E103</f>
        <v>1.1E-5</v>
      </c>
      <c r="E104">
        <f>LCA_tech_data!F103*Mult_tech!F103</f>
        <v>4.9823622259334013E-4</v>
      </c>
      <c r="F104">
        <f>LCA_tech_data!G103*Mult_tech!G103</f>
        <v>4.8090541793279824E-9</v>
      </c>
      <c r="G104">
        <f>LCA_tech_data!H103*Mult_tech!H103</f>
        <v>1.6921554352640943E-8</v>
      </c>
      <c r="H104">
        <f>LCA_tech_data!I103*Mult_tech!I103</f>
        <v>1.5483085152433402E-7</v>
      </c>
      <c r="I104">
        <f>LCA_tech_data!J103*Mult_tech!J103</f>
        <v>1.8635188427447732E-13</v>
      </c>
      <c r="J104">
        <f>LCA_tech_data!K103*Mult_tech!K103</f>
        <v>5.9328354046725558E-13</v>
      </c>
      <c r="K104">
        <f>LCA_tech_data!L103*Mult_tech!L103</f>
        <v>1.1043386041465744E-6</v>
      </c>
      <c r="L104">
        <f>LCA_tech_data!M103*Mult_tech!M103</f>
        <v>2.7498869016093826E-4</v>
      </c>
      <c r="M104">
        <f>LCA_tech_data!N103*Mult_tech!N103</f>
        <v>2.8887890233886812E-10</v>
      </c>
      <c r="N104">
        <f>LCA_tech_data!O103*Mult_tech!O103</f>
        <v>1.4852278037930885E-12</v>
      </c>
      <c r="O104">
        <f>LCA_tech_data!P103*Mult_tech!P103</f>
        <v>5.7748244785762429E-8</v>
      </c>
      <c r="P104">
        <f>LCA_tech_data!Q103*Mult_tech!Q103</f>
        <v>9.6193659616605479E-6</v>
      </c>
    </row>
    <row r="105" spans="2:16" x14ac:dyDescent="0.3">
      <c r="B105" t="s">
        <v>132</v>
      </c>
      <c r="C105">
        <f>LCA_tech_data!D104*Mult_tech!D104</f>
        <v>6.1079024844819288E-8</v>
      </c>
      <c r="D105">
        <f>LCA_tech_data!E104*Mult_tech!E104</f>
        <v>1.0000000000000001E-5</v>
      </c>
      <c r="E105">
        <f>LCA_tech_data!F104*Mult_tech!F104</f>
        <v>4.5294202053940017E-4</v>
      </c>
      <c r="F105">
        <f>LCA_tech_data!G104*Mult_tech!G104</f>
        <v>4.3718674357527116E-9</v>
      </c>
      <c r="G105">
        <f>LCA_tech_data!H104*Mult_tech!H104</f>
        <v>1.5383231229673586E-8</v>
      </c>
      <c r="H105">
        <f>LCA_tech_data!I104*Mult_tech!I104</f>
        <v>1.4075531956757641E-7</v>
      </c>
      <c r="I105">
        <f>LCA_tech_data!J104*Mult_tech!J104</f>
        <v>1.6941080388588849E-13</v>
      </c>
      <c r="J105">
        <f>LCA_tech_data!K104*Mult_tech!K104</f>
        <v>5.393486731520505E-13</v>
      </c>
      <c r="K105">
        <f>LCA_tech_data!L104*Mult_tech!L104</f>
        <v>1.0039441855877948E-6</v>
      </c>
      <c r="L105">
        <f>LCA_tech_data!M104*Mult_tech!M104</f>
        <v>2.4998971832812571E-4</v>
      </c>
      <c r="M105">
        <f>LCA_tech_data!N104*Mult_tech!N104</f>
        <v>2.6261718394442556E-10</v>
      </c>
      <c r="N105">
        <f>LCA_tech_data!O104*Mult_tech!O104</f>
        <v>1.3502070943573532E-12</v>
      </c>
      <c r="O105">
        <f>LCA_tech_data!P104*Mult_tech!P104</f>
        <v>5.2498404350693121E-8</v>
      </c>
      <c r="P105">
        <f>LCA_tech_data!Q104*Mult_tech!Q104</f>
        <v>8.7448781469641361E-6</v>
      </c>
    </row>
    <row r="106" spans="2:16" x14ac:dyDescent="0.3">
      <c r="B106" t="s">
        <v>133</v>
      </c>
      <c r="C106">
        <f>LCA_tech_data!D105*Mult_tech!D105</f>
        <v>6.7186927329301215E-8</v>
      </c>
      <c r="D106">
        <f>LCA_tech_data!E105*Mult_tech!E105</f>
        <v>1.1E-5</v>
      </c>
      <c r="E106">
        <f>LCA_tech_data!F105*Mult_tech!F105</f>
        <v>4.9823622259334013E-4</v>
      </c>
      <c r="F106">
        <f>LCA_tech_data!G105*Mult_tech!G105</f>
        <v>4.8090541793279824E-9</v>
      </c>
      <c r="G106">
        <f>LCA_tech_data!H105*Mult_tech!H105</f>
        <v>1.6921554352640943E-8</v>
      </c>
      <c r="H106">
        <f>LCA_tech_data!I105*Mult_tech!I105</f>
        <v>1.5483085152433402E-7</v>
      </c>
      <c r="I106">
        <f>LCA_tech_data!J105*Mult_tech!J105</f>
        <v>1.8635188427447732E-13</v>
      </c>
      <c r="J106">
        <f>LCA_tech_data!K105*Mult_tech!K105</f>
        <v>5.9328354046725558E-13</v>
      </c>
      <c r="K106">
        <f>LCA_tech_data!L105*Mult_tech!L105</f>
        <v>1.1043386041465744E-6</v>
      </c>
      <c r="L106">
        <f>LCA_tech_data!M105*Mult_tech!M105</f>
        <v>2.7498869016093826E-4</v>
      </c>
      <c r="M106">
        <f>LCA_tech_data!N105*Mult_tech!N105</f>
        <v>2.8887890233886812E-10</v>
      </c>
      <c r="N106">
        <f>LCA_tech_data!O105*Mult_tech!O105</f>
        <v>1.4852278037930885E-12</v>
      </c>
      <c r="O106">
        <f>LCA_tech_data!P105*Mult_tech!P105</f>
        <v>5.7748244785762429E-8</v>
      </c>
      <c r="P106">
        <f>LCA_tech_data!Q105*Mult_tech!Q105</f>
        <v>9.6193659616605479E-6</v>
      </c>
    </row>
    <row r="107" spans="2:16" x14ac:dyDescent="0.3">
      <c r="B107" t="s">
        <v>134</v>
      </c>
      <c r="C107">
        <f>LCA_tech_data!D106*Mult_tech!D106</f>
        <v>6.7186927329301215E-8</v>
      </c>
      <c r="D107">
        <f>LCA_tech_data!E106*Mult_tech!E106</f>
        <v>1.1E-5</v>
      </c>
      <c r="E107">
        <f>LCA_tech_data!F106*Mult_tech!F106</f>
        <v>4.9823622259334013E-4</v>
      </c>
      <c r="F107">
        <f>LCA_tech_data!G106*Mult_tech!G106</f>
        <v>4.8090541793279824E-9</v>
      </c>
      <c r="G107">
        <f>LCA_tech_data!H106*Mult_tech!H106</f>
        <v>1.6921554352640943E-8</v>
      </c>
      <c r="H107">
        <f>LCA_tech_data!I106*Mult_tech!I106</f>
        <v>1.5483085152433402E-7</v>
      </c>
      <c r="I107">
        <f>LCA_tech_data!J106*Mult_tech!J106</f>
        <v>1.8635188427447732E-13</v>
      </c>
      <c r="J107">
        <f>LCA_tech_data!K106*Mult_tech!K106</f>
        <v>5.9328354046725558E-13</v>
      </c>
      <c r="K107">
        <f>LCA_tech_data!L106*Mult_tech!L106</f>
        <v>1.1043386041465744E-6</v>
      </c>
      <c r="L107">
        <f>LCA_tech_data!M106*Mult_tech!M106</f>
        <v>2.7498869016093826E-4</v>
      </c>
      <c r="M107">
        <f>LCA_tech_data!N106*Mult_tech!N106</f>
        <v>2.8887890233886812E-10</v>
      </c>
      <c r="N107">
        <f>LCA_tech_data!O106*Mult_tech!O106</f>
        <v>1.4852278037930885E-12</v>
      </c>
      <c r="O107">
        <f>LCA_tech_data!P106*Mult_tech!P106</f>
        <v>5.7748244785762429E-8</v>
      </c>
      <c r="P107">
        <f>LCA_tech_data!Q106*Mult_tech!Q106</f>
        <v>9.6193659616605479E-6</v>
      </c>
    </row>
    <row r="108" spans="2:16" x14ac:dyDescent="0.3">
      <c r="B108" t="s">
        <v>135</v>
      </c>
      <c r="C108">
        <f>LCA_tech_data!D107*Mult_tech!D107</f>
        <v>6.7186927329301215E-8</v>
      </c>
      <c r="D108">
        <f>LCA_tech_data!E107*Mult_tech!E107</f>
        <v>1.1E-5</v>
      </c>
      <c r="E108">
        <f>LCA_tech_data!F107*Mult_tech!F107</f>
        <v>4.9823622259334013E-4</v>
      </c>
      <c r="F108">
        <f>LCA_tech_data!G107*Mult_tech!G107</f>
        <v>4.8090541793279824E-9</v>
      </c>
      <c r="G108">
        <f>LCA_tech_data!H107*Mult_tech!H107</f>
        <v>1.6921554352640943E-8</v>
      </c>
      <c r="H108">
        <f>LCA_tech_data!I107*Mult_tech!I107</f>
        <v>1.5483085152433402E-7</v>
      </c>
      <c r="I108">
        <f>LCA_tech_data!J107*Mult_tech!J107</f>
        <v>1.8635188427447732E-13</v>
      </c>
      <c r="J108">
        <f>LCA_tech_data!K107*Mult_tech!K107</f>
        <v>5.9328354046725558E-13</v>
      </c>
      <c r="K108">
        <f>LCA_tech_data!L107*Mult_tech!L107</f>
        <v>1.1043386041465744E-6</v>
      </c>
      <c r="L108">
        <f>LCA_tech_data!M107*Mult_tech!M107</f>
        <v>2.7498869016093826E-4</v>
      </c>
      <c r="M108">
        <f>LCA_tech_data!N107*Mult_tech!N107</f>
        <v>2.8887890233886812E-10</v>
      </c>
      <c r="N108">
        <f>LCA_tech_data!O107*Mult_tech!O107</f>
        <v>1.4852278037930885E-12</v>
      </c>
      <c r="O108">
        <f>LCA_tech_data!P107*Mult_tech!P107</f>
        <v>5.7748244785762429E-8</v>
      </c>
      <c r="P108">
        <f>LCA_tech_data!Q107*Mult_tech!Q107</f>
        <v>9.6193659616605479E-6</v>
      </c>
    </row>
    <row r="109" spans="2:16" x14ac:dyDescent="0.3">
      <c r="B109" t="s">
        <v>136</v>
      </c>
      <c r="C109">
        <f>LCA_tech_data!D108*Mult_tech!D108</f>
        <v>6.7186927329301215E-8</v>
      </c>
      <c r="D109">
        <f>LCA_tech_data!E108*Mult_tech!E108</f>
        <v>1.1E-5</v>
      </c>
      <c r="E109">
        <f>LCA_tech_data!F108*Mult_tech!F108</f>
        <v>4.9823622259334013E-4</v>
      </c>
      <c r="F109">
        <f>LCA_tech_data!G108*Mult_tech!G108</f>
        <v>4.8090541793279824E-9</v>
      </c>
      <c r="G109">
        <f>LCA_tech_data!H108*Mult_tech!H108</f>
        <v>1.6921554352640943E-8</v>
      </c>
      <c r="H109">
        <f>LCA_tech_data!I108*Mult_tech!I108</f>
        <v>1.5483085152433402E-7</v>
      </c>
      <c r="I109">
        <f>LCA_tech_data!J108*Mult_tech!J108</f>
        <v>1.8635188427447732E-13</v>
      </c>
      <c r="J109">
        <f>LCA_tech_data!K108*Mult_tech!K108</f>
        <v>5.9328354046725558E-13</v>
      </c>
      <c r="K109">
        <f>LCA_tech_data!L108*Mult_tech!L108</f>
        <v>1.1043386041465744E-6</v>
      </c>
      <c r="L109">
        <f>LCA_tech_data!M108*Mult_tech!M108</f>
        <v>2.7498869016093826E-4</v>
      </c>
      <c r="M109">
        <f>LCA_tech_data!N108*Mult_tech!N108</f>
        <v>2.8887890233886812E-10</v>
      </c>
      <c r="N109">
        <f>LCA_tech_data!O108*Mult_tech!O108</f>
        <v>1.4852278037930885E-12</v>
      </c>
      <c r="O109">
        <f>LCA_tech_data!P108*Mult_tech!P108</f>
        <v>5.7748244785762429E-8</v>
      </c>
      <c r="P109">
        <f>LCA_tech_data!Q108*Mult_tech!Q108</f>
        <v>9.6193659616605479E-6</v>
      </c>
    </row>
    <row r="110" spans="2:16" x14ac:dyDescent="0.3">
      <c r="B110" t="s">
        <v>137</v>
      </c>
      <c r="C110">
        <f>LCA_tech_data!D109*Mult_tech!D109</f>
        <v>0.10097606986584716</v>
      </c>
      <c r="D110">
        <f>LCA_tech_data!E109*Mult_tech!E109</f>
        <v>16.532036999999999</v>
      </c>
      <c r="E110">
        <f>LCA_tech_data!F109*Mult_tech!F109</f>
        <v>748.80542424121222</v>
      </c>
      <c r="F110">
        <f>LCA_tech_data!G109*Mult_tech!G109</f>
        <v>7.2275874206958936E-3</v>
      </c>
      <c r="G110">
        <f>LCA_tech_data!H109*Mult_tech!H109</f>
        <v>2.5431614786851919E-2</v>
      </c>
      <c r="H110">
        <f>LCA_tech_data!I109*Mult_tech!I109</f>
        <v>0.23269721510379968</v>
      </c>
      <c r="I110">
        <f>LCA_tech_data!J109*Mult_tech!J109</f>
        <v>2.8007056780412521E-7</v>
      </c>
      <c r="J110">
        <f>LCA_tech_data!K109*Mult_tech!K109</f>
        <v>8.9165322204506047E-7</v>
      </c>
      <c r="K110">
        <f>LCA_tech_data!L109*Mult_tech!L109</f>
        <v>1.6597242422072289</v>
      </c>
      <c r="L110">
        <f>LCA_tech_data!M109*Mult_tech!M109</f>
        <v>413.28392730201523</v>
      </c>
      <c r="M110">
        <f>LCA_tech_data!N109*Mult_tech!N109</f>
        <v>4.3415970018050487E-4</v>
      </c>
      <c r="N110">
        <f>LCA_tech_data!O109*Mult_tech!O109</f>
        <v>2.2321673641578253E-6</v>
      </c>
      <c r="O110">
        <f>LCA_tech_data!P109*Mult_tech!P109</f>
        <v>8.6790556316661951E-2</v>
      </c>
      <c r="P110">
        <f>LCA_tech_data!Q109*Mult_tech!Q109</f>
        <v>14.457064908610251</v>
      </c>
    </row>
    <row r="111" spans="2:16" x14ac:dyDescent="0.3">
      <c r="B111" t="s">
        <v>138</v>
      </c>
      <c r="C111">
        <f>LCA_tech_data!D110*Mult_tech!D110</f>
        <v>1.1363294479692292E-2</v>
      </c>
      <c r="D111">
        <f>LCA_tech_data!E110*Mult_tech!E110</f>
        <v>1.860425</v>
      </c>
      <c r="E111">
        <f>LCA_tech_data!F110*Mult_tech!F110</f>
        <v>84.26646585620135</v>
      </c>
      <c r="F111">
        <f>LCA_tech_data!G110*Mult_tech!G110</f>
        <v>8.1335314741602378E-4</v>
      </c>
      <c r="G111">
        <f>LCA_tech_data!H110*Mult_tech!H110</f>
        <v>2.8619347960465477E-3</v>
      </c>
      <c r="H111">
        <f>LCA_tech_data!I110*Mult_tech!I110</f>
        <v>2.6186471540650832E-2</v>
      </c>
      <c r="I111">
        <f>LCA_tech_data!J110*Mult_tech!J110</f>
        <v>3.1517609481940408E-8</v>
      </c>
      <c r="J111">
        <f>LCA_tech_data!K110*Mult_tech!K110</f>
        <v>1.0034177552489035E-7</v>
      </c>
      <c r="K111">
        <f>LCA_tech_data!L110*Mult_tech!L110</f>
        <v>0.18677628614721731</v>
      </c>
      <c r="L111">
        <f>LCA_tech_data!M110*Mult_tech!M110</f>
        <v>46.508712172060328</v>
      </c>
      <c r="M111">
        <f>LCA_tech_data!N110*Mult_tech!N110</f>
        <v>4.8857957443980791E-5</v>
      </c>
      <c r="N111">
        <f>LCA_tech_data!O110*Mult_tech!O110</f>
        <v>2.5119590335197786E-7</v>
      </c>
      <c r="O111">
        <f>LCA_tech_data!P110*Mult_tech!P110</f>
        <v>9.7669343914138246E-3</v>
      </c>
      <c r="P111">
        <f>LCA_tech_data!Q110*Mult_tech!Q110</f>
        <v>1.626918992656575</v>
      </c>
    </row>
    <row r="112" spans="2:16" x14ac:dyDescent="0.3">
      <c r="B112" t="s">
        <v>139</v>
      </c>
      <c r="C112">
        <f>LCA_tech_data!D111*Mult_tech!D111</f>
        <v>5.2527961366544595E-7</v>
      </c>
      <c r="D112">
        <f>LCA_tech_data!E111*Mult_tech!E111</f>
        <v>8.6000000000000003E-5</v>
      </c>
      <c r="E112">
        <f>LCA_tech_data!F111*Mult_tech!F111</f>
        <v>3.8953013766388415E-3</v>
      </c>
      <c r="F112">
        <f>LCA_tech_data!G111*Mult_tech!G111</f>
        <v>3.7598059947473319E-8</v>
      </c>
      <c r="G112">
        <f>LCA_tech_data!H111*Mult_tech!H111</f>
        <v>1.3229578857519282E-7</v>
      </c>
      <c r="H112">
        <f>LCA_tech_data!I111*Mult_tech!I111</f>
        <v>1.2104957482811571E-6</v>
      </c>
      <c r="I112">
        <f>LCA_tech_data!J111*Mult_tech!J111</f>
        <v>1.456932913418641E-12</v>
      </c>
      <c r="J112">
        <f>LCA_tech_data!K111*Mult_tech!K111</f>
        <v>4.6383985891076341E-12</v>
      </c>
      <c r="K112">
        <f>LCA_tech_data!L111*Mult_tech!L111</f>
        <v>8.6339199960550357E-6</v>
      </c>
      <c r="L112">
        <f>LCA_tech_data!M111*Mult_tech!M111</f>
        <v>2.1499115776218813E-3</v>
      </c>
      <c r="M112">
        <f>LCA_tech_data!N111*Mult_tech!N111</f>
        <v>2.25850778192206E-9</v>
      </c>
      <c r="N112">
        <f>LCA_tech_data!O111*Mult_tech!O111</f>
        <v>1.1611781011473237E-11</v>
      </c>
      <c r="O112">
        <f>LCA_tech_data!P111*Mult_tech!P111</f>
        <v>4.514862774159608E-7</v>
      </c>
      <c r="P112">
        <f>LCA_tech_data!Q111*Mult_tech!Q111</f>
        <v>7.520595206389156E-5</v>
      </c>
    </row>
    <row r="113" spans="2:16" x14ac:dyDescent="0.3">
      <c r="B113" t="s">
        <v>140</v>
      </c>
      <c r="C113">
        <f>LCA_tech_data!D112*Mult_tech!D112</f>
        <v>1.1011233392432107</v>
      </c>
      <c r="D113">
        <f>LCA_tech_data!E112*Mult_tech!E112</f>
        <v>180.27847399999999</v>
      </c>
      <c r="E113">
        <f>LCA_tech_data!F112*Mult_tech!F112</f>
        <v>8165.5696273319709</v>
      </c>
      <c r="F113">
        <f>LCA_tech_data!G112*Mult_tech!G112</f>
        <v>7.8815358984779177E-2</v>
      </c>
      <c r="G113">
        <f>LCA_tech_data!H112*Mult_tech!H112</f>
        <v>0.27732654512746974</v>
      </c>
      <c r="H113">
        <f>LCA_tech_data!I112*Mult_tech!I112</f>
        <v>2.5375154219025009</v>
      </c>
      <c r="I113">
        <f>LCA_tech_data!J112*Mult_tech!J112</f>
        <v>3.0541121203661245E-6</v>
      </c>
      <c r="J113">
        <f>LCA_tech_data!K112*Mult_tech!K112</f>
        <v>9.723295574977642E-6</v>
      </c>
      <c r="K113">
        <f>LCA_tech_data!L112*Mult_tech!L112</f>
        <v>18.098952575894042</v>
      </c>
      <c r="L113">
        <f>LCA_tech_data!M112*Mult_tech!M112</f>
        <v>4506.7764935884334</v>
      </c>
      <c r="M113">
        <f>LCA_tech_data!N112*Mult_tech!N112</f>
        <v>4.7344225167678337E-3</v>
      </c>
      <c r="N113">
        <f>LCA_tech_data!O112*Mult_tech!O112</f>
        <v>2.4341327455471761E-5</v>
      </c>
      <c r="O113">
        <f>LCA_tech_data!P112*Mult_tech!P112</f>
        <v>0.94643322237779159</v>
      </c>
      <c r="P113">
        <f>LCA_tech_data!Q112*Mult_tech!Q112</f>
        <v>157.65132876506419</v>
      </c>
    </row>
    <row r="114" spans="2:16" x14ac:dyDescent="0.3">
      <c r="B114" t="s">
        <v>141</v>
      </c>
      <c r="C114">
        <f>LCA_tech_data!D113*Mult_tech!D113</f>
        <v>3.6499615882572077E-2</v>
      </c>
      <c r="D114">
        <f>LCA_tech_data!E113*Mult_tech!E113</f>
        <v>5.9758019999999998</v>
      </c>
      <c r="E114">
        <f>LCA_tech_data!F113*Mult_tech!F113</f>
        <v>270.6691832223388</v>
      </c>
      <c r="F114">
        <f>LCA_tech_data!G113*Mult_tech!G113</f>
        <v>2.6125414166305919E-3</v>
      </c>
      <c r="G114">
        <f>LCA_tech_data!H113*Mult_tech!H113</f>
        <v>9.1927143948745856E-3</v>
      </c>
      <c r="H114">
        <f>LCA_tech_data!I113*Mult_tech!I113</f>
        <v>8.4112592018256202E-2</v>
      </c>
      <c r="I114">
        <f>LCA_tech_data!J113*Mult_tech!J113</f>
        <v>1.0123654206829001E-7</v>
      </c>
      <c r="J114">
        <f>LCA_tech_data!K113*Mult_tech!K113</f>
        <v>3.2230408797193693E-7</v>
      </c>
      <c r="K114">
        <f>LCA_tech_data!L113*Mult_tech!L113</f>
        <v>0.59993716721239154</v>
      </c>
      <c r="L114">
        <f>LCA_tech_data!M113*Mult_tech!M113</f>
        <v>149.388905876465</v>
      </c>
      <c r="M114">
        <f>LCA_tech_data!N113*Mult_tech!N113</f>
        <v>1.5693482930494659E-4</v>
      </c>
      <c r="N114">
        <f>LCA_tech_data!O113*Mult_tech!O113</f>
        <v>8.0685702548748591E-7</v>
      </c>
      <c r="O114">
        <f>LCA_tech_data!P113*Mult_tech!P113</f>
        <v>3.1372006971568063E-2</v>
      </c>
      <c r="P114">
        <f>LCA_tech_data!Q113*Mult_tech!Q113</f>
        <v>5.2257660320384565</v>
      </c>
    </row>
    <row r="115" spans="2:16" x14ac:dyDescent="0.3">
      <c r="B115" t="s">
        <v>142</v>
      </c>
      <c r="C115">
        <f>LCA_tech_data!D114*Mult_tech!D114</f>
        <v>0.88857369528319075</v>
      </c>
      <c r="D115">
        <f>LCA_tech_data!E114*Mult_tech!E114</f>
        <v>118.263261</v>
      </c>
      <c r="E115">
        <f>LCA_tech_data!F114*Mult_tech!F114</f>
        <v>5937.2730534485763</v>
      </c>
      <c r="F115">
        <f>LCA_tech_data!G114*Mult_tech!G114</f>
        <v>4.9735780128358768E-2</v>
      </c>
      <c r="G115">
        <f>LCA_tech_data!H114*Mult_tech!H114</f>
        <v>0.18177017695767642</v>
      </c>
      <c r="H115">
        <f>LCA_tech_data!I114*Mult_tech!I114</f>
        <v>1.5367142034299794</v>
      </c>
      <c r="I115">
        <f>LCA_tech_data!J114*Mult_tech!J114</f>
        <v>1.1204599439010374E-6</v>
      </c>
      <c r="J115">
        <f>LCA_tech_data!K114*Mult_tech!K114</f>
        <v>8.7191481855064095E-6</v>
      </c>
      <c r="K115">
        <f>LCA_tech_data!L114*Mult_tech!L114</f>
        <v>7.3239511098493759</v>
      </c>
      <c r="L115">
        <f>LCA_tech_data!M114*Mult_tech!M114</f>
        <v>1078.8504465893573</v>
      </c>
      <c r="M115">
        <f>LCA_tech_data!N114*Mult_tech!N114</f>
        <v>1.0467893808342179E-2</v>
      </c>
      <c r="N115">
        <f>LCA_tech_data!O114*Mult_tech!O114</f>
        <v>1.2801882013502538E-5</v>
      </c>
      <c r="O115">
        <f>LCA_tech_data!P114*Mult_tech!P114</f>
        <v>0.5247247275322573</v>
      </c>
      <c r="P115">
        <f>LCA_tech_data!Q114*Mult_tech!Q114</f>
        <v>94.362623712532184</v>
      </c>
    </row>
    <row r="116" spans="2:16" x14ac:dyDescent="0.3">
      <c r="B116" t="s">
        <v>143</v>
      </c>
      <c r="C116">
        <f>LCA_tech_data!D115*Mult_tech!D115</f>
        <v>0.9507419275371064</v>
      </c>
      <c r="D116">
        <f>LCA_tech_data!E115*Mult_tech!E115</f>
        <v>133.60857999999999</v>
      </c>
      <c r="E116">
        <f>LCA_tech_data!F115*Mult_tech!F115</f>
        <v>7023.3547860795843</v>
      </c>
      <c r="F116">
        <f>LCA_tech_data!G115*Mult_tech!G115</f>
        <v>5.9292127072343402E-2</v>
      </c>
      <c r="G116">
        <f>LCA_tech_data!H115*Mult_tech!H115</f>
        <v>0.21836835366741708</v>
      </c>
      <c r="H116">
        <f>LCA_tech_data!I115*Mult_tech!I115</f>
        <v>1.8930704780718539</v>
      </c>
      <c r="I116">
        <f>LCA_tech_data!J115*Mult_tech!J115</f>
        <v>1.1121032956467928E-6</v>
      </c>
      <c r="J116">
        <f>LCA_tech_data!K115*Mult_tech!K115</f>
        <v>9.3156787161406743E-6</v>
      </c>
      <c r="K116">
        <f>LCA_tech_data!L115*Mult_tech!L115</f>
        <v>10.930362285355105</v>
      </c>
      <c r="L116">
        <f>LCA_tech_data!M115*Mult_tech!M115</f>
        <v>3347.5828800590211</v>
      </c>
      <c r="M116">
        <f>LCA_tech_data!N115*Mult_tech!N115</f>
        <v>9.6687333078701847E-3</v>
      </c>
      <c r="N116">
        <f>LCA_tech_data!O115*Mult_tech!O115</f>
        <v>1.8877135421055462E-5</v>
      </c>
      <c r="O116">
        <f>LCA_tech_data!P115*Mult_tech!P115</f>
        <v>0.71487602725628441</v>
      </c>
      <c r="P116">
        <f>LCA_tech_data!Q115*Mult_tech!Q115</f>
        <v>99.655600704869244</v>
      </c>
    </row>
    <row r="118" spans="2:16" x14ac:dyDescent="0.3">
      <c r="C118">
        <f>SUM(C4:C116)</f>
        <v>70.141000752033875</v>
      </c>
      <c r="D118">
        <f>SUM(D4:D116)</f>
        <v>7219.548963000002</v>
      </c>
      <c r="E118">
        <f t="shared" ref="E118:P118" si="0">SUM(E4:E116)</f>
        <v>616101.32795264991</v>
      </c>
      <c r="F118">
        <f t="shared" si="0"/>
        <v>4.9106371590693678</v>
      </c>
      <c r="G118">
        <f t="shared" si="0"/>
        <v>11.009424098707616</v>
      </c>
      <c r="H118">
        <f t="shared" si="0"/>
        <v>103.25045916267806</v>
      </c>
      <c r="I118">
        <f t="shared" si="0"/>
        <v>3.7025928561130776E-5</v>
      </c>
      <c r="J118">
        <f t="shared" si="0"/>
        <v>6.4456502956303501E-4</v>
      </c>
      <c r="K118">
        <f t="shared" si="0"/>
        <v>809.18382847791781</v>
      </c>
      <c r="L118">
        <f t="shared" si="0"/>
        <v>93043.745425563349</v>
      </c>
      <c r="M118">
        <f t="shared" si="0"/>
        <v>1.3746524466345016</v>
      </c>
      <c r="N118">
        <f t="shared" si="0"/>
        <v>8.4163395883639532E-4</v>
      </c>
      <c r="O118">
        <f t="shared" si="0"/>
        <v>35.182831617567764</v>
      </c>
      <c r="P118">
        <f t="shared" si="0"/>
        <v>6859.5190154215543</v>
      </c>
    </row>
    <row r="119" spans="2:16" x14ac:dyDescent="0.3">
      <c r="C119">
        <f>C118</f>
        <v>70.141000752033875</v>
      </c>
      <c r="D119">
        <f>D118/1000</f>
        <v>7.219548963000002</v>
      </c>
      <c r="E119">
        <f t="shared" ref="E119:P119" si="1">E118</f>
        <v>616101.32795264991</v>
      </c>
      <c r="F119">
        <f t="shared" si="1"/>
        <v>4.9106371590693678</v>
      </c>
      <c r="G119">
        <f t="shared" si="1"/>
        <v>11.009424098707616</v>
      </c>
      <c r="H119">
        <f t="shared" si="1"/>
        <v>103.25045916267806</v>
      </c>
      <c r="I119">
        <f t="shared" si="1"/>
        <v>3.7025928561130776E-5</v>
      </c>
      <c r="J119">
        <f t="shared" si="1"/>
        <v>6.4456502956303501E-4</v>
      </c>
      <c r="K119">
        <f t="shared" si="1"/>
        <v>809.18382847791781</v>
      </c>
      <c r="L119">
        <f t="shared" si="1"/>
        <v>93043.745425563349</v>
      </c>
      <c r="M119">
        <f t="shared" si="1"/>
        <v>1.3746524466345016</v>
      </c>
      <c r="N119">
        <f t="shared" si="1"/>
        <v>8.4163395883639532E-4</v>
      </c>
      <c r="O119">
        <f t="shared" si="1"/>
        <v>35.182831617567764</v>
      </c>
      <c r="P119">
        <f t="shared" si="1"/>
        <v>6859.5190154215543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159-0F79-4C14-9A18-708153228CDB}">
  <dimension ref="B1:Q115"/>
  <sheetViews>
    <sheetView zoomScale="54" workbookViewId="0">
      <selection activeCell="O49" sqref="O49"/>
    </sheetView>
  </sheetViews>
  <sheetFormatPr defaultColWidth="11.5546875" defaultRowHeight="14.4" x14ac:dyDescent="0.3"/>
  <cols>
    <col min="3" max="3" width="27.21875" bestFit="1" customWidth="1"/>
    <col min="4" max="17" width="14.88671875" bestFit="1" customWidth="1"/>
  </cols>
  <sheetData>
    <row r="1" spans="2:17" x14ac:dyDescent="0.3">
      <c r="B1" s="5" t="s">
        <v>168</v>
      </c>
    </row>
    <row r="2" spans="2:17" x14ac:dyDescent="0.3"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  <c r="P2" s="1" t="s">
        <v>163</v>
      </c>
      <c r="Q2" s="1" t="s">
        <v>164</v>
      </c>
    </row>
    <row r="3" spans="2:17" x14ac:dyDescent="0.3">
      <c r="C3" t="s">
        <v>144</v>
      </c>
      <c r="D3">
        <f>Mult_split!I3</f>
        <v>1.1896734052474233E-3</v>
      </c>
      <c r="E3">
        <f t="shared" ref="E3:Q3" si="0">D3</f>
        <v>1.1896734052474233E-3</v>
      </c>
      <c r="F3">
        <f t="shared" si="0"/>
        <v>1.1896734052474233E-3</v>
      </c>
      <c r="G3">
        <f t="shared" si="0"/>
        <v>1.1896734052474233E-3</v>
      </c>
      <c r="H3">
        <f t="shared" si="0"/>
        <v>1.1896734052474233E-3</v>
      </c>
      <c r="I3">
        <f t="shared" si="0"/>
        <v>1.1896734052474233E-3</v>
      </c>
      <c r="J3">
        <f t="shared" si="0"/>
        <v>1.1896734052474233E-3</v>
      </c>
      <c r="K3">
        <f t="shared" si="0"/>
        <v>1.1896734052474233E-3</v>
      </c>
      <c r="L3">
        <f t="shared" si="0"/>
        <v>1.1896734052474233E-3</v>
      </c>
      <c r="M3">
        <f t="shared" si="0"/>
        <v>1.1896734052474233E-3</v>
      </c>
      <c r="N3">
        <f t="shared" si="0"/>
        <v>1.1896734052474233E-3</v>
      </c>
      <c r="O3">
        <f t="shared" si="0"/>
        <v>1.1896734052474233E-3</v>
      </c>
      <c r="P3">
        <f t="shared" si="0"/>
        <v>1.1896734052474233E-3</v>
      </c>
      <c r="Q3">
        <f t="shared" si="0"/>
        <v>1.1896734052474233E-3</v>
      </c>
    </row>
    <row r="4" spans="2:17" x14ac:dyDescent="0.3">
      <c r="C4" t="s">
        <v>145</v>
      </c>
      <c r="D4">
        <f>Mult_split!I4</f>
        <v>41376.842951158869</v>
      </c>
      <c r="E4">
        <f t="shared" ref="E4:Q4" si="1">D4</f>
        <v>41376.842951158869</v>
      </c>
      <c r="F4">
        <f t="shared" si="1"/>
        <v>41376.842951158869</v>
      </c>
      <c r="G4">
        <f t="shared" si="1"/>
        <v>41376.842951158869</v>
      </c>
      <c r="H4">
        <f t="shared" si="1"/>
        <v>41376.842951158869</v>
      </c>
      <c r="I4">
        <f t="shared" si="1"/>
        <v>41376.842951158869</v>
      </c>
      <c r="J4">
        <f t="shared" si="1"/>
        <v>41376.842951158869</v>
      </c>
      <c r="K4">
        <f t="shared" si="1"/>
        <v>41376.842951158869</v>
      </c>
      <c r="L4">
        <f t="shared" si="1"/>
        <v>41376.842951158869</v>
      </c>
      <c r="M4">
        <f t="shared" si="1"/>
        <v>41376.842951158869</v>
      </c>
      <c r="N4">
        <f t="shared" si="1"/>
        <v>41376.842951158869</v>
      </c>
      <c r="O4">
        <f t="shared" si="1"/>
        <v>41376.842951158869</v>
      </c>
      <c r="P4">
        <f t="shared" si="1"/>
        <v>41376.842951158869</v>
      </c>
      <c r="Q4">
        <f t="shared" si="1"/>
        <v>41376.842951158869</v>
      </c>
    </row>
    <row r="5" spans="2:17" x14ac:dyDescent="0.3">
      <c r="C5" t="s">
        <v>34</v>
      </c>
      <c r="D5">
        <f>Mult_split!I5</f>
        <v>0</v>
      </c>
      <c r="E5">
        <f t="shared" ref="E5:Q5" si="2">D5</f>
        <v>0</v>
      </c>
      <c r="F5">
        <f t="shared" si="2"/>
        <v>0</v>
      </c>
      <c r="G5">
        <f t="shared" si="2"/>
        <v>0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si="2"/>
        <v>0</v>
      </c>
      <c r="L5">
        <f t="shared" si="2"/>
        <v>0</v>
      </c>
      <c r="M5">
        <f t="shared" si="2"/>
        <v>0</v>
      </c>
      <c r="N5">
        <f t="shared" si="2"/>
        <v>0</v>
      </c>
      <c r="O5">
        <f t="shared" si="2"/>
        <v>0</v>
      </c>
      <c r="P5">
        <f t="shared" si="2"/>
        <v>0</v>
      </c>
      <c r="Q5">
        <f t="shared" si="2"/>
        <v>0</v>
      </c>
    </row>
    <row r="6" spans="2:17" x14ac:dyDescent="0.3">
      <c r="C6" t="s">
        <v>35</v>
      </c>
      <c r="D6">
        <f>Mult_split!I6</f>
        <v>0</v>
      </c>
      <c r="E6">
        <f t="shared" ref="E6:Q6" si="3">D6</f>
        <v>0</v>
      </c>
      <c r="F6">
        <f t="shared" si="3"/>
        <v>0</v>
      </c>
      <c r="G6">
        <f t="shared" si="3"/>
        <v>0</v>
      </c>
      <c r="H6">
        <f t="shared" si="3"/>
        <v>0</v>
      </c>
      <c r="I6">
        <f t="shared" si="3"/>
        <v>0</v>
      </c>
      <c r="J6">
        <f t="shared" si="3"/>
        <v>0</v>
      </c>
      <c r="K6">
        <f t="shared" si="3"/>
        <v>0</v>
      </c>
      <c r="L6">
        <f t="shared" si="3"/>
        <v>0</v>
      </c>
      <c r="M6">
        <f t="shared" si="3"/>
        <v>0</v>
      </c>
      <c r="N6">
        <f t="shared" si="3"/>
        <v>0</v>
      </c>
      <c r="O6">
        <f t="shared" si="3"/>
        <v>0</v>
      </c>
      <c r="P6">
        <f t="shared" si="3"/>
        <v>0</v>
      </c>
      <c r="Q6">
        <f t="shared" si="3"/>
        <v>0</v>
      </c>
    </row>
    <row r="7" spans="2:17" x14ac:dyDescent="0.3">
      <c r="C7" t="s">
        <v>36</v>
      </c>
      <c r="D7">
        <f>Mult_split!I7</f>
        <v>3.4913599933880212E-5</v>
      </c>
      <c r="E7">
        <f t="shared" ref="E7:Q7" si="4">D7</f>
        <v>3.4913599933880212E-5</v>
      </c>
      <c r="F7">
        <f t="shared" si="4"/>
        <v>3.4913599933880212E-5</v>
      </c>
      <c r="G7">
        <f t="shared" si="4"/>
        <v>3.4913599933880212E-5</v>
      </c>
      <c r="H7">
        <f t="shared" si="4"/>
        <v>3.4913599933880212E-5</v>
      </c>
      <c r="I7">
        <f t="shared" si="4"/>
        <v>3.4913599933880212E-5</v>
      </c>
      <c r="J7">
        <f t="shared" si="4"/>
        <v>3.4913599933880212E-5</v>
      </c>
      <c r="K7">
        <f t="shared" si="4"/>
        <v>3.4913599933880212E-5</v>
      </c>
      <c r="L7">
        <f t="shared" si="4"/>
        <v>3.4913599933880212E-5</v>
      </c>
      <c r="M7">
        <f t="shared" si="4"/>
        <v>3.4913599933880212E-5</v>
      </c>
      <c r="N7">
        <f t="shared" si="4"/>
        <v>3.4913599933880212E-5</v>
      </c>
      <c r="O7">
        <f t="shared" si="4"/>
        <v>3.4913599933880212E-5</v>
      </c>
      <c r="P7">
        <f t="shared" si="4"/>
        <v>3.4913599933880212E-5</v>
      </c>
      <c r="Q7">
        <f t="shared" si="4"/>
        <v>3.4913599933880212E-5</v>
      </c>
    </row>
    <row r="8" spans="2:17" x14ac:dyDescent="0.3">
      <c r="C8" t="s">
        <v>37</v>
      </c>
      <c r="D8">
        <f>Mult_split!I8</f>
        <v>0</v>
      </c>
      <c r="E8">
        <f t="shared" ref="E8:Q8" si="5">D8</f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0</v>
      </c>
      <c r="P8">
        <f t="shared" si="5"/>
        <v>0</v>
      </c>
      <c r="Q8">
        <f t="shared" si="5"/>
        <v>0</v>
      </c>
    </row>
    <row r="9" spans="2:17" x14ac:dyDescent="0.3">
      <c r="C9" t="s">
        <v>38</v>
      </c>
      <c r="D9">
        <f>Mult_split!I9</f>
        <v>0</v>
      </c>
      <c r="E9">
        <f t="shared" ref="E9:Q9" si="6">D9</f>
        <v>0</v>
      </c>
      <c r="F9">
        <f t="shared" si="6"/>
        <v>0</v>
      </c>
      <c r="G9">
        <f t="shared" si="6"/>
        <v>0</v>
      </c>
      <c r="H9">
        <f t="shared" si="6"/>
        <v>0</v>
      </c>
      <c r="I9">
        <f t="shared" si="6"/>
        <v>0</v>
      </c>
      <c r="J9">
        <f t="shared" si="6"/>
        <v>0</v>
      </c>
      <c r="K9">
        <f t="shared" si="6"/>
        <v>0</v>
      </c>
      <c r="L9">
        <f t="shared" si="6"/>
        <v>0</v>
      </c>
      <c r="M9">
        <f t="shared" si="6"/>
        <v>0</v>
      </c>
      <c r="N9">
        <f t="shared" si="6"/>
        <v>0</v>
      </c>
      <c r="O9">
        <f t="shared" si="6"/>
        <v>0</v>
      </c>
      <c r="P9">
        <f t="shared" si="6"/>
        <v>0</v>
      </c>
      <c r="Q9">
        <f t="shared" si="6"/>
        <v>0</v>
      </c>
    </row>
    <row r="10" spans="2:17" x14ac:dyDescent="0.3">
      <c r="C10" t="s">
        <v>39</v>
      </c>
      <c r="D10">
        <f>Mult_split!I10</f>
        <v>16454.689412802229</v>
      </c>
      <c r="E10">
        <f t="shared" ref="E10:Q10" si="7">D10</f>
        <v>16454.689412802229</v>
      </c>
      <c r="F10">
        <f t="shared" si="7"/>
        <v>16454.689412802229</v>
      </c>
      <c r="G10">
        <f t="shared" si="7"/>
        <v>16454.689412802229</v>
      </c>
      <c r="H10">
        <f t="shared" si="7"/>
        <v>16454.689412802229</v>
      </c>
      <c r="I10">
        <f t="shared" si="7"/>
        <v>16454.689412802229</v>
      </c>
      <c r="J10">
        <f t="shared" si="7"/>
        <v>16454.689412802229</v>
      </c>
      <c r="K10">
        <f t="shared" si="7"/>
        <v>16454.689412802229</v>
      </c>
      <c r="L10">
        <f t="shared" si="7"/>
        <v>16454.689412802229</v>
      </c>
      <c r="M10">
        <f t="shared" si="7"/>
        <v>16454.689412802229</v>
      </c>
      <c r="N10">
        <f t="shared" si="7"/>
        <v>16454.689412802229</v>
      </c>
      <c r="O10">
        <f t="shared" si="7"/>
        <v>16454.689412802229</v>
      </c>
      <c r="P10">
        <f t="shared" si="7"/>
        <v>16454.689412802229</v>
      </c>
      <c r="Q10">
        <f t="shared" si="7"/>
        <v>16454.689412802229</v>
      </c>
    </row>
    <row r="11" spans="2:17" x14ac:dyDescent="0.3">
      <c r="C11" t="s">
        <v>40</v>
      </c>
      <c r="D11">
        <f>Mult_split!I11</f>
        <v>3.9263514582007196E-4</v>
      </c>
      <c r="E11">
        <f t="shared" ref="E11:Q11" si="8">D11</f>
        <v>3.9263514582007196E-4</v>
      </c>
      <c r="F11">
        <f t="shared" si="8"/>
        <v>3.9263514582007196E-4</v>
      </c>
      <c r="G11">
        <f t="shared" si="8"/>
        <v>3.9263514582007196E-4</v>
      </c>
      <c r="H11">
        <f t="shared" si="8"/>
        <v>3.9263514582007196E-4</v>
      </c>
      <c r="I11">
        <f t="shared" si="8"/>
        <v>3.9263514582007196E-4</v>
      </c>
      <c r="J11">
        <f t="shared" si="8"/>
        <v>3.9263514582007196E-4</v>
      </c>
      <c r="K11">
        <f t="shared" si="8"/>
        <v>3.9263514582007196E-4</v>
      </c>
      <c r="L11">
        <f t="shared" si="8"/>
        <v>3.9263514582007196E-4</v>
      </c>
      <c r="M11">
        <f t="shared" si="8"/>
        <v>3.9263514582007196E-4</v>
      </c>
      <c r="N11">
        <f t="shared" si="8"/>
        <v>3.9263514582007196E-4</v>
      </c>
      <c r="O11">
        <f t="shared" si="8"/>
        <v>3.9263514582007196E-4</v>
      </c>
      <c r="P11">
        <f t="shared" si="8"/>
        <v>3.9263514582007196E-4</v>
      </c>
      <c r="Q11">
        <f t="shared" si="8"/>
        <v>3.9263514582007196E-4</v>
      </c>
    </row>
    <row r="12" spans="2:17" x14ac:dyDescent="0.3">
      <c r="C12" t="s">
        <v>41</v>
      </c>
      <c r="D12">
        <f>Mult_split!I12</f>
        <v>6.9359629322589761E-3</v>
      </c>
      <c r="E12">
        <f t="shared" ref="E12:Q12" si="9">D12</f>
        <v>6.9359629322589761E-3</v>
      </c>
      <c r="F12">
        <f t="shared" si="9"/>
        <v>6.9359629322589761E-3</v>
      </c>
      <c r="G12">
        <f t="shared" si="9"/>
        <v>6.9359629322589761E-3</v>
      </c>
      <c r="H12">
        <f t="shared" si="9"/>
        <v>6.9359629322589761E-3</v>
      </c>
      <c r="I12">
        <f t="shared" si="9"/>
        <v>6.9359629322589761E-3</v>
      </c>
      <c r="J12">
        <f t="shared" si="9"/>
        <v>6.9359629322589761E-3</v>
      </c>
      <c r="K12">
        <f t="shared" si="9"/>
        <v>6.9359629322589761E-3</v>
      </c>
      <c r="L12">
        <f t="shared" si="9"/>
        <v>6.9359629322589761E-3</v>
      </c>
      <c r="M12">
        <f t="shared" si="9"/>
        <v>6.9359629322589761E-3</v>
      </c>
      <c r="N12">
        <f t="shared" si="9"/>
        <v>6.9359629322589761E-3</v>
      </c>
      <c r="O12">
        <f t="shared" si="9"/>
        <v>6.9359629322589761E-3</v>
      </c>
      <c r="P12">
        <f t="shared" si="9"/>
        <v>6.9359629322589761E-3</v>
      </c>
      <c r="Q12">
        <f t="shared" si="9"/>
        <v>6.9359629322589761E-3</v>
      </c>
    </row>
    <row r="13" spans="2:17" x14ac:dyDescent="0.3">
      <c r="C13" t="s">
        <v>42</v>
      </c>
      <c r="D13">
        <f>Mult_split!I13</f>
        <v>6.5725462481219018E-3</v>
      </c>
      <c r="E13">
        <f t="shared" ref="E13:Q13" si="10">D13</f>
        <v>6.5725462481219018E-3</v>
      </c>
      <c r="F13">
        <f t="shared" si="10"/>
        <v>6.5725462481219018E-3</v>
      </c>
      <c r="G13">
        <f t="shared" si="10"/>
        <v>6.5725462481219018E-3</v>
      </c>
      <c r="H13">
        <f t="shared" si="10"/>
        <v>6.5725462481219018E-3</v>
      </c>
      <c r="I13">
        <f t="shared" si="10"/>
        <v>6.5725462481219018E-3</v>
      </c>
      <c r="J13">
        <f t="shared" si="10"/>
        <v>6.5725462481219018E-3</v>
      </c>
      <c r="K13">
        <f t="shared" si="10"/>
        <v>6.5725462481219018E-3</v>
      </c>
      <c r="L13">
        <f t="shared" si="10"/>
        <v>6.5725462481219018E-3</v>
      </c>
      <c r="M13">
        <f t="shared" si="10"/>
        <v>6.5725462481219018E-3</v>
      </c>
      <c r="N13">
        <f t="shared" si="10"/>
        <v>6.5725462481219018E-3</v>
      </c>
      <c r="O13">
        <f t="shared" si="10"/>
        <v>6.5725462481219018E-3</v>
      </c>
      <c r="P13">
        <f t="shared" si="10"/>
        <v>6.5725462481219018E-3</v>
      </c>
      <c r="Q13">
        <f t="shared" si="10"/>
        <v>6.5725462481219018E-3</v>
      </c>
    </row>
    <row r="14" spans="2:17" x14ac:dyDescent="0.3">
      <c r="C14" t="s">
        <v>43</v>
      </c>
      <c r="D14">
        <f>Mult_split!I14</f>
        <v>2.9637813478461493E-5</v>
      </c>
      <c r="E14">
        <f t="shared" ref="E14:Q14" si="11">D14</f>
        <v>2.9637813478461493E-5</v>
      </c>
      <c r="F14">
        <f t="shared" si="11"/>
        <v>2.9637813478461493E-5</v>
      </c>
      <c r="G14">
        <f t="shared" si="11"/>
        <v>2.9637813478461493E-5</v>
      </c>
      <c r="H14">
        <f t="shared" si="11"/>
        <v>2.9637813478461493E-5</v>
      </c>
      <c r="I14">
        <f t="shared" si="11"/>
        <v>2.9637813478461493E-5</v>
      </c>
      <c r="J14">
        <f t="shared" si="11"/>
        <v>2.9637813478461493E-5</v>
      </c>
      <c r="K14">
        <f t="shared" si="11"/>
        <v>2.9637813478461493E-5</v>
      </c>
      <c r="L14">
        <f t="shared" si="11"/>
        <v>2.9637813478461493E-5</v>
      </c>
      <c r="M14">
        <f t="shared" si="11"/>
        <v>2.9637813478461493E-5</v>
      </c>
      <c r="N14">
        <f t="shared" si="11"/>
        <v>2.9637813478461493E-5</v>
      </c>
      <c r="O14">
        <f t="shared" si="11"/>
        <v>2.9637813478461493E-5</v>
      </c>
      <c r="P14">
        <f t="shared" si="11"/>
        <v>2.9637813478461493E-5</v>
      </c>
      <c r="Q14">
        <f t="shared" si="11"/>
        <v>2.9637813478461493E-5</v>
      </c>
    </row>
    <row r="15" spans="2:17" x14ac:dyDescent="0.3">
      <c r="C15" t="s">
        <v>44</v>
      </c>
      <c r="D15">
        <f>Mult_split!I15</f>
        <v>25410.387092525179</v>
      </c>
      <c r="E15">
        <f t="shared" ref="E15:Q15" si="12">D15</f>
        <v>25410.387092525179</v>
      </c>
      <c r="F15">
        <f t="shared" si="12"/>
        <v>25410.387092525179</v>
      </c>
      <c r="G15">
        <f t="shared" si="12"/>
        <v>25410.387092525179</v>
      </c>
      <c r="H15">
        <f t="shared" si="12"/>
        <v>25410.387092525179</v>
      </c>
      <c r="I15">
        <f t="shared" si="12"/>
        <v>25410.387092525179</v>
      </c>
      <c r="J15">
        <f t="shared" si="12"/>
        <v>25410.387092525179</v>
      </c>
      <c r="K15">
        <f t="shared" si="12"/>
        <v>25410.387092525179</v>
      </c>
      <c r="L15">
        <f t="shared" si="12"/>
        <v>25410.387092525179</v>
      </c>
      <c r="M15">
        <f t="shared" si="12"/>
        <v>25410.387092525179</v>
      </c>
      <c r="N15">
        <f t="shared" si="12"/>
        <v>25410.387092525179</v>
      </c>
      <c r="O15">
        <f t="shared" si="12"/>
        <v>25410.387092525179</v>
      </c>
      <c r="P15">
        <f t="shared" si="12"/>
        <v>25410.387092525179</v>
      </c>
      <c r="Q15">
        <f t="shared" si="12"/>
        <v>25410.387092525179</v>
      </c>
    </row>
    <row r="16" spans="2:17" x14ac:dyDescent="0.3">
      <c r="C16" t="s">
        <v>45</v>
      </c>
      <c r="D16">
        <f>Mult_split!I16</f>
        <v>39431.73112775031</v>
      </c>
      <c r="E16">
        <f t="shared" ref="E16:Q16" si="13">D16</f>
        <v>39431.73112775031</v>
      </c>
      <c r="F16">
        <f t="shared" si="13"/>
        <v>39431.73112775031</v>
      </c>
      <c r="G16">
        <f t="shared" si="13"/>
        <v>39431.73112775031</v>
      </c>
      <c r="H16">
        <f t="shared" si="13"/>
        <v>39431.73112775031</v>
      </c>
      <c r="I16">
        <f t="shared" si="13"/>
        <v>39431.73112775031</v>
      </c>
      <c r="J16">
        <f t="shared" si="13"/>
        <v>39431.73112775031</v>
      </c>
      <c r="K16">
        <f t="shared" si="13"/>
        <v>39431.73112775031</v>
      </c>
      <c r="L16">
        <f t="shared" si="13"/>
        <v>39431.73112775031</v>
      </c>
      <c r="M16">
        <f t="shared" si="13"/>
        <v>39431.73112775031</v>
      </c>
      <c r="N16">
        <f t="shared" si="13"/>
        <v>39431.73112775031</v>
      </c>
      <c r="O16">
        <f t="shared" si="13"/>
        <v>39431.73112775031</v>
      </c>
      <c r="P16">
        <f t="shared" si="13"/>
        <v>39431.73112775031</v>
      </c>
      <c r="Q16">
        <f t="shared" si="13"/>
        <v>39431.73112775031</v>
      </c>
    </row>
    <row r="17" spans="3:17" x14ac:dyDescent="0.3">
      <c r="C17" t="s">
        <v>46</v>
      </c>
      <c r="D17">
        <f>Mult_split!I17</f>
        <v>4.8615361224109438E-4</v>
      </c>
      <c r="E17">
        <f t="shared" ref="E17:Q17" si="14">D17</f>
        <v>4.8615361224109438E-4</v>
      </c>
      <c r="F17">
        <f t="shared" si="14"/>
        <v>4.8615361224109438E-4</v>
      </c>
      <c r="G17">
        <f t="shared" si="14"/>
        <v>4.8615361224109438E-4</v>
      </c>
      <c r="H17">
        <f t="shared" si="14"/>
        <v>4.8615361224109438E-4</v>
      </c>
      <c r="I17">
        <f t="shared" si="14"/>
        <v>4.8615361224109438E-4</v>
      </c>
      <c r="J17">
        <f t="shared" si="14"/>
        <v>4.8615361224109438E-4</v>
      </c>
      <c r="K17">
        <f t="shared" si="14"/>
        <v>4.8615361224109438E-4</v>
      </c>
      <c r="L17">
        <f t="shared" si="14"/>
        <v>4.8615361224109438E-4</v>
      </c>
      <c r="M17">
        <f t="shared" si="14"/>
        <v>4.8615361224109438E-4</v>
      </c>
      <c r="N17">
        <f t="shared" si="14"/>
        <v>4.8615361224109438E-4</v>
      </c>
      <c r="O17">
        <f t="shared" si="14"/>
        <v>4.8615361224109438E-4</v>
      </c>
      <c r="P17">
        <f t="shared" si="14"/>
        <v>4.8615361224109438E-4</v>
      </c>
      <c r="Q17">
        <f t="shared" si="14"/>
        <v>4.8615361224109438E-4</v>
      </c>
    </row>
    <row r="18" spans="3:17" x14ac:dyDescent="0.3">
      <c r="C18" t="s">
        <v>48</v>
      </c>
      <c r="D18">
        <f>Mult_split!I18</f>
        <v>3.3158737505269853E-4</v>
      </c>
      <c r="E18">
        <f t="shared" ref="E18:Q18" si="15">D18</f>
        <v>3.3158737505269853E-4</v>
      </c>
      <c r="F18">
        <f t="shared" si="15"/>
        <v>3.3158737505269853E-4</v>
      </c>
      <c r="G18">
        <f t="shared" si="15"/>
        <v>3.3158737505269853E-4</v>
      </c>
      <c r="H18">
        <f t="shared" si="15"/>
        <v>3.3158737505269853E-4</v>
      </c>
      <c r="I18">
        <f t="shared" si="15"/>
        <v>3.3158737505269853E-4</v>
      </c>
      <c r="J18">
        <f t="shared" si="15"/>
        <v>3.3158737505269853E-4</v>
      </c>
      <c r="K18">
        <f t="shared" si="15"/>
        <v>3.3158737505269853E-4</v>
      </c>
      <c r="L18">
        <f t="shared" si="15"/>
        <v>3.3158737505269853E-4</v>
      </c>
      <c r="M18">
        <f t="shared" si="15"/>
        <v>3.3158737505269853E-4</v>
      </c>
      <c r="N18">
        <f t="shared" si="15"/>
        <v>3.3158737505269853E-4</v>
      </c>
      <c r="O18">
        <f t="shared" si="15"/>
        <v>3.3158737505269853E-4</v>
      </c>
      <c r="P18">
        <f t="shared" si="15"/>
        <v>3.3158737505269853E-4</v>
      </c>
      <c r="Q18">
        <f t="shared" si="15"/>
        <v>3.3158737505269853E-4</v>
      </c>
    </row>
    <row r="19" spans="3:17" x14ac:dyDescent="0.3">
      <c r="C19" t="s">
        <v>47</v>
      </c>
      <c r="D19">
        <f>Mult_split!I19</f>
        <v>3.3158737505269853E-4</v>
      </c>
      <c r="E19">
        <f t="shared" ref="E19:Q19" si="16">D19</f>
        <v>3.3158737505269853E-4</v>
      </c>
      <c r="F19">
        <f t="shared" si="16"/>
        <v>3.3158737505269853E-4</v>
      </c>
      <c r="G19">
        <f t="shared" si="16"/>
        <v>3.3158737505269853E-4</v>
      </c>
      <c r="H19">
        <f t="shared" si="16"/>
        <v>3.3158737505269853E-4</v>
      </c>
      <c r="I19">
        <f t="shared" si="16"/>
        <v>3.3158737505269853E-4</v>
      </c>
      <c r="J19">
        <f t="shared" si="16"/>
        <v>3.3158737505269853E-4</v>
      </c>
      <c r="K19">
        <f t="shared" si="16"/>
        <v>3.3158737505269853E-4</v>
      </c>
      <c r="L19">
        <f t="shared" si="16"/>
        <v>3.3158737505269853E-4</v>
      </c>
      <c r="M19">
        <f t="shared" si="16"/>
        <v>3.3158737505269853E-4</v>
      </c>
      <c r="N19">
        <f t="shared" si="16"/>
        <v>3.3158737505269853E-4</v>
      </c>
      <c r="O19">
        <f t="shared" si="16"/>
        <v>3.3158737505269853E-4</v>
      </c>
      <c r="P19">
        <f t="shared" si="16"/>
        <v>3.3158737505269853E-4</v>
      </c>
      <c r="Q19">
        <f t="shared" si="16"/>
        <v>3.3158737505269853E-4</v>
      </c>
    </row>
    <row r="20" spans="3:17" x14ac:dyDescent="0.3">
      <c r="C20" t="s">
        <v>49</v>
      </c>
      <c r="D20">
        <f>Mult_split!I20</f>
        <v>3.0405634477958398E-4</v>
      </c>
      <c r="E20">
        <f t="shared" ref="E20:Q20" si="17">D20</f>
        <v>3.0405634477958398E-4</v>
      </c>
      <c r="F20">
        <f t="shared" si="17"/>
        <v>3.0405634477958398E-4</v>
      </c>
      <c r="G20">
        <f t="shared" si="17"/>
        <v>3.0405634477958398E-4</v>
      </c>
      <c r="H20">
        <f t="shared" si="17"/>
        <v>3.0405634477958398E-4</v>
      </c>
      <c r="I20">
        <f t="shared" si="17"/>
        <v>3.0405634477958398E-4</v>
      </c>
      <c r="J20">
        <f t="shared" si="17"/>
        <v>3.0405634477958398E-4</v>
      </c>
      <c r="K20">
        <f t="shared" si="17"/>
        <v>3.0405634477958398E-4</v>
      </c>
      <c r="L20">
        <f t="shared" si="17"/>
        <v>3.0405634477958398E-4</v>
      </c>
      <c r="M20">
        <f t="shared" si="17"/>
        <v>3.0405634477958398E-4</v>
      </c>
      <c r="N20">
        <f t="shared" si="17"/>
        <v>3.0405634477958398E-4</v>
      </c>
      <c r="O20">
        <f t="shared" si="17"/>
        <v>3.0405634477958398E-4</v>
      </c>
      <c r="P20">
        <f t="shared" si="17"/>
        <v>3.0405634477958398E-4</v>
      </c>
      <c r="Q20">
        <f t="shared" si="17"/>
        <v>3.0405634477958398E-4</v>
      </c>
    </row>
    <row r="21" spans="3:17" x14ac:dyDescent="0.3">
      <c r="C21" t="s">
        <v>50</v>
      </c>
      <c r="D21">
        <f>Mult_split!I21</f>
        <v>53101.425917789478</v>
      </c>
      <c r="E21">
        <f t="shared" ref="E21:Q21" si="18">D21</f>
        <v>53101.425917789478</v>
      </c>
      <c r="F21">
        <f t="shared" si="18"/>
        <v>53101.425917789478</v>
      </c>
      <c r="G21">
        <f t="shared" si="18"/>
        <v>53101.425917789478</v>
      </c>
      <c r="H21">
        <f t="shared" si="18"/>
        <v>53101.425917789478</v>
      </c>
      <c r="I21">
        <f t="shared" si="18"/>
        <v>53101.425917789478</v>
      </c>
      <c r="J21">
        <f t="shared" si="18"/>
        <v>53101.425917789478</v>
      </c>
      <c r="K21">
        <f t="shared" si="18"/>
        <v>53101.425917789478</v>
      </c>
      <c r="L21">
        <f t="shared" si="18"/>
        <v>53101.425917789478</v>
      </c>
      <c r="M21">
        <f t="shared" si="18"/>
        <v>53101.425917789478</v>
      </c>
      <c r="N21">
        <f t="shared" si="18"/>
        <v>53101.425917789478</v>
      </c>
      <c r="O21">
        <f t="shared" si="18"/>
        <v>53101.425917789478</v>
      </c>
      <c r="P21">
        <f t="shared" si="18"/>
        <v>53101.425917789478</v>
      </c>
      <c r="Q21">
        <f t="shared" si="18"/>
        <v>53101.425917789478</v>
      </c>
    </row>
    <row r="22" spans="3:17" x14ac:dyDescent="0.3">
      <c r="C22" t="s">
        <v>51</v>
      </c>
      <c r="D22">
        <f>Mult_split!I22</f>
        <v>6.3651724935958191E-5</v>
      </c>
      <c r="E22">
        <f t="shared" ref="E22:Q22" si="19">D22</f>
        <v>6.3651724935958191E-5</v>
      </c>
      <c r="F22">
        <f t="shared" si="19"/>
        <v>6.3651724935958191E-5</v>
      </c>
      <c r="G22">
        <f t="shared" si="19"/>
        <v>6.3651724935958191E-5</v>
      </c>
      <c r="H22">
        <f t="shared" si="19"/>
        <v>6.3651724935958191E-5</v>
      </c>
      <c r="I22">
        <f t="shared" si="19"/>
        <v>6.3651724935958191E-5</v>
      </c>
      <c r="J22">
        <f t="shared" si="19"/>
        <v>6.3651724935958191E-5</v>
      </c>
      <c r="K22">
        <f t="shared" si="19"/>
        <v>6.3651724935958191E-5</v>
      </c>
      <c r="L22">
        <f t="shared" si="19"/>
        <v>6.3651724935958191E-5</v>
      </c>
      <c r="M22">
        <f t="shared" si="19"/>
        <v>6.3651724935958191E-5</v>
      </c>
      <c r="N22">
        <f t="shared" si="19"/>
        <v>6.3651724935958191E-5</v>
      </c>
      <c r="O22">
        <f t="shared" si="19"/>
        <v>6.3651724935958191E-5</v>
      </c>
      <c r="P22">
        <f t="shared" si="19"/>
        <v>6.3651724935958191E-5</v>
      </c>
      <c r="Q22">
        <f t="shared" si="19"/>
        <v>6.3651724935958191E-5</v>
      </c>
    </row>
    <row r="23" spans="3:17" x14ac:dyDescent="0.3">
      <c r="C23" t="s">
        <v>52</v>
      </c>
      <c r="D23">
        <f>Mult_split!I23</f>
        <v>1.2237728931053011E-4</v>
      </c>
      <c r="E23">
        <f t="shared" ref="E23:Q23" si="20">D23</f>
        <v>1.2237728931053011E-4</v>
      </c>
      <c r="F23">
        <f t="shared" si="20"/>
        <v>1.2237728931053011E-4</v>
      </c>
      <c r="G23">
        <f t="shared" si="20"/>
        <v>1.2237728931053011E-4</v>
      </c>
      <c r="H23">
        <f t="shared" si="20"/>
        <v>1.2237728931053011E-4</v>
      </c>
      <c r="I23">
        <f t="shared" si="20"/>
        <v>1.2237728931053011E-4</v>
      </c>
      <c r="J23">
        <f t="shared" si="20"/>
        <v>1.2237728931053011E-4</v>
      </c>
      <c r="K23">
        <f t="shared" si="20"/>
        <v>1.2237728931053011E-4</v>
      </c>
      <c r="L23">
        <f t="shared" si="20"/>
        <v>1.2237728931053011E-4</v>
      </c>
      <c r="M23">
        <f t="shared" si="20"/>
        <v>1.2237728931053011E-4</v>
      </c>
      <c r="N23">
        <f t="shared" si="20"/>
        <v>1.2237728931053011E-4</v>
      </c>
      <c r="O23">
        <f t="shared" si="20"/>
        <v>1.2237728931053011E-4</v>
      </c>
      <c r="P23">
        <f t="shared" si="20"/>
        <v>1.2237728931053011E-4</v>
      </c>
      <c r="Q23">
        <f t="shared" si="20"/>
        <v>1.2237728931053011E-4</v>
      </c>
    </row>
    <row r="24" spans="3:17" x14ac:dyDescent="0.3">
      <c r="C24" t="s">
        <v>53</v>
      </c>
      <c r="D24">
        <f>Mult_split!I24</f>
        <v>22500.060020791054</v>
      </c>
      <c r="E24">
        <f t="shared" ref="E24:Q24" si="21">D24</f>
        <v>22500.060020791054</v>
      </c>
      <c r="F24">
        <f t="shared" si="21"/>
        <v>22500.060020791054</v>
      </c>
      <c r="G24">
        <f t="shared" si="21"/>
        <v>22500.060020791054</v>
      </c>
      <c r="H24">
        <f t="shared" si="21"/>
        <v>22500.060020791054</v>
      </c>
      <c r="I24">
        <f t="shared" si="21"/>
        <v>22500.060020791054</v>
      </c>
      <c r="J24">
        <f t="shared" si="21"/>
        <v>22500.060020791054</v>
      </c>
      <c r="K24">
        <f t="shared" si="21"/>
        <v>22500.060020791054</v>
      </c>
      <c r="L24">
        <f t="shared" si="21"/>
        <v>22500.060020791054</v>
      </c>
      <c r="M24">
        <f t="shared" si="21"/>
        <v>22500.060020791054</v>
      </c>
      <c r="N24">
        <f t="shared" si="21"/>
        <v>22500.060020791054</v>
      </c>
      <c r="O24">
        <f t="shared" si="21"/>
        <v>22500.060020791054</v>
      </c>
      <c r="P24">
        <f t="shared" si="21"/>
        <v>22500.060020791054</v>
      </c>
      <c r="Q24">
        <f t="shared" si="21"/>
        <v>22500.060020791054</v>
      </c>
    </row>
    <row r="25" spans="3:17" x14ac:dyDescent="0.3">
      <c r="C25" t="s">
        <v>54</v>
      </c>
      <c r="D25">
        <f>Mult_split!I25</f>
        <v>2.0178113736877828E-5</v>
      </c>
      <c r="E25">
        <f t="shared" ref="E25:Q25" si="22">D25</f>
        <v>2.0178113736877828E-5</v>
      </c>
      <c r="F25">
        <f t="shared" si="22"/>
        <v>2.0178113736877828E-5</v>
      </c>
      <c r="G25">
        <f t="shared" si="22"/>
        <v>2.0178113736877828E-5</v>
      </c>
      <c r="H25">
        <f t="shared" si="22"/>
        <v>2.0178113736877828E-5</v>
      </c>
      <c r="I25">
        <f t="shared" si="22"/>
        <v>2.0178113736877828E-5</v>
      </c>
      <c r="J25">
        <f t="shared" si="22"/>
        <v>2.0178113736877828E-5</v>
      </c>
      <c r="K25">
        <f t="shared" si="22"/>
        <v>2.0178113736877828E-5</v>
      </c>
      <c r="L25">
        <f t="shared" si="22"/>
        <v>2.0178113736877828E-5</v>
      </c>
      <c r="M25">
        <f t="shared" si="22"/>
        <v>2.0178113736877828E-5</v>
      </c>
      <c r="N25">
        <f t="shared" si="22"/>
        <v>2.0178113736877828E-5</v>
      </c>
      <c r="O25">
        <f t="shared" si="22"/>
        <v>2.0178113736877828E-5</v>
      </c>
      <c r="P25">
        <f t="shared" si="22"/>
        <v>2.0178113736877828E-5</v>
      </c>
      <c r="Q25">
        <f t="shared" si="22"/>
        <v>2.0178113736877828E-5</v>
      </c>
    </row>
    <row r="26" spans="3:17" x14ac:dyDescent="0.3">
      <c r="C26" t="s">
        <v>55</v>
      </c>
      <c r="D26">
        <f>Mult_split!I26</f>
        <v>3.0416765190633246E-5</v>
      </c>
      <c r="E26">
        <f t="shared" ref="E26:Q26" si="23">D26</f>
        <v>3.0416765190633246E-5</v>
      </c>
      <c r="F26">
        <f t="shared" si="23"/>
        <v>3.0416765190633246E-5</v>
      </c>
      <c r="G26">
        <f t="shared" si="23"/>
        <v>3.0416765190633246E-5</v>
      </c>
      <c r="H26">
        <f t="shared" si="23"/>
        <v>3.0416765190633246E-5</v>
      </c>
      <c r="I26">
        <f t="shared" si="23"/>
        <v>3.0416765190633246E-5</v>
      </c>
      <c r="J26">
        <f t="shared" si="23"/>
        <v>3.0416765190633246E-5</v>
      </c>
      <c r="K26">
        <f t="shared" si="23"/>
        <v>3.0416765190633246E-5</v>
      </c>
      <c r="L26">
        <f t="shared" si="23"/>
        <v>3.0416765190633246E-5</v>
      </c>
      <c r="M26">
        <f t="shared" si="23"/>
        <v>3.0416765190633246E-5</v>
      </c>
      <c r="N26">
        <f t="shared" si="23"/>
        <v>3.0416765190633246E-5</v>
      </c>
      <c r="O26">
        <f t="shared" si="23"/>
        <v>3.0416765190633246E-5</v>
      </c>
      <c r="P26">
        <f t="shared" si="23"/>
        <v>3.0416765190633246E-5</v>
      </c>
      <c r="Q26">
        <f t="shared" si="23"/>
        <v>3.0416765190633246E-5</v>
      </c>
    </row>
    <row r="27" spans="3:17" x14ac:dyDescent="0.3">
      <c r="C27" t="s">
        <v>56</v>
      </c>
      <c r="D27">
        <f>Mult_split!I27</f>
        <v>4.092880129797006E-5</v>
      </c>
      <c r="E27">
        <f t="shared" ref="E27:Q27" si="24">D27</f>
        <v>4.092880129797006E-5</v>
      </c>
      <c r="F27">
        <f t="shared" si="24"/>
        <v>4.092880129797006E-5</v>
      </c>
      <c r="G27">
        <f t="shared" si="24"/>
        <v>4.092880129797006E-5</v>
      </c>
      <c r="H27">
        <f t="shared" si="24"/>
        <v>4.092880129797006E-5</v>
      </c>
      <c r="I27">
        <f t="shared" si="24"/>
        <v>4.092880129797006E-5</v>
      </c>
      <c r="J27">
        <f t="shared" si="24"/>
        <v>4.092880129797006E-5</v>
      </c>
      <c r="K27">
        <f t="shared" si="24"/>
        <v>4.092880129797006E-5</v>
      </c>
      <c r="L27">
        <f t="shared" si="24"/>
        <v>4.092880129797006E-5</v>
      </c>
      <c r="M27">
        <f t="shared" si="24"/>
        <v>4.092880129797006E-5</v>
      </c>
      <c r="N27">
        <f t="shared" si="24"/>
        <v>4.092880129797006E-5</v>
      </c>
      <c r="O27">
        <f t="shared" si="24"/>
        <v>4.092880129797006E-5</v>
      </c>
      <c r="P27">
        <f t="shared" si="24"/>
        <v>4.092880129797006E-5</v>
      </c>
      <c r="Q27">
        <f t="shared" si="24"/>
        <v>4.092880129797006E-5</v>
      </c>
    </row>
    <row r="28" spans="3:17" x14ac:dyDescent="0.3">
      <c r="C28" t="s">
        <v>57</v>
      </c>
      <c r="D28">
        <f>Mult_split!I28</f>
        <v>3.4752309652075191E-3</v>
      </c>
      <c r="E28">
        <f t="shared" ref="E28:Q28" si="25">D28</f>
        <v>3.4752309652075191E-3</v>
      </c>
      <c r="F28">
        <f t="shared" si="25"/>
        <v>3.4752309652075191E-3</v>
      </c>
      <c r="G28">
        <f t="shared" si="25"/>
        <v>3.4752309652075191E-3</v>
      </c>
      <c r="H28">
        <f t="shared" si="25"/>
        <v>3.4752309652075191E-3</v>
      </c>
      <c r="I28">
        <f t="shared" si="25"/>
        <v>3.4752309652075191E-3</v>
      </c>
      <c r="J28">
        <f t="shared" si="25"/>
        <v>3.4752309652075191E-3</v>
      </c>
      <c r="K28">
        <f t="shared" si="25"/>
        <v>3.4752309652075191E-3</v>
      </c>
      <c r="L28">
        <f t="shared" si="25"/>
        <v>3.4752309652075191E-3</v>
      </c>
      <c r="M28">
        <f t="shared" si="25"/>
        <v>3.4752309652075191E-3</v>
      </c>
      <c r="N28">
        <f t="shared" si="25"/>
        <v>3.4752309652075191E-3</v>
      </c>
      <c r="O28">
        <f t="shared" si="25"/>
        <v>3.4752309652075191E-3</v>
      </c>
      <c r="P28">
        <f t="shared" si="25"/>
        <v>3.4752309652075191E-3</v>
      </c>
      <c r="Q28">
        <f t="shared" si="25"/>
        <v>3.4752309652075191E-3</v>
      </c>
    </row>
    <row r="29" spans="3:17" x14ac:dyDescent="0.3">
      <c r="C29" t="s">
        <v>58</v>
      </c>
      <c r="D29">
        <f>Mult_split!I29</f>
        <v>2.7710058837415279E-3</v>
      </c>
      <c r="E29">
        <f t="shared" ref="E29:Q29" si="26">D29</f>
        <v>2.7710058837415279E-3</v>
      </c>
      <c r="F29">
        <f t="shared" si="26"/>
        <v>2.7710058837415279E-3</v>
      </c>
      <c r="G29">
        <f t="shared" si="26"/>
        <v>2.7710058837415279E-3</v>
      </c>
      <c r="H29">
        <f t="shared" si="26"/>
        <v>2.7710058837415279E-3</v>
      </c>
      <c r="I29">
        <f t="shared" si="26"/>
        <v>2.7710058837415279E-3</v>
      </c>
      <c r="J29">
        <f t="shared" si="26"/>
        <v>2.7710058837415279E-3</v>
      </c>
      <c r="K29">
        <f t="shared" si="26"/>
        <v>2.7710058837415279E-3</v>
      </c>
      <c r="L29">
        <f t="shared" si="26"/>
        <v>2.7710058837415279E-3</v>
      </c>
      <c r="M29">
        <f t="shared" si="26"/>
        <v>2.7710058837415279E-3</v>
      </c>
      <c r="N29">
        <f t="shared" si="26"/>
        <v>2.7710058837415279E-3</v>
      </c>
      <c r="O29">
        <f t="shared" si="26"/>
        <v>2.7710058837415279E-3</v>
      </c>
      <c r="P29">
        <f t="shared" si="26"/>
        <v>2.7710058837415279E-3</v>
      </c>
      <c r="Q29">
        <f t="shared" si="26"/>
        <v>2.7710058837415279E-3</v>
      </c>
    </row>
    <row r="30" spans="3:17" x14ac:dyDescent="0.3">
      <c r="C30" t="s">
        <v>59</v>
      </c>
      <c r="D30">
        <f>Mult_split!I30</f>
        <v>0</v>
      </c>
      <c r="E30">
        <f t="shared" ref="E30:Q30" si="27">D30</f>
        <v>0</v>
      </c>
      <c r="F30">
        <f t="shared" si="27"/>
        <v>0</v>
      </c>
      <c r="G30">
        <f t="shared" si="27"/>
        <v>0</v>
      </c>
      <c r="H30">
        <f t="shared" si="27"/>
        <v>0</v>
      </c>
      <c r="I30">
        <f t="shared" si="27"/>
        <v>0</v>
      </c>
      <c r="J30">
        <f t="shared" si="27"/>
        <v>0</v>
      </c>
      <c r="K30">
        <f t="shared" si="27"/>
        <v>0</v>
      </c>
      <c r="L30">
        <f t="shared" si="27"/>
        <v>0</v>
      </c>
      <c r="M30">
        <f t="shared" si="27"/>
        <v>0</v>
      </c>
      <c r="N30">
        <f t="shared" si="27"/>
        <v>0</v>
      </c>
      <c r="O30">
        <f t="shared" si="27"/>
        <v>0</v>
      </c>
      <c r="P30">
        <f t="shared" si="27"/>
        <v>0</v>
      </c>
      <c r="Q30">
        <f t="shared" si="27"/>
        <v>0</v>
      </c>
    </row>
    <row r="31" spans="3:17" x14ac:dyDescent="0.3">
      <c r="C31" t="s">
        <v>60</v>
      </c>
      <c r="D31">
        <f>Mult_split!I31</f>
        <v>0</v>
      </c>
      <c r="E31">
        <f t="shared" ref="E31:Q31" si="28">D31</f>
        <v>0</v>
      </c>
      <c r="F31">
        <f t="shared" si="28"/>
        <v>0</v>
      </c>
      <c r="G31">
        <f t="shared" si="28"/>
        <v>0</v>
      </c>
      <c r="H31">
        <f t="shared" si="28"/>
        <v>0</v>
      </c>
      <c r="I31">
        <f t="shared" si="28"/>
        <v>0</v>
      </c>
      <c r="J31">
        <f t="shared" si="28"/>
        <v>0</v>
      </c>
      <c r="K31">
        <f t="shared" si="28"/>
        <v>0</v>
      </c>
      <c r="L31">
        <f t="shared" si="28"/>
        <v>0</v>
      </c>
      <c r="M31">
        <f t="shared" si="28"/>
        <v>0</v>
      </c>
      <c r="N31">
        <f t="shared" si="28"/>
        <v>0</v>
      </c>
      <c r="O31">
        <f t="shared" si="28"/>
        <v>0</v>
      </c>
      <c r="P31">
        <f t="shared" si="28"/>
        <v>0</v>
      </c>
      <c r="Q31">
        <f t="shared" si="28"/>
        <v>0</v>
      </c>
    </row>
    <row r="32" spans="3:17" x14ac:dyDescent="0.3">
      <c r="C32" t="s">
        <v>61</v>
      </c>
      <c r="D32">
        <f>Mult_split!I32</f>
        <v>0</v>
      </c>
      <c r="E32">
        <f t="shared" ref="E32:Q32" si="29">D32</f>
        <v>0</v>
      </c>
      <c r="F32">
        <f t="shared" si="29"/>
        <v>0</v>
      </c>
      <c r="G32">
        <f t="shared" si="29"/>
        <v>0</v>
      </c>
      <c r="H32">
        <f t="shared" si="29"/>
        <v>0</v>
      </c>
      <c r="I32">
        <f t="shared" si="29"/>
        <v>0</v>
      </c>
      <c r="J32">
        <f t="shared" si="29"/>
        <v>0</v>
      </c>
      <c r="K32">
        <f t="shared" si="29"/>
        <v>0</v>
      </c>
      <c r="L32">
        <f t="shared" si="29"/>
        <v>0</v>
      </c>
      <c r="M32">
        <f t="shared" si="29"/>
        <v>0</v>
      </c>
      <c r="N32">
        <f t="shared" si="29"/>
        <v>0</v>
      </c>
      <c r="O32">
        <f t="shared" si="29"/>
        <v>0</v>
      </c>
      <c r="P32">
        <f t="shared" si="29"/>
        <v>0</v>
      </c>
      <c r="Q32">
        <f t="shared" si="29"/>
        <v>0</v>
      </c>
    </row>
    <row r="33" spans="3:17" x14ac:dyDescent="0.3">
      <c r="C33" t="s">
        <v>62</v>
      </c>
      <c r="D33">
        <f>Mult_split!I33</f>
        <v>0</v>
      </c>
      <c r="E33">
        <f t="shared" ref="E33:Q33" si="30">D33</f>
        <v>0</v>
      </c>
      <c r="F33">
        <f t="shared" si="30"/>
        <v>0</v>
      </c>
      <c r="G33">
        <f t="shared" si="30"/>
        <v>0</v>
      </c>
      <c r="H33">
        <f t="shared" si="30"/>
        <v>0</v>
      </c>
      <c r="I33">
        <f t="shared" si="30"/>
        <v>0</v>
      </c>
      <c r="J33">
        <f t="shared" si="30"/>
        <v>0</v>
      </c>
      <c r="K33">
        <f t="shared" si="30"/>
        <v>0</v>
      </c>
      <c r="L33">
        <f t="shared" si="30"/>
        <v>0</v>
      </c>
      <c r="M33">
        <f t="shared" si="30"/>
        <v>0</v>
      </c>
      <c r="N33">
        <f t="shared" si="30"/>
        <v>0</v>
      </c>
      <c r="O33">
        <f t="shared" si="30"/>
        <v>0</v>
      </c>
      <c r="P33">
        <f t="shared" si="30"/>
        <v>0</v>
      </c>
      <c r="Q33">
        <f t="shared" si="30"/>
        <v>0</v>
      </c>
    </row>
    <row r="34" spans="3:17" x14ac:dyDescent="0.3">
      <c r="C34" t="s">
        <v>63</v>
      </c>
      <c r="D34">
        <f>Mult_split!I34</f>
        <v>3.6516183694032328E-4</v>
      </c>
      <c r="E34">
        <f t="shared" ref="E34:Q34" si="31">D34</f>
        <v>3.6516183694032328E-4</v>
      </c>
      <c r="F34">
        <f t="shared" si="31"/>
        <v>3.6516183694032328E-4</v>
      </c>
      <c r="G34">
        <f t="shared" si="31"/>
        <v>3.6516183694032328E-4</v>
      </c>
      <c r="H34">
        <f t="shared" si="31"/>
        <v>3.6516183694032328E-4</v>
      </c>
      <c r="I34">
        <f t="shared" si="31"/>
        <v>3.6516183694032328E-4</v>
      </c>
      <c r="J34">
        <f t="shared" si="31"/>
        <v>3.6516183694032328E-4</v>
      </c>
      <c r="K34">
        <f t="shared" si="31"/>
        <v>3.6516183694032328E-4</v>
      </c>
      <c r="L34">
        <f t="shared" si="31"/>
        <v>3.6516183694032328E-4</v>
      </c>
      <c r="M34">
        <f t="shared" si="31"/>
        <v>3.6516183694032328E-4</v>
      </c>
      <c r="N34">
        <f t="shared" si="31"/>
        <v>3.6516183694032328E-4</v>
      </c>
      <c r="O34">
        <f t="shared" si="31"/>
        <v>3.6516183694032328E-4</v>
      </c>
      <c r="P34">
        <f t="shared" si="31"/>
        <v>3.6516183694032328E-4</v>
      </c>
      <c r="Q34">
        <f t="shared" si="31"/>
        <v>3.6516183694032328E-4</v>
      </c>
    </row>
    <row r="35" spans="3:17" x14ac:dyDescent="0.3">
      <c r="C35" t="s">
        <v>64</v>
      </c>
      <c r="D35">
        <f>Mult_split!I35</f>
        <v>0</v>
      </c>
      <c r="E35">
        <f t="shared" ref="E35:Q35" si="32">D35</f>
        <v>0</v>
      </c>
      <c r="F35">
        <f t="shared" si="32"/>
        <v>0</v>
      </c>
      <c r="G35">
        <f t="shared" si="32"/>
        <v>0</v>
      </c>
      <c r="H35">
        <f t="shared" si="32"/>
        <v>0</v>
      </c>
      <c r="I35">
        <f t="shared" si="32"/>
        <v>0</v>
      </c>
      <c r="J35">
        <f t="shared" si="32"/>
        <v>0</v>
      </c>
      <c r="K35">
        <f t="shared" si="32"/>
        <v>0</v>
      </c>
      <c r="L35">
        <f t="shared" si="32"/>
        <v>0</v>
      </c>
      <c r="M35">
        <f t="shared" si="32"/>
        <v>0</v>
      </c>
      <c r="N35">
        <f t="shared" si="32"/>
        <v>0</v>
      </c>
      <c r="O35">
        <f t="shared" si="32"/>
        <v>0</v>
      </c>
      <c r="P35">
        <f t="shared" si="32"/>
        <v>0</v>
      </c>
      <c r="Q35">
        <f t="shared" si="32"/>
        <v>0</v>
      </c>
    </row>
    <row r="36" spans="3:17" x14ac:dyDescent="0.3">
      <c r="C36" t="s">
        <v>65</v>
      </c>
      <c r="D36">
        <f>Mult_split!I36</f>
        <v>5.2440918836334964E-4</v>
      </c>
      <c r="E36">
        <f t="shared" ref="E36:Q36" si="33">D36</f>
        <v>5.2440918836334964E-4</v>
      </c>
      <c r="F36">
        <f t="shared" si="33"/>
        <v>5.2440918836334964E-4</v>
      </c>
      <c r="G36">
        <f t="shared" si="33"/>
        <v>5.2440918836334964E-4</v>
      </c>
      <c r="H36">
        <f t="shared" si="33"/>
        <v>5.2440918836334964E-4</v>
      </c>
      <c r="I36">
        <f t="shared" si="33"/>
        <v>5.2440918836334964E-4</v>
      </c>
      <c r="J36">
        <f t="shared" si="33"/>
        <v>5.2440918836334964E-4</v>
      </c>
      <c r="K36">
        <f t="shared" si="33"/>
        <v>5.2440918836334964E-4</v>
      </c>
      <c r="L36">
        <f t="shared" si="33"/>
        <v>5.2440918836334964E-4</v>
      </c>
      <c r="M36">
        <f t="shared" si="33"/>
        <v>5.2440918836334964E-4</v>
      </c>
      <c r="N36">
        <f t="shared" si="33"/>
        <v>5.2440918836334964E-4</v>
      </c>
      <c r="O36">
        <f t="shared" si="33"/>
        <v>5.2440918836334964E-4</v>
      </c>
      <c r="P36">
        <f t="shared" si="33"/>
        <v>5.2440918836334964E-4</v>
      </c>
      <c r="Q36">
        <f t="shared" si="33"/>
        <v>5.2440918836334964E-4</v>
      </c>
    </row>
    <row r="37" spans="3:17" x14ac:dyDescent="0.3">
      <c r="C37" t="s">
        <v>66</v>
      </c>
      <c r="D37">
        <f>Mult_split!I37</f>
        <v>4.1080199032856305E-4</v>
      </c>
      <c r="E37">
        <f t="shared" ref="E37:Q37" si="34">D37</f>
        <v>4.1080199032856305E-4</v>
      </c>
      <c r="F37">
        <f t="shared" si="34"/>
        <v>4.1080199032856305E-4</v>
      </c>
      <c r="G37">
        <f t="shared" si="34"/>
        <v>4.1080199032856305E-4</v>
      </c>
      <c r="H37">
        <f t="shared" si="34"/>
        <v>4.1080199032856305E-4</v>
      </c>
      <c r="I37">
        <f t="shared" si="34"/>
        <v>4.1080199032856305E-4</v>
      </c>
      <c r="J37">
        <f t="shared" si="34"/>
        <v>4.1080199032856305E-4</v>
      </c>
      <c r="K37">
        <f t="shared" si="34"/>
        <v>4.1080199032856305E-4</v>
      </c>
      <c r="L37">
        <f t="shared" si="34"/>
        <v>4.1080199032856305E-4</v>
      </c>
      <c r="M37">
        <f t="shared" si="34"/>
        <v>4.1080199032856305E-4</v>
      </c>
      <c r="N37">
        <f t="shared" si="34"/>
        <v>4.1080199032856305E-4</v>
      </c>
      <c r="O37">
        <f t="shared" si="34"/>
        <v>4.1080199032856305E-4</v>
      </c>
      <c r="P37">
        <f t="shared" si="34"/>
        <v>4.1080199032856305E-4</v>
      </c>
      <c r="Q37">
        <f t="shared" si="34"/>
        <v>4.1080199032856305E-4</v>
      </c>
    </row>
    <row r="38" spans="3:17" x14ac:dyDescent="0.3">
      <c r="C38" t="s">
        <v>67</v>
      </c>
      <c r="D38">
        <f>Mult_split!I38</f>
        <v>2.9191158809614552E-4</v>
      </c>
      <c r="E38">
        <f t="shared" ref="E38:Q38" si="35">D38</f>
        <v>2.9191158809614552E-4</v>
      </c>
      <c r="F38">
        <f t="shared" si="35"/>
        <v>2.9191158809614552E-4</v>
      </c>
      <c r="G38">
        <f t="shared" si="35"/>
        <v>2.9191158809614552E-4</v>
      </c>
      <c r="H38">
        <f t="shared" si="35"/>
        <v>2.9191158809614552E-4</v>
      </c>
      <c r="I38">
        <f t="shared" si="35"/>
        <v>2.9191158809614552E-4</v>
      </c>
      <c r="J38">
        <f t="shared" si="35"/>
        <v>2.9191158809614552E-4</v>
      </c>
      <c r="K38">
        <f t="shared" si="35"/>
        <v>2.9191158809614552E-4</v>
      </c>
      <c r="L38">
        <f t="shared" si="35"/>
        <v>2.9191158809614552E-4</v>
      </c>
      <c r="M38">
        <f t="shared" si="35"/>
        <v>2.9191158809614552E-4</v>
      </c>
      <c r="N38">
        <f t="shared" si="35"/>
        <v>2.9191158809614552E-4</v>
      </c>
      <c r="O38">
        <f t="shared" si="35"/>
        <v>2.9191158809614552E-4</v>
      </c>
      <c r="P38">
        <f t="shared" si="35"/>
        <v>2.9191158809614552E-4</v>
      </c>
      <c r="Q38">
        <f t="shared" si="35"/>
        <v>2.9191158809614552E-4</v>
      </c>
    </row>
    <row r="39" spans="3:17" x14ac:dyDescent="0.3">
      <c r="C39" t="s">
        <v>68</v>
      </c>
      <c r="D39">
        <f>Mult_split!I39</f>
        <v>1.2447465754994291E-3</v>
      </c>
      <c r="E39">
        <f t="shared" ref="E39:Q39" si="36">D39</f>
        <v>1.2447465754994291E-3</v>
      </c>
      <c r="F39">
        <f t="shared" si="36"/>
        <v>1.2447465754994291E-3</v>
      </c>
      <c r="G39">
        <f t="shared" si="36"/>
        <v>1.2447465754994291E-3</v>
      </c>
      <c r="H39">
        <f t="shared" si="36"/>
        <v>1.2447465754994291E-3</v>
      </c>
      <c r="I39">
        <f t="shared" si="36"/>
        <v>1.2447465754994291E-3</v>
      </c>
      <c r="J39">
        <f t="shared" si="36"/>
        <v>1.2447465754994291E-3</v>
      </c>
      <c r="K39">
        <f t="shared" si="36"/>
        <v>1.2447465754994291E-3</v>
      </c>
      <c r="L39">
        <f t="shared" si="36"/>
        <v>1.2447465754994291E-3</v>
      </c>
      <c r="M39">
        <f t="shared" si="36"/>
        <v>1.2447465754994291E-3</v>
      </c>
      <c r="N39">
        <f t="shared" si="36"/>
        <v>1.2447465754994291E-3</v>
      </c>
      <c r="O39">
        <f t="shared" si="36"/>
        <v>1.2447465754994291E-3</v>
      </c>
      <c r="P39">
        <f t="shared" si="36"/>
        <v>1.2447465754994291E-3</v>
      </c>
      <c r="Q39">
        <f t="shared" si="36"/>
        <v>1.2447465754994291E-3</v>
      </c>
    </row>
    <row r="40" spans="3:17" x14ac:dyDescent="0.3">
      <c r="C40" t="s">
        <v>69</v>
      </c>
      <c r="D40">
        <f>Mult_split!I40</f>
        <v>4.5993579562820483E-4</v>
      </c>
      <c r="E40">
        <f t="shared" ref="E40:Q40" si="37">D40</f>
        <v>4.5993579562820483E-4</v>
      </c>
      <c r="F40">
        <f t="shared" si="37"/>
        <v>4.5993579562820483E-4</v>
      </c>
      <c r="G40">
        <f t="shared" si="37"/>
        <v>4.5993579562820483E-4</v>
      </c>
      <c r="H40">
        <f t="shared" si="37"/>
        <v>4.5993579562820483E-4</v>
      </c>
      <c r="I40">
        <f t="shared" si="37"/>
        <v>4.5993579562820483E-4</v>
      </c>
      <c r="J40">
        <f t="shared" si="37"/>
        <v>4.5993579562820483E-4</v>
      </c>
      <c r="K40">
        <f t="shared" si="37"/>
        <v>4.5993579562820483E-4</v>
      </c>
      <c r="L40">
        <f t="shared" si="37"/>
        <v>4.5993579562820483E-4</v>
      </c>
      <c r="M40">
        <f t="shared" si="37"/>
        <v>4.5993579562820483E-4</v>
      </c>
      <c r="N40">
        <f t="shared" si="37"/>
        <v>4.5993579562820483E-4</v>
      </c>
      <c r="O40">
        <f t="shared" si="37"/>
        <v>4.5993579562820483E-4</v>
      </c>
      <c r="P40">
        <f t="shared" si="37"/>
        <v>4.5993579562820483E-4</v>
      </c>
      <c r="Q40">
        <f t="shared" si="37"/>
        <v>4.5993579562820483E-4</v>
      </c>
    </row>
    <row r="41" spans="3:17" x14ac:dyDescent="0.3">
      <c r="C41" t="s">
        <v>70</v>
      </c>
      <c r="D41">
        <f>Mult_split!I41</f>
        <v>0</v>
      </c>
      <c r="E41">
        <f t="shared" ref="E41:Q41" si="38">D41</f>
        <v>0</v>
      </c>
      <c r="F41">
        <f t="shared" si="38"/>
        <v>0</v>
      </c>
      <c r="G41">
        <f t="shared" si="38"/>
        <v>0</v>
      </c>
      <c r="H41">
        <f t="shared" si="38"/>
        <v>0</v>
      </c>
      <c r="I41">
        <f t="shared" si="38"/>
        <v>0</v>
      </c>
      <c r="J41">
        <f t="shared" si="38"/>
        <v>0</v>
      </c>
      <c r="K41">
        <f t="shared" si="38"/>
        <v>0</v>
      </c>
      <c r="L41">
        <f t="shared" si="38"/>
        <v>0</v>
      </c>
      <c r="M41">
        <f t="shared" si="38"/>
        <v>0</v>
      </c>
      <c r="N41">
        <f t="shared" si="38"/>
        <v>0</v>
      </c>
      <c r="O41">
        <f t="shared" si="38"/>
        <v>0</v>
      </c>
      <c r="P41">
        <f t="shared" si="38"/>
        <v>0</v>
      </c>
      <c r="Q41">
        <f t="shared" si="38"/>
        <v>0</v>
      </c>
    </row>
    <row r="42" spans="3:17" x14ac:dyDescent="0.3">
      <c r="C42" t="s">
        <v>71</v>
      </c>
      <c r="D42">
        <f>Mult_split!I42</f>
        <v>68126.514377735381</v>
      </c>
      <c r="E42">
        <f t="shared" ref="E42:Q42" si="39">D42</f>
        <v>68126.514377735381</v>
      </c>
      <c r="F42">
        <f t="shared" si="39"/>
        <v>68126.514377735381</v>
      </c>
      <c r="G42">
        <f t="shared" si="39"/>
        <v>68126.514377735381</v>
      </c>
      <c r="H42">
        <f t="shared" si="39"/>
        <v>68126.514377735381</v>
      </c>
      <c r="I42">
        <f t="shared" si="39"/>
        <v>68126.514377735381</v>
      </c>
      <c r="J42">
        <f t="shared" si="39"/>
        <v>68126.514377735381</v>
      </c>
      <c r="K42">
        <f t="shared" si="39"/>
        <v>68126.514377735381</v>
      </c>
      <c r="L42">
        <f t="shared" si="39"/>
        <v>68126.514377735381</v>
      </c>
      <c r="M42">
        <f t="shared" si="39"/>
        <v>68126.514377735381</v>
      </c>
      <c r="N42">
        <f t="shared" si="39"/>
        <v>68126.514377735381</v>
      </c>
      <c r="O42">
        <f t="shared" si="39"/>
        <v>68126.514377735381</v>
      </c>
      <c r="P42">
        <f t="shared" si="39"/>
        <v>68126.514377735381</v>
      </c>
      <c r="Q42">
        <f t="shared" si="39"/>
        <v>68126.514377735381</v>
      </c>
    </row>
    <row r="43" spans="3:17" x14ac:dyDescent="0.3">
      <c r="C43" t="s">
        <v>72</v>
      </c>
      <c r="D43">
        <f>Mult_split!I43</f>
        <v>0</v>
      </c>
      <c r="E43">
        <f t="shared" ref="E43:Q43" si="40">D43</f>
        <v>0</v>
      </c>
      <c r="F43">
        <f t="shared" si="40"/>
        <v>0</v>
      </c>
      <c r="G43">
        <f t="shared" si="40"/>
        <v>0</v>
      </c>
      <c r="H43">
        <f t="shared" si="40"/>
        <v>0</v>
      </c>
      <c r="I43">
        <f t="shared" si="40"/>
        <v>0</v>
      </c>
      <c r="J43">
        <f t="shared" si="40"/>
        <v>0</v>
      </c>
      <c r="K43">
        <f t="shared" si="40"/>
        <v>0</v>
      </c>
      <c r="L43">
        <f t="shared" si="40"/>
        <v>0</v>
      </c>
      <c r="M43">
        <f t="shared" si="40"/>
        <v>0</v>
      </c>
      <c r="N43">
        <f t="shared" si="40"/>
        <v>0</v>
      </c>
      <c r="O43">
        <f t="shared" si="40"/>
        <v>0</v>
      </c>
      <c r="P43">
        <f t="shared" si="40"/>
        <v>0</v>
      </c>
      <c r="Q43">
        <f t="shared" si="40"/>
        <v>0</v>
      </c>
    </row>
    <row r="44" spans="3:17" x14ac:dyDescent="0.3">
      <c r="C44" t="s">
        <v>73</v>
      </c>
      <c r="D44">
        <f>Mult_split!I44</f>
        <v>8664.1084523825684</v>
      </c>
      <c r="E44">
        <f t="shared" ref="E44:Q44" si="41">D44</f>
        <v>8664.1084523825684</v>
      </c>
      <c r="F44">
        <f t="shared" si="41"/>
        <v>8664.1084523825684</v>
      </c>
      <c r="G44">
        <f t="shared" si="41"/>
        <v>8664.1084523825684</v>
      </c>
      <c r="H44">
        <f t="shared" si="41"/>
        <v>8664.1084523825684</v>
      </c>
      <c r="I44">
        <f t="shared" si="41"/>
        <v>8664.1084523825684</v>
      </c>
      <c r="J44">
        <f t="shared" si="41"/>
        <v>8664.1084523825684</v>
      </c>
      <c r="K44">
        <f t="shared" si="41"/>
        <v>8664.1084523825684</v>
      </c>
      <c r="L44">
        <f t="shared" si="41"/>
        <v>8664.1084523825684</v>
      </c>
      <c r="M44">
        <f t="shared" si="41"/>
        <v>8664.1084523825684</v>
      </c>
      <c r="N44">
        <f t="shared" si="41"/>
        <v>8664.1084523825684</v>
      </c>
      <c r="O44">
        <f t="shared" si="41"/>
        <v>8664.1084523825684</v>
      </c>
      <c r="P44">
        <f t="shared" si="41"/>
        <v>8664.1084523825684</v>
      </c>
      <c r="Q44">
        <f t="shared" si="41"/>
        <v>8664.1084523825684</v>
      </c>
    </row>
    <row r="45" spans="3:17" x14ac:dyDescent="0.3">
      <c r="C45" t="s">
        <v>74</v>
      </c>
      <c r="D45">
        <f>Mult_split!I45</f>
        <v>0</v>
      </c>
      <c r="E45">
        <f t="shared" ref="E45:Q45" si="42">D45</f>
        <v>0</v>
      </c>
      <c r="F45">
        <f t="shared" si="42"/>
        <v>0</v>
      </c>
      <c r="G45">
        <f t="shared" si="42"/>
        <v>0</v>
      </c>
      <c r="H45">
        <f t="shared" si="42"/>
        <v>0</v>
      </c>
      <c r="I45">
        <f t="shared" si="42"/>
        <v>0</v>
      </c>
      <c r="J45">
        <f t="shared" si="42"/>
        <v>0</v>
      </c>
      <c r="K45">
        <f t="shared" si="42"/>
        <v>0</v>
      </c>
      <c r="L45">
        <f t="shared" si="42"/>
        <v>0</v>
      </c>
      <c r="M45">
        <f t="shared" si="42"/>
        <v>0</v>
      </c>
      <c r="N45">
        <f t="shared" si="42"/>
        <v>0</v>
      </c>
      <c r="O45">
        <f t="shared" si="42"/>
        <v>0</v>
      </c>
      <c r="P45">
        <f t="shared" si="42"/>
        <v>0</v>
      </c>
      <c r="Q45">
        <f t="shared" si="42"/>
        <v>0</v>
      </c>
    </row>
    <row r="46" spans="3:17" x14ac:dyDescent="0.3">
      <c r="C46" t="s">
        <v>75</v>
      </c>
      <c r="D46">
        <f>Mult_split!I46</f>
        <v>6.0094909708745215E-4</v>
      </c>
      <c r="E46">
        <f t="shared" ref="E46:Q46" si="43">D46</f>
        <v>6.0094909708745215E-4</v>
      </c>
      <c r="F46">
        <f t="shared" si="43"/>
        <v>6.0094909708745215E-4</v>
      </c>
      <c r="G46">
        <f t="shared" si="43"/>
        <v>6.0094909708745215E-4</v>
      </c>
      <c r="H46">
        <f t="shared" si="43"/>
        <v>6.0094909708745215E-4</v>
      </c>
      <c r="I46">
        <f t="shared" si="43"/>
        <v>6.0094909708745215E-4</v>
      </c>
      <c r="J46">
        <f t="shared" si="43"/>
        <v>6.0094909708745215E-4</v>
      </c>
      <c r="K46">
        <f t="shared" si="43"/>
        <v>6.0094909708745215E-4</v>
      </c>
      <c r="L46">
        <f t="shared" si="43"/>
        <v>6.0094909708745215E-4</v>
      </c>
      <c r="M46">
        <f t="shared" si="43"/>
        <v>6.0094909708745215E-4</v>
      </c>
      <c r="N46">
        <f t="shared" si="43"/>
        <v>6.0094909708745215E-4</v>
      </c>
      <c r="O46">
        <f t="shared" si="43"/>
        <v>6.0094909708745215E-4</v>
      </c>
      <c r="P46">
        <f t="shared" si="43"/>
        <v>6.0094909708745215E-4</v>
      </c>
      <c r="Q46">
        <f t="shared" si="43"/>
        <v>6.0094909708745215E-4</v>
      </c>
    </row>
    <row r="47" spans="3:17" x14ac:dyDescent="0.3">
      <c r="C47" t="s">
        <v>76</v>
      </c>
      <c r="D47">
        <f>Mult_split!I47</f>
        <v>2.66716688793433E-4</v>
      </c>
      <c r="E47">
        <f t="shared" ref="E47:Q47" si="44">D47</f>
        <v>2.66716688793433E-4</v>
      </c>
      <c r="F47">
        <f t="shared" si="44"/>
        <v>2.66716688793433E-4</v>
      </c>
      <c r="G47">
        <f t="shared" si="44"/>
        <v>2.66716688793433E-4</v>
      </c>
      <c r="H47">
        <f t="shared" si="44"/>
        <v>2.66716688793433E-4</v>
      </c>
      <c r="I47">
        <f t="shared" si="44"/>
        <v>2.66716688793433E-4</v>
      </c>
      <c r="J47">
        <f t="shared" si="44"/>
        <v>2.66716688793433E-4</v>
      </c>
      <c r="K47">
        <f t="shared" si="44"/>
        <v>2.66716688793433E-4</v>
      </c>
      <c r="L47">
        <f t="shared" si="44"/>
        <v>2.66716688793433E-4</v>
      </c>
      <c r="M47">
        <f t="shared" si="44"/>
        <v>2.66716688793433E-4</v>
      </c>
      <c r="N47">
        <f t="shared" si="44"/>
        <v>2.66716688793433E-4</v>
      </c>
      <c r="O47">
        <f t="shared" si="44"/>
        <v>2.66716688793433E-4</v>
      </c>
      <c r="P47">
        <f t="shared" si="44"/>
        <v>2.66716688793433E-4</v>
      </c>
      <c r="Q47">
        <f t="shared" si="44"/>
        <v>2.66716688793433E-4</v>
      </c>
    </row>
    <row r="48" spans="3:17" x14ac:dyDescent="0.3">
      <c r="C48" t="s">
        <v>77</v>
      </c>
      <c r="D48">
        <f>Mult_split!I48</f>
        <v>2.4611251436841406E-4</v>
      </c>
      <c r="E48">
        <f t="shared" ref="E48:Q48" si="45">D48</f>
        <v>2.4611251436841406E-4</v>
      </c>
      <c r="F48">
        <f t="shared" si="45"/>
        <v>2.4611251436841406E-4</v>
      </c>
      <c r="G48">
        <f t="shared" si="45"/>
        <v>2.4611251436841406E-4</v>
      </c>
      <c r="H48">
        <f t="shared" si="45"/>
        <v>2.4611251436841406E-4</v>
      </c>
      <c r="I48">
        <f t="shared" si="45"/>
        <v>2.4611251436841406E-4</v>
      </c>
      <c r="J48">
        <f t="shared" si="45"/>
        <v>2.4611251436841406E-4</v>
      </c>
      <c r="K48">
        <f t="shared" si="45"/>
        <v>2.4611251436841406E-4</v>
      </c>
      <c r="L48">
        <f t="shared" si="45"/>
        <v>2.4611251436841406E-4</v>
      </c>
      <c r="M48">
        <f t="shared" si="45"/>
        <v>2.4611251436841406E-4</v>
      </c>
      <c r="N48">
        <f t="shared" si="45"/>
        <v>2.4611251436841406E-4</v>
      </c>
      <c r="O48">
        <f t="shared" si="45"/>
        <v>2.4611251436841406E-4</v>
      </c>
      <c r="P48">
        <f t="shared" si="45"/>
        <v>2.4611251436841406E-4</v>
      </c>
      <c r="Q48">
        <f t="shared" si="45"/>
        <v>2.4611251436841406E-4</v>
      </c>
    </row>
    <row r="49" spans="3:17" x14ac:dyDescent="0.3">
      <c r="C49" t="s">
        <v>78</v>
      </c>
      <c r="D49">
        <f>Mult_split!I49</f>
        <v>4.4785545693902065E-5</v>
      </c>
      <c r="E49">
        <f t="shared" ref="E49:Q49" si="46">D49</f>
        <v>4.4785545693902065E-5</v>
      </c>
      <c r="F49">
        <f t="shared" si="46"/>
        <v>4.4785545693902065E-5</v>
      </c>
      <c r="G49">
        <f t="shared" si="46"/>
        <v>4.4785545693902065E-5</v>
      </c>
      <c r="H49">
        <f t="shared" si="46"/>
        <v>4.4785545693902065E-5</v>
      </c>
      <c r="I49">
        <f t="shared" si="46"/>
        <v>4.4785545693902065E-5</v>
      </c>
      <c r="J49">
        <f t="shared" si="46"/>
        <v>4.4785545693902065E-5</v>
      </c>
      <c r="K49">
        <f t="shared" si="46"/>
        <v>4.4785545693902065E-5</v>
      </c>
      <c r="L49">
        <f t="shared" si="46"/>
        <v>4.4785545693902065E-5</v>
      </c>
      <c r="M49">
        <f t="shared" si="46"/>
        <v>4.4785545693902065E-5</v>
      </c>
      <c r="N49">
        <f t="shared" si="46"/>
        <v>4.4785545693902065E-5</v>
      </c>
      <c r="O49">
        <f t="shared" si="46"/>
        <v>4.4785545693902065E-5</v>
      </c>
      <c r="P49">
        <f t="shared" si="46"/>
        <v>4.4785545693902065E-5</v>
      </c>
      <c r="Q49">
        <f t="shared" si="46"/>
        <v>4.4785545693902065E-5</v>
      </c>
    </row>
    <row r="50" spans="3:17" x14ac:dyDescent="0.3">
      <c r="C50" t="s">
        <v>79</v>
      </c>
      <c r="D50">
        <f>Mult_split!I50</f>
        <v>11274.929730279242</v>
      </c>
      <c r="E50">
        <f t="shared" ref="E50:Q50" si="47">D50</f>
        <v>11274.929730279242</v>
      </c>
      <c r="F50">
        <f t="shared" si="47"/>
        <v>11274.929730279242</v>
      </c>
      <c r="G50">
        <f t="shared" si="47"/>
        <v>11274.929730279242</v>
      </c>
      <c r="H50">
        <f t="shared" si="47"/>
        <v>11274.929730279242</v>
      </c>
      <c r="I50">
        <f t="shared" si="47"/>
        <v>11274.929730279242</v>
      </c>
      <c r="J50">
        <f t="shared" si="47"/>
        <v>11274.929730279242</v>
      </c>
      <c r="K50">
        <f t="shared" si="47"/>
        <v>11274.929730279242</v>
      </c>
      <c r="L50">
        <f t="shared" si="47"/>
        <v>11274.929730279242</v>
      </c>
      <c r="M50">
        <f t="shared" si="47"/>
        <v>11274.929730279242</v>
      </c>
      <c r="N50">
        <f t="shared" si="47"/>
        <v>11274.929730279242</v>
      </c>
      <c r="O50">
        <f t="shared" si="47"/>
        <v>11274.929730279242</v>
      </c>
      <c r="P50">
        <f t="shared" si="47"/>
        <v>11274.929730279242</v>
      </c>
      <c r="Q50">
        <f t="shared" si="47"/>
        <v>11274.929730279242</v>
      </c>
    </row>
    <row r="51" spans="3:17" x14ac:dyDescent="0.3">
      <c r="C51" t="s">
        <v>80</v>
      </c>
      <c r="D51">
        <f>Mult_split!I51</f>
        <v>7.4046448688488736E-5</v>
      </c>
      <c r="E51">
        <f t="shared" ref="E51:Q51" si="48">D51</f>
        <v>7.4046448688488736E-5</v>
      </c>
      <c r="F51">
        <f t="shared" si="48"/>
        <v>7.4046448688488736E-5</v>
      </c>
      <c r="G51">
        <f t="shared" si="48"/>
        <v>7.4046448688488736E-5</v>
      </c>
      <c r="H51">
        <f t="shared" si="48"/>
        <v>7.4046448688488736E-5</v>
      </c>
      <c r="I51">
        <f t="shared" si="48"/>
        <v>7.4046448688488736E-5</v>
      </c>
      <c r="J51">
        <f t="shared" si="48"/>
        <v>7.4046448688488736E-5</v>
      </c>
      <c r="K51">
        <f t="shared" si="48"/>
        <v>7.4046448688488736E-5</v>
      </c>
      <c r="L51">
        <f t="shared" si="48"/>
        <v>7.4046448688488736E-5</v>
      </c>
      <c r="M51">
        <f t="shared" si="48"/>
        <v>7.4046448688488736E-5</v>
      </c>
      <c r="N51">
        <f t="shared" si="48"/>
        <v>7.4046448688488736E-5</v>
      </c>
      <c r="O51">
        <f t="shared" si="48"/>
        <v>7.4046448688488736E-5</v>
      </c>
      <c r="P51">
        <f t="shared" si="48"/>
        <v>7.4046448688488736E-5</v>
      </c>
      <c r="Q51">
        <f t="shared" si="48"/>
        <v>7.4046448688488736E-5</v>
      </c>
    </row>
    <row r="52" spans="3:17" x14ac:dyDescent="0.3">
      <c r="C52" t="s">
        <v>81</v>
      </c>
      <c r="D52">
        <f>Mult_split!I52</f>
        <v>2.9794728294696551E-4</v>
      </c>
      <c r="E52">
        <f t="shared" ref="E52:Q52" si="49">D52</f>
        <v>2.9794728294696551E-4</v>
      </c>
      <c r="F52">
        <f t="shared" si="49"/>
        <v>2.9794728294696551E-4</v>
      </c>
      <c r="G52">
        <f t="shared" si="49"/>
        <v>2.9794728294696551E-4</v>
      </c>
      <c r="H52">
        <f t="shared" si="49"/>
        <v>2.9794728294696551E-4</v>
      </c>
      <c r="I52">
        <f t="shared" si="49"/>
        <v>2.9794728294696551E-4</v>
      </c>
      <c r="J52">
        <f t="shared" si="49"/>
        <v>2.9794728294696551E-4</v>
      </c>
      <c r="K52">
        <f t="shared" si="49"/>
        <v>2.9794728294696551E-4</v>
      </c>
      <c r="L52">
        <f t="shared" si="49"/>
        <v>2.9794728294696551E-4</v>
      </c>
      <c r="M52">
        <f t="shared" si="49"/>
        <v>2.9794728294696551E-4</v>
      </c>
      <c r="N52">
        <f t="shared" si="49"/>
        <v>2.9794728294696551E-4</v>
      </c>
      <c r="O52">
        <f t="shared" si="49"/>
        <v>2.9794728294696551E-4</v>
      </c>
      <c r="P52">
        <f t="shared" si="49"/>
        <v>2.9794728294696551E-4</v>
      </c>
      <c r="Q52">
        <f t="shared" si="49"/>
        <v>2.9794728294696551E-4</v>
      </c>
    </row>
    <row r="53" spans="3:17" x14ac:dyDescent="0.3">
      <c r="C53" t="s">
        <v>82</v>
      </c>
      <c r="D53">
        <f>Mult_split!I53</f>
        <v>1.6904803890278777E-4</v>
      </c>
      <c r="E53">
        <f t="shared" ref="E53:Q53" si="50">D53</f>
        <v>1.6904803890278777E-4</v>
      </c>
      <c r="F53">
        <f t="shared" si="50"/>
        <v>1.6904803890278777E-4</v>
      </c>
      <c r="G53">
        <f t="shared" si="50"/>
        <v>1.6904803890278777E-4</v>
      </c>
      <c r="H53">
        <f t="shared" si="50"/>
        <v>1.6904803890278777E-4</v>
      </c>
      <c r="I53">
        <f t="shared" si="50"/>
        <v>1.6904803890278777E-4</v>
      </c>
      <c r="J53">
        <f t="shared" si="50"/>
        <v>1.6904803890278777E-4</v>
      </c>
      <c r="K53">
        <f t="shared" si="50"/>
        <v>1.6904803890278777E-4</v>
      </c>
      <c r="L53">
        <f t="shared" si="50"/>
        <v>1.6904803890278777E-4</v>
      </c>
      <c r="M53">
        <f t="shared" si="50"/>
        <v>1.6904803890278777E-4</v>
      </c>
      <c r="N53">
        <f t="shared" si="50"/>
        <v>1.6904803890278777E-4</v>
      </c>
      <c r="O53">
        <f t="shared" si="50"/>
        <v>1.6904803890278777E-4</v>
      </c>
      <c r="P53">
        <f t="shared" si="50"/>
        <v>1.6904803890278777E-4</v>
      </c>
      <c r="Q53">
        <f t="shared" si="50"/>
        <v>1.6904803890278777E-4</v>
      </c>
    </row>
    <row r="54" spans="3:17" x14ac:dyDescent="0.3">
      <c r="C54" t="s">
        <v>83</v>
      </c>
      <c r="D54">
        <f>Mult_split!I54</f>
        <v>0</v>
      </c>
      <c r="E54">
        <f t="shared" ref="E54:Q54" si="51">D54</f>
        <v>0</v>
      </c>
      <c r="F54">
        <f t="shared" si="51"/>
        <v>0</v>
      </c>
      <c r="G54">
        <f t="shared" si="51"/>
        <v>0</v>
      </c>
      <c r="H54">
        <f t="shared" si="51"/>
        <v>0</v>
      </c>
      <c r="I54">
        <f t="shared" si="51"/>
        <v>0</v>
      </c>
      <c r="J54">
        <f t="shared" si="51"/>
        <v>0</v>
      </c>
      <c r="K54">
        <f t="shared" si="51"/>
        <v>0</v>
      </c>
      <c r="L54">
        <f t="shared" si="51"/>
        <v>0</v>
      </c>
      <c r="M54">
        <f t="shared" si="51"/>
        <v>0</v>
      </c>
      <c r="N54">
        <f t="shared" si="51"/>
        <v>0</v>
      </c>
      <c r="O54">
        <f t="shared" si="51"/>
        <v>0</v>
      </c>
      <c r="P54">
        <f t="shared" si="51"/>
        <v>0</v>
      </c>
      <c r="Q54">
        <f t="shared" si="51"/>
        <v>0</v>
      </c>
    </row>
    <row r="55" spans="3:17" x14ac:dyDescent="0.3">
      <c r="C55" t="s">
        <v>84</v>
      </c>
      <c r="D55">
        <f>Mult_split!I55</f>
        <v>34801.828117347068</v>
      </c>
      <c r="E55">
        <f t="shared" ref="E55:Q55" si="52">D55</f>
        <v>34801.828117347068</v>
      </c>
      <c r="F55">
        <f t="shared" si="52"/>
        <v>34801.828117347068</v>
      </c>
      <c r="G55">
        <f t="shared" si="52"/>
        <v>34801.828117347068</v>
      </c>
      <c r="H55">
        <f t="shared" si="52"/>
        <v>34801.828117347068</v>
      </c>
      <c r="I55">
        <f t="shared" si="52"/>
        <v>34801.828117347068</v>
      </c>
      <c r="J55">
        <f t="shared" si="52"/>
        <v>34801.828117347068</v>
      </c>
      <c r="K55">
        <f t="shared" si="52"/>
        <v>34801.828117347068</v>
      </c>
      <c r="L55">
        <f t="shared" si="52"/>
        <v>34801.828117347068</v>
      </c>
      <c r="M55">
        <f t="shared" si="52"/>
        <v>34801.828117347068</v>
      </c>
      <c r="N55">
        <f t="shared" si="52"/>
        <v>34801.828117347068</v>
      </c>
      <c r="O55">
        <f t="shared" si="52"/>
        <v>34801.828117347068</v>
      </c>
      <c r="P55">
        <f t="shared" si="52"/>
        <v>34801.828117347068</v>
      </c>
      <c r="Q55">
        <f t="shared" si="52"/>
        <v>34801.828117347068</v>
      </c>
    </row>
    <row r="56" spans="3:17" x14ac:dyDescent="0.3">
      <c r="C56" t="s">
        <v>85</v>
      </c>
      <c r="D56">
        <f>Mult_split!I56</f>
        <v>0</v>
      </c>
      <c r="E56">
        <f t="shared" ref="E56:Q56" si="53">D56</f>
        <v>0</v>
      </c>
      <c r="F56">
        <f t="shared" si="53"/>
        <v>0</v>
      </c>
      <c r="G56">
        <f t="shared" si="53"/>
        <v>0</v>
      </c>
      <c r="H56">
        <f t="shared" si="53"/>
        <v>0</v>
      </c>
      <c r="I56">
        <f t="shared" si="53"/>
        <v>0</v>
      </c>
      <c r="J56">
        <f t="shared" si="53"/>
        <v>0</v>
      </c>
      <c r="K56">
        <f t="shared" si="53"/>
        <v>0</v>
      </c>
      <c r="L56">
        <f t="shared" si="53"/>
        <v>0</v>
      </c>
      <c r="M56">
        <f t="shared" si="53"/>
        <v>0</v>
      </c>
      <c r="N56">
        <f t="shared" si="53"/>
        <v>0</v>
      </c>
      <c r="O56">
        <f t="shared" si="53"/>
        <v>0</v>
      </c>
      <c r="P56">
        <f t="shared" si="53"/>
        <v>0</v>
      </c>
      <c r="Q56">
        <f t="shared" si="53"/>
        <v>0</v>
      </c>
    </row>
    <row r="57" spans="3:17" x14ac:dyDescent="0.3">
      <c r="C57" t="s">
        <v>86</v>
      </c>
      <c r="D57">
        <f>Mult_split!I57</f>
        <v>0</v>
      </c>
      <c r="E57">
        <f t="shared" ref="E57:Q57" si="54">D57</f>
        <v>0</v>
      </c>
      <c r="F57">
        <f t="shared" si="54"/>
        <v>0</v>
      </c>
      <c r="G57">
        <f t="shared" si="54"/>
        <v>0</v>
      </c>
      <c r="H57">
        <f t="shared" si="54"/>
        <v>0</v>
      </c>
      <c r="I57">
        <f t="shared" si="54"/>
        <v>0</v>
      </c>
      <c r="J57">
        <f t="shared" si="54"/>
        <v>0</v>
      </c>
      <c r="K57">
        <f t="shared" si="54"/>
        <v>0</v>
      </c>
      <c r="L57">
        <f t="shared" si="54"/>
        <v>0</v>
      </c>
      <c r="M57">
        <f t="shared" si="54"/>
        <v>0</v>
      </c>
      <c r="N57">
        <f t="shared" si="54"/>
        <v>0</v>
      </c>
      <c r="O57">
        <f t="shared" si="54"/>
        <v>0</v>
      </c>
      <c r="P57">
        <f t="shared" si="54"/>
        <v>0</v>
      </c>
      <c r="Q57">
        <f t="shared" si="54"/>
        <v>0</v>
      </c>
    </row>
    <row r="58" spans="3:17" x14ac:dyDescent="0.3">
      <c r="C58" t="s">
        <v>87</v>
      </c>
      <c r="D58">
        <f>Mult_split!I58</f>
        <v>0</v>
      </c>
      <c r="E58">
        <f t="shared" ref="E58:Q58" si="55">D58</f>
        <v>0</v>
      </c>
      <c r="F58">
        <f t="shared" si="55"/>
        <v>0</v>
      </c>
      <c r="G58">
        <f t="shared" si="55"/>
        <v>0</v>
      </c>
      <c r="H58">
        <f t="shared" si="55"/>
        <v>0</v>
      </c>
      <c r="I58">
        <f t="shared" si="55"/>
        <v>0</v>
      </c>
      <c r="J58">
        <f t="shared" si="55"/>
        <v>0</v>
      </c>
      <c r="K58">
        <f t="shared" si="55"/>
        <v>0</v>
      </c>
      <c r="L58">
        <f t="shared" si="55"/>
        <v>0</v>
      </c>
      <c r="M58">
        <f t="shared" si="55"/>
        <v>0</v>
      </c>
      <c r="N58">
        <f t="shared" si="55"/>
        <v>0</v>
      </c>
      <c r="O58">
        <f t="shared" si="55"/>
        <v>0</v>
      </c>
      <c r="P58">
        <f t="shared" si="55"/>
        <v>0</v>
      </c>
      <c r="Q58">
        <f t="shared" si="55"/>
        <v>0</v>
      </c>
    </row>
    <row r="59" spans="3:17" x14ac:dyDescent="0.3">
      <c r="C59" t="s">
        <v>88</v>
      </c>
      <c r="D59">
        <f>Mult_split!I59</f>
        <v>0</v>
      </c>
      <c r="E59">
        <f t="shared" ref="E59:Q59" si="56">D59</f>
        <v>0</v>
      </c>
      <c r="F59">
        <f t="shared" si="56"/>
        <v>0</v>
      </c>
      <c r="G59">
        <f t="shared" si="56"/>
        <v>0</v>
      </c>
      <c r="H59">
        <f t="shared" si="56"/>
        <v>0</v>
      </c>
      <c r="I59">
        <f t="shared" si="56"/>
        <v>0</v>
      </c>
      <c r="J59">
        <f t="shared" si="56"/>
        <v>0</v>
      </c>
      <c r="K59">
        <f t="shared" si="56"/>
        <v>0</v>
      </c>
      <c r="L59">
        <f t="shared" si="56"/>
        <v>0</v>
      </c>
      <c r="M59">
        <f t="shared" si="56"/>
        <v>0</v>
      </c>
      <c r="N59">
        <f t="shared" si="56"/>
        <v>0</v>
      </c>
      <c r="O59">
        <f t="shared" si="56"/>
        <v>0</v>
      </c>
      <c r="P59">
        <f t="shared" si="56"/>
        <v>0</v>
      </c>
      <c r="Q59">
        <f t="shared" si="56"/>
        <v>0</v>
      </c>
    </row>
    <row r="60" spans="3:17" x14ac:dyDescent="0.3">
      <c r="C60" t="s">
        <v>89</v>
      </c>
      <c r="D60">
        <f>Mult_split!I60</f>
        <v>0</v>
      </c>
      <c r="E60">
        <f t="shared" ref="E60:Q60" si="57">D60</f>
        <v>0</v>
      </c>
      <c r="F60">
        <f t="shared" si="57"/>
        <v>0</v>
      </c>
      <c r="G60">
        <f t="shared" si="57"/>
        <v>0</v>
      </c>
      <c r="H60">
        <f t="shared" si="57"/>
        <v>0</v>
      </c>
      <c r="I60">
        <f t="shared" si="57"/>
        <v>0</v>
      </c>
      <c r="J60">
        <f t="shared" si="57"/>
        <v>0</v>
      </c>
      <c r="K60">
        <f t="shared" si="57"/>
        <v>0</v>
      </c>
      <c r="L60">
        <f t="shared" si="57"/>
        <v>0</v>
      </c>
      <c r="M60">
        <f t="shared" si="57"/>
        <v>0</v>
      </c>
      <c r="N60">
        <f t="shared" si="57"/>
        <v>0</v>
      </c>
      <c r="O60">
        <f t="shared" si="57"/>
        <v>0</v>
      </c>
      <c r="P60">
        <f t="shared" si="57"/>
        <v>0</v>
      </c>
      <c r="Q60">
        <f t="shared" si="57"/>
        <v>0</v>
      </c>
    </row>
    <row r="61" spans="3:17" x14ac:dyDescent="0.3">
      <c r="C61" t="s">
        <v>90</v>
      </c>
      <c r="D61">
        <f>Mult_split!I61</f>
        <v>1.4484507420433365E-4</v>
      </c>
      <c r="E61">
        <f t="shared" ref="E61:Q61" si="58">D61</f>
        <v>1.4484507420433365E-4</v>
      </c>
      <c r="F61">
        <f t="shared" si="58"/>
        <v>1.4484507420433365E-4</v>
      </c>
      <c r="G61">
        <f t="shared" si="58"/>
        <v>1.4484507420433365E-4</v>
      </c>
      <c r="H61">
        <f t="shared" si="58"/>
        <v>1.4484507420433365E-4</v>
      </c>
      <c r="I61">
        <f t="shared" si="58"/>
        <v>1.4484507420433365E-4</v>
      </c>
      <c r="J61">
        <f t="shared" si="58"/>
        <v>1.4484507420433365E-4</v>
      </c>
      <c r="K61">
        <f t="shared" si="58"/>
        <v>1.4484507420433365E-4</v>
      </c>
      <c r="L61">
        <f t="shared" si="58"/>
        <v>1.4484507420433365E-4</v>
      </c>
      <c r="M61">
        <f t="shared" si="58"/>
        <v>1.4484507420433365E-4</v>
      </c>
      <c r="N61">
        <f t="shared" si="58"/>
        <v>1.4484507420433365E-4</v>
      </c>
      <c r="O61">
        <f t="shared" si="58"/>
        <v>1.4484507420433365E-4</v>
      </c>
      <c r="P61">
        <f t="shared" si="58"/>
        <v>1.4484507420433365E-4</v>
      </c>
      <c r="Q61">
        <f t="shared" si="58"/>
        <v>1.4484507420433365E-4</v>
      </c>
    </row>
    <row r="62" spans="3:17" x14ac:dyDescent="0.3">
      <c r="C62" t="s">
        <v>91</v>
      </c>
      <c r="D62">
        <f>Mult_split!I62</f>
        <v>0</v>
      </c>
      <c r="E62">
        <f t="shared" ref="E62:Q62" si="59">D62</f>
        <v>0</v>
      </c>
      <c r="F62">
        <f t="shared" si="59"/>
        <v>0</v>
      </c>
      <c r="G62">
        <f t="shared" si="59"/>
        <v>0</v>
      </c>
      <c r="H62">
        <f t="shared" si="59"/>
        <v>0</v>
      </c>
      <c r="I62">
        <f t="shared" si="59"/>
        <v>0</v>
      </c>
      <c r="J62">
        <f t="shared" si="59"/>
        <v>0</v>
      </c>
      <c r="K62">
        <f t="shared" si="59"/>
        <v>0</v>
      </c>
      <c r="L62">
        <f t="shared" si="59"/>
        <v>0</v>
      </c>
      <c r="M62">
        <f t="shared" si="59"/>
        <v>0</v>
      </c>
      <c r="N62">
        <f t="shared" si="59"/>
        <v>0</v>
      </c>
      <c r="O62">
        <f t="shared" si="59"/>
        <v>0</v>
      </c>
      <c r="P62">
        <f t="shared" si="59"/>
        <v>0</v>
      </c>
      <c r="Q62">
        <f t="shared" si="59"/>
        <v>0</v>
      </c>
    </row>
    <row r="63" spans="3:17" x14ac:dyDescent="0.3">
      <c r="C63" t="s">
        <v>92</v>
      </c>
      <c r="D63">
        <f>Mult_split!I63</f>
        <v>0</v>
      </c>
      <c r="E63">
        <f t="shared" ref="E63:Q63" si="60">D63</f>
        <v>0</v>
      </c>
      <c r="F63">
        <f t="shared" si="60"/>
        <v>0</v>
      </c>
      <c r="G63">
        <f t="shared" si="60"/>
        <v>0</v>
      </c>
      <c r="H63">
        <f t="shared" si="60"/>
        <v>0</v>
      </c>
      <c r="I63">
        <f t="shared" si="60"/>
        <v>0</v>
      </c>
      <c r="J63">
        <f t="shared" si="60"/>
        <v>0</v>
      </c>
      <c r="K63">
        <f t="shared" si="60"/>
        <v>0</v>
      </c>
      <c r="L63">
        <f t="shared" si="60"/>
        <v>0</v>
      </c>
      <c r="M63">
        <f t="shared" si="60"/>
        <v>0</v>
      </c>
      <c r="N63">
        <f t="shared" si="60"/>
        <v>0</v>
      </c>
      <c r="O63">
        <f t="shared" si="60"/>
        <v>0</v>
      </c>
      <c r="P63">
        <f t="shared" si="60"/>
        <v>0</v>
      </c>
      <c r="Q63">
        <f t="shared" si="60"/>
        <v>0</v>
      </c>
    </row>
    <row r="64" spans="3:17" x14ac:dyDescent="0.3">
      <c r="C64" t="s">
        <v>93</v>
      </c>
      <c r="D64">
        <f>Mult_split!I64</f>
        <v>0</v>
      </c>
      <c r="E64">
        <f t="shared" ref="E64:Q64" si="61">D64</f>
        <v>0</v>
      </c>
      <c r="F64">
        <f t="shared" si="61"/>
        <v>0</v>
      </c>
      <c r="G64">
        <f t="shared" si="61"/>
        <v>0</v>
      </c>
      <c r="H64">
        <f t="shared" si="61"/>
        <v>0</v>
      </c>
      <c r="I64">
        <f t="shared" si="61"/>
        <v>0</v>
      </c>
      <c r="J64">
        <f t="shared" si="61"/>
        <v>0</v>
      </c>
      <c r="K64">
        <f t="shared" si="61"/>
        <v>0</v>
      </c>
      <c r="L64">
        <f t="shared" si="61"/>
        <v>0</v>
      </c>
      <c r="M64">
        <f t="shared" si="61"/>
        <v>0</v>
      </c>
      <c r="N64">
        <f t="shared" si="61"/>
        <v>0</v>
      </c>
      <c r="O64">
        <f t="shared" si="61"/>
        <v>0</v>
      </c>
      <c r="P64">
        <f t="shared" si="61"/>
        <v>0</v>
      </c>
      <c r="Q64">
        <f t="shared" si="61"/>
        <v>0</v>
      </c>
    </row>
    <row r="65" spans="3:17" x14ac:dyDescent="0.3">
      <c r="C65" t="s">
        <v>94</v>
      </c>
      <c r="D65">
        <f>Mult_split!I65</f>
        <v>0</v>
      </c>
      <c r="E65">
        <f t="shared" ref="E65:Q65" si="62">D65</f>
        <v>0</v>
      </c>
      <c r="F65">
        <f t="shared" si="62"/>
        <v>0</v>
      </c>
      <c r="G65">
        <f t="shared" si="62"/>
        <v>0</v>
      </c>
      <c r="H65">
        <f t="shared" si="62"/>
        <v>0</v>
      </c>
      <c r="I65">
        <f t="shared" si="62"/>
        <v>0</v>
      </c>
      <c r="J65">
        <f t="shared" si="62"/>
        <v>0</v>
      </c>
      <c r="K65">
        <f t="shared" si="62"/>
        <v>0</v>
      </c>
      <c r="L65">
        <f t="shared" si="62"/>
        <v>0</v>
      </c>
      <c r="M65">
        <f t="shared" si="62"/>
        <v>0</v>
      </c>
      <c r="N65">
        <f t="shared" si="62"/>
        <v>0</v>
      </c>
      <c r="O65">
        <f t="shared" si="62"/>
        <v>0</v>
      </c>
      <c r="P65">
        <f t="shared" si="62"/>
        <v>0</v>
      </c>
      <c r="Q65">
        <f t="shared" si="62"/>
        <v>0</v>
      </c>
    </row>
    <row r="66" spans="3:17" x14ac:dyDescent="0.3">
      <c r="C66" t="s">
        <v>95</v>
      </c>
      <c r="D66">
        <f>Mult_split!I66</f>
        <v>0</v>
      </c>
      <c r="E66">
        <f t="shared" ref="E66:Q66" si="63">D66</f>
        <v>0</v>
      </c>
      <c r="F66">
        <f t="shared" si="63"/>
        <v>0</v>
      </c>
      <c r="G66">
        <f t="shared" si="63"/>
        <v>0</v>
      </c>
      <c r="H66">
        <f t="shared" si="63"/>
        <v>0</v>
      </c>
      <c r="I66">
        <f t="shared" si="63"/>
        <v>0</v>
      </c>
      <c r="J66">
        <f t="shared" si="63"/>
        <v>0</v>
      </c>
      <c r="K66">
        <f t="shared" si="63"/>
        <v>0</v>
      </c>
      <c r="L66">
        <f t="shared" si="63"/>
        <v>0</v>
      </c>
      <c r="M66">
        <f t="shared" si="63"/>
        <v>0</v>
      </c>
      <c r="N66">
        <f t="shared" si="63"/>
        <v>0</v>
      </c>
      <c r="O66">
        <f t="shared" si="63"/>
        <v>0</v>
      </c>
      <c r="P66">
        <f t="shared" si="63"/>
        <v>0</v>
      </c>
      <c r="Q66">
        <f t="shared" si="63"/>
        <v>0</v>
      </c>
    </row>
    <row r="67" spans="3:17" x14ac:dyDescent="0.3">
      <c r="C67" t="s">
        <v>96</v>
      </c>
      <c r="D67">
        <f>Mult_split!I67</f>
        <v>0</v>
      </c>
      <c r="E67">
        <f t="shared" ref="E67:Q67" si="64">D67</f>
        <v>0</v>
      </c>
      <c r="F67">
        <f t="shared" si="64"/>
        <v>0</v>
      </c>
      <c r="G67">
        <f t="shared" si="64"/>
        <v>0</v>
      </c>
      <c r="H67">
        <f t="shared" si="64"/>
        <v>0</v>
      </c>
      <c r="I67">
        <f t="shared" si="64"/>
        <v>0</v>
      </c>
      <c r="J67">
        <f t="shared" si="64"/>
        <v>0</v>
      </c>
      <c r="K67">
        <f t="shared" si="64"/>
        <v>0</v>
      </c>
      <c r="L67">
        <f t="shared" si="64"/>
        <v>0</v>
      </c>
      <c r="M67">
        <f t="shared" si="64"/>
        <v>0</v>
      </c>
      <c r="N67">
        <f t="shared" si="64"/>
        <v>0</v>
      </c>
      <c r="O67">
        <f t="shared" si="64"/>
        <v>0</v>
      </c>
      <c r="P67">
        <f t="shared" si="64"/>
        <v>0</v>
      </c>
      <c r="Q67">
        <f t="shared" si="64"/>
        <v>0</v>
      </c>
    </row>
    <row r="68" spans="3:17" x14ac:dyDescent="0.3">
      <c r="C68" t="s">
        <v>97</v>
      </c>
      <c r="D68">
        <f>Mult_split!I68</f>
        <v>5678.9780805406208</v>
      </c>
      <c r="E68">
        <f t="shared" ref="E68:Q68" si="65">D68</f>
        <v>5678.9780805406208</v>
      </c>
      <c r="F68">
        <f t="shared" si="65"/>
        <v>5678.9780805406208</v>
      </c>
      <c r="G68">
        <f t="shared" si="65"/>
        <v>5678.9780805406208</v>
      </c>
      <c r="H68">
        <f t="shared" si="65"/>
        <v>5678.9780805406208</v>
      </c>
      <c r="I68">
        <f t="shared" si="65"/>
        <v>5678.9780805406208</v>
      </c>
      <c r="J68">
        <f t="shared" si="65"/>
        <v>5678.9780805406208</v>
      </c>
      <c r="K68">
        <f t="shared" si="65"/>
        <v>5678.9780805406208</v>
      </c>
      <c r="L68">
        <f t="shared" si="65"/>
        <v>5678.9780805406208</v>
      </c>
      <c r="M68">
        <f t="shared" si="65"/>
        <v>5678.9780805406208</v>
      </c>
      <c r="N68">
        <f t="shared" si="65"/>
        <v>5678.9780805406208</v>
      </c>
      <c r="O68">
        <f t="shared" si="65"/>
        <v>5678.9780805406208</v>
      </c>
      <c r="P68">
        <f t="shared" si="65"/>
        <v>5678.9780805406208</v>
      </c>
      <c r="Q68">
        <f t="shared" si="65"/>
        <v>5678.9780805406208</v>
      </c>
    </row>
    <row r="69" spans="3:17" x14ac:dyDescent="0.3">
      <c r="C69" t="s">
        <v>98</v>
      </c>
      <c r="D69">
        <f>Mult_split!I69</f>
        <v>457.10522900782109</v>
      </c>
      <c r="E69">
        <f t="shared" ref="E69:Q69" si="66">D69</f>
        <v>457.10522900782109</v>
      </c>
      <c r="F69">
        <f t="shared" si="66"/>
        <v>457.10522900782109</v>
      </c>
      <c r="G69">
        <f t="shared" si="66"/>
        <v>457.10522900782109</v>
      </c>
      <c r="H69">
        <f t="shared" si="66"/>
        <v>457.10522900782109</v>
      </c>
      <c r="I69">
        <f t="shared" si="66"/>
        <v>457.10522900782109</v>
      </c>
      <c r="J69">
        <f t="shared" si="66"/>
        <v>457.10522900782109</v>
      </c>
      <c r="K69">
        <f t="shared" si="66"/>
        <v>457.10522900782109</v>
      </c>
      <c r="L69">
        <f t="shared" si="66"/>
        <v>457.10522900782109</v>
      </c>
      <c r="M69">
        <f t="shared" si="66"/>
        <v>457.10522900782109</v>
      </c>
      <c r="N69">
        <f t="shared" si="66"/>
        <v>457.10522900782109</v>
      </c>
      <c r="O69">
        <f t="shared" si="66"/>
        <v>457.10522900782109</v>
      </c>
      <c r="P69">
        <f t="shared" si="66"/>
        <v>457.10522900782109</v>
      </c>
      <c r="Q69">
        <f t="shared" si="66"/>
        <v>457.10522900782109</v>
      </c>
    </row>
    <row r="70" spans="3:17" x14ac:dyDescent="0.3">
      <c r="C70" t="s">
        <v>99</v>
      </c>
      <c r="D70">
        <f>Mult_split!I70</f>
        <v>2.5559086656739127E-3</v>
      </c>
      <c r="E70">
        <f t="shared" ref="E70:Q70" si="67">D70</f>
        <v>2.5559086656739127E-3</v>
      </c>
      <c r="F70">
        <f t="shared" si="67"/>
        <v>2.5559086656739127E-3</v>
      </c>
      <c r="G70">
        <f t="shared" si="67"/>
        <v>2.5559086656739127E-3</v>
      </c>
      <c r="H70">
        <f t="shared" si="67"/>
        <v>2.5559086656739127E-3</v>
      </c>
      <c r="I70">
        <f t="shared" si="67"/>
        <v>2.5559086656739127E-3</v>
      </c>
      <c r="J70">
        <f t="shared" si="67"/>
        <v>2.5559086656739127E-3</v>
      </c>
      <c r="K70">
        <f t="shared" si="67"/>
        <v>2.5559086656739127E-3</v>
      </c>
      <c r="L70">
        <f t="shared" si="67"/>
        <v>2.5559086656739127E-3</v>
      </c>
      <c r="M70">
        <f t="shared" si="67"/>
        <v>2.5559086656739127E-3</v>
      </c>
      <c r="N70">
        <f t="shared" si="67"/>
        <v>2.5559086656739127E-3</v>
      </c>
      <c r="O70">
        <f t="shared" si="67"/>
        <v>2.5559086656739127E-3</v>
      </c>
      <c r="P70">
        <f t="shared" si="67"/>
        <v>2.5559086656739127E-3</v>
      </c>
      <c r="Q70">
        <f t="shared" si="67"/>
        <v>2.5559086656739127E-3</v>
      </c>
    </row>
    <row r="71" spans="3:17" x14ac:dyDescent="0.3">
      <c r="C71" t="s">
        <v>100</v>
      </c>
      <c r="D71">
        <f>Mult_split!I71</f>
        <v>13738.12739754776</v>
      </c>
      <c r="E71">
        <f t="shared" ref="E71:Q71" si="68">D71</f>
        <v>13738.12739754776</v>
      </c>
      <c r="F71">
        <f t="shared" si="68"/>
        <v>13738.12739754776</v>
      </c>
      <c r="G71">
        <f t="shared" si="68"/>
        <v>13738.12739754776</v>
      </c>
      <c r="H71">
        <f t="shared" si="68"/>
        <v>13738.12739754776</v>
      </c>
      <c r="I71">
        <f t="shared" si="68"/>
        <v>13738.12739754776</v>
      </c>
      <c r="J71">
        <f t="shared" si="68"/>
        <v>13738.12739754776</v>
      </c>
      <c r="K71">
        <f t="shared" si="68"/>
        <v>13738.12739754776</v>
      </c>
      <c r="L71">
        <f t="shared" si="68"/>
        <v>13738.12739754776</v>
      </c>
      <c r="M71">
        <f t="shared" si="68"/>
        <v>13738.12739754776</v>
      </c>
      <c r="N71">
        <f t="shared" si="68"/>
        <v>13738.12739754776</v>
      </c>
      <c r="O71">
        <f t="shared" si="68"/>
        <v>13738.12739754776</v>
      </c>
      <c r="P71">
        <f t="shared" si="68"/>
        <v>13738.12739754776</v>
      </c>
      <c r="Q71">
        <f t="shared" si="68"/>
        <v>13738.12739754776</v>
      </c>
    </row>
    <row r="72" spans="3:17" x14ac:dyDescent="0.3">
      <c r="C72" t="s">
        <v>101</v>
      </c>
      <c r="D72">
        <f>Mult_split!I72</f>
        <v>7.5036295113885829E-4</v>
      </c>
      <c r="E72">
        <f t="shared" ref="E72:Q72" si="69">D72</f>
        <v>7.5036295113885829E-4</v>
      </c>
      <c r="F72">
        <f t="shared" si="69"/>
        <v>7.5036295113885829E-4</v>
      </c>
      <c r="G72">
        <f t="shared" si="69"/>
        <v>7.5036295113885829E-4</v>
      </c>
      <c r="H72">
        <f t="shared" si="69"/>
        <v>7.5036295113885829E-4</v>
      </c>
      <c r="I72">
        <f t="shared" si="69"/>
        <v>7.5036295113885829E-4</v>
      </c>
      <c r="J72">
        <f t="shared" si="69"/>
        <v>7.5036295113885829E-4</v>
      </c>
      <c r="K72">
        <f t="shared" si="69"/>
        <v>7.5036295113885829E-4</v>
      </c>
      <c r="L72">
        <f t="shared" si="69"/>
        <v>7.5036295113885829E-4</v>
      </c>
      <c r="M72">
        <f t="shared" si="69"/>
        <v>7.5036295113885829E-4</v>
      </c>
      <c r="N72">
        <f t="shared" si="69"/>
        <v>7.5036295113885829E-4</v>
      </c>
      <c r="O72">
        <f t="shared" si="69"/>
        <v>7.5036295113885829E-4</v>
      </c>
      <c r="P72">
        <f t="shared" si="69"/>
        <v>7.5036295113885829E-4</v>
      </c>
      <c r="Q72">
        <f t="shared" si="69"/>
        <v>7.5036295113885829E-4</v>
      </c>
    </row>
    <row r="73" spans="3:17" x14ac:dyDescent="0.3">
      <c r="C73" t="s">
        <v>102</v>
      </c>
      <c r="D73">
        <f>Mult_split!I73</f>
        <v>9417.7808683324729</v>
      </c>
      <c r="E73">
        <f t="shared" ref="E73:Q73" si="70">D73</f>
        <v>9417.7808683324729</v>
      </c>
      <c r="F73">
        <f t="shared" si="70"/>
        <v>9417.7808683324729</v>
      </c>
      <c r="G73">
        <f t="shared" si="70"/>
        <v>9417.7808683324729</v>
      </c>
      <c r="H73">
        <f t="shared" si="70"/>
        <v>9417.7808683324729</v>
      </c>
      <c r="I73">
        <f t="shared" si="70"/>
        <v>9417.7808683324729</v>
      </c>
      <c r="J73">
        <f t="shared" si="70"/>
        <v>9417.7808683324729</v>
      </c>
      <c r="K73">
        <f t="shared" si="70"/>
        <v>9417.7808683324729</v>
      </c>
      <c r="L73">
        <f t="shared" si="70"/>
        <v>9417.7808683324729</v>
      </c>
      <c r="M73">
        <f t="shared" si="70"/>
        <v>9417.7808683324729</v>
      </c>
      <c r="N73">
        <f t="shared" si="70"/>
        <v>9417.7808683324729</v>
      </c>
      <c r="O73">
        <f t="shared" si="70"/>
        <v>9417.7808683324729</v>
      </c>
      <c r="P73">
        <f t="shared" si="70"/>
        <v>9417.7808683324729</v>
      </c>
      <c r="Q73">
        <f t="shared" si="70"/>
        <v>9417.7808683324729</v>
      </c>
    </row>
    <row r="74" spans="3:17" x14ac:dyDescent="0.3">
      <c r="C74" t="s">
        <v>103</v>
      </c>
      <c r="D74">
        <f>Mult_split!I74</f>
        <v>4.1862128612197539E-4</v>
      </c>
      <c r="E74">
        <f t="shared" ref="E74:Q74" si="71">D74</f>
        <v>4.1862128612197539E-4</v>
      </c>
      <c r="F74">
        <f t="shared" si="71"/>
        <v>4.1862128612197539E-4</v>
      </c>
      <c r="G74">
        <f t="shared" si="71"/>
        <v>4.1862128612197539E-4</v>
      </c>
      <c r="H74">
        <f t="shared" si="71"/>
        <v>4.1862128612197539E-4</v>
      </c>
      <c r="I74">
        <f t="shared" si="71"/>
        <v>4.1862128612197539E-4</v>
      </c>
      <c r="J74">
        <f t="shared" si="71"/>
        <v>4.1862128612197539E-4</v>
      </c>
      <c r="K74">
        <f t="shared" si="71"/>
        <v>4.1862128612197539E-4</v>
      </c>
      <c r="L74">
        <f t="shared" si="71"/>
        <v>4.1862128612197539E-4</v>
      </c>
      <c r="M74">
        <f t="shared" si="71"/>
        <v>4.1862128612197539E-4</v>
      </c>
      <c r="N74">
        <f t="shared" si="71"/>
        <v>4.1862128612197539E-4</v>
      </c>
      <c r="O74">
        <f t="shared" si="71"/>
        <v>4.1862128612197539E-4</v>
      </c>
      <c r="P74">
        <f t="shared" si="71"/>
        <v>4.1862128612197539E-4</v>
      </c>
      <c r="Q74">
        <f t="shared" si="71"/>
        <v>4.1862128612197539E-4</v>
      </c>
    </row>
    <row r="75" spans="3:17" x14ac:dyDescent="0.3">
      <c r="C75" t="s">
        <v>104</v>
      </c>
      <c r="D75">
        <f>Mult_split!I75</f>
        <v>39532.330382929387</v>
      </c>
      <c r="E75">
        <f t="shared" ref="E75:Q75" si="72">D75</f>
        <v>39532.330382929387</v>
      </c>
      <c r="F75">
        <f t="shared" si="72"/>
        <v>39532.330382929387</v>
      </c>
      <c r="G75">
        <f t="shared" si="72"/>
        <v>39532.330382929387</v>
      </c>
      <c r="H75">
        <f t="shared" si="72"/>
        <v>39532.330382929387</v>
      </c>
      <c r="I75">
        <f t="shared" si="72"/>
        <v>39532.330382929387</v>
      </c>
      <c r="J75">
        <f t="shared" si="72"/>
        <v>39532.330382929387</v>
      </c>
      <c r="K75">
        <f t="shared" si="72"/>
        <v>39532.330382929387</v>
      </c>
      <c r="L75">
        <f t="shared" si="72"/>
        <v>39532.330382929387</v>
      </c>
      <c r="M75">
        <f t="shared" si="72"/>
        <v>39532.330382929387</v>
      </c>
      <c r="N75">
        <f t="shared" si="72"/>
        <v>39532.330382929387</v>
      </c>
      <c r="O75">
        <f t="shared" si="72"/>
        <v>39532.330382929387</v>
      </c>
      <c r="P75">
        <f t="shared" si="72"/>
        <v>39532.330382929387</v>
      </c>
      <c r="Q75">
        <f t="shared" si="72"/>
        <v>39532.330382929387</v>
      </c>
    </row>
    <row r="76" spans="3:17" x14ac:dyDescent="0.3">
      <c r="C76" t="s">
        <v>105</v>
      </c>
      <c r="D76">
        <f>Mult_split!I76</f>
        <v>9.1469142497544907E-5</v>
      </c>
      <c r="E76">
        <f t="shared" ref="E76:Q76" si="73">D76</f>
        <v>9.1469142497544907E-5</v>
      </c>
      <c r="F76">
        <f t="shared" si="73"/>
        <v>9.1469142497544907E-5</v>
      </c>
      <c r="G76">
        <f t="shared" si="73"/>
        <v>9.1469142497544907E-5</v>
      </c>
      <c r="H76">
        <f t="shared" si="73"/>
        <v>9.1469142497544907E-5</v>
      </c>
      <c r="I76">
        <f t="shared" si="73"/>
        <v>9.1469142497544907E-5</v>
      </c>
      <c r="J76">
        <f t="shared" si="73"/>
        <v>9.1469142497544907E-5</v>
      </c>
      <c r="K76">
        <f t="shared" si="73"/>
        <v>9.1469142497544907E-5</v>
      </c>
      <c r="L76">
        <f t="shared" si="73"/>
        <v>9.1469142497544907E-5</v>
      </c>
      <c r="M76">
        <f t="shared" si="73"/>
        <v>9.1469142497544907E-5</v>
      </c>
      <c r="N76">
        <f t="shared" si="73"/>
        <v>9.1469142497544907E-5</v>
      </c>
      <c r="O76">
        <f t="shared" si="73"/>
        <v>9.1469142497544907E-5</v>
      </c>
      <c r="P76">
        <f t="shared" si="73"/>
        <v>9.1469142497544907E-5</v>
      </c>
      <c r="Q76">
        <f t="shared" si="73"/>
        <v>9.1469142497544907E-5</v>
      </c>
    </row>
    <row r="77" spans="3:17" x14ac:dyDescent="0.3">
      <c r="C77" t="s">
        <v>106</v>
      </c>
      <c r="D77">
        <f>Mult_split!I77</f>
        <v>3.0246342432538396E-4</v>
      </c>
      <c r="E77">
        <f t="shared" ref="E77:Q77" si="74">D77</f>
        <v>3.0246342432538396E-4</v>
      </c>
      <c r="F77">
        <f t="shared" si="74"/>
        <v>3.0246342432538396E-4</v>
      </c>
      <c r="G77">
        <f t="shared" si="74"/>
        <v>3.0246342432538396E-4</v>
      </c>
      <c r="H77">
        <f t="shared" si="74"/>
        <v>3.0246342432538396E-4</v>
      </c>
      <c r="I77">
        <f t="shared" si="74"/>
        <v>3.0246342432538396E-4</v>
      </c>
      <c r="J77">
        <f t="shared" si="74"/>
        <v>3.0246342432538396E-4</v>
      </c>
      <c r="K77">
        <f t="shared" si="74"/>
        <v>3.0246342432538396E-4</v>
      </c>
      <c r="L77">
        <f t="shared" si="74"/>
        <v>3.0246342432538396E-4</v>
      </c>
      <c r="M77">
        <f t="shared" si="74"/>
        <v>3.0246342432538396E-4</v>
      </c>
      <c r="N77">
        <f t="shared" si="74"/>
        <v>3.0246342432538396E-4</v>
      </c>
      <c r="O77">
        <f t="shared" si="74"/>
        <v>3.0246342432538396E-4</v>
      </c>
      <c r="P77">
        <f t="shared" si="74"/>
        <v>3.0246342432538396E-4</v>
      </c>
      <c r="Q77">
        <f t="shared" si="74"/>
        <v>3.0246342432538396E-4</v>
      </c>
    </row>
    <row r="78" spans="3:17" x14ac:dyDescent="0.3">
      <c r="C78" t="s">
        <v>107</v>
      </c>
      <c r="D78">
        <f>Mult_split!I78</f>
        <v>0</v>
      </c>
      <c r="E78">
        <f t="shared" ref="E78:Q78" si="75">D78</f>
        <v>0</v>
      </c>
      <c r="F78">
        <f t="shared" si="75"/>
        <v>0</v>
      </c>
      <c r="G78">
        <f t="shared" si="75"/>
        <v>0</v>
      </c>
      <c r="H78">
        <f t="shared" si="75"/>
        <v>0</v>
      </c>
      <c r="I78">
        <f t="shared" si="75"/>
        <v>0</v>
      </c>
      <c r="J78">
        <f t="shared" si="75"/>
        <v>0</v>
      </c>
      <c r="K78">
        <f t="shared" si="75"/>
        <v>0</v>
      </c>
      <c r="L78">
        <f t="shared" si="75"/>
        <v>0</v>
      </c>
      <c r="M78">
        <f t="shared" si="75"/>
        <v>0</v>
      </c>
      <c r="N78">
        <f t="shared" si="75"/>
        <v>0</v>
      </c>
      <c r="O78">
        <f t="shared" si="75"/>
        <v>0</v>
      </c>
      <c r="P78">
        <f t="shared" si="75"/>
        <v>0</v>
      </c>
      <c r="Q78">
        <f t="shared" si="75"/>
        <v>0</v>
      </c>
    </row>
    <row r="79" spans="3:17" x14ac:dyDescent="0.3">
      <c r="C79" t="s">
        <v>108</v>
      </c>
      <c r="D79">
        <f>Mult_split!I79</f>
        <v>1.2443159456117231E-4</v>
      </c>
      <c r="E79">
        <f t="shared" ref="E79:Q79" si="76">D79</f>
        <v>1.2443159456117231E-4</v>
      </c>
      <c r="F79">
        <f t="shared" si="76"/>
        <v>1.2443159456117231E-4</v>
      </c>
      <c r="G79">
        <f t="shared" si="76"/>
        <v>1.2443159456117231E-4</v>
      </c>
      <c r="H79">
        <f t="shared" si="76"/>
        <v>1.2443159456117231E-4</v>
      </c>
      <c r="I79">
        <f t="shared" si="76"/>
        <v>1.2443159456117231E-4</v>
      </c>
      <c r="J79">
        <f t="shared" si="76"/>
        <v>1.2443159456117231E-4</v>
      </c>
      <c r="K79">
        <f t="shared" si="76"/>
        <v>1.2443159456117231E-4</v>
      </c>
      <c r="L79">
        <f t="shared" si="76"/>
        <v>1.2443159456117231E-4</v>
      </c>
      <c r="M79">
        <f t="shared" si="76"/>
        <v>1.2443159456117231E-4</v>
      </c>
      <c r="N79">
        <f t="shared" si="76"/>
        <v>1.2443159456117231E-4</v>
      </c>
      <c r="O79">
        <f t="shared" si="76"/>
        <v>1.2443159456117231E-4</v>
      </c>
      <c r="P79">
        <f t="shared" si="76"/>
        <v>1.2443159456117231E-4</v>
      </c>
      <c r="Q79">
        <f t="shared" si="76"/>
        <v>1.2443159456117231E-4</v>
      </c>
    </row>
    <row r="80" spans="3:17" x14ac:dyDescent="0.3">
      <c r="C80" t="s">
        <v>109</v>
      </c>
      <c r="D80">
        <f>Mult_split!I80</f>
        <v>0</v>
      </c>
      <c r="E80">
        <f t="shared" ref="E80:Q80" si="77">D80</f>
        <v>0</v>
      </c>
      <c r="F80">
        <f t="shared" si="77"/>
        <v>0</v>
      </c>
      <c r="G80">
        <f t="shared" si="77"/>
        <v>0</v>
      </c>
      <c r="H80">
        <f t="shared" si="77"/>
        <v>0</v>
      </c>
      <c r="I80">
        <f t="shared" si="77"/>
        <v>0</v>
      </c>
      <c r="J80">
        <f t="shared" si="77"/>
        <v>0</v>
      </c>
      <c r="K80">
        <f t="shared" si="77"/>
        <v>0</v>
      </c>
      <c r="L80">
        <f t="shared" si="77"/>
        <v>0</v>
      </c>
      <c r="M80">
        <f t="shared" si="77"/>
        <v>0</v>
      </c>
      <c r="N80">
        <f t="shared" si="77"/>
        <v>0</v>
      </c>
      <c r="O80">
        <f t="shared" si="77"/>
        <v>0</v>
      </c>
      <c r="P80">
        <f t="shared" si="77"/>
        <v>0</v>
      </c>
      <c r="Q80">
        <f t="shared" si="77"/>
        <v>0</v>
      </c>
    </row>
    <row r="81" spans="3:17" x14ac:dyDescent="0.3">
      <c r="C81" t="s">
        <v>110</v>
      </c>
      <c r="D81">
        <f>Mult_split!I81</f>
        <v>4262.9135447676563</v>
      </c>
      <c r="E81">
        <f t="shared" ref="E81:Q81" si="78">D81</f>
        <v>4262.9135447676563</v>
      </c>
      <c r="F81">
        <f t="shared" si="78"/>
        <v>4262.9135447676563</v>
      </c>
      <c r="G81">
        <f t="shared" si="78"/>
        <v>4262.9135447676563</v>
      </c>
      <c r="H81">
        <f t="shared" si="78"/>
        <v>4262.9135447676563</v>
      </c>
      <c r="I81">
        <f t="shared" si="78"/>
        <v>4262.9135447676563</v>
      </c>
      <c r="J81">
        <f t="shared" si="78"/>
        <v>4262.9135447676563</v>
      </c>
      <c r="K81">
        <f t="shared" si="78"/>
        <v>4262.9135447676563</v>
      </c>
      <c r="L81">
        <f t="shared" si="78"/>
        <v>4262.9135447676563</v>
      </c>
      <c r="M81">
        <f t="shared" si="78"/>
        <v>4262.9135447676563</v>
      </c>
      <c r="N81">
        <f t="shared" si="78"/>
        <v>4262.9135447676563</v>
      </c>
      <c r="O81">
        <f t="shared" si="78"/>
        <v>4262.9135447676563</v>
      </c>
      <c r="P81">
        <f t="shared" si="78"/>
        <v>4262.9135447676563</v>
      </c>
      <c r="Q81">
        <f t="shared" si="78"/>
        <v>4262.9135447676563</v>
      </c>
    </row>
    <row r="82" spans="3:17" x14ac:dyDescent="0.3">
      <c r="C82" t="s">
        <v>111</v>
      </c>
      <c r="D82">
        <f>Mult_split!I82</f>
        <v>0</v>
      </c>
      <c r="E82">
        <f t="shared" ref="E82:Q82" si="79">D82</f>
        <v>0</v>
      </c>
      <c r="F82">
        <f t="shared" si="79"/>
        <v>0</v>
      </c>
      <c r="G82">
        <f t="shared" si="79"/>
        <v>0</v>
      </c>
      <c r="H82">
        <f t="shared" si="79"/>
        <v>0</v>
      </c>
      <c r="I82">
        <f t="shared" si="79"/>
        <v>0</v>
      </c>
      <c r="J82">
        <f t="shared" si="79"/>
        <v>0</v>
      </c>
      <c r="K82">
        <f t="shared" si="79"/>
        <v>0</v>
      </c>
      <c r="L82">
        <f t="shared" si="79"/>
        <v>0</v>
      </c>
      <c r="M82">
        <f t="shared" si="79"/>
        <v>0</v>
      </c>
      <c r="N82">
        <f t="shared" si="79"/>
        <v>0</v>
      </c>
      <c r="O82">
        <f t="shared" si="79"/>
        <v>0</v>
      </c>
      <c r="P82">
        <f t="shared" si="79"/>
        <v>0</v>
      </c>
      <c r="Q82">
        <f t="shared" si="79"/>
        <v>0</v>
      </c>
    </row>
    <row r="83" spans="3:17" x14ac:dyDescent="0.3">
      <c r="C83" t="s">
        <v>112</v>
      </c>
      <c r="D83">
        <f>Mult_split!I83</f>
        <v>0</v>
      </c>
      <c r="E83">
        <f t="shared" ref="E83:Q83" si="80">D83</f>
        <v>0</v>
      </c>
      <c r="F83">
        <f t="shared" si="80"/>
        <v>0</v>
      </c>
      <c r="G83">
        <f t="shared" si="80"/>
        <v>0</v>
      </c>
      <c r="H83">
        <f t="shared" si="80"/>
        <v>0</v>
      </c>
      <c r="I83">
        <f t="shared" si="80"/>
        <v>0</v>
      </c>
      <c r="J83">
        <f t="shared" si="80"/>
        <v>0</v>
      </c>
      <c r="K83">
        <f t="shared" si="80"/>
        <v>0</v>
      </c>
      <c r="L83">
        <f t="shared" si="80"/>
        <v>0</v>
      </c>
      <c r="M83">
        <f t="shared" si="80"/>
        <v>0</v>
      </c>
      <c r="N83">
        <f t="shared" si="80"/>
        <v>0</v>
      </c>
      <c r="O83">
        <f t="shared" si="80"/>
        <v>0</v>
      </c>
      <c r="P83">
        <f t="shared" si="80"/>
        <v>0</v>
      </c>
      <c r="Q83">
        <f t="shared" si="80"/>
        <v>0</v>
      </c>
    </row>
    <row r="84" spans="3:17" x14ac:dyDescent="0.3">
      <c r="C84" t="s">
        <v>113</v>
      </c>
      <c r="D84">
        <f>Mult_split!I84</f>
        <v>0</v>
      </c>
      <c r="E84">
        <f t="shared" ref="E84:Q84" si="81">D84</f>
        <v>0</v>
      </c>
      <c r="F84">
        <f t="shared" si="81"/>
        <v>0</v>
      </c>
      <c r="G84">
        <f t="shared" si="81"/>
        <v>0</v>
      </c>
      <c r="H84">
        <f t="shared" si="81"/>
        <v>0</v>
      </c>
      <c r="I84">
        <f t="shared" si="81"/>
        <v>0</v>
      </c>
      <c r="J84">
        <f t="shared" si="81"/>
        <v>0</v>
      </c>
      <c r="K84">
        <f t="shared" si="81"/>
        <v>0</v>
      </c>
      <c r="L84">
        <f t="shared" si="81"/>
        <v>0</v>
      </c>
      <c r="M84">
        <f t="shared" si="81"/>
        <v>0</v>
      </c>
      <c r="N84">
        <f t="shared" si="81"/>
        <v>0</v>
      </c>
      <c r="O84">
        <f t="shared" si="81"/>
        <v>0</v>
      </c>
      <c r="P84">
        <f t="shared" si="81"/>
        <v>0</v>
      </c>
      <c r="Q84">
        <f t="shared" si="81"/>
        <v>0</v>
      </c>
    </row>
    <row r="85" spans="3:17" x14ac:dyDescent="0.3">
      <c r="C85" t="s">
        <v>114</v>
      </c>
      <c r="D85">
        <f>Mult_split!I85</f>
        <v>0</v>
      </c>
      <c r="E85">
        <f t="shared" ref="E85:Q85" si="82">D85</f>
        <v>0</v>
      </c>
      <c r="F85">
        <f t="shared" si="82"/>
        <v>0</v>
      </c>
      <c r="G85">
        <f t="shared" si="82"/>
        <v>0</v>
      </c>
      <c r="H85">
        <f t="shared" si="82"/>
        <v>0</v>
      </c>
      <c r="I85">
        <f t="shared" si="82"/>
        <v>0</v>
      </c>
      <c r="J85">
        <f t="shared" si="82"/>
        <v>0</v>
      </c>
      <c r="K85">
        <f t="shared" si="82"/>
        <v>0</v>
      </c>
      <c r="L85">
        <f t="shared" si="82"/>
        <v>0</v>
      </c>
      <c r="M85">
        <f t="shared" si="82"/>
        <v>0</v>
      </c>
      <c r="N85">
        <f t="shared" si="82"/>
        <v>0</v>
      </c>
      <c r="O85">
        <f t="shared" si="82"/>
        <v>0</v>
      </c>
      <c r="P85">
        <f t="shared" si="82"/>
        <v>0</v>
      </c>
      <c r="Q85">
        <f t="shared" si="82"/>
        <v>0</v>
      </c>
    </row>
    <row r="86" spans="3:17" x14ac:dyDescent="0.3">
      <c r="C86" t="s">
        <v>115</v>
      </c>
      <c r="D86">
        <f>Mult_split!I86</f>
        <v>0</v>
      </c>
      <c r="E86">
        <f t="shared" ref="E86:Q86" si="83">D86</f>
        <v>0</v>
      </c>
      <c r="F86">
        <f t="shared" si="83"/>
        <v>0</v>
      </c>
      <c r="G86">
        <f t="shared" si="83"/>
        <v>0</v>
      </c>
      <c r="H86">
        <f t="shared" si="83"/>
        <v>0</v>
      </c>
      <c r="I86">
        <f t="shared" si="83"/>
        <v>0</v>
      </c>
      <c r="J86">
        <f t="shared" si="83"/>
        <v>0</v>
      </c>
      <c r="K86">
        <f t="shared" si="83"/>
        <v>0</v>
      </c>
      <c r="L86">
        <f t="shared" si="83"/>
        <v>0</v>
      </c>
      <c r="M86">
        <f t="shared" si="83"/>
        <v>0</v>
      </c>
      <c r="N86">
        <f t="shared" si="83"/>
        <v>0</v>
      </c>
      <c r="O86">
        <f t="shared" si="83"/>
        <v>0</v>
      </c>
      <c r="P86">
        <f t="shared" si="83"/>
        <v>0</v>
      </c>
      <c r="Q86">
        <f t="shared" si="83"/>
        <v>0</v>
      </c>
    </row>
    <row r="87" spans="3:17" x14ac:dyDescent="0.3">
      <c r="C87" t="s">
        <v>116</v>
      </c>
      <c r="D87">
        <f>Mult_split!I87</f>
        <v>0</v>
      </c>
      <c r="E87">
        <f t="shared" ref="E87:Q87" si="84">D87</f>
        <v>0</v>
      </c>
      <c r="F87">
        <f t="shared" si="84"/>
        <v>0</v>
      </c>
      <c r="G87">
        <f t="shared" si="84"/>
        <v>0</v>
      </c>
      <c r="H87">
        <f t="shared" si="84"/>
        <v>0</v>
      </c>
      <c r="I87">
        <f t="shared" si="84"/>
        <v>0</v>
      </c>
      <c r="J87">
        <f t="shared" si="84"/>
        <v>0</v>
      </c>
      <c r="K87">
        <f t="shared" si="84"/>
        <v>0</v>
      </c>
      <c r="L87">
        <f t="shared" si="84"/>
        <v>0</v>
      </c>
      <c r="M87">
        <f t="shared" si="84"/>
        <v>0</v>
      </c>
      <c r="N87">
        <f t="shared" si="84"/>
        <v>0</v>
      </c>
      <c r="O87">
        <f t="shared" si="84"/>
        <v>0</v>
      </c>
      <c r="P87">
        <f t="shared" si="84"/>
        <v>0</v>
      </c>
      <c r="Q87">
        <f t="shared" si="84"/>
        <v>0</v>
      </c>
    </row>
    <row r="88" spans="3:17" x14ac:dyDescent="0.3">
      <c r="C88" t="s">
        <v>117</v>
      </c>
      <c r="D88">
        <f>Mult_split!I88</f>
        <v>0</v>
      </c>
      <c r="E88">
        <f t="shared" ref="E88:Q88" si="85">D88</f>
        <v>0</v>
      </c>
      <c r="F88">
        <f t="shared" si="85"/>
        <v>0</v>
      </c>
      <c r="G88">
        <f t="shared" si="85"/>
        <v>0</v>
      </c>
      <c r="H88">
        <f t="shared" si="85"/>
        <v>0</v>
      </c>
      <c r="I88">
        <f t="shared" si="85"/>
        <v>0</v>
      </c>
      <c r="J88">
        <f t="shared" si="85"/>
        <v>0</v>
      </c>
      <c r="K88">
        <f t="shared" si="85"/>
        <v>0</v>
      </c>
      <c r="L88">
        <f t="shared" si="85"/>
        <v>0</v>
      </c>
      <c r="M88">
        <f t="shared" si="85"/>
        <v>0</v>
      </c>
      <c r="N88">
        <f t="shared" si="85"/>
        <v>0</v>
      </c>
      <c r="O88">
        <f t="shared" si="85"/>
        <v>0</v>
      </c>
      <c r="P88">
        <f t="shared" si="85"/>
        <v>0</v>
      </c>
      <c r="Q88">
        <f t="shared" si="85"/>
        <v>0</v>
      </c>
    </row>
    <row r="89" spans="3:17" x14ac:dyDescent="0.3">
      <c r="C89" t="s">
        <v>146</v>
      </c>
      <c r="D89">
        <f>Mult_split!I89</f>
        <v>7.0541918889926241E-5</v>
      </c>
      <c r="E89">
        <f t="shared" ref="E89:Q89" si="86">D89</f>
        <v>7.0541918889926241E-5</v>
      </c>
      <c r="F89">
        <f t="shared" si="86"/>
        <v>7.0541918889926241E-5</v>
      </c>
      <c r="G89">
        <f t="shared" si="86"/>
        <v>7.0541918889926241E-5</v>
      </c>
      <c r="H89">
        <f t="shared" si="86"/>
        <v>7.0541918889926241E-5</v>
      </c>
      <c r="I89">
        <f t="shared" si="86"/>
        <v>7.0541918889926241E-5</v>
      </c>
      <c r="J89">
        <f t="shared" si="86"/>
        <v>7.0541918889926241E-5</v>
      </c>
      <c r="K89">
        <f t="shared" si="86"/>
        <v>7.0541918889926241E-5</v>
      </c>
      <c r="L89">
        <f t="shared" si="86"/>
        <v>7.0541918889926241E-5</v>
      </c>
      <c r="M89">
        <f t="shared" si="86"/>
        <v>7.0541918889926241E-5</v>
      </c>
      <c r="N89">
        <f t="shared" si="86"/>
        <v>7.0541918889926241E-5</v>
      </c>
      <c r="O89">
        <f t="shared" si="86"/>
        <v>7.0541918889926241E-5</v>
      </c>
      <c r="P89">
        <f t="shared" si="86"/>
        <v>7.0541918889926241E-5</v>
      </c>
      <c r="Q89">
        <f t="shared" si="86"/>
        <v>7.0541918889926241E-5</v>
      </c>
    </row>
    <row r="90" spans="3:17" x14ac:dyDescent="0.3">
      <c r="C90" t="s">
        <v>118</v>
      </c>
      <c r="D90">
        <f>Mult_split!I90</f>
        <v>38844.91714093287</v>
      </c>
      <c r="E90">
        <f t="shared" ref="E90:Q90" si="87">D90</f>
        <v>38844.91714093287</v>
      </c>
      <c r="F90">
        <f t="shared" si="87"/>
        <v>38844.91714093287</v>
      </c>
      <c r="G90">
        <f t="shared" si="87"/>
        <v>38844.91714093287</v>
      </c>
      <c r="H90">
        <f t="shared" si="87"/>
        <v>38844.91714093287</v>
      </c>
      <c r="I90">
        <f t="shared" si="87"/>
        <v>38844.91714093287</v>
      </c>
      <c r="J90">
        <f t="shared" si="87"/>
        <v>38844.91714093287</v>
      </c>
      <c r="K90">
        <f t="shared" si="87"/>
        <v>38844.91714093287</v>
      </c>
      <c r="L90">
        <f t="shared" si="87"/>
        <v>38844.91714093287</v>
      </c>
      <c r="M90">
        <f t="shared" si="87"/>
        <v>38844.91714093287</v>
      </c>
      <c r="N90">
        <f t="shared" si="87"/>
        <v>38844.91714093287</v>
      </c>
      <c r="O90">
        <f t="shared" si="87"/>
        <v>38844.91714093287</v>
      </c>
      <c r="P90">
        <f t="shared" si="87"/>
        <v>38844.91714093287</v>
      </c>
      <c r="Q90">
        <f t="shared" si="87"/>
        <v>38844.91714093287</v>
      </c>
    </row>
    <row r="91" spans="3:17" x14ac:dyDescent="0.3">
      <c r="C91" t="s">
        <v>119</v>
      </c>
      <c r="D91">
        <f>Mult_split!I91</f>
        <v>0</v>
      </c>
      <c r="E91">
        <f t="shared" ref="E91:Q91" si="88">D91</f>
        <v>0</v>
      </c>
      <c r="F91">
        <f t="shared" si="88"/>
        <v>0</v>
      </c>
      <c r="G91">
        <f t="shared" si="88"/>
        <v>0</v>
      </c>
      <c r="H91">
        <f t="shared" si="88"/>
        <v>0</v>
      </c>
      <c r="I91">
        <f t="shared" si="88"/>
        <v>0</v>
      </c>
      <c r="J91">
        <f t="shared" si="88"/>
        <v>0</v>
      </c>
      <c r="K91">
        <f t="shared" si="88"/>
        <v>0</v>
      </c>
      <c r="L91">
        <f t="shared" si="88"/>
        <v>0</v>
      </c>
      <c r="M91">
        <f t="shared" si="88"/>
        <v>0</v>
      </c>
      <c r="N91">
        <f t="shared" si="88"/>
        <v>0</v>
      </c>
      <c r="O91">
        <f t="shared" si="88"/>
        <v>0</v>
      </c>
      <c r="P91">
        <f t="shared" si="88"/>
        <v>0</v>
      </c>
      <c r="Q91">
        <f t="shared" si="88"/>
        <v>0</v>
      </c>
    </row>
    <row r="92" spans="3:17" x14ac:dyDescent="0.3">
      <c r="C92" t="s">
        <v>120</v>
      </c>
      <c r="D92">
        <f>Mult_split!I92</f>
        <v>1.6249721530398173E-4</v>
      </c>
      <c r="E92">
        <f t="shared" ref="E92:Q92" si="89">D92</f>
        <v>1.6249721530398173E-4</v>
      </c>
      <c r="F92">
        <f t="shared" si="89"/>
        <v>1.6249721530398173E-4</v>
      </c>
      <c r="G92">
        <f t="shared" si="89"/>
        <v>1.6249721530398173E-4</v>
      </c>
      <c r="H92">
        <f t="shared" si="89"/>
        <v>1.6249721530398173E-4</v>
      </c>
      <c r="I92">
        <f t="shared" si="89"/>
        <v>1.6249721530398173E-4</v>
      </c>
      <c r="J92">
        <f t="shared" si="89"/>
        <v>1.6249721530398173E-4</v>
      </c>
      <c r="K92">
        <f t="shared" si="89"/>
        <v>1.6249721530398173E-4</v>
      </c>
      <c r="L92">
        <f t="shared" si="89"/>
        <v>1.6249721530398173E-4</v>
      </c>
      <c r="M92">
        <f t="shared" si="89"/>
        <v>1.6249721530398173E-4</v>
      </c>
      <c r="N92">
        <f t="shared" si="89"/>
        <v>1.6249721530398173E-4</v>
      </c>
      <c r="O92">
        <f t="shared" si="89"/>
        <v>1.6249721530398173E-4</v>
      </c>
      <c r="P92">
        <f t="shared" si="89"/>
        <v>1.6249721530398173E-4</v>
      </c>
      <c r="Q92">
        <f t="shared" si="89"/>
        <v>1.6249721530398173E-4</v>
      </c>
    </row>
    <row r="93" spans="3:17" x14ac:dyDescent="0.3">
      <c r="C93" t="s">
        <v>121</v>
      </c>
      <c r="D93">
        <f>Mult_split!I93</f>
        <v>21175.324527234989</v>
      </c>
      <c r="E93">
        <f t="shared" ref="E93:Q93" si="90">D93</f>
        <v>21175.324527234989</v>
      </c>
      <c r="F93">
        <f t="shared" si="90"/>
        <v>21175.324527234989</v>
      </c>
      <c r="G93">
        <f t="shared" si="90"/>
        <v>21175.324527234989</v>
      </c>
      <c r="H93">
        <f t="shared" si="90"/>
        <v>21175.324527234989</v>
      </c>
      <c r="I93">
        <f t="shared" si="90"/>
        <v>21175.324527234989</v>
      </c>
      <c r="J93">
        <f t="shared" si="90"/>
        <v>21175.324527234989</v>
      </c>
      <c r="K93">
        <f t="shared" si="90"/>
        <v>21175.324527234989</v>
      </c>
      <c r="L93">
        <f t="shared" si="90"/>
        <v>21175.324527234989</v>
      </c>
      <c r="M93">
        <f t="shared" si="90"/>
        <v>21175.324527234989</v>
      </c>
      <c r="N93">
        <f t="shared" si="90"/>
        <v>21175.324527234989</v>
      </c>
      <c r="O93">
        <f t="shared" si="90"/>
        <v>21175.324527234989</v>
      </c>
      <c r="P93">
        <f t="shared" si="90"/>
        <v>21175.324527234989</v>
      </c>
      <c r="Q93">
        <f t="shared" si="90"/>
        <v>21175.324527234989</v>
      </c>
    </row>
    <row r="94" spans="3:17" x14ac:dyDescent="0.3">
      <c r="C94" t="s">
        <v>122</v>
      </c>
      <c r="D94">
        <f>Mult_split!I94</f>
        <v>13489.359426961892</v>
      </c>
      <c r="E94">
        <f t="shared" ref="E94:Q94" si="91">D94</f>
        <v>13489.359426961892</v>
      </c>
      <c r="F94">
        <f t="shared" si="91"/>
        <v>13489.359426961892</v>
      </c>
      <c r="G94">
        <f t="shared" si="91"/>
        <v>13489.359426961892</v>
      </c>
      <c r="H94">
        <f t="shared" si="91"/>
        <v>13489.359426961892</v>
      </c>
      <c r="I94">
        <f t="shared" si="91"/>
        <v>13489.359426961892</v>
      </c>
      <c r="J94">
        <f t="shared" si="91"/>
        <v>13489.359426961892</v>
      </c>
      <c r="K94">
        <f t="shared" si="91"/>
        <v>13489.359426961892</v>
      </c>
      <c r="L94">
        <f t="shared" si="91"/>
        <v>13489.359426961892</v>
      </c>
      <c r="M94">
        <f t="shared" si="91"/>
        <v>13489.359426961892</v>
      </c>
      <c r="N94">
        <f t="shared" si="91"/>
        <v>13489.359426961892</v>
      </c>
      <c r="O94">
        <f t="shared" si="91"/>
        <v>13489.359426961892</v>
      </c>
      <c r="P94">
        <f t="shared" si="91"/>
        <v>13489.359426961892</v>
      </c>
      <c r="Q94">
        <f t="shared" si="91"/>
        <v>13489.359426961892</v>
      </c>
    </row>
    <row r="95" spans="3:17" x14ac:dyDescent="0.3">
      <c r="C95" t="s">
        <v>123</v>
      </c>
      <c r="D95">
        <f>Mult_split!I95</f>
        <v>0</v>
      </c>
      <c r="E95">
        <f t="shared" ref="E95:Q95" si="92">D95</f>
        <v>0</v>
      </c>
      <c r="F95">
        <f t="shared" si="92"/>
        <v>0</v>
      </c>
      <c r="G95">
        <f t="shared" si="92"/>
        <v>0</v>
      </c>
      <c r="H95">
        <f t="shared" si="92"/>
        <v>0</v>
      </c>
      <c r="I95">
        <f t="shared" si="92"/>
        <v>0</v>
      </c>
      <c r="J95">
        <f t="shared" si="92"/>
        <v>0</v>
      </c>
      <c r="K95">
        <f t="shared" si="92"/>
        <v>0</v>
      </c>
      <c r="L95">
        <f t="shared" si="92"/>
        <v>0</v>
      </c>
      <c r="M95">
        <f t="shared" si="92"/>
        <v>0</v>
      </c>
      <c r="N95">
        <f t="shared" si="92"/>
        <v>0</v>
      </c>
      <c r="O95">
        <f t="shared" si="92"/>
        <v>0</v>
      </c>
      <c r="P95">
        <f t="shared" si="92"/>
        <v>0</v>
      </c>
      <c r="Q95">
        <f t="shared" si="92"/>
        <v>0</v>
      </c>
    </row>
    <row r="96" spans="3:17" x14ac:dyDescent="0.3">
      <c r="C96" t="s">
        <v>124</v>
      </c>
      <c r="D96">
        <f>Mult_split!I96</f>
        <v>3.5078012107562008E-5</v>
      </c>
      <c r="E96">
        <f t="shared" ref="E96:Q96" si="93">D96</f>
        <v>3.5078012107562008E-5</v>
      </c>
      <c r="F96">
        <f t="shared" si="93"/>
        <v>3.5078012107562008E-5</v>
      </c>
      <c r="G96">
        <f t="shared" si="93"/>
        <v>3.5078012107562008E-5</v>
      </c>
      <c r="H96">
        <f t="shared" si="93"/>
        <v>3.5078012107562008E-5</v>
      </c>
      <c r="I96">
        <f t="shared" si="93"/>
        <v>3.5078012107562008E-5</v>
      </c>
      <c r="J96">
        <f t="shared" si="93"/>
        <v>3.5078012107562008E-5</v>
      </c>
      <c r="K96">
        <f t="shared" si="93"/>
        <v>3.5078012107562008E-5</v>
      </c>
      <c r="L96">
        <f t="shared" si="93"/>
        <v>3.5078012107562008E-5</v>
      </c>
      <c r="M96">
        <f t="shared" si="93"/>
        <v>3.5078012107562008E-5</v>
      </c>
      <c r="N96">
        <f t="shared" si="93"/>
        <v>3.5078012107562008E-5</v>
      </c>
      <c r="O96">
        <f t="shared" si="93"/>
        <v>3.5078012107562008E-5</v>
      </c>
      <c r="P96">
        <f t="shared" si="93"/>
        <v>3.5078012107562008E-5</v>
      </c>
      <c r="Q96">
        <f t="shared" si="93"/>
        <v>3.5078012107562008E-5</v>
      </c>
    </row>
    <row r="97" spans="3:17" x14ac:dyDescent="0.3">
      <c r="C97" t="s">
        <v>125</v>
      </c>
      <c r="D97">
        <f>Mult_split!I97</f>
        <v>38115.552372577127</v>
      </c>
      <c r="E97">
        <f t="shared" ref="E97:Q97" si="94">D97</f>
        <v>38115.552372577127</v>
      </c>
      <c r="F97">
        <f t="shared" si="94"/>
        <v>38115.552372577127</v>
      </c>
      <c r="G97">
        <f t="shared" si="94"/>
        <v>38115.552372577127</v>
      </c>
      <c r="H97">
        <f t="shared" si="94"/>
        <v>38115.552372577127</v>
      </c>
      <c r="I97">
        <f t="shared" si="94"/>
        <v>38115.552372577127</v>
      </c>
      <c r="J97">
        <f t="shared" si="94"/>
        <v>38115.552372577127</v>
      </c>
      <c r="K97">
        <f t="shared" si="94"/>
        <v>38115.552372577127</v>
      </c>
      <c r="L97">
        <f t="shared" si="94"/>
        <v>38115.552372577127</v>
      </c>
      <c r="M97">
        <f t="shared" si="94"/>
        <v>38115.552372577127</v>
      </c>
      <c r="N97">
        <f t="shared" si="94"/>
        <v>38115.552372577127</v>
      </c>
      <c r="O97">
        <f t="shared" si="94"/>
        <v>38115.552372577127</v>
      </c>
      <c r="P97">
        <f t="shared" si="94"/>
        <v>38115.552372577127</v>
      </c>
      <c r="Q97">
        <f t="shared" si="94"/>
        <v>38115.552372577127</v>
      </c>
    </row>
    <row r="98" spans="3:17" x14ac:dyDescent="0.3">
      <c r="C98" t="s">
        <v>126</v>
      </c>
      <c r="D98">
        <f>Mult_split!I98</f>
        <v>0</v>
      </c>
      <c r="E98">
        <f t="shared" ref="E98:Q98" si="95">D98</f>
        <v>0</v>
      </c>
      <c r="F98">
        <f t="shared" si="95"/>
        <v>0</v>
      </c>
      <c r="G98">
        <f t="shared" si="95"/>
        <v>0</v>
      </c>
      <c r="H98">
        <f t="shared" si="95"/>
        <v>0</v>
      </c>
      <c r="I98">
        <f t="shared" si="95"/>
        <v>0</v>
      </c>
      <c r="J98">
        <f t="shared" si="95"/>
        <v>0</v>
      </c>
      <c r="K98">
        <f t="shared" si="95"/>
        <v>0</v>
      </c>
      <c r="L98">
        <f t="shared" si="95"/>
        <v>0</v>
      </c>
      <c r="M98">
        <f t="shared" si="95"/>
        <v>0</v>
      </c>
      <c r="N98">
        <f t="shared" si="95"/>
        <v>0</v>
      </c>
      <c r="O98">
        <f t="shared" si="95"/>
        <v>0</v>
      </c>
      <c r="P98">
        <f t="shared" si="95"/>
        <v>0</v>
      </c>
      <c r="Q98">
        <f t="shared" si="95"/>
        <v>0</v>
      </c>
    </row>
    <row r="99" spans="3:17" x14ac:dyDescent="0.3">
      <c r="C99" t="s">
        <v>127</v>
      </c>
      <c r="D99">
        <f>Mult_split!I99</f>
        <v>6.1049071823552945E-6</v>
      </c>
      <c r="E99">
        <f t="shared" ref="E99:Q99" si="96">D99</f>
        <v>6.1049071823552945E-6</v>
      </c>
      <c r="F99">
        <f t="shared" si="96"/>
        <v>6.1049071823552945E-6</v>
      </c>
      <c r="G99">
        <f t="shared" si="96"/>
        <v>6.1049071823552945E-6</v>
      </c>
      <c r="H99">
        <f t="shared" si="96"/>
        <v>6.1049071823552945E-6</v>
      </c>
      <c r="I99">
        <f t="shared" si="96"/>
        <v>6.1049071823552945E-6</v>
      </c>
      <c r="J99">
        <f t="shared" si="96"/>
        <v>6.1049071823552945E-6</v>
      </c>
      <c r="K99">
        <f t="shared" si="96"/>
        <v>6.1049071823552945E-6</v>
      </c>
      <c r="L99">
        <f t="shared" si="96"/>
        <v>6.1049071823552945E-6</v>
      </c>
      <c r="M99">
        <f t="shared" si="96"/>
        <v>6.1049071823552945E-6</v>
      </c>
      <c r="N99">
        <f t="shared" si="96"/>
        <v>6.1049071823552945E-6</v>
      </c>
      <c r="O99">
        <f t="shared" si="96"/>
        <v>6.1049071823552945E-6</v>
      </c>
      <c r="P99">
        <f t="shared" si="96"/>
        <v>6.1049071823552945E-6</v>
      </c>
      <c r="Q99">
        <f t="shared" si="96"/>
        <v>6.1049071823552945E-6</v>
      </c>
    </row>
    <row r="100" spans="3:17" x14ac:dyDescent="0.3">
      <c r="C100" t="s">
        <v>128</v>
      </c>
      <c r="D100">
        <f>Mult_split!I100</f>
        <v>4.5554453283612289E-5</v>
      </c>
      <c r="E100">
        <f t="shared" ref="E100:Q100" si="97">D100</f>
        <v>4.5554453283612289E-5</v>
      </c>
      <c r="F100">
        <f t="shared" si="97"/>
        <v>4.5554453283612289E-5</v>
      </c>
      <c r="G100">
        <f t="shared" si="97"/>
        <v>4.5554453283612289E-5</v>
      </c>
      <c r="H100">
        <f t="shared" si="97"/>
        <v>4.5554453283612289E-5</v>
      </c>
      <c r="I100">
        <f t="shared" si="97"/>
        <v>4.5554453283612289E-5</v>
      </c>
      <c r="J100">
        <f t="shared" si="97"/>
        <v>4.5554453283612289E-5</v>
      </c>
      <c r="K100">
        <f t="shared" si="97"/>
        <v>4.5554453283612289E-5</v>
      </c>
      <c r="L100">
        <f t="shared" si="97"/>
        <v>4.5554453283612289E-5</v>
      </c>
      <c r="M100">
        <f t="shared" si="97"/>
        <v>4.5554453283612289E-5</v>
      </c>
      <c r="N100">
        <f t="shared" si="97"/>
        <v>4.5554453283612289E-5</v>
      </c>
      <c r="O100">
        <f t="shared" si="97"/>
        <v>4.5554453283612289E-5</v>
      </c>
      <c r="P100">
        <f t="shared" si="97"/>
        <v>4.5554453283612289E-5</v>
      </c>
      <c r="Q100">
        <f t="shared" si="97"/>
        <v>4.5554453283612289E-5</v>
      </c>
    </row>
    <row r="101" spans="3:17" x14ac:dyDescent="0.3">
      <c r="C101" t="s">
        <v>129</v>
      </c>
      <c r="D101">
        <f>Mult_split!I101</f>
        <v>0</v>
      </c>
      <c r="E101">
        <f t="shared" ref="E101:Q101" si="98">D101</f>
        <v>0</v>
      </c>
      <c r="F101">
        <f t="shared" si="98"/>
        <v>0</v>
      </c>
      <c r="G101">
        <f t="shared" si="98"/>
        <v>0</v>
      </c>
      <c r="H101">
        <f t="shared" si="98"/>
        <v>0</v>
      </c>
      <c r="I101">
        <f t="shared" si="98"/>
        <v>0</v>
      </c>
      <c r="J101">
        <f t="shared" si="98"/>
        <v>0</v>
      </c>
      <c r="K101">
        <f t="shared" si="98"/>
        <v>0</v>
      </c>
      <c r="L101">
        <f t="shared" si="98"/>
        <v>0</v>
      </c>
      <c r="M101">
        <f t="shared" si="98"/>
        <v>0</v>
      </c>
      <c r="N101">
        <f t="shared" si="98"/>
        <v>0</v>
      </c>
      <c r="O101">
        <f t="shared" si="98"/>
        <v>0</v>
      </c>
      <c r="P101">
        <f t="shared" si="98"/>
        <v>0</v>
      </c>
      <c r="Q101">
        <f t="shared" si="98"/>
        <v>0</v>
      </c>
    </row>
    <row r="102" spans="3:17" x14ac:dyDescent="0.3">
      <c r="C102" t="s">
        <v>130</v>
      </c>
      <c r="D102">
        <f>Mult_split!I102</f>
        <v>0</v>
      </c>
      <c r="E102">
        <f t="shared" ref="E102:Q102" si="99">D102</f>
        <v>0</v>
      </c>
      <c r="F102">
        <f t="shared" si="99"/>
        <v>0</v>
      </c>
      <c r="G102">
        <f t="shared" si="99"/>
        <v>0</v>
      </c>
      <c r="H102">
        <f t="shared" si="99"/>
        <v>0</v>
      </c>
      <c r="I102">
        <f t="shared" si="99"/>
        <v>0</v>
      </c>
      <c r="J102">
        <f t="shared" si="99"/>
        <v>0</v>
      </c>
      <c r="K102">
        <f t="shared" si="99"/>
        <v>0</v>
      </c>
      <c r="L102">
        <f t="shared" si="99"/>
        <v>0</v>
      </c>
      <c r="M102">
        <f t="shared" si="99"/>
        <v>0</v>
      </c>
      <c r="N102">
        <f t="shared" si="99"/>
        <v>0</v>
      </c>
      <c r="O102">
        <f t="shared" si="99"/>
        <v>0</v>
      </c>
      <c r="P102">
        <f t="shared" si="99"/>
        <v>0</v>
      </c>
      <c r="Q102">
        <f t="shared" si="99"/>
        <v>0</v>
      </c>
    </row>
    <row r="103" spans="3:17" x14ac:dyDescent="0.3">
      <c r="C103" t="s">
        <v>131</v>
      </c>
      <c r="D103">
        <f>Mult_split!I103</f>
        <v>0</v>
      </c>
      <c r="E103">
        <f t="shared" ref="E103:Q103" si="100">D103</f>
        <v>0</v>
      </c>
      <c r="F103">
        <f t="shared" si="100"/>
        <v>0</v>
      </c>
      <c r="G103">
        <f t="shared" si="100"/>
        <v>0</v>
      </c>
      <c r="H103">
        <f t="shared" si="100"/>
        <v>0</v>
      </c>
      <c r="I103">
        <f t="shared" si="100"/>
        <v>0</v>
      </c>
      <c r="J103">
        <f t="shared" si="100"/>
        <v>0</v>
      </c>
      <c r="K103">
        <f t="shared" si="100"/>
        <v>0</v>
      </c>
      <c r="L103">
        <f t="shared" si="100"/>
        <v>0</v>
      </c>
      <c r="M103">
        <f t="shared" si="100"/>
        <v>0</v>
      </c>
      <c r="N103">
        <f t="shared" si="100"/>
        <v>0</v>
      </c>
      <c r="O103">
        <f t="shared" si="100"/>
        <v>0</v>
      </c>
      <c r="P103">
        <f t="shared" si="100"/>
        <v>0</v>
      </c>
      <c r="Q103">
        <f t="shared" si="100"/>
        <v>0</v>
      </c>
    </row>
    <row r="104" spans="3:17" x14ac:dyDescent="0.3">
      <c r="C104" t="s">
        <v>132</v>
      </c>
      <c r="D104">
        <f>Mult_split!I104</f>
        <v>0</v>
      </c>
      <c r="E104">
        <f t="shared" ref="E104:Q104" si="101">D104</f>
        <v>0</v>
      </c>
      <c r="F104">
        <f t="shared" si="101"/>
        <v>0</v>
      </c>
      <c r="G104">
        <f t="shared" si="101"/>
        <v>0</v>
      </c>
      <c r="H104">
        <f t="shared" si="101"/>
        <v>0</v>
      </c>
      <c r="I104">
        <f t="shared" si="101"/>
        <v>0</v>
      </c>
      <c r="J104">
        <f t="shared" si="101"/>
        <v>0</v>
      </c>
      <c r="K104">
        <f t="shared" si="101"/>
        <v>0</v>
      </c>
      <c r="L104">
        <f t="shared" si="101"/>
        <v>0</v>
      </c>
      <c r="M104">
        <f t="shared" si="101"/>
        <v>0</v>
      </c>
      <c r="N104">
        <f t="shared" si="101"/>
        <v>0</v>
      </c>
      <c r="O104">
        <f t="shared" si="101"/>
        <v>0</v>
      </c>
      <c r="P104">
        <f t="shared" si="101"/>
        <v>0</v>
      </c>
      <c r="Q104">
        <f t="shared" si="101"/>
        <v>0</v>
      </c>
    </row>
    <row r="105" spans="3:17" x14ac:dyDescent="0.3">
      <c r="C105" t="s">
        <v>133</v>
      </c>
      <c r="D105">
        <f>Mult_split!I105</f>
        <v>0</v>
      </c>
      <c r="E105">
        <f t="shared" ref="E105:Q105" si="102">D105</f>
        <v>0</v>
      </c>
      <c r="F105">
        <f t="shared" si="102"/>
        <v>0</v>
      </c>
      <c r="G105">
        <f t="shared" si="102"/>
        <v>0</v>
      </c>
      <c r="H105">
        <f t="shared" si="102"/>
        <v>0</v>
      </c>
      <c r="I105">
        <f t="shared" si="102"/>
        <v>0</v>
      </c>
      <c r="J105">
        <f t="shared" si="102"/>
        <v>0</v>
      </c>
      <c r="K105">
        <f t="shared" si="102"/>
        <v>0</v>
      </c>
      <c r="L105">
        <f t="shared" si="102"/>
        <v>0</v>
      </c>
      <c r="M105">
        <f t="shared" si="102"/>
        <v>0</v>
      </c>
      <c r="N105">
        <f t="shared" si="102"/>
        <v>0</v>
      </c>
      <c r="O105">
        <f t="shared" si="102"/>
        <v>0</v>
      </c>
      <c r="P105">
        <f t="shared" si="102"/>
        <v>0</v>
      </c>
      <c r="Q105">
        <f t="shared" si="102"/>
        <v>0</v>
      </c>
    </row>
    <row r="106" spans="3:17" x14ac:dyDescent="0.3">
      <c r="C106" t="s">
        <v>134</v>
      </c>
      <c r="D106">
        <f>Mult_split!I106</f>
        <v>0</v>
      </c>
      <c r="E106">
        <f t="shared" ref="E106:Q106" si="103">D106</f>
        <v>0</v>
      </c>
      <c r="F106">
        <f t="shared" si="103"/>
        <v>0</v>
      </c>
      <c r="G106">
        <f t="shared" si="103"/>
        <v>0</v>
      </c>
      <c r="H106">
        <f t="shared" si="103"/>
        <v>0</v>
      </c>
      <c r="I106">
        <f t="shared" si="103"/>
        <v>0</v>
      </c>
      <c r="J106">
        <f t="shared" si="103"/>
        <v>0</v>
      </c>
      <c r="K106">
        <f t="shared" si="103"/>
        <v>0</v>
      </c>
      <c r="L106">
        <f t="shared" si="103"/>
        <v>0</v>
      </c>
      <c r="M106">
        <f t="shared" si="103"/>
        <v>0</v>
      </c>
      <c r="N106">
        <f t="shared" si="103"/>
        <v>0</v>
      </c>
      <c r="O106">
        <f t="shared" si="103"/>
        <v>0</v>
      </c>
      <c r="P106">
        <f t="shared" si="103"/>
        <v>0</v>
      </c>
      <c r="Q106">
        <f t="shared" si="103"/>
        <v>0</v>
      </c>
    </row>
    <row r="107" spans="3:17" x14ac:dyDescent="0.3">
      <c r="C107" t="s">
        <v>135</v>
      </c>
      <c r="D107">
        <f>Mult_split!I107</f>
        <v>0</v>
      </c>
      <c r="E107">
        <f t="shared" ref="E107:Q107" si="104">D107</f>
        <v>0</v>
      </c>
      <c r="F107">
        <f t="shared" si="104"/>
        <v>0</v>
      </c>
      <c r="G107">
        <f t="shared" si="104"/>
        <v>0</v>
      </c>
      <c r="H107">
        <f t="shared" si="104"/>
        <v>0</v>
      </c>
      <c r="I107">
        <f t="shared" si="104"/>
        <v>0</v>
      </c>
      <c r="J107">
        <f t="shared" si="104"/>
        <v>0</v>
      </c>
      <c r="K107">
        <f t="shared" si="104"/>
        <v>0</v>
      </c>
      <c r="L107">
        <f t="shared" si="104"/>
        <v>0</v>
      </c>
      <c r="M107">
        <f t="shared" si="104"/>
        <v>0</v>
      </c>
      <c r="N107">
        <f t="shared" si="104"/>
        <v>0</v>
      </c>
      <c r="O107">
        <f t="shared" si="104"/>
        <v>0</v>
      </c>
      <c r="P107">
        <f t="shared" si="104"/>
        <v>0</v>
      </c>
      <c r="Q107">
        <f t="shared" si="104"/>
        <v>0</v>
      </c>
    </row>
    <row r="108" spans="3:17" x14ac:dyDescent="0.3">
      <c r="C108" t="s">
        <v>136</v>
      </c>
      <c r="D108">
        <f>Mult_split!I108</f>
        <v>0</v>
      </c>
      <c r="E108">
        <f t="shared" ref="E108:Q108" si="105">D108</f>
        <v>0</v>
      </c>
      <c r="F108">
        <f t="shared" si="105"/>
        <v>0</v>
      </c>
      <c r="G108">
        <f t="shared" si="105"/>
        <v>0</v>
      </c>
      <c r="H108">
        <f t="shared" si="105"/>
        <v>0</v>
      </c>
      <c r="I108">
        <f t="shared" si="105"/>
        <v>0</v>
      </c>
      <c r="J108">
        <f t="shared" si="105"/>
        <v>0</v>
      </c>
      <c r="K108">
        <f t="shared" si="105"/>
        <v>0</v>
      </c>
      <c r="L108">
        <f t="shared" si="105"/>
        <v>0</v>
      </c>
      <c r="M108">
        <f t="shared" si="105"/>
        <v>0</v>
      </c>
      <c r="N108">
        <f t="shared" si="105"/>
        <v>0</v>
      </c>
      <c r="O108">
        <f t="shared" si="105"/>
        <v>0</v>
      </c>
      <c r="P108">
        <f t="shared" si="105"/>
        <v>0</v>
      </c>
      <c r="Q108">
        <f t="shared" si="105"/>
        <v>0</v>
      </c>
    </row>
    <row r="109" spans="3:17" x14ac:dyDescent="0.3">
      <c r="C109" t="s">
        <v>137</v>
      </c>
      <c r="D109">
        <f>Mult_split!I109</f>
        <v>0</v>
      </c>
      <c r="E109">
        <f t="shared" ref="E109:Q109" si="106">D109</f>
        <v>0</v>
      </c>
      <c r="F109">
        <f t="shared" si="106"/>
        <v>0</v>
      </c>
      <c r="G109">
        <f t="shared" si="106"/>
        <v>0</v>
      </c>
      <c r="H109">
        <f t="shared" si="106"/>
        <v>0</v>
      </c>
      <c r="I109">
        <f t="shared" si="106"/>
        <v>0</v>
      </c>
      <c r="J109">
        <f t="shared" si="106"/>
        <v>0</v>
      </c>
      <c r="K109">
        <f t="shared" si="106"/>
        <v>0</v>
      </c>
      <c r="L109">
        <f t="shared" si="106"/>
        <v>0</v>
      </c>
      <c r="M109">
        <f t="shared" si="106"/>
        <v>0</v>
      </c>
      <c r="N109">
        <f t="shared" si="106"/>
        <v>0</v>
      </c>
      <c r="O109">
        <f t="shared" si="106"/>
        <v>0</v>
      </c>
      <c r="P109">
        <f t="shared" si="106"/>
        <v>0</v>
      </c>
      <c r="Q109">
        <f t="shared" si="106"/>
        <v>0</v>
      </c>
    </row>
    <row r="110" spans="3:17" x14ac:dyDescent="0.3">
      <c r="C110" t="s">
        <v>138</v>
      </c>
      <c r="D110">
        <f>Mult_split!I110</f>
        <v>0</v>
      </c>
      <c r="E110">
        <f t="shared" ref="E110:Q110" si="107">D110</f>
        <v>0</v>
      </c>
      <c r="F110">
        <f t="shared" si="107"/>
        <v>0</v>
      </c>
      <c r="G110">
        <f t="shared" si="107"/>
        <v>0</v>
      </c>
      <c r="H110">
        <f t="shared" si="107"/>
        <v>0</v>
      </c>
      <c r="I110">
        <f t="shared" si="107"/>
        <v>0</v>
      </c>
      <c r="J110">
        <f t="shared" si="107"/>
        <v>0</v>
      </c>
      <c r="K110">
        <f t="shared" si="107"/>
        <v>0</v>
      </c>
      <c r="L110">
        <f t="shared" si="107"/>
        <v>0</v>
      </c>
      <c r="M110">
        <f t="shared" si="107"/>
        <v>0</v>
      </c>
      <c r="N110">
        <f t="shared" si="107"/>
        <v>0</v>
      </c>
      <c r="O110">
        <f t="shared" si="107"/>
        <v>0</v>
      </c>
      <c r="P110">
        <f t="shared" si="107"/>
        <v>0</v>
      </c>
      <c r="Q110">
        <f t="shared" si="107"/>
        <v>0</v>
      </c>
    </row>
    <row r="111" spans="3:17" x14ac:dyDescent="0.3">
      <c r="C111" t="s">
        <v>139</v>
      </c>
      <c r="D111">
        <f>Mult_split!I111</f>
        <v>0</v>
      </c>
      <c r="E111">
        <f t="shared" ref="E111:Q111" si="108">D111</f>
        <v>0</v>
      </c>
      <c r="F111">
        <f t="shared" si="108"/>
        <v>0</v>
      </c>
      <c r="G111">
        <f t="shared" si="108"/>
        <v>0</v>
      </c>
      <c r="H111">
        <f t="shared" si="108"/>
        <v>0</v>
      </c>
      <c r="I111">
        <f t="shared" si="108"/>
        <v>0</v>
      </c>
      <c r="J111">
        <f t="shared" si="108"/>
        <v>0</v>
      </c>
      <c r="K111">
        <f t="shared" si="108"/>
        <v>0</v>
      </c>
      <c r="L111">
        <f t="shared" si="108"/>
        <v>0</v>
      </c>
      <c r="M111">
        <f t="shared" si="108"/>
        <v>0</v>
      </c>
      <c r="N111">
        <f t="shared" si="108"/>
        <v>0</v>
      </c>
      <c r="O111">
        <f t="shared" si="108"/>
        <v>0</v>
      </c>
      <c r="P111">
        <f t="shared" si="108"/>
        <v>0</v>
      </c>
      <c r="Q111">
        <f t="shared" si="108"/>
        <v>0</v>
      </c>
    </row>
    <row r="112" spans="3:17" x14ac:dyDescent="0.3">
      <c r="C112" t="s">
        <v>140</v>
      </c>
      <c r="D112">
        <f>Mult_split!I112</f>
        <v>0</v>
      </c>
      <c r="E112">
        <f t="shared" ref="E112:Q112" si="109">D112</f>
        <v>0</v>
      </c>
      <c r="F112">
        <f t="shared" si="109"/>
        <v>0</v>
      </c>
      <c r="G112">
        <f t="shared" si="109"/>
        <v>0</v>
      </c>
      <c r="H112">
        <f t="shared" si="109"/>
        <v>0</v>
      </c>
      <c r="I112">
        <f t="shared" si="109"/>
        <v>0</v>
      </c>
      <c r="J112">
        <f t="shared" si="109"/>
        <v>0</v>
      </c>
      <c r="K112">
        <f t="shared" si="109"/>
        <v>0</v>
      </c>
      <c r="L112">
        <f t="shared" si="109"/>
        <v>0</v>
      </c>
      <c r="M112">
        <f t="shared" si="109"/>
        <v>0</v>
      </c>
      <c r="N112">
        <f t="shared" si="109"/>
        <v>0</v>
      </c>
      <c r="O112">
        <f t="shared" si="109"/>
        <v>0</v>
      </c>
      <c r="P112">
        <f t="shared" si="109"/>
        <v>0</v>
      </c>
      <c r="Q112">
        <f t="shared" si="109"/>
        <v>0</v>
      </c>
    </row>
    <row r="113" spans="3:17" x14ac:dyDescent="0.3">
      <c r="C113" t="s">
        <v>141</v>
      </c>
      <c r="D113">
        <f>Mult_split!I113</f>
        <v>0</v>
      </c>
      <c r="E113">
        <f t="shared" ref="E113:Q113" si="110">D113</f>
        <v>0</v>
      </c>
      <c r="F113">
        <f t="shared" si="110"/>
        <v>0</v>
      </c>
      <c r="G113">
        <f t="shared" si="110"/>
        <v>0</v>
      </c>
      <c r="H113">
        <f t="shared" si="110"/>
        <v>0</v>
      </c>
      <c r="I113">
        <f t="shared" si="110"/>
        <v>0</v>
      </c>
      <c r="J113">
        <f t="shared" si="110"/>
        <v>0</v>
      </c>
      <c r="K113">
        <f t="shared" si="110"/>
        <v>0</v>
      </c>
      <c r="L113">
        <f t="shared" si="110"/>
        <v>0</v>
      </c>
      <c r="M113">
        <f t="shared" si="110"/>
        <v>0</v>
      </c>
      <c r="N113">
        <f t="shared" si="110"/>
        <v>0</v>
      </c>
      <c r="O113">
        <f t="shared" si="110"/>
        <v>0</v>
      </c>
      <c r="P113">
        <f t="shared" si="110"/>
        <v>0</v>
      </c>
      <c r="Q113">
        <f t="shared" si="110"/>
        <v>0</v>
      </c>
    </row>
    <row r="114" spans="3:17" x14ac:dyDescent="0.3">
      <c r="C114" t="s">
        <v>142</v>
      </c>
      <c r="D114">
        <f>Mult_split!I114</f>
        <v>19062.607575748487</v>
      </c>
      <c r="E114">
        <f t="shared" ref="E114:Q114" si="111">D114</f>
        <v>19062.607575748487</v>
      </c>
      <c r="F114">
        <f t="shared" si="111"/>
        <v>19062.607575748487</v>
      </c>
      <c r="G114">
        <f t="shared" si="111"/>
        <v>19062.607575748487</v>
      </c>
      <c r="H114">
        <f t="shared" si="111"/>
        <v>19062.607575748487</v>
      </c>
      <c r="I114">
        <f t="shared" si="111"/>
        <v>19062.607575748487</v>
      </c>
      <c r="J114">
        <f t="shared" si="111"/>
        <v>19062.607575748487</v>
      </c>
      <c r="K114">
        <f t="shared" si="111"/>
        <v>19062.607575748487</v>
      </c>
      <c r="L114">
        <f t="shared" si="111"/>
        <v>19062.607575748487</v>
      </c>
      <c r="M114">
        <f t="shared" si="111"/>
        <v>19062.607575748487</v>
      </c>
      <c r="N114">
        <f t="shared" si="111"/>
        <v>19062.607575748487</v>
      </c>
      <c r="O114">
        <f t="shared" si="111"/>
        <v>19062.607575748487</v>
      </c>
      <c r="P114">
        <f t="shared" si="111"/>
        <v>19062.607575748487</v>
      </c>
      <c r="Q114">
        <f t="shared" si="111"/>
        <v>19062.607575748487</v>
      </c>
    </row>
    <row r="115" spans="3:17" x14ac:dyDescent="0.3">
      <c r="C115" t="s">
        <v>143</v>
      </c>
      <c r="D115">
        <f>Mult_split!I115</f>
        <v>19486.940746972279</v>
      </c>
      <c r="E115">
        <f t="shared" ref="E115:Q115" si="112">D115</f>
        <v>19486.940746972279</v>
      </c>
      <c r="F115">
        <f t="shared" si="112"/>
        <v>19486.940746972279</v>
      </c>
      <c r="G115">
        <f t="shared" si="112"/>
        <v>19486.940746972279</v>
      </c>
      <c r="H115">
        <f t="shared" si="112"/>
        <v>19486.940746972279</v>
      </c>
      <c r="I115">
        <f t="shared" si="112"/>
        <v>19486.940746972279</v>
      </c>
      <c r="J115">
        <f t="shared" si="112"/>
        <v>19486.940746972279</v>
      </c>
      <c r="K115">
        <f t="shared" si="112"/>
        <v>19486.940746972279</v>
      </c>
      <c r="L115">
        <f t="shared" si="112"/>
        <v>19486.940746972279</v>
      </c>
      <c r="M115">
        <f t="shared" si="112"/>
        <v>19486.940746972279</v>
      </c>
      <c r="N115">
        <f t="shared" si="112"/>
        <v>19486.940746972279</v>
      </c>
      <c r="O115">
        <f t="shared" si="112"/>
        <v>19486.940746972279</v>
      </c>
      <c r="P115">
        <f t="shared" si="112"/>
        <v>19486.940746972279</v>
      </c>
      <c r="Q115">
        <f t="shared" si="112"/>
        <v>19486.940746972279</v>
      </c>
    </row>
  </sheetData>
  <sortState xmlns:xlrd2="http://schemas.microsoft.com/office/spreadsheetml/2017/richdata2" ref="C3:Q115">
    <sortCondition ref="C3:C11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9051-AF68-4150-80C2-BB5CCB2B0073}">
  <dimension ref="A1:T116"/>
  <sheetViews>
    <sheetView topLeftCell="A60" zoomScale="70" zoomScaleNormal="70" workbookViewId="0">
      <selection activeCell="F4" activeCellId="1" sqref="D4:D116 F4:F116"/>
    </sheetView>
  </sheetViews>
  <sheetFormatPr defaultColWidth="11.5546875" defaultRowHeight="14.4" x14ac:dyDescent="0.3"/>
  <cols>
    <col min="4" max="4" width="27.6640625" bestFit="1" customWidth="1"/>
    <col min="5" max="5" width="13.5546875" bestFit="1" customWidth="1"/>
    <col min="6" max="7" width="11.6640625" bestFit="1" customWidth="1"/>
    <col min="8" max="8" width="13.5546875" bestFit="1" customWidth="1"/>
    <col min="9" max="18" width="13.77734375" bestFit="1" customWidth="1"/>
    <col min="20" max="21" width="27.21875" bestFit="1" customWidth="1"/>
    <col min="39" max="41" width="16.77734375" bestFit="1" customWidth="1"/>
  </cols>
  <sheetData>
    <row r="1" spans="1:20" x14ac:dyDescent="0.3">
      <c r="A1" s="5" t="s">
        <v>168</v>
      </c>
    </row>
    <row r="3" spans="1:20" x14ac:dyDescent="0.3">
      <c r="E3" s="1" t="s">
        <v>151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1" t="s">
        <v>157</v>
      </c>
      <c r="L3" s="1" t="s">
        <v>158</v>
      </c>
      <c r="M3" s="1" t="s">
        <v>159</v>
      </c>
      <c r="N3" s="1" t="s">
        <v>160</v>
      </c>
      <c r="O3" s="1" t="s">
        <v>161</v>
      </c>
      <c r="P3" s="1" t="s">
        <v>162</v>
      </c>
      <c r="Q3" s="1" t="s">
        <v>163</v>
      </c>
      <c r="R3" s="1" t="s">
        <v>164</v>
      </c>
      <c r="S3" s="1" t="s">
        <v>178</v>
      </c>
      <c r="T3" s="1" t="s">
        <v>179</v>
      </c>
    </row>
    <row r="4" spans="1:20" x14ac:dyDescent="0.3">
      <c r="D4" t="s">
        <v>144</v>
      </c>
      <c r="E4">
        <v>1.1247172317628431E-4</v>
      </c>
      <c r="F4">
        <v>3.1100972617190591E-2</v>
      </c>
      <c r="G4">
        <v>1.6949560393816661</v>
      </c>
      <c r="H4">
        <v>4.5802313396081646E-6</v>
      </c>
      <c r="I4">
        <v>2.619096226395136E-5</v>
      </c>
      <c r="J4">
        <v>3.022763452544634E-4</v>
      </c>
      <c r="K4">
        <v>1.336165111611957E-11</v>
      </c>
      <c r="L4">
        <v>3.4381082957009899E-10</v>
      </c>
      <c r="M4">
        <v>2.0092196646092132E-3</v>
      </c>
      <c r="N4">
        <v>9.643964917997852E-2</v>
      </c>
      <c r="O4">
        <v>2.8404923044829909E-7</v>
      </c>
      <c r="P4">
        <v>1.0653591548158429E-9</v>
      </c>
      <c r="Q4">
        <v>1.142753241832001E-4</v>
      </c>
      <c r="R4">
        <v>1.1752288369154229E-2</v>
      </c>
      <c r="S4">
        <v>0.60692478470904032</v>
      </c>
      <c r="T4">
        <v>3.7393037230437287E-9</v>
      </c>
    </row>
    <row r="5" spans="1:20" x14ac:dyDescent="0.3">
      <c r="D5" t="s">
        <v>145</v>
      </c>
      <c r="E5">
        <v>1.551488131511563E-4</v>
      </c>
      <c r="F5">
        <v>0.25590215175426873</v>
      </c>
      <c r="G5">
        <v>2.3381025063631249</v>
      </c>
      <c r="H5">
        <v>6.3181876851316722E-6</v>
      </c>
      <c r="I5">
        <v>3.6129051781040067E-5</v>
      </c>
      <c r="J5">
        <v>4.1697428371745607E-4</v>
      </c>
      <c r="K5">
        <v>1.8431693352439279E-11</v>
      </c>
      <c r="L5">
        <v>4.7426891533180353E-10</v>
      </c>
      <c r="M5">
        <v>2.7716126108914552E-3</v>
      </c>
      <c r="N5">
        <v>0.133033412207403</v>
      </c>
      <c r="O5">
        <v>3.9183093968853948E-7</v>
      </c>
      <c r="P5">
        <v>1.4696067934366809E-9</v>
      </c>
      <c r="Q5">
        <v>1.5763678566299051E-4</v>
      </c>
      <c r="R5">
        <v>1.6211662280896658E-2</v>
      </c>
      <c r="S5">
        <v>0.8372207463385245</v>
      </c>
      <c r="T5">
        <v>5.1581723677570921E-9</v>
      </c>
    </row>
    <row r="6" spans="1:20" x14ac:dyDescent="0.3"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D7" t="s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D8" t="s">
        <v>36</v>
      </c>
      <c r="E8">
        <v>3.6795672001530637E-5</v>
      </c>
      <c r="F8">
        <v>-0.9738325484736492</v>
      </c>
      <c r="G8">
        <v>8.8086824787578006</v>
      </c>
      <c r="H8">
        <v>1.393811539249059E-6</v>
      </c>
      <c r="I8">
        <v>8.098154169161408E-6</v>
      </c>
      <c r="J8">
        <v>7.7702511694027206E-5</v>
      </c>
      <c r="K8">
        <v>1.111192728245276E-11</v>
      </c>
      <c r="L8">
        <v>4.3310004037145999E-10</v>
      </c>
      <c r="M8">
        <v>1.051047240020953E-3</v>
      </c>
      <c r="N8">
        <v>0.1065992098139442</v>
      </c>
      <c r="O8">
        <v>3.02638366705327E-7</v>
      </c>
      <c r="P8">
        <v>7.0853794904683232E-10</v>
      </c>
      <c r="Q8">
        <v>2.1736818873147689E-5</v>
      </c>
      <c r="R8">
        <v>4.6206566034153402E-3</v>
      </c>
      <c r="S8">
        <v>8.5782818989234774E-2</v>
      </c>
      <c r="T8">
        <v>6.4044725189056704E-10</v>
      </c>
    </row>
    <row r="9" spans="1:20" x14ac:dyDescent="0.3"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D10" t="s">
        <v>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D11" t="s">
        <v>39</v>
      </c>
      <c r="E11">
        <v>3.3630219979051548E-4</v>
      </c>
      <c r="F11">
        <v>0.6152992632071681</v>
      </c>
      <c r="G11">
        <v>14.876105381139091</v>
      </c>
      <c r="H11">
        <v>5.3314943945101454E-6</v>
      </c>
      <c r="I11">
        <v>1.967258527514079E-4</v>
      </c>
      <c r="J11">
        <v>1.551116670740673E-3</v>
      </c>
      <c r="K11">
        <v>5.4019694537297457E-11</v>
      </c>
      <c r="L11">
        <v>4.0871159517558929E-9</v>
      </c>
      <c r="M11">
        <v>8.1072304469594091E-4</v>
      </c>
      <c r="N11">
        <v>0.74404937996045462</v>
      </c>
      <c r="O11">
        <v>5.5496556811498008E-7</v>
      </c>
      <c r="P11">
        <v>3.5380452968180562E-9</v>
      </c>
      <c r="Q11">
        <v>3.2167735192349737E-4</v>
      </c>
      <c r="R11">
        <v>4.2027755601900432E-2</v>
      </c>
      <c r="S11">
        <v>0.1182421299516813</v>
      </c>
      <c r="T11">
        <v>2.2498650679279369E-9</v>
      </c>
    </row>
    <row r="12" spans="1:20" x14ac:dyDescent="0.3">
      <c r="D12" t="s">
        <v>40</v>
      </c>
      <c r="E12">
        <v>3.6404300642162287E-4</v>
      </c>
      <c r="F12">
        <v>0.61634828816597675</v>
      </c>
      <c r="G12">
        <v>15.11081679254011</v>
      </c>
      <c r="H12">
        <v>7.3380924085341463E-6</v>
      </c>
      <c r="I12">
        <v>2.0422790248893099E-4</v>
      </c>
      <c r="J12">
        <v>1.637371300671055E-3</v>
      </c>
      <c r="K12">
        <v>5.6446711319624648E-11</v>
      </c>
      <c r="L12">
        <v>4.1573160515673603E-9</v>
      </c>
      <c r="M12">
        <v>8.3383954525443379E-4</v>
      </c>
      <c r="N12">
        <v>0.74443932635311594</v>
      </c>
      <c r="O12">
        <v>8.0610321540279912E-7</v>
      </c>
      <c r="P12">
        <v>3.5593125128062719E-9</v>
      </c>
      <c r="Q12">
        <v>3.6119859682661311E-4</v>
      </c>
      <c r="R12">
        <v>6.182498549553464E-2</v>
      </c>
      <c r="S12">
        <v>0.1197173538858138</v>
      </c>
      <c r="T12">
        <v>2.2780963505857989E-9</v>
      </c>
    </row>
    <row r="13" spans="1:20" x14ac:dyDescent="0.3">
      <c r="D13" t="s">
        <v>41</v>
      </c>
      <c r="E13">
        <v>9.24648745705891E-5</v>
      </c>
      <c r="F13">
        <v>0.84270923260201747</v>
      </c>
      <c r="G13">
        <v>4.3514062294403697</v>
      </c>
      <c r="H13">
        <v>1.3483771427342791E-6</v>
      </c>
      <c r="I13">
        <v>5.2845739833257157E-5</v>
      </c>
      <c r="J13">
        <v>3.5507019003820672E-4</v>
      </c>
      <c r="K13">
        <v>2.2009154246428581E-11</v>
      </c>
      <c r="L13">
        <v>5.3772228730478639E-10</v>
      </c>
      <c r="M13">
        <v>1.460903481424471E-3</v>
      </c>
      <c r="N13">
        <v>0.21221883632834959</v>
      </c>
      <c r="O13">
        <v>3.7896087170465958E-8</v>
      </c>
      <c r="P13">
        <v>1.790304855836787E-9</v>
      </c>
      <c r="Q13">
        <v>1.6482489230631119E-4</v>
      </c>
      <c r="R13">
        <v>9.166222725008423E-3</v>
      </c>
      <c r="S13">
        <v>0.29916851368094771</v>
      </c>
      <c r="T13">
        <v>4.5930239515164482E-9</v>
      </c>
    </row>
    <row r="14" spans="1:20" x14ac:dyDescent="0.3">
      <c r="D14" t="s">
        <v>42</v>
      </c>
      <c r="E14">
        <v>3.420801173952408E-4</v>
      </c>
      <c r="F14">
        <v>2.936457085488741E-2</v>
      </c>
      <c r="G14">
        <v>1.3865788137654559E-3</v>
      </c>
      <c r="H14">
        <v>8.5821112086089184E-10</v>
      </c>
      <c r="I14">
        <v>1.7531411999305139E-4</v>
      </c>
      <c r="J14">
        <v>1.92569655604678E-3</v>
      </c>
      <c r="K14">
        <v>8.0543913552748045E-14</v>
      </c>
      <c r="L14">
        <v>2.830024412773893E-11</v>
      </c>
      <c r="M14">
        <v>5.4574055485945636E-6</v>
      </c>
      <c r="N14">
        <v>1.8421448654566241E-4</v>
      </c>
      <c r="O14">
        <v>1.3423346486719361E-10</v>
      </c>
      <c r="P14">
        <v>1.3718970605010909E-10</v>
      </c>
      <c r="Q14">
        <v>4.6129288537052779E-4</v>
      </c>
      <c r="R14">
        <v>6.8315010057412884E-6</v>
      </c>
      <c r="S14">
        <v>1.1419285148737859E-3</v>
      </c>
      <c r="T14">
        <v>1.946973069406057E-11</v>
      </c>
    </row>
    <row r="15" spans="1:20" x14ac:dyDescent="0.3">
      <c r="D15" t="s">
        <v>43</v>
      </c>
      <c r="E15">
        <v>3.9319724852144048E-4</v>
      </c>
      <c r="F15">
        <v>3.3740680658737657E-2</v>
      </c>
      <c r="G15">
        <v>1.4917349938645341E-3</v>
      </c>
      <c r="H15">
        <v>8.5821112086089184E-10</v>
      </c>
      <c r="I15">
        <v>2.015241175627314E-4</v>
      </c>
      <c r="J15">
        <v>2.213596221281402E-3</v>
      </c>
      <c r="K15">
        <v>9.0316652885287587E-14</v>
      </c>
      <c r="L15">
        <v>3.2485922326672863E-11</v>
      </c>
      <c r="M15">
        <v>5.4574055485945636E-6</v>
      </c>
      <c r="N15">
        <v>1.8421448654566241E-4</v>
      </c>
      <c r="O15">
        <v>1.3423346486719361E-10</v>
      </c>
      <c r="P15">
        <v>1.574231611215486E-10</v>
      </c>
      <c r="Q15">
        <v>5.3025296967250163E-4</v>
      </c>
      <c r="R15">
        <v>6.8315010057412884E-6</v>
      </c>
      <c r="S15">
        <v>1.1419285148737859E-3</v>
      </c>
      <c r="T15">
        <v>1.946973069406057E-11</v>
      </c>
    </row>
    <row r="16" spans="1:20" x14ac:dyDescent="0.3">
      <c r="D16" t="s">
        <v>44</v>
      </c>
      <c r="E16">
        <v>2.5919691477125051E-5</v>
      </c>
      <c r="F16">
        <v>3.3241763217706992E-2</v>
      </c>
      <c r="G16">
        <v>9.1682313564898097E-4</v>
      </c>
      <c r="H16">
        <v>8.5821109585702673E-10</v>
      </c>
      <c r="I16">
        <v>6.8738761517312689E-6</v>
      </c>
      <c r="J16">
        <v>1.307878118424348E-4</v>
      </c>
      <c r="K16">
        <v>6.0348589166925061E-14</v>
      </c>
      <c r="L16">
        <v>1.094932727902653E-11</v>
      </c>
      <c r="M16">
        <v>5.4574053892878493E-6</v>
      </c>
      <c r="N16">
        <v>1.8421448118967359E-4</v>
      </c>
      <c r="O16">
        <v>1.3423346096059809E-10</v>
      </c>
      <c r="P16">
        <v>1.518824759786407E-10</v>
      </c>
      <c r="Q16">
        <v>1.8774319996400709E-5</v>
      </c>
      <c r="R16">
        <v>6.831500808497881E-6</v>
      </c>
      <c r="S16">
        <v>1.1419284815738511E-3</v>
      </c>
      <c r="T16">
        <v>1.9469730126391321E-11</v>
      </c>
    </row>
    <row r="17" spans="4:20" x14ac:dyDescent="0.3">
      <c r="D17" t="s">
        <v>45</v>
      </c>
      <c r="E17">
        <v>8.3738968038897161E-5</v>
      </c>
      <c r="F17">
        <v>7.3667363590732837E-2</v>
      </c>
      <c r="G17">
        <v>2.876924836031047E-2</v>
      </c>
      <c r="H17">
        <v>2.5711714376647311E-9</v>
      </c>
      <c r="I17">
        <v>4.1931326225202378E-5</v>
      </c>
      <c r="J17">
        <v>4.7461448980384521E-4</v>
      </c>
      <c r="K17">
        <v>6.4964985542633107E-12</v>
      </c>
      <c r="L17">
        <v>3.1964154298659359E-10</v>
      </c>
      <c r="M17">
        <v>1.397854718158907E-6</v>
      </c>
      <c r="N17">
        <v>8.9262205598458519E-5</v>
      </c>
      <c r="O17">
        <v>8.6066256905838213E-10</v>
      </c>
      <c r="P17">
        <v>1.3552670610655889E-9</v>
      </c>
      <c r="Q17">
        <v>1.137569821453945E-4</v>
      </c>
      <c r="R17">
        <v>1.7180432184783829E-5</v>
      </c>
      <c r="S17">
        <v>2.3009420942223229E-4</v>
      </c>
      <c r="T17">
        <v>2.6322820144456528E-9</v>
      </c>
    </row>
    <row r="18" spans="4:20" x14ac:dyDescent="0.3">
      <c r="D18" t="s">
        <v>46</v>
      </c>
      <c r="E18">
        <v>3.4597221278285328E-5</v>
      </c>
      <c r="F18">
        <v>7.405066854084548E-2</v>
      </c>
      <c r="G18">
        <v>2.8215515483342439E-2</v>
      </c>
      <c r="H18">
        <v>2.5711714376647311E-9</v>
      </c>
      <c r="I18">
        <v>1.61253132868564E-5</v>
      </c>
      <c r="J18">
        <v>1.892536842905366E-4</v>
      </c>
      <c r="K18">
        <v>5.623402578628563E-12</v>
      </c>
      <c r="L18">
        <v>2.7974472507788812E-10</v>
      </c>
      <c r="M18">
        <v>1.397854718158907E-6</v>
      </c>
      <c r="N18">
        <v>8.9262205598458519E-5</v>
      </c>
      <c r="O18">
        <v>8.6066256905838213E-10</v>
      </c>
      <c r="P18">
        <v>1.6966558376108951E-9</v>
      </c>
      <c r="Q18">
        <v>4.3922719446074917E-5</v>
      </c>
      <c r="R18">
        <v>1.7180432184783829E-5</v>
      </c>
      <c r="S18">
        <v>2.3009420942223229E-4</v>
      </c>
      <c r="T18">
        <v>2.6322820144456528E-9</v>
      </c>
    </row>
    <row r="19" spans="4:20" x14ac:dyDescent="0.3">
      <c r="D19" t="s">
        <v>48</v>
      </c>
      <c r="E19">
        <v>3.3396350876792428E-7</v>
      </c>
      <c r="F19">
        <v>3.0157963639027932E-3</v>
      </c>
      <c r="G19">
        <v>1.7217980011778881E-2</v>
      </c>
      <c r="H19">
        <v>2.5711714376647311E-9</v>
      </c>
      <c r="I19">
        <v>2.0503784572096581E-8</v>
      </c>
      <c r="J19">
        <v>2.2621654069935891E-7</v>
      </c>
      <c r="K19">
        <v>3.4134373275669042E-13</v>
      </c>
      <c r="L19">
        <v>1.043474224334674E-10</v>
      </c>
      <c r="M19">
        <v>1.397854718158907E-6</v>
      </c>
      <c r="N19">
        <v>8.9262205598458519E-5</v>
      </c>
      <c r="O19">
        <v>8.6066256905838213E-10</v>
      </c>
      <c r="P19">
        <v>6.1817133471214869E-10</v>
      </c>
      <c r="Q19">
        <v>1.142624838711548E-7</v>
      </c>
      <c r="R19">
        <v>1.7180432184783829E-5</v>
      </c>
      <c r="S19">
        <v>2.3009420942223229E-4</v>
      </c>
      <c r="T19">
        <v>2.6322820144456528E-9</v>
      </c>
    </row>
    <row r="20" spans="4:20" x14ac:dyDescent="0.3">
      <c r="D20" t="s">
        <v>47</v>
      </c>
      <c r="E20">
        <v>3.2886689111048031E-7</v>
      </c>
      <c r="F20">
        <v>3.0157963639027932E-3</v>
      </c>
      <c r="G20">
        <v>1.677666429221062E-2</v>
      </c>
      <c r="H20">
        <v>2.5711714376647311E-9</v>
      </c>
      <c r="I20">
        <v>2.0438708614753089E-8</v>
      </c>
      <c r="J20">
        <v>2.252171209731582E-7</v>
      </c>
      <c r="K20">
        <v>3.3449176634933222E-13</v>
      </c>
      <c r="L20">
        <v>1.015975839299542E-10</v>
      </c>
      <c r="M20">
        <v>1.397854718158907E-6</v>
      </c>
      <c r="N20">
        <v>8.9262205598458519E-5</v>
      </c>
      <c r="O20">
        <v>8.6066256905838213E-10</v>
      </c>
      <c r="P20">
        <v>6.0168449422069422E-10</v>
      </c>
      <c r="Q20">
        <v>1.139469604208375E-7</v>
      </c>
      <c r="R20">
        <v>1.7180432184783829E-5</v>
      </c>
      <c r="S20">
        <v>2.3009420942223229E-4</v>
      </c>
      <c r="T20">
        <v>2.6322820144456528E-9</v>
      </c>
    </row>
    <row r="21" spans="4:20" x14ac:dyDescent="0.3">
      <c r="D21" t="s">
        <v>49</v>
      </c>
      <c r="E21">
        <v>2.5887512658365701E-5</v>
      </c>
      <c r="F21">
        <v>5.5910689883230731E-2</v>
      </c>
      <c r="G21">
        <v>2.8135637622983621E-2</v>
      </c>
      <c r="H21">
        <v>2.5711714376647311E-9</v>
      </c>
      <c r="I21">
        <v>1.2012704488762959E-5</v>
      </c>
      <c r="J21">
        <v>1.4098819626093341E-4</v>
      </c>
      <c r="K21">
        <v>4.322924191671452E-12</v>
      </c>
      <c r="L21">
        <v>2.5484881774724579E-10</v>
      </c>
      <c r="M21">
        <v>1.397854718158907E-6</v>
      </c>
      <c r="N21">
        <v>8.9262205598458519E-5</v>
      </c>
      <c r="O21">
        <v>8.6066256905838213E-10</v>
      </c>
      <c r="P21">
        <v>1.528024663580749E-9</v>
      </c>
      <c r="Q21">
        <v>3.2737951694046901E-5</v>
      </c>
      <c r="R21">
        <v>1.7180432184783829E-5</v>
      </c>
      <c r="S21">
        <v>2.3009420942223199E-4</v>
      </c>
      <c r="T21">
        <v>2.6322820144456528E-9</v>
      </c>
    </row>
    <row r="22" spans="4:20" x14ac:dyDescent="0.3">
      <c r="D22" t="s">
        <v>50</v>
      </c>
      <c r="E22">
        <v>2.6145310725062411E-5</v>
      </c>
      <c r="F22">
        <v>8.5742548553195911E-3</v>
      </c>
      <c r="G22">
        <v>0.1924466953083511</v>
      </c>
      <c r="H22">
        <v>7.6888442080210175E-7</v>
      </c>
      <c r="I22">
        <v>5.8295449174111863E-6</v>
      </c>
      <c r="J22">
        <v>4.6060658745285462E-5</v>
      </c>
      <c r="K22">
        <v>7.2273272593809484E-12</v>
      </c>
      <c r="L22">
        <v>4.6181221551699178E-10</v>
      </c>
      <c r="M22">
        <v>7.8088118792013386E-4</v>
      </c>
      <c r="N22">
        <v>6.4072026591017114E-2</v>
      </c>
      <c r="O22">
        <v>3.6011760910515838E-7</v>
      </c>
      <c r="P22">
        <v>1.3412348685683151E-9</v>
      </c>
      <c r="Q22">
        <v>2.0723683272293841E-5</v>
      </c>
      <c r="R22">
        <v>4.0354190728303842E-3</v>
      </c>
      <c r="S22">
        <v>0.1090691763487973</v>
      </c>
      <c r="T22">
        <v>4.7506064000482454E-9</v>
      </c>
    </row>
    <row r="23" spans="4:20" x14ac:dyDescent="0.3">
      <c r="D23" t="s">
        <v>51</v>
      </c>
      <c r="E23">
        <v>6.2336113609436048E-5</v>
      </c>
      <c r="F23">
        <v>0.12568394663379551</v>
      </c>
      <c r="G23">
        <v>0.17863135731548599</v>
      </c>
      <c r="H23">
        <v>6.8009703823425385E-7</v>
      </c>
      <c r="I23">
        <v>1.590375643906223E-5</v>
      </c>
      <c r="J23">
        <v>2.3593988858097169E-4</v>
      </c>
      <c r="K23">
        <v>7.2754780604263823E-12</v>
      </c>
      <c r="L23">
        <v>4.8964906151941034E-10</v>
      </c>
      <c r="M23">
        <v>6.9052606531172956E-4</v>
      </c>
      <c r="N23">
        <v>5.6654481718867951E-2</v>
      </c>
      <c r="O23">
        <v>3.1848116762379252E-7</v>
      </c>
      <c r="P23">
        <v>1.740558813441594E-9</v>
      </c>
      <c r="Q23">
        <v>4.5969834327064738E-5</v>
      </c>
      <c r="R23">
        <v>3.569980741668415E-3</v>
      </c>
      <c r="S23">
        <v>9.6454109965111154E-2</v>
      </c>
      <c r="T23">
        <v>4.5953300600437661E-9</v>
      </c>
    </row>
    <row r="24" spans="4:20" x14ac:dyDescent="0.3">
      <c r="D24" t="s">
        <v>52</v>
      </c>
      <c r="E24">
        <v>2.4160619038215981E-5</v>
      </c>
      <c r="F24">
        <v>8.1714508111265516E-3</v>
      </c>
      <c r="G24">
        <v>0.17843030911426239</v>
      </c>
      <c r="H24">
        <v>7.1019099076970691E-7</v>
      </c>
      <c r="I24">
        <v>5.3845885882743453E-6</v>
      </c>
      <c r="J24">
        <v>4.2549485201548748E-5</v>
      </c>
      <c r="K24">
        <v>6.6902598393483893E-12</v>
      </c>
      <c r="L24">
        <v>4.2999154512293722E-10</v>
      </c>
      <c r="M24">
        <v>7.2115139396171271E-4</v>
      </c>
      <c r="N24">
        <v>5.9168614209950912E-2</v>
      </c>
      <c r="O24">
        <v>3.3259359055424509E-7</v>
      </c>
      <c r="P24">
        <v>1.2607761005880119E-9</v>
      </c>
      <c r="Q24">
        <v>1.914536417992192E-5</v>
      </c>
      <c r="R24">
        <v>3.7277382815470491E-3</v>
      </c>
      <c r="S24">
        <v>0.10072991130087081</v>
      </c>
      <c r="T24">
        <v>4.6479600472201836E-9</v>
      </c>
    </row>
    <row r="25" spans="4:20" x14ac:dyDescent="0.3">
      <c r="D25" t="s">
        <v>53</v>
      </c>
      <c r="E25">
        <v>8.3055272246797761E-5</v>
      </c>
      <c r="F25">
        <v>0.14152893352539789</v>
      </c>
      <c r="G25">
        <v>0.1765638633623261</v>
      </c>
      <c r="H25">
        <v>6.6997643783551776E-7</v>
      </c>
      <c r="I25">
        <v>1.420516640650824E-5</v>
      </c>
      <c r="J25">
        <v>3.2271809947512383E-4</v>
      </c>
      <c r="K25">
        <v>8.3398865777815083E-12</v>
      </c>
      <c r="L25">
        <v>6.4387893510391422E-10</v>
      </c>
      <c r="M25">
        <v>6.8022676305220272E-4</v>
      </c>
      <c r="N25">
        <v>5.5808978614489947E-2</v>
      </c>
      <c r="O25">
        <v>3.137351578409691E-7</v>
      </c>
      <c r="P25">
        <v>1.995158321698775E-9</v>
      </c>
      <c r="Q25">
        <v>6.0926637038689797E-5</v>
      </c>
      <c r="R25">
        <v>3.5169268591942211E-3</v>
      </c>
      <c r="S25">
        <v>9.5016157384683872E-2</v>
      </c>
      <c r="T25">
        <v>4.577630588079239E-9</v>
      </c>
    </row>
    <row r="26" spans="4:20" x14ac:dyDescent="0.3">
      <c r="D26" t="s">
        <v>54</v>
      </c>
      <c r="E26">
        <v>6.3964533360850832E-5</v>
      </c>
      <c r="F26">
        <v>9.9117292432779253E-2</v>
      </c>
      <c r="G26">
        <v>0.17633665812185539</v>
      </c>
      <c r="H26">
        <v>6.6997643783551776E-7</v>
      </c>
      <c r="I26">
        <v>1.130903961962725E-5</v>
      </c>
      <c r="J26">
        <v>2.33041534961713E-4</v>
      </c>
      <c r="K26">
        <v>7.7392367801039469E-12</v>
      </c>
      <c r="L26">
        <v>5.851949821262453E-10</v>
      </c>
      <c r="M26">
        <v>6.8022676305220272E-4</v>
      </c>
      <c r="N26">
        <v>5.5808978614489947E-2</v>
      </c>
      <c r="O26">
        <v>3.137351578409691E-7</v>
      </c>
      <c r="P26">
        <v>1.8318631962433949E-9</v>
      </c>
      <c r="Q26">
        <v>4.7325190705011602E-5</v>
      </c>
      <c r="R26">
        <v>3.5169268591942211E-3</v>
      </c>
      <c r="S26">
        <v>9.5016157384683872E-2</v>
      </c>
      <c r="T26">
        <v>4.577630588079239E-9</v>
      </c>
    </row>
    <row r="27" spans="4:20" x14ac:dyDescent="0.3">
      <c r="D27" t="s">
        <v>55</v>
      </c>
      <c r="E27">
        <v>7.8543842840345893E-5</v>
      </c>
      <c r="F27">
        <v>0.13150642334681231</v>
      </c>
      <c r="G27">
        <v>0.17651017133870761</v>
      </c>
      <c r="H27">
        <v>6.6997643783551776E-7</v>
      </c>
      <c r="I27">
        <v>1.3520767985409631E-5</v>
      </c>
      <c r="J27">
        <v>3.0152617533680821E-4</v>
      </c>
      <c r="K27">
        <v>8.1979439753285114E-12</v>
      </c>
      <c r="L27">
        <v>6.3001103230916269E-10</v>
      </c>
      <c r="M27">
        <v>6.8022676305220272E-4</v>
      </c>
      <c r="N27">
        <v>5.5808978614489947E-2</v>
      </c>
      <c r="O27">
        <v>3.137351578409691E-7</v>
      </c>
      <c r="P27">
        <v>1.9565692217529391E-9</v>
      </c>
      <c r="Q27">
        <v>5.7712410217683802E-5</v>
      </c>
      <c r="R27">
        <v>3.5169268591942211E-3</v>
      </c>
      <c r="S27">
        <v>9.5016157384683872E-2</v>
      </c>
      <c r="T27">
        <v>4.577630588079239E-9</v>
      </c>
    </row>
    <row r="28" spans="4:20" x14ac:dyDescent="0.3">
      <c r="D28" t="s">
        <v>56</v>
      </c>
      <c r="E28">
        <v>8.0472712623210778E-5</v>
      </c>
      <c r="F28">
        <v>9.773069020221678E-2</v>
      </c>
      <c r="G28">
        <v>0.17566561495328761</v>
      </c>
      <c r="H28">
        <v>6.6659353830294637E-7</v>
      </c>
      <c r="I28">
        <v>1.387935677343936E-5</v>
      </c>
      <c r="J28">
        <v>3.157489451551973E-4</v>
      </c>
      <c r="K28">
        <v>6.4524122352275859E-12</v>
      </c>
      <c r="L28">
        <v>5.3979631447810297E-10</v>
      </c>
      <c r="M28">
        <v>6.7678413085382597E-4</v>
      </c>
      <c r="N28">
        <v>5.5526361779134469E-2</v>
      </c>
      <c r="O28">
        <v>3.1214876240558548E-7</v>
      </c>
      <c r="P28">
        <v>1.9543518253060839E-9</v>
      </c>
      <c r="Q28">
        <v>5.003815549545623E-5</v>
      </c>
      <c r="R28">
        <v>3.4991931332143391E-3</v>
      </c>
      <c r="S28">
        <v>9.4535509110812835E-2</v>
      </c>
      <c r="T28">
        <v>4.5717143841904753E-9</v>
      </c>
    </row>
    <row r="29" spans="4:20" x14ac:dyDescent="0.3">
      <c r="D29" t="s">
        <v>57</v>
      </c>
      <c r="E29">
        <v>3.7413967393989753E-5</v>
      </c>
      <c r="F29">
        <v>3.8558588289972363E-2</v>
      </c>
      <c r="G29">
        <v>0.17637433078964501</v>
      </c>
      <c r="H29">
        <v>6.9586157467397282E-7</v>
      </c>
      <c r="I29">
        <v>7.356552641910433E-6</v>
      </c>
      <c r="J29">
        <v>1.061426816032504E-4</v>
      </c>
      <c r="K29">
        <v>7.0085956028643202E-12</v>
      </c>
      <c r="L29">
        <v>4.7416079800695618E-10</v>
      </c>
      <c r="M29">
        <v>7.0656895994021909E-4</v>
      </c>
      <c r="N29">
        <v>5.797149493683134E-2</v>
      </c>
      <c r="O29">
        <v>3.2587387568624282E-7</v>
      </c>
      <c r="P29">
        <v>1.4050080594522151E-9</v>
      </c>
      <c r="Q29">
        <v>2.8509600557956359E-5</v>
      </c>
      <c r="R29">
        <v>3.6526210822194751E-3</v>
      </c>
      <c r="S29">
        <v>9.8693962835456908E-2</v>
      </c>
      <c r="T29">
        <v>4.6228999629897894E-9</v>
      </c>
    </row>
    <row r="30" spans="4:20" x14ac:dyDescent="0.3">
      <c r="D30" t="s">
        <v>58</v>
      </c>
      <c r="E30">
        <v>1.193359031403722E-4</v>
      </c>
      <c r="F30">
        <v>0.36448858009505769</v>
      </c>
      <c r="G30">
        <v>5.6178468849205666E-3</v>
      </c>
      <c r="H30">
        <v>4.9318886530523303E-7</v>
      </c>
      <c r="I30">
        <v>6.2600224840820323E-5</v>
      </c>
      <c r="J30">
        <v>6.6396506506656702E-4</v>
      </c>
      <c r="K30">
        <v>5.7672187330190009E-12</v>
      </c>
      <c r="L30">
        <v>6.6611263362619646E-11</v>
      </c>
      <c r="M30">
        <v>4.0233865139687082E-5</v>
      </c>
      <c r="N30">
        <v>4.0223620032154303E-3</v>
      </c>
      <c r="O30">
        <v>2.525460844856406E-9</v>
      </c>
      <c r="P30">
        <v>9.6479621577398526E-10</v>
      </c>
      <c r="Q30">
        <v>1.7114874971332111E-4</v>
      </c>
      <c r="R30">
        <v>9.4236038905368006E-4</v>
      </c>
      <c r="S30">
        <v>1.8290991450279029E-3</v>
      </c>
      <c r="T30">
        <v>2.8085524923661552E-11</v>
      </c>
    </row>
    <row r="31" spans="4:20" x14ac:dyDescent="0.3">
      <c r="D31" t="s">
        <v>59</v>
      </c>
      <c r="E31">
        <v>5.5718526360624741E-5</v>
      </c>
      <c r="F31">
        <v>3.2828585176195402E-3</v>
      </c>
      <c r="G31">
        <v>7.9947359142717288E-3</v>
      </c>
      <c r="H31">
        <v>6.199229464048269E-7</v>
      </c>
      <c r="I31">
        <v>1.3679972662649539E-5</v>
      </c>
      <c r="J31">
        <v>2.7218263328532212E-4</v>
      </c>
      <c r="K31">
        <v>9.9757334220366104E-13</v>
      </c>
      <c r="L31">
        <v>3.4052943286053577E-11</v>
      </c>
      <c r="M31">
        <v>4.9274507097018242E-5</v>
      </c>
      <c r="N31">
        <v>4.9996920875063234E-3</v>
      </c>
      <c r="O31">
        <v>2.7080031478257838E-9</v>
      </c>
      <c r="P31">
        <v>2.7105698615391241E-10</v>
      </c>
      <c r="Q31">
        <v>2.601335847943074E-5</v>
      </c>
      <c r="R31">
        <v>1.1743663334967029E-3</v>
      </c>
      <c r="S31">
        <v>2.2274898076997869E-3</v>
      </c>
      <c r="T31">
        <v>7.1532666620242694E-10</v>
      </c>
    </row>
    <row r="32" spans="4:20" x14ac:dyDescent="0.3"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4:20" x14ac:dyDescent="0.3">
      <c r="D33" t="s">
        <v>61</v>
      </c>
      <c r="E33">
        <v>3.5777608059428699E-3</v>
      </c>
      <c r="F33">
        <v>0.59172180790642637</v>
      </c>
      <c r="G33">
        <v>0.1065539695481432</v>
      </c>
      <c r="H33">
        <v>5.2084788131047167E-7</v>
      </c>
      <c r="I33">
        <v>3.8088102399326491E-4</v>
      </c>
      <c r="J33">
        <v>4.1596349235851439E-3</v>
      </c>
      <c r="K33">
        <v>4.2357833706906948E-11</v>
      </c>
      <c r="L33">
        <v>4.3526777416450366E-9</v>
      </c>
      <c r="M33">
        <v>8.5781157790980881E-5</v>
      </c>
      <c r="N33">
        <v>5.414880716380634E-3</v>
      </c>
      <c r="O33">
        <v>4.5554357294261273E-9</v>
      </c>
      <c r="P33">
        <v>2.7869481066434461E-9</v>
      </c>
      <c r="Q33">
        <v>1.1574092775345371E-3</v>
      </c>
      <c r="R33">
        <v>3.757219872757861E-2</v>
      </c>
      <c r="S33">
        <v>3.6774265169966631E-3</v>
      </c>
      <c r="T33">
        <v>8.1306165881979252E-11</v>
      </c>
    </row>
    <row r="34" spans="4:20" x14ac:dyDescent="0.3">
      <c r="D34" t="s">
        <v>62</v>
      </c>
      <c r="E34">
        <v>3.9431515721864386E-3</v>
      </c>
      <c r="F34">
        <v>0.652153372933027</v>
      </c>
      <c r="G34">
        <v>0.1174361494062319</v>
      </c>
      <c r="H34">
        <v>5.7404120997913357E-7</v>
      </c>
      <c r="I34">
        <v>4.1977977009539778E-4</v>
      </c>
      <c r="J34">
        <v>4.5844515266117263E-3</v>
      </c>
      <c r="K34">
        <v>4.6683768880906301E-11</v>
      </c>
      <c r="L34">
        <v>4.7972094869168884E-9</v>
      </c>
      <c r="M34">
        <v>9.4541844900762934E-5</v>
      </c>
      <c r="N34">
        <v>5.9678934864879577E-3</v>
      </c>
      <c r="O34">
        <v>5.0206748110840089E-9</v>
      </c>
      <c r="P34">
        <v>3.0715744859352121E-9</v>
      </c>
      <c r="Q34">
        <v>1.275613563878467E-3</v>
      </c>
      <c r="R34">
        <v>4.1409384953030502E-2</v>
      </c>
      <c r="S34">
        <v>4.0529959767039419E-3</v>
      </c>
      <c r="T34">
        <v>8.9609829503816595E-11</v>
      </c>
    </row>
    <row r="35" spans="4:20" x14ac:dyDescent="0.3">
      <c r="D35" t="s">
        <v>63</v>
      </c>
      <c r="E35">
        <v>2.0688946214618041E-4</v>
      </c>
      <c r="F35">
        <v>0.93109401258588986</v>
      </c>
      <c r="G35">
        <v>1.2129143063572601</v>
      </c>
      <c r="H35">
        <v>2.0482605565082659E-6</v>
      </c>
      <c r="I35">
        <v>3.0335125408883069E-4</v>
      </c>
      <c r="J35">
        <v>9.3277210725910839E-4</v>
      </c>
      <c r="K35">
        <v>3.2208107745036328E-11</v>
      </c>
      <c r="L35">
        <v>3.8427950618058868E-10</v>
      </c>
      <c r="M35">
        <v>4.7373144916429757E-3</v>
      </c>
      <c r="N35">
        <v>0.25214985499489689</v>
      </c>
      <c r="O35">
        <v>3.4013476729551031E-7</v>
      </c>
      <c r="P35">
        <v>1.093983724325703E-9</v>
      </c>
      <c r="Q35">
        <v>2.3155137726614959E-4</v>
      </c>
      <c r="R35">
        <v>8.0122553034019973E-3</v>
      </c>
      <c r="S35">
        <v>7.7388474061239054E-2</v>
      </c>
      <c r="T35">
        <v>8.612260983832018E-10</v>
      </c>
    </row>
    <row r="36" spans="4:20" x14ac:dyDescent="0.3">
      <c r="D36" t="s">
        <v>64</v>
      </c>
      <c r="E36">
        <v>1.950072974401158E-4</v>
      </c>
      <c r="F36">
        <v>5.4938358175366893E-3</v>
      </c>
      <c r="G36">
        <v>1.212782958162306</v>
      </c>
      <c r="H36">
        <v>2.0482605565082659E-6</v>
      </c>
      <c r="I36">
        <v>3.0335125408883069E-4</v>
      </c>
      <c r="J36">
        <v>9.3277210725910839E-4</v>
      </c>
      <c r="K36">
        <v>3.2208107745036328E-11</v>
      </c>
      <c r="L36">
        <v>3.5264125107486648E-10</v>
      </c>
      <c r="M36">
        <v>4.7373144916429757E-3</v>
      </c>
      <c r="N36">
        <v>0.25214985499489689</v>
      </c>
      <c r="O36">
        <v>3.4013476729551031E-7</v>
      </c>
      <c r="P36">
        <v>1.0214208834397491E-9</v>
      </c>
      <c r="Q36">
        <v>2.1732699895912359E-4</v>
      </c>
      <c r="R36">
        <v>8.0122553034019973E-3</v>
      </c>
      <c r="S36">
        <v>7.7388474061239054E-2</v>
      </c>
      <c r="T36">
        <v>8.612260983832018E-10</v>
      </c>
    </row>
    <row r="37" spans="4:20" x14ac:dyDescent="0.3">
      <c r="D37" t="s">
        <v>65</v>
      </c>
      <c r="E37">
        <v>6.5679273184342775E-5</v>
      </c>
      <c r="F37">
        <v>0.20785295608603391</v>
      </c>
      <c r="G37">
        <v>1.8222055360787661E-4</v>
      </c>
      <c r="H37">
        <v>0</v>
      </c>
      <c r="I37">
        <v>3.3123781696250319E-5</v>
      </c>
      <c r="J37">
        <v>3.6274374839683138E-4</v>
      </c>
      <c r="K37">
        <v>1.027599463636408E-11</v>
      </c>
      <c r="L37">
        <v>7.1730769290961109E-11</v>
      </c>
      <c r="M37">
        <v>0</v>
      </c>
      <c r="N37">
        <v>0</v>
      </c>
      <c r="O37">
        <v>0</v>
      </c>
      <c r="P37">
        <v>2.4082844619715481E-10</v>
      </c>
      <c r="Q37">
        <v>9.4262815898896947E-5</v>
      </c>
      <c r="R37">
        <v>0</v>
      </c>
      <c r="S37">
        <v>0</v>
      </c>
      <c r="T37">
        <v>0</v>
      </c>
    </row>
    <row r="38" spans="4:20" x14ac:dyDescent="0.3">
      <c r="D38" t="s">
        <v>66</v>
      </c>
      <c r="E38">
        <v>3.8250147928352128E-4</v>
      </c>
      <c r="F38">
        <v>0.28724300947427872</v>
      </c>
      <c r="G38">
        <v>0.10054535833162991</v>
      </c>
      <c r="H38">
        <v>0</v>
      </c>
      <c r="I38">
        <v>7.534334605467122E-5</v>
      </c>
      <c r="J38">
        <v>8.3233309339846842E-4</v>
      </c>
      <c r="K38">
        <v>9.0474541510622847E-11</v>
      </c>
      <c r="L38">
        <v>4.1557198067640241E-10</v>
      </c>
      <c r="M38">
        <v>0</v>
      </c>
      <c r="N38">
        <v>0</v>
      </c>
      <c r="O38">
        <v>0</v>
      </c>
      <c r="P38">
        <v>1.860647207615571E-9</v>
      </c>
      <c r="Q38">
        <v>2.1349013973458059E-4</v>
      </c>
      <c r="R38">
        <v>0</v>
      </c>
      <c r="S38">
        <v>0</v>
      </c>
      <c r="T38">
        <v>0</v>
      </c>
    </row>
    <row r="39" spans="4:20" x14ac:dyDescent="0.3">
      <c r="D39" t="s">
        <v>67</v>
      </c>
      <c r="E39">
        <v>4.1635864328744239E-4</v>
      </c>
      <c r="F39">
        <v>0.44191462504568979</v>
      </c>
      <c r="G39">
        <v>6.0533905982641398</v>
      </c>
      <c r="H39">
        <v>6.3284659018719621E-7</v>
      </c>
      <c r="I39">
        <v>2.0042110322858529E-4</v>
      </c>
      <c r="J39">
        <v>2.2869245832421179E-3</v>
      </c>
      <c r="K39">
        <v>4.9116870906609852E-11</v>
      </c>
      <c r="L39">
        <v>2.8210536771108088E-9</v>
      </c>
      <c r="M39">
        <v>1.9308937510537031E-6</v>
      </c>
      <c r="N39">
        <v>9.3925156521028211E-4</v>
      </c>
      <c r="O39">
        <v>4.389310535707553E-10</v>
      </c>
      <c r="P39">
        <v>1.031582397626006E-8</v>
      </c>
      <c r="Q39">
        <v>5.4308089050852698E-4</v>
      </c>
      <c r="R39">
        <v>1.471656516797876E-2</v>
      </c>
      <c r="S39">
        <v>3.7112886780098372E-4</v>
      </c>
      <c r="T39">
        <v>5.2448465419918301E-12</v>
      </c>
    </row>
    <row r="40" spans="4:20" x14ac:dyDescent="0.3">
      <c r="D40" t="s">
        <v>68</v>
      </c>
      <c r="E40">
        <v>3.4794726304849551E-4</v>
      </c>
      <c r="F40">
        <v>0.39686793257639019</v>
      </c>
      <c r="G40">
        <v>1.6500968595463721E-2</v>
      </c>
      <c r="H40">
        <v>7.0679452867153598E-8</v>
      </c>
      <c r="I40">
        <v>1.805231563298828E-4</v>
      </c>
      <c r="J40">
        <v>1.9675273072725409E-3</v>
      </c>
      <c r="K40">
        <v>3.0305950280942831E-13</v>
      </c>
      <c r="L40">
        <v>1.1554338704812159E-9</v>
      </c>
      <c r="M40">
        <v>5.1105054279872317E-5</v>
      </c>
      <c r="N40">
        <v>2.1437174157947009E-2</v>
      </c>
      <c r="O40">
        <v>5.4296713687666088E-9</v>
      </c>
      <c r="P40">
        <v>1.0267678326377619E-9</v>
      </c>
      <c r="Q40">
        <v>5.8392652446187521E-4</v>
      </c>
      <c r="R40">
        <v>9.3229407880275226E-4</v>
      </c>
      <c r="S40">
        <v>1.0283923384680749E-2</v>
      </c>
      <c r="T40">
        <v>1.333948613018983E-10</v>
      </c>
    </row>
    <row r="41" spans="4:20" x14ac:dyDescent="0.3">
      <c r="D41" t="s">
        <v>69</v>
      </c>
      <c r="E41">
        <v>5.7439168386621596E-3</v>
      </c>
      <c r="F41">
        <v>0.60008375652306967</v>
      </c>
      <c r="G41">
        <v>0.11666426570934919</v>
      </c>
      <c r="H41">
        <v>3.0981209982658698E-7</v>
      </c>
      <c r="I41">
        <v>6.781129854832958E-4</v>
      </c>
      <c r="J41">
        <v>6.7524197907424489E-3</v>
      </c>
      <c r="K41">
        <v>1.737198690274848E-10</v>
      </c>
      <c r="L41">
        <v>4.7583460978610522E-10</v>
      </c>
      <c r="M41">
        <v>1.257499985020319E-4</v>
      </c>
      <c r="N41">
        <v>5.6644699274070549E-3</v>
      </c>
      <c r="O41">
        <v>1.0174754395797681E-8</v>
      </c>
      <c r="P41">
        <v>3.8380287040385961E-8</v>
      </c>
      <c r="Q41">
        <v>1.883877004180017E-3</v>
      </c>
      <c r="R41">
        <v>4.5797642541474124E-3</v>
      </c>
      <c r="S41">
        <v>2.5535506979881779E-2</v>
      </c>
      <c r="T41">
        <v>2.1460486154704969E-10</v>
      </c>
    </row>
    <row r="42" spans="4:20" x14ac:dyDescent="0.3"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4:20" x14ac:dyDescent="0.3">
      <c r="D43" t="s">
        <v>71</v>
      </c>
      <c r="E43">
        <v>5.657524967276428E-7</v>
      </c>
      <c r="F43">
        <v>1.763930739707318E-2</v>
      </c>
      <c r="G43">
        <v>3.047979788628725E-3</v>
      </c>
      <c r="H43">
        <v>1.028424842324082E-8</v>
      </c>
      <c r="I43">
        <v>7.2736181937519775E-8</v>
      </c>
      <c r="J43">
        <v>7.5604823527793311E-7</v>
      </c>
      <c r="K43">
        <v>3.928358293250577E-13</v>
      </c>
      <c r="L43">
        <v>3.8668891060823723E-12</v>
      </c>
      <c r="M43">
        <v>5.5911811132292134E-6</v>
      </c>
      <c r="N43">
        <v>3.5703363989400381E-4</v>
      </c>
      <c r="O43">
        <v>3.442503887185457E-9</v>
      </c>
      <c r="P43">
        <v>7.9027131971702803E-12</v>
      </c>
      <c r="Q43">
        <v>4.0935826238575109E-7</v>
      </c>
      <c r="R43">
        <v>6.8718806540350906E-5</v>
      </c>
      <c r="S43">
        <v>9.2033770124510421E-4</v>
      </c>
      <c r="T43">
        <v>1.0528680336140899E-8</v>
      </c>
    </row>
    <row r="44" spans="4:20" x14ac:dyDescent="0.3"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4:20" x14ac:dyDescent="0.3">
      <c r="D45" t="s">
        <v>73</v>
      </c>
      <c r="E45">
        <v>1.7829078723230241E-5</v>
      </c>
      <c r="F45">
        <v>0.12558200950275411</v>
      </c>
      <c r="G45">
        <v>1.095408699118498E-4</v>
      </c>
      <c r="H45">
        <v>0</v>
      </c>
      <c r="I45">
        <v>8.6707945764147589E-6</v>
      </c>
      <c r="J45">
        <v>9.421416546075514E-5</v>
      </c>
      <c r="K45">
        <v>6.2006176456059582E-12</v>
      </c>
      <c r="L45">
        <v>2.3698418220357778E-11</v>
      </c>
      <c r="M45">
        <v>0</v>
      </c>
      <c r="N45">
        <v>0</v>
      </c>
      <c r="O45">
        <v>0</v>
      </c>
      <c r="P45">
        <v>9.7600494157818531E-11</v>
      </c>
      <c r="Q45">
        <v>2.6779600068122218E-5</v>
      </c>
      <c r="R45">
        <v>0</v>
      </c>
      <c r="S45">
        <v>0</v>
      </c>
      <c r="T45">
        <v>0</v>
      </c>
    </row>
    <row r="46" spans="4:20" x14ac:dyDescent="0.3"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4:20" x14ac:dyDescent="0.3">
      <c r="D47" t="s">
        <v>75</v>
      </c>
      <c r="E47">
        <v>6.4149647817243397E-5</v>
      </c>
      <c r="F47">
        <v>0.20301220284926419</v>
      </c>
      <c r="G47">
        <v>1.7797676149977599E-4</v>
      </c>
      <c r="H47">
        <v>0</v>
      </c>
      <c r="I47">
        <v>3.2352351467498563E-5</v>
      </c>
      <c r="J47">
        <v>3.5429569450702711E-4</v>
      </c>
      <c r="K47">
        <v>1.0036673747050301E-11</v>
      </c>
      <c r="L47">
        <v>7.0060208716987455E-11</v>
      </c>
      <c r="M47">
        <v>0</v>
      </c>
      <c r="N47">
        <v>0</v>
      </c>
      <c r="O47">
        <v>0</v>
      </c>
      <c r="P47">
        <v>2.3521971634126298E-10</v>
      </c>
      <c r="Q47">
        <v>9.2067499364737371E-5</v>
      </c>
      <c r="R47">
        <v>0</v>
      </c>
      <c r="S47">
        <v>0</v>
      </c>
      <c r="T47">
        <v>0</v>
      </c>
    </row>
    <row r="48" spans="4:20" x14ac:dyDescent="0.3">
      <c r="D48" t="s">
        <v>76</v>
      </c>
      <c r="E48">
        <v>3.7445076601594969E-4</v>
      </c>
      <c r="F48">
        <v>0.28119725218276859</v>
      </c>
      <c r="G48">
        <v>9.8429126384424331E-2</v>
      </c>
      <c r="H48">
        <v>0</v>
      </c>
      <c r="I48">
        <v>7.3757554342592709E-5</v>
      </c>
      <c r="J48">
        <v>8.1481453349482142E-4</v>
      </c>
      <c r="K48">
        <v>8.8570275432799038E-11</v>
      </c>
      <c r="L48">
        <v>4.068252148737462E-10</v>
      </c>
      <c r="M48">
        <v>0</v>
      </c>
      <c r="N48">
        <v>0</v>
      </c>
      <c r="O48">
        <v>0</v>
      </c>
      <c r="P48">
        <v>1.8214851704159251E-9</v>
      </c>
      <c r="Q48">
        <v>2.0899669854926461E-4</v>
      </c>
      <c r="R48">
        <v>0</v>
      </c>
      <c r="S48">
        <v>0</v>
      </c>
      <c r="T48">
        <v>0</v>
      </c>
    </row>
    <row r="49" spans="4:20" x14ac:dyDescent="0.3">
      <c r="D49" t="s">
        <v>77</v>
      </c>
      <c r="E49">
        <v>4.0961824300205321E-4</v>
      </c>
      <c r="F49">
        <v>0.43476050080016698</v>
      </c>
      <c r="G49">
        <v>5.9553926909937376</v>
      </c>
      <c r="H49">
        <v>6.2260148201933062E-7</v>
      </c>
      <c r="I49">
        <v>1.971765003287066E-4</v>
      </c>
      <c r="J49">
        <v>2.2499017247952788E-3</v>
      </c>
      <c r="K49">
        <v>4.8321721397853808E-11</v>
      </c>
      <c r="L49">
        <v>2.775383840980691E-9</v>
      </c>
      <c r="M49">
        <v>1.8996346502748731E-6</v>
      </c>
      <c r="N49">
        <v>9.2404608882528879E-4</v>
      </c>
      <c r="O49">
        <v>4.3182523015036297E-10</v>
      </c>
      <c r="P49">
        <v>1.014882184001378E-8</v>
      </c>
      <c r="Q49">
        <v>5.3428899282995275E-4</v>
      </c>
      <c r="R49">
        <v>1.447831974745627E-2</v>
      </c>
      <c r="S49">
        <v>3.6512068911471839E-4</v>
      </c>
      <c r="T49">
        <v>5.1599380965964527E-12</v>
      </c>
    </row>
    <row r="50" spans="4:20" x14ac:dyDescent="0.3">
      <c r="D50" t="s">
        <v>78</v>
      </c>
      <c r="E50">
        <v>1.6931560622105569E-3</v>
      </c>
      <c r="F50">
        <v>2.858064985405063</v>
      </c>
      <c r="G50">
        <v>59.520922493151843</v>
      </c>
      <c r="H50">
        <v>2.1396657030907731E-5</v>
      </c>
      <c r="I50">
        <v>9.6742656733551425E-4</v>
      </c>
      <c r="J50">
        <v>8.1719939902352347E-3</v>
      </c>
      <c r="K50">
        <v>2.1638183765199919E-10</v>
      </c>
      <c r="L50">
        <v>1.7503897677504791E-8</v>
      </c>
      <c r="M50">
        <v>3.293997233063636E-3</v>
      </c>
      <c r="N50">
        <v>2.9976346939997822</v>
      </c>
      <c r="O50">
        <v>2.2252919438286852E-6</v>
      </c>
      <c r="P50">
        <v>1.5178949019909989E-8</v>
      </c>
      <c r="Q50">
        <v>1.870635932155864E-3</v>
      </c>
      <c r="R50">
        <v>0.16904331648640419</v>
      </c>
      <c r="S50">
        <v>0.48325244319140581</v>
      </c>
      <c r="T50">
        <v>9.1328551330136484E-9</v>
      </c>
    </row>
    <row r="51" spans="4:20" x14ac:dyDescent="0.3">
      <c r="D51" t="s">
        <v>79</v>
      </c>
      <c r="E51">
        <v>3.4794726304849551E-4</v>
      </c>
      <c r="F51">
        <v>0.39686793257639019</v>
      </c>
      <c r="G51">
        <v>1.6500968595463721E-2</v>
      </c>
      <c r="H51">
        <v>7.0679452867153598E-8</v>
      </c>
      <c r="I51">
        <v>1.805231563298828E-4</v>
      </c>
      <c r="J51">
        <v>1.9675273072725409E-3</v>
      </c>
      <c r="K51">
        <v>3.0305950280942831E-13</v>
      </c>
      <c r="L51">
        <v>1.1554338704812159E-9</v>
      </c>
      <c r="M51">
        <v>5.1105054279872317E-5</v>
      </c>
      <c r="N51">
        <v>2.1437174157947009E-2</v>
      </c>
      <c r="O51">
        <v>5.4296713687666088E-9</v>
      </c>
      <c r="P51">
        <v>1.0267678326377619E-9</v>
      </c>
      <c r="Q51">
        <v>5.8392652446187521E-4</v>
      </c>
      <c r="R51">
        <v>9.3229407880275226E-4</v>
      </c>
      <c r="S51">
        <v>1.0283923384680749E-2</v>
      </c>
      <c r="T51">
        <v>1.333948613018983E-10</v>
      </c>
    </row>
    <row r="52" spans="4:20" x14ac:dyDescent="0.3">
      <c r="D52" t="s">
        <v>80</v>
      </c>
      <c r="E52">
        <v>2.8979503321953121E-4</v>
      </c>
      <c r="F52">
        <v>1.3775137336985741</v>
      </c>
      <c r="G52">
        <v>3.0031491905748808</v>
      </c>
      <c r="H52">
        <v>2.3187054040254788E-6</v>
      </c>
      <c r="I52">
        <v>1.7258393155491391E-4</v>
      </c>
      <c r="J52">
        <v>1.451909267776924E-3</v>
      </c>
      <c r="K52">
        <v>7.0618999231831527E-11</v>
      </c>
      <c r="L52">
        <v>3.7311532139605411E-9</v>
      </c>
      <c r="M52">
        <v>7.7919644979094528E-4</v>
      </c>
      <c r="N52">
        <v>4.8047107709054307E-2</v>
      </c>
      <c r="O52">
        <v>9.0556851119583857E-8</v>
      </c>
      <c r="P52">
        <v>1.102441540590456E-9</v>
      </c>
      <c r="Q52">
        <v>3.4490196534149321E-4</v>
      </c>
      <c r="R52">
        <v>9.2993895011287311E-2</v>
      </c>
      <c r="S52">
        <v>0.1146278406151747</v>
      </c>
      <c r="T52">
        <v>2.1553926838299111E-9</v>
      </c>
    </row>
    <row r="53" spans="4:20" x14ac:dyDescent="0.3">
      <c r="D53" t="s">
        <v>81</v>
      </c>
      <c r="E53">
        <v>4.827942194155789E-4</v>
      </c>
      <c r="F53">
        <v>2.228582162026937</v>
      </c>
      <c r="G53">
        <v>8.5331843194818013</v>
      </c>
      <c r="H53">
        <v>2.7095087109313539E-6</v>
      </c>
      <c r="I53">
        <v>1.4495207185832531E-4</v>
      </c>
      <c r="J53">
        <v>1.1398900592894589E-3</v>
      </c>
      <c r="K53">
        <v>4.3387680615870097E-11</v>
      </c>
      <c r="L53">
        <v>1.422092561874801E-9</v>
      </c>
      <c r="M53">
        <v>2.9123078639955381E-3</v>
      </c>
      <c r="N53">
        <v>0.43759598054387588</v>
      </c>
      <c r="O53">
        <v>7.9798774712027131E-8</v>
      </c>
      <c r="P53">
        <v>3.7224281989811651E-9</v>
      </c>
      <c r="Q53">
        <v>4.5906041223717648E-4</v>
      </c>
      <c r="R53">
        <v>1.8906756209063631E-2</v>
      </c>
      <c r="S53">
        <v>0.59621490083580175</v>
      </c>
      <c r="T53">
        <v>9.1280393911673307E-9</v>
      </c>
    </row>
    <row r="54" spans="4:20" x14ac:dyDescent="0.3">
      <c r="D54" t="s">
        <v>82</v>
      </c>
      <c r="E54">
        <v>7.7178387847540359E-4</v>
      </c>
      <c r="F54">
        <v>0.65070260923438605</v>
      </c>
      <c r="G54">
        <v>8.3320502284790301</v>
      </c>
      <c r="H54">
        <v>1.027298162609851E-6</v>
      </c>
      <c r="I54">
        <v>2.202273682156796E-4</v>
      </c>
      <c r="J54">
        <v>3.8496896811609951E-3</v>
      </c>
      <c r="K54">
        <v>7.4789369454674867E-11</v>
      </c>
      <c r="L54">
        <v>3.1249827638282601E-9</v>
      </c>
      <c r="M54">
        <v>3.3782085172607217E-5</v>
      </c>
      <c r="N54">
        <v>6.600157640486117E-3</v>
      </c>
      <c r="O54">
        <v>7.0561258607525754E-9</v>
      </c>
      <c r="P54">
        <v>1.0665649569975099E-8</v>
      </c>
      <c r="Q54">
        <v>5.6667555172406963E-4</v>
      </c>
      <c r="R54">
        <v>1.7493093446626109E-2</v>
      </c>
      <c r="S54">
        <v>1.1427626436094461E-2</v>
      </c>
      <c r="T54">
        <v>7.4028949008540856E-11</v>
      </c>
    </row>
    <row r="55" spans="4:20" x14ac:dyDescent="0.3">
      <c r="D55" t="s">
        <v>83</v>
      </c>
      <c r="E55">
        <v>9.5601326014039109E-8</v>
      </c>
      <c r="F55">
        <v>2.1031000923249079E-5</v>
      </c>
      <c r="G55">
        <v>2.5743417560598582E-4</v>
      </c>
      <c r="H55">
        <v>3.9768089817946366E-9</v>
      </c>
      <c r="I55">
        <v>1.5297432067674898E-8</v>
      </c>
      <c r="J55">
        <v>1.5841764021703981E-7</v>
      </c>
      <c r="K55">
        <v>2.947255349754534E-12</v>
      </c>
      <c r="L55">
        <v>1.813411774987514E-12</v>
      </c>
      <c r="M55">
        <v>6.2091554017607401E-8</v>
      </c>
      <c r="N55">
        <v>2.477936419835721E-5</v>
      </c>
      <c r="O55">
        <v>9.5363590287764941E-12</v>
      </c>
      <c r="P55">
        <v>1.1336152165318981E-12</v>
      </c>
      <c r="Q55">
        <v>4.1407697231522836E-6</v>
      </c>
      <c r="R55">
        <v>1.454840074174473E-5</v>
      </c>
      <c r="S55">
        <v>7.1367879358437327E-4</v>
      </c>
      <c r="T55">
        <v>4.1624967952491901E-13</v>
      </c>
    </row>
    <row r="56" spans="4:20" x14ac:dyDescent="0.3">
      <c r="D56" t="s">
        <v>84</v>
      </c>
      <c r="E56">
        <v>4.2474409283141609E-7</v>
      </c>
      <c r="F56">
        <v>1.324287857655026E-2</v>
      </c>
      <c r="G56">
        <v>2.288299950557435E-3</v>
      </c>
      <c r="H56">
        <v>7.72099777243271E-9</v>
      </c>
      <c r="I56">
        <v>5.4607383602844261E-8</v>
      </c>
      <c r="J56">
        <v>5.6761043687362071E-7</v>
      </c>
      <c r="K56">
        <v>2.9492525251492368E-13</v>
      </c>
      <c r="L56">
        <v>2.903103945528547E-12</v>
      </c>
      <c r="M56">
        <v>4.1976326459553278E-6</v>
      </c>
      <c r="N56">
        <v>2.6804641670027349E-4</v>
      </c>
      <c r="O56">
        <v>2.5844926873298769E-9</v>
      </c>
      <c r="P56">
        <v>5.933037445267974E-12</v>
      </c>
      <c r="Q56">
        <v>3.0732962701141028E-7</v>
      </c>
      <c r="R56">
        <v>5.1591300636345728E-5</v>
      </c>
      <c r="S56">
        <v>6.9095232327730759E-4</v>
      </c>
      <c r="T56">
        <v>7.9045073666532596E-9</v>
      </c>
    </row>
    <row r="57" spans="4:20" x14ac:dyDescent="0.3"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4:20" x14ac:dyDescent="0.3"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4:20" x14ac:dyDescent="0.3"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4:20" x14ac:dyDescent="0.3"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4:20" x14ac:dyDescent="0.3">
      <c r="D61" t="s">
        <v>89</v>
      </c>
      <c r="E61">
        <v>0</v>
      </c>
      <c r="F61">
        <v>0.29873016476631159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4:20" x14ac:dyDescent="0.3">
      <c r="D62" t="s">
        <v>90</v>
      </c>
      <c r="E62">
        <v>2.1886059522820101E-4</v>
      </c>
      <c r="F62">
        <v>0.40042783863108189</v>
      </c>
      <c r="G62">
        <v>9.6811536779170684</v>
      </c>
      <c r="H62">
        <v>3.469659245063363E-6</v>
      </c>
      <c r="I62">
        <v>1.2802633243781371E-4</v>
      </c>
      <c r="J62">
        <v>1.0094442380637191E-3</v>
      </c>
      <c r="K62">
        <v>3.5155233917122777E-11</v>
      </c>
      <c r="L62">
        <v>2.6598357980565252E-9</v>
      </c>
      <c r="M62">
        <v>5.2760680197125862E-4</v>
      </c>
      <c r="N62">
        <v>0.48421654773223</v>
      </c>
      <c r="O62">
        <v>3.6116354470609951E-7</v>
      </c>
      <c r="P62">
        <v>2.3025085773696319E-9</v>
      </c>
      <c r="Q62">
        <v>2.0934295629722999E-4</v>
      </c>
      <c r="R62">
        <v>2.7351053941564809E-2</v>
      </c>
      <c r="S62">
        <v>7.6950263656898985E-2</v>
      </c>
      <c r="T62">
        <v>1.4641795630732381E-9</v>
      </c>
    </row>
    <row r="63" spans="4:20" x14ac:dyDescent="0.3">
      <c r="D63" t="s">
        <v>91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4:20" x14ac:dyDescent="0.3">
      <c r="D64" t="s">
        <v>92</v>
      </c>
      <c r="E64">
        <v>2.6555924596280379E-8</v>
      </c>
      <c r="F64">
        <v>5.8419448556612122E-6</v>
      </c>
      <c r="G64">
        <v>7.1509495118239589E-5</v>
      </c>
      <c r="H64">
        <v>1.1046691908733611E-9</v>
      </c>
      <c r="I64">
        <v>4.2492867980329026E-9</v>
      </c>
      <c r="J64">
        <v>4.4004901226020631E-8</v>
      </c>
      <c r="K64">
        <v>8.1868206328615003E-13</v>
      </c>
      <c r="L64">
        <v>5.0372550639625612E-13</v>
      </c>
      <c r="M64">
        <v>1.7247654350686651E-8</v>
      </c>
      <c r="N64">
        <v>6.8831569041072708E-6</v>
      </c>
      <c r="O64">
        <v>2.648988689278816E-12</v>
      </c>
      <c r="P64">
        <v>3.1489312404512381E-13</v>
      </c>
      <c r="Q64">
        <v>1.1502138424570069E-6</v>
      </c>
      <c r="R64">
        <v>4.0412225353182714E-6</v>
      </c>
      <c r="S64">
        <v>1.982441145806681E-4</v>
      </c>
      <c r="T64">
        <v>1.1562491404215829E-13</v>
      </c>
    </row>
    <row r="65" spans="4:20" x14ac:dyDescent="0.3"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4:20" x14ac:dyDescent="0.3">
      <c r="D66" t="s">
        <v>94</v>
      </c>
      <c r="E66">
        <v>3.3256793967525231E-6</v>
      </c>
      <c r="F66">
        <v>3.1658152717453783E-4</v>
      </c>
      <c r="G66">
        <v>0.91013787567145421</v>
      </c>
      <c r="H66">
        <v>3.9418573537543698E-7</v>
      </c>
      <c r="I66">
        <v>7.9189358911051392E-6</v>
      </c>
      <c r="J66">
        <v>6.5160407218312601E-6</v>
      </c>
      <c r="K66">
        <v>1.6238615808828821E-12</v>
      </c>
      <c r="L66">
        <v>4.5410225875912823E-11</v>
      </c>
      <c r="M66">
        <v>3.0802854503517032E-5</v>
      </c>
      <c r="N66">
        <v>4.5030810537565616E-3</v>
      </c>
      <c r="O66">
        <v>8.4122053811268193E-9</v>
      </c>
      <c r="P66">
        <v>4.9586913481623858E-11</v>
      </c>
      <c r="Q66">
        <v>1.096935174700287E-6</v>
      </c>
      <c r="R66">
        <v>2.3168697384156351E-3</v>
      </c>
      <c r="S66">
        <v>2.902105669338973E-3</v>
      </c>
      <c r="T66">
        <v>1.257732296251041E-10</v>
      </c>
    </row>
    <row r="67" spans="4:20" x14ac:dyDescent="0.3">
      <c r="D67" t="s">
        <v>95</v>
      </c>
      <c r="E67">
        <v>1.32411482688945E-6</v>
      </c>
      <c r="F67">
        <v>1.05859445414746E-4</v>
      </c>
      <c r="G67">
        <v>0.66940638022652377</v>
      </c>
      <c r="H67">
        <v>1.84908928311867E-8</v>
      </c>
      <c r="I67">
        <v>1.0045066726147971E-7</v>
      </c>
      <c r="J67">
        <v>8.9854770330294365E-7</v>
      </c>
      <c r="K67">
        <v>2.0111136423195401E-13</v>
      </c>
      <c r="L67">
        <v>7.4006660283552327E-12</v>
      </c>
      <c r="M67">
        <v>1.5416235932219131E-5</v>
      </c>
      <c r="N67">
        <v>2.26617618945888E-3</v>
      </c>
      <c r="O67">
        <v>4.684481897126883E-9</v>
      </c>
      <c r="P67">
        <v>1.3189703437239221E-11</v>
      </c>
      <c r="Q67">
        <v>3.3873192771781862E-7</v>
      </c>
      <c r="R67">
        <v>5.6969293787328696E-4</v>
      </c>
      <c r="S67">
        <v>1.4197928331189831E-3</v>
      </c>
      <c r="T67">
        <v>9.9864681089222996E-11</v>
      </c>
    </row>
    <row r="68" spans="4:20" x14ac:dyDescent="0.3">
      <c r="D68" t="s">
        <v>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4:20" x14ac:dyDescent="0.3">
      <c r="D69" t="s">
        <v>97</v>
      </c>
      <c r="E69">
        <v>2.2484127918747301E-4</v>
      </c>
      <c r="F69">
        <v>1.162740532953668E-3</v>
      </c>
      <c r="G69">
        <v>0.1486746587436735</v>
      </c>
      <c r="H69">
        <v>8.5991885912222519E-7</v>
      </c>
      <c r="I69">
        <v>7.5639899556295378E-5</v>
      </c>
      <c r="J69">
        <v>5.7938818667295207E-4</v>
      </c>
      <c r="K69">
        <v>1.260219892725958E-11</v>
      </c>
      <c r="L69">
        <v>5.3112921375069963E-11</v>
      </c>
      <c r="M69">
        <v>2.7501531385679942E-4</v>
      </c>
      <c r="N69">
        <v>1.071355399719601E-2</v>
      </c>
      <c r="O69">
        <v>1.5060111945606159E-7</v>
      </c>
      <c r="P69">
        <v>4.3452787014084882E-10</v>
      </c>
      <c r="Q69">
        <v>1.453537851336353E-4</v>
      </c>
      <c r="R69">
        <v>0.44190647710591868</v>
      </c>
      <c r="S69">
        <v>1.516773826864605E-2</v>
      </c>
      <c r="T69">
        <v>1.066718008200831E-10</v>
      </c>
    </row>
    <row r="70" spans="4:20" x14ac:dyDescent="0.3">
      <c r="D70" t="s">
        <v>98</v>
      </c>
      <c r="E70">
        <v>1.179305565255658E-7</v>
      </c>
      <c r="F70">
        <v>2.0732644035970649E-5</v>
      </c>
      <c r="G70">
        <v>6.0160916636905614E-4</v>
      </c>
      <c r="H70">
        <v>2.6052170955910981E-9</v>
      </c>
      <c r="I70">
        <v>6.5942055257559939E-8</v>
      </c>
      <c r="J70">
        <v>3.6092969276924338E-7</v>
      </c>
      <c r="K70">
        <v>1.148562402947931E-14</v>
      </c>
      <c r="L70">
        <v>3.7136893964405099E-13</v>
      </c>
      <c r="M70">
        <v>1.959800530801019E-6</v>
      </c>
      <c r="N70">
        <v>-1.6228534168925359E-2</v>
      </c>
      <c r="O70">
        <v>2.0821111626258631E-10</v>
      </c>
      <c r="P70">
        <v>1.049331825990155E-12</v>
      </c>
      <c r="Q70">
        <v>1.958047892354926E-7</v>
      </c>
      <c r="R70">
        <v>3.5753025656707148E-5</v>
      </c>
      <c r="S70">
        <v>3.9478953836998411E-4</v>
      </c>
      <c r="T70">
        <v>5.1201386028063783E-12</v>
      </c>
    </row>
    <row r="71" spans="4:20" x14ac:dyDescent="0.3">
      <c r="D71" t="s">
        <v>99</v>
      </c>
      <c r="E71">
        <v>3.52675071622152E-3</v>
      </c>
      <c r="F71">
        <v>0.40611779831589251</v>
      </c>
      <c r="G71">
        <v>9.0445812741194711</v>
      </c>
      <c r="H71">
        <v>2.0724128431218351E-6</v>
      </c>
      <c r="I71">
        <v>3.4200929283844148E-4</v>
      </c>
      <c r="J71">
        <v>3.7446139602738669E-3</v>
      </c>
      <c r="K71">
        <v>6.3008927872199018E-11</v>
      </c>
      <c r="L71">
        <v>3.8858909022008058E-9</v>
      </c>
      <c r="M71">
        <v>7.8920911371889397E-5</v>
      </c>
      <c r="N71">
        <v>1.33483511286647E-2</v>
      </c>
      <c r="O71">
        <v>2.8648458048380169E-9</v>
      </c>
      <c r="P71">
        <v>4.4756826320893528E-8</v>
      </c>
      <c r="Q71">
        <v>1.1162085893261921E-3</v>
      </c>
      <c r="R71">
        <v>3.2893527085479007E-4</v>
      </c>
      <c r="S71">
        <v>3.4254971627920221E-3</v>
      </c>
      <c r="T71">
        <v>5.5418067817892172E-11</v>
      </c>
    </row>
    <row r="72" spans="4:20" x14ac:dyDescent="0.3">
      <c r="D72" t="s">
        <v>100</v>
      </c>
      <c r="E72">
        <v>6.4149647817243397E-5</v>
      </c>
      <c r="F72">
        <v>0.20301220284926419</v>
      </c>
      <c r="G72">
        <v>1.7797676149977599E-4</v>
      </c>
      <c r="H72">
        <v>0</v>
      </c>
      <c r="I72">
        <v>3.2352351467498563E-5</v>
      </c>
      <c r="J72">
        <v>3.5429569450702711E-4</v>
      </c>
      <c r="K72">
        <v>1.0036673747050301E-11</v>
      </c>
      <c r="L72">
        <v>7.0060208716987455E-11</v>
      </c>
      <c r="M72">
        <v>0</v>
      </c>
      <c r="N72">
        <v>0</v>
      </c>
      <c r="O72">
        <v>0</v>
      </c>
      <c r="P72">
        <v>2.3521971634126298E-10</v>
      </c>
      <c r="Q72">
        <v>9.2067499364737371E-5</v>
      </c>
      <c r="R72">
        <v>0</v>
      </c>
      <c r="S72">
        <v>0</v>
      </c>
      <c r="T72">
        <v>0</v>
      </c>
    </row>
    <row r="73" spans="4:20" x14ac:dyDescent="0.3">
      <c r="D73" t="s">
        <v>101</v>
      </c>
      <c r="E73">
        <v>3.7445076601594969E-4</v>
      </c>
      <c r="F73">
        <v>0.28119725218276859</v>
      </c>
      <c r="G73">
        <v>9.8429126384424331E-2</v>
      </c>
      <c r="H73">
        <v>0</v>
      </c>
      <c r="I73">
        <v>7.3757554342592709E-5</v>
      </c>
      <c r="J73">
        <v>8.1481453349482142E-4</v>
      </c>
      <c r="K73">
        <v>8.8570275432799038E-11</v>
      </c>
      <c r="L73">
        <v>4.068252148737462E-10</v>
      </c>
      <c r="M73">
        <v>0</v>
      </c>
      <c r="N73">
        <v>0</v>
      </c>
      <c r="O73">
        <v>0</v>
      </c>
      <c r="P73">
        <v>1.8214851704159251E-9</v>
      </c>
      <c r="Q73">
        <v>2.0899669854926461E-4</v>
      </c>
      <c r="R73">
        <v>0</v>
      </c>
      <c r="S73">
        <v>0</v>
      </c>
      <c r="T73">
        <v>0</v>
      </c>
    </row>
    <row r="74" spans="4:20" x14ac:dyDescent="0.3">
      <c r="D74" t="s">
        <v>102</v>
      </c>
      <c r="E74">
        <v>7.0688973152463559E-5</v>
      </c>
      <c r="F74">
        <v>0.33601345839769059</v>
      </c>
      <c r="G74">
        <v>0.73255062430477436</v>
      </c>
      <c r="H74">
        <v>5.6559597392914415E-7</v>
      </c>
      <c r="I74">
        <v>4.2097964097921919E-5</v>
      </c>
      <c r="J74">
        <v>3.541605738009549E-4</v>
      </c>
      <c r="K74">
        <v>1.7225914762214569E-11</v>
      </c>
      <c r="L74">
        <v>9.1013081362779169E-10</v>
      </c>
      <c r="M74">
        <v>1.9006742906474221E-4</v>
      </c>
      <c r="N74">
        <v>1.172001006768794E-2</v>
      </c>
      <c r="O74">
        <v>2.2089304797417461E-8</v>
      </c>
      <c r="P74">
        <v>2.689157905819729E-10</v>
      </c>
      <c r="Q74">
        <v>8.4131068422374684E-5</v>
      </c>
      <c r="R74">
        <v>2.2683766780834051E-2</v>
      </c>
      <c r="S74">
        <v>2.7960880687809071E-2</v>
      </c>
      <c r="T74">
        <v>5.2575951308609334E-10</v>
      </c>
    </row>
    <row r="75" spans="4:20" x14ac:dyDescent="0.3">
      <c r="D75" t="s">
        <v>103</v>
      </c>
      <c r="E75">
        <v>4.0961824300205321E-4</v>
      </c>
      <c r="F75">
        <v>0.43476050080016698</v>
      </c>
      <c r="G75">
        <v>5.9553926909937376</v>
      </c>
      <c r="H75">
        <v>6.2260148201933062E-7</v>
      </c>
      <c r="I75">
        <v>1.971765003287066E-4</v>
      </c>
      <c r="J75">
        <v>2.2499017247952788E-3</v>
      </c>
      <c r="K75">
        <v>4.8321721397853808E-11</v>
      </c>
      <c r="L75">
        <v>2.775383840980691E-9</v>
      </c>
      <c r="M75">
        <v>1.8996346502748731E-6</v>
      </c>
      <c r="N75">
        <v>9.2404608882528879E-4</v>
      </c>
      <c r="O75">
        <v>4.3182523015036297E-10</v>
      </c>
      <c r="P75">
        <v>1.014882184001378E-8</v>
      </c>
      <c r="Q75">
        <v>5.3428899282995275E-4</v>
      </c>
      <c r="R75">
        <v>1.447831974745627E-2</v>
      </c>
      <c r="S75">
        <v>3.6512068911471839E-4</v>
      </c>
      <c r="T75">
        <v>5.1599380965964527E-12</v>
      </c>
    </row>
    <row r="76" spans="4:20" x14ac:dyDescent="0.3">
      <c r="D76" t="s">
        <v>104</v>
      </c>
      <c r="E76">
        <v>3.4794726304849551E-4</v>
      </c>
      <c r="F76">
        <v>0.39686793257639019</v>
      </c>
      <c r="G76">
        <v>1.6500968595463721E-2</v>
      </c>
      <c r="H76">
        <v>7.0679452867153598E-8</v>
      </c>
      <c r="I76">
        <v>1.805231563298828E-4</v>
      </c>
      <c r="J76">
        <v>1.9675273072725409E-3</v>
      </c>
      <c r="K76">
        <v>3.0305950280942831E-13</v>
      </c>
      <c r="L76">
        <v>1.1554338704812159E-9</v>
      </c>
      <c r="M76">
        <v>5.1105054279872317E-5</v>
      </c>
      <c r="N76">
        <v>2.1437174157947009E-2</v>
      </c>
      <c r="O76">
        <v>5.4296713687666088E-9</v>
      </c>
      <c r="P76">
        <v>1.0267678326377619E-9</v>
      </c>
      <c r="Q76">
        <v>5.8392652446187521E-4</v>
      </c>
      <c r="R76">
        <v>9.3229407880275226E-4</v>
      </c>
      <c r="S76">
        <v>1.0283923384680749E-2</v>
      </c>
      <c r="T76">
        <v>1.333948613018983E-10</v>
      </c>
    </row>
    <row r="77" spans="4:20" x14ac:dyDescent="0.3">
      <c r="D77" t="s">
        <v>105</v>
      </c>
      <c r="E77">
        <v>2.8979503321953121E-4</v>
      </c>
      <c r="F77">
        <v>1.3775137336985741</v>
      </c>
      <c r="G77">
        <v>3.0031491905748808</v>
      </c>
      <c r="H77">
        <v>2.3187054040254788E-6</v>
      </c>
      <c r="I77">
        <v>1.7258393155491391E-4</v>
      </c>
      <c r="J77">
        <v>1.451909267776924E-3</v>
      </c>
      <c r="K77">
        <v>7.0618999231831527E-11</v>
      </c>
      <c r="L77">
        <v>3.7311532139605411E-9</v>
      </c>
      <c r="M77">
        <v>7.7919644979094528E-4</v>
      </c>
      <c r="N77">
        <v>4.8047107709054307E-2</v>
      </c>
      <c r="O77">
        <v>9.0556851119583857E-8</v>
      </c>
      <c r="P77">
        <v>1.102441540590456E-9</v>
      </c>
      <c r="Q77">
        <v>3.4490196534149321E-4</v>
      </c>
      <c r="R77">
        <v>9.2993895011287311E-2</v>
      </c>
      <c r="S77">
        <v>0.1146278406151747</v>
      </c>
      <c r="T77">
        <v>2.1553926838299111E-9</v>
      </c>
    </row>
    <row r="78" spans="4:20" x14ac:dyDescent="0.3">
      <c r="D78" t="s">
        <v>106</v>
      </c>
      <c r="E78">
        <v>7.266422463861992E-4</v>
      </c>
      <c r="F78">
        <v>0.59180709336754533</v>
      </c>
      <c r="G78">
        <v>9.552061636686215</v>
      </c>
      <c r="H78">
        <v>1.025074937739022E-6</v>
      </c>
      <c r="I78">
        <v>3.5570771812211622E-4</v>
      </c>
      <c r="J78">
        <v>4.0244130037682974E-3</v>
      </c>
      <c r="K78">
        <v>7.2200782441885434E-11</v>
      </c>
      <c r="L78">
        <v>4.5114059675388381E-9</v>
      </c>
      <c r="M78">
        <v>1.3116948789407379E-5</v>
      </c>
      <c r="N78">
        <v>4.3220104205492294E-3</v>
      </c>
      <c r="O78">
        <v>2.998303405651279E-9</v>
      </c>
      <c r="P78">
        <v>6.7734027456973383E-8</v>
      </c>
      <c r="Q78">
        <v>9.6238045593062386E-4</v>
      </c>
      <c r="R78">
        <v>1.538249058497383E-2</v>
      </c>
      <c r="S78">
        <v>4.0851850241785826E-3</v>
      </c>
      <c r="T78">
        <v>3.3041793758726393E-11</v>
      </c>
    </row>
    <row r="79" spans="4:20" x14ac:dyDescent="0.3">
      <c r="D79" t="s">
        <v>107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4:20" x14ac:dyDescent="0.3">
      <c r="D80" t="s">
        <v>108</v>
      </c>
      <c r="E80">
        <v>3.4243559894255743E-4</v>
      </c>
      <c r="F80">
        <v>0.1848405148315678</v>
      </c>
      <c r="G80">
        <v>0.20586562859375121</v>
      </c>
      <c r="H80">
        <v>1.314589163471445E-6</v>
      </c>
      <c r="I80">
        <v>5.2931336583202951E-5</v>
      </c>
      <c r="J80">
        <v>1.443048606828099E-3</v>
      </c>
      <c r="K80">
        <v>3.5217568939737322E-11</v>
      </c>
      <c r="L80">
        <v>1.163565796659335E-10</v>
      </c>
      <c r="M80">
        <v>6.2041326957548899E-4</v>
      </c>
      <c r="N80">
        <v>3.4403066553135728E-2</v>
      </c>
      <c r="O80">
        <v>1.2886573788108191E-7</v>
      </c>
      <c r="P80">
        <v>2.5383701350430089E-9</v>
      </c>
      <c r="Q80">
        <v>2.767372030353282E-5</v>
      </c>
      <c r="R80">
        <v>6.6506471274564022E-3</v>
      </c>
      <c r="S80">
        <v>0.23460275012718329</v>
      </c>
      <c r="T80">
        <v>5.2009230071107043E-10</v>
      </c>
    </row>
    <row r="81" spans="4:20" x14ac:dyDescent="0.3">
      <c r="D81" t="s">
        <v>109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4:20" x14ac:dyDescent="0.3">
      <c r="D82" t="s">
        <v>110</v>
      </c>
      <c r="E82">
        <v>2.9425758068243839E-5</v>
      </c>
      <c r="F82">
        <v>4.1318159083050324E-3</v>
      </c>
      <c r="G82">
        <v>0.309244123814301</v>
      </c>
      <c r="H82">
        <v>2.033310028241299E-6</v>
      </c>
      <c r="I82">
        <v>8.4876915457593271E-6</v>
      </c>
      <c r="J82">
        <v>9.4026081515173189E-5</v>
      </c>
      <c r="K82">
        <v>2.6976678871994468E-12</v>
      </c>
      <c r="L82">
        <v>9.0677491576801904E-11</v>
      </c>
      <c r="M82">
        <v>2.717840963946451E-5</v>
      </c>
      <c r="N82">
        <v>4.1178050651452707E-3</v>
      </c>
      <c r="O82">
        <v>2.5391815253619029E-7</v>
      </c>
      <c r="P82">
        <v>3.8993637377193841E-11</v>
      </c>
      <c r="Q82">
        <v>4.1132922485823608E-5</v>
      </c>
      <c r="R82">
        <v>2.0007798623916561E-2</v>
      </c>
      <c r="S82">
        <v>2.0676442243246162E-3</v>
      </c>
      <c r="T82">
        <v>3.9503624563234437E-11</v>
      </c>
    </row>
    <row r="83" spans="4:20" x14ac:dyDescent="0.3">
      <c r="D83" t="s">
        <v>111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4:20" x14ac:dyDescent="0.3">
      <c r="D84" t="s">
        <v>112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4:20" x14ac:dyDescent="0.3">
      <c r="D85" t="s">
        <v>113</v>
      </c>
      <c r="E85">
        <v>6.043980687867128E-6</v>
      </c>
      <c r="F85">
        <v>9.3293530841988129E-4</v>
      </c>
      <c r="G85">
        <v>3.5611135551149233E-2</v>
      </c>
      <c r="H85">
        <v>9.4451375848773741E-7</v>
      </c>
      <c r="I85">
        <v>2.9298211367284131E-6</v>
      </c>
      <c r="J85">
        <v>1.0397739581244339E-5</v>
      </c>
      <c r="K85">
        <v>5.2095141382120256E-12</v>
      </c>
      <c r="L85">
        <v>5.1811265668093398E-11</v>
      </c>
      <c r="M85">
        <v>0.14475762663092051</v>
      </c>
      <c r="N85">
        <v>7.8175825028153432E-3</v>
      </c>
      <c r="O85">
        <v>3.4897215303746409E-8</v>
      </c>
      <c r="P85">
        <v>5.9600840449257404E-11</v>
      </c>
      <c r="Q85">
        <v>3.121082504285825E-6</v>
      </c>
      <c r="R85">
        <v>0.1130172874312287</v>
      </c>
      <c r="S85">
        <v>1.3072931229983341E-2</v>
      </c>
      <c r="T85">
        <v>9.342374130090355E-11</v>
      </c>
    </row>
    <row r="86" spans="4:20" x14ac:dyDescent="0.3">
      <c r="D86" t="s">
        <v>114</v>
      </c>
      <c r="E86">
        <v>0</v>
      </c>
      <c r="F86">
        <v>0.21272726356983179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4:20" x14ac:dyDescent="0.3">
      <c r="D87" t="s">
        <v>115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4:20" x14ac:dyDescent="0.3">
      <c r="D88" t="s">
        <v>116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4:20" x14ac:dyDescent="0.3">
      <c r="D89" t="s">
        <v>117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4:20" x14ac:dyDescent="0.3">
      <c r="D90" t="s">
        <v>146</v>
      </c>
      <c r="E90">
        <v>3.3537433966352901E-4</v>
      </c>
      <c r="F90">
        <v>0.93561390218185791</v>
      </c>
      <c r="G90">
        <v>14.82461155644868</v>
      </c>
      <c r="H90">
        <v>8.2231026226923237E-6</v>
      </c>
      <c r="I90">
        <v>5.3925173039224208E-5</v>
      </c>
      <c r="J90">
        <v>5.3908909982521242E-4</v>
      </c>
      <c r="K90">
        <v>2.277588445699404E-11</v>
      </c>
      <c r="L90">
        <v>6.002668338059256E-10</v>
      </c>
      <c r="M90">
        <v>1.454123463417992E-2</v>
      </c>
      <c r="N90">
        <v>0.35882789722047509</v>
      </c>
      <c r="O90">
        <v>7.2444179536491682E-7</v>
      </c>
      <c r="P90">
        <v>2.455834126591186E-9</v>
      </c>
      <c r="Q90">
        <v>1.3111315047706061E-4</v>
      </c>
      <c r="R90">
        <v>0.12154459241896499</v>
      </c>
      <c r="S90">
        <v>0.43911397400107732</v>
      </c>
      <c r="T90">
        <v>2.7204239002490761E-9</v>
      </c>
    </row>
    <row r="91" spans="4:20" x14ac:dyDescent="0.3">
      <c r="D91" t="s">
        <v>118</v>
      </c>
      <c r="E91">
        <v>2.9946033762861401E-5</v>
      </c>
      <c r="F91">
        <v>0.25762884270525349</v>
      </c>
      <c r="G91">
        <v>0.44725518558940658</v>
      </c>
      <c r="H91">
        <v>5.3995036591347724E-7</v>
      </c>
      <c r="I91">
        <v>6.8242976090700777E-6</v>
      </c>
      <c r="J91">
        <v>7.5030082764580852E-5</v>
      </c>
      <c r="K91">
        <v>4.1937484663024967E-12</v>
      </c>
      <c r="L91">
        <v>8.4504708343476328E-11</v>
      </c>
      <c r="M91">
        <v>5.0836635380784593E-5</v>
      </c>
      <c r="N91">
        <v>4.264610325664062E-3</v>
      </c>
      <c r="O91">
        <v>1.5637366677745221E-7</v>
      </c>
      <c r="P91">
        <v>1.201271002569639E-10</v>
      </c>
      <c r="Q91">
        <v>2.037317811563401E-5</v>
      </c>
      <c r="R91">
        <v>1.2145974291965461E-2</v>
      </c>
      <c r="S91">
        <v>4.4628080780868239E-3</v>
      </c>
      <c r="T91">
        <v>1.003772223270195E-10</v>
      </c>
    </row>
    <row r="92" spans="4:20" x14ac:dyDescent="0.3">
      <c r="D92" t="s">
        <v>119</v>
      </c>
      <c r="E92">
        <v>2.3890698067418972E-6</v>
      </c>
      <c r="F92">
        <v>4.6886441602858839E-5</v>
      </c>
      <c r="G92">
        <v>3.4587794031078539E-3</v>
      </c>
      <c r="H92">
        <v>2.355323827403187E-8</v>
      </c>
      <c r="I92">
        <v>6.4066065516503681E-8</v>
      </c>
      <c r="J92">
        <v>6.2404535546049599E-7</v>
      </c>
      <c r="K92">
        <v>2.8962671259010278E-13</v>
      </c>
      <c r="L92">
        <v>1.7163314069871389E-12</v>
      </c>
      <c r="M92">
        <v>6.4264790469953762E-6</v>
      </c>
      <c r="N92">
        <v>3.1273656872880698E-4</v>
      </c>
      <c r="O92">
        <v>3.1457317569544571E-9</v>
      </c>
      <c r="P92">
        <v>8.9204861821116646E-12</v>
      </c>
      <c r="Q92">
        <v>3.3524432970179751E-7</v>
      </c>
      <c r="R92">
        <v>9.7796828727108364E-5</v>
      </c>
      <c r="S92">
        <v>5.3886839391991022E-4</v>
      </c>
      <c r="T92">
        <v>3.1619178714690999E-12</v>
      </c>
    </row>
    <row r="93" spans="4:20" x14ac:dyDescent="0.3">
      <c r="D93" t="s">
        <v>120</v>
      </c>
      <c r="E93">
        <v>5.4567696140611581E-5</v>
      </c>
      <c r="F93">
        <v>6.1539516115972272E-3</v>
      </c>
      <c r="G93">
        <v>3.8211363446316771</v>
      </c>
      <c r="H93">
        <v>9.8227632023478353E-6</v>
      </c>
      <c r="I93">
        <v>1.982490605673343E-4</v>
      </c>
      <c r="J93">
        <v>1.5704425954571151E-4</v>
      </c>
      <c r="K93">
        <v>4.8142926102227197E-11</v>
      </c>
      <c r="L93">
        <v>1.123608252471288E-9</v>
      </c>
      <c r="M93">
        <v>8.1812356225736916E-4</v>
      </c>
      <c r="N93">
        <v>9.6759524106724684E-2</v>
      </c>
      <c r="O93">
        <v>1.3812540500451391E-7</v>
      </c>
      <c r="P93">
        <v>1.0257041914505571E-9</v>
      </c>
      <c r="Q93">
        <v>2.4518669132182471E-5</v>
      </c>
      <c r="R93">
        <v>4.3874801031251492E-2</v>
      </c>
      <c r="S93">
        <v>5.4556757959633967E-2</v>
      </c>
      <c r="T93">
        <v>4.4358703985743528E-10</v>
      </c>
    </row>
    <row r="94" spans="4:20" x14ac:dyDescent="0.3">
      <c r="D94" t="s">
        <v>121</v>
      </c>
      <c r="E94">
        <v>2.8199716110339639E-5</v>
      </c>
      <c r="F94">
        <v>2.2765074007720328E-3</v>
      </c>
      <c r="G94">
        <v>1.377140498287031E-3</v>
      </c>
      <c r="H94">
        <v>0</v>
      </c>
      <c r="I94">
        <v>1.452306315641456E-5</v>
      </c>
      <c r="J94">
        <v>1.5921318971931771E-4</v>
      </c>
      <c r="K94">
        <v>2.165312807626137E-14</v>
      </c>
      <c r="L94">
        <v>1.1912053480613709E-11</v>
      </c>
      <c r="M94">
        <v>0</v>
      </c>
      <c r="N94">
        <v>0</v>
      </c>
      <c r="O94">
        <v>0</v>
      </c>
      <c r="P94">
        <v>1.574566598570008E-9</v>
      </c>
      <c r="Q94">
        <v>4.1351217358719542E-5</v>
      </c>
      <c r="R94">
        <v>0</v>
      </c>
      <c r="S94">
        <v>0</v>
      </c>
      <c r="T94">
        <v>0</v>
      </c>
    </row>
    <row r="95" spans="4:20" x14ac:dyDescent="0.3">
      <c r="D95" t="s">
        <v>122</v>
      </c>
      <c r="E95">
        <v>0</v>
      </c>
      <c r="F95">
        <v>1.167395685856276E-4</v>
      </c>
      <c r="G95">
        <v>2.0592627823375559E-3</v>
      </c>
      <c r="H95">
        <v>0</v>
      </c>
      <c r="I95">
        <v>0</v>
      </c>
      <c r="J95">
        <v>0</v>
      </c>
      <c r="K95">
        <v>0</v>
      </c>
      <c r="L95">
        <v>6.2156959826577916E-20</v>
      </c>
      <c r="M95">
        <v>0</v>
      </c>
      <c r="N95">
        <v>0</v>
      </c>
      <c r="O95">
        <v>0</v>
      </c>
      <c r="P95">
        <v>9.2077586896366409E-10</v>
      </c>
      <c r="Q95">
        <v>0</v>
      </c>
      <c r="R95">
        <v>0</v>
      </c>
      <c r="S95">
        <v>0</v>
      </c>
      <c r="T95">
        <v>0</v>
      </c>
    </row>
    <row r="96" spans="4:20" x14ac:dyDescent="0.3">
      <c r="D96" t="s">
        <v>123</v>
      </c>
      <c r="E96">
        <v>0</v>
      </c>
      <c r="F96">
        <v>0</v>
      </c>
      <c r="G96">
        <v>9.3246549300270154E-4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8.4287628219459481E-10</v>
      </c>
      <c r="Q96">
        <v>0</v>
      </c>
      <c r="R96">
        <v>0</v>
      </c>
      <c r="S96">
        <v>0</v>
      </c>
      <c r="T96">
        <v>0</v>
      </c>
    </row>
    <row r="97" spans="4:20" x14ac:dyDescent="0.3">
      <c r="D97" t="s">
        <v>124</v>
      </c>
      <c r="E97">
        <v>2.8424570805521301E-4</v>
      </c>
      <c r="F97">
        <v>0.1425394342378403</v>
      </c>
      <c r="G97">
        <v>0.45587722828178978</v>
      </c>
      <c r="H97">
        <v>4.2758536992223858E-10</v>
      </c>
      <c r="I97">
        <v>1.4230262861817899E-4</v>
      </c>
      <c r="J97">
        <v>1.588538275331343E-3</v>
      </c>
      <c r="K97">
        <v>9.6489892660833154E-12</v>
      </c>
      <c r="L97">
        <v>3.041459178487107E-9</v>
      </c>
      <c r="M97">
        <v>2.3246300032967929E-7</v>
      </c>
      <c r="N97">
        <v>1.484428951013742E-5</v>
      </c>
      <c r="O97">
        <v>1.4312803789672321E-10</v>
      </c>
      <c r="P97">
        <v>1.842787934078249E-8</v>
      </c>
      <c r="Q97">
        <v>3.7433873013451052E-4</v>
      </c>
      <c r="R97">
        <v>2.8571029311942E-6</v>
      </c>
      <c r="S97">
        <v>3.8264627636859441E-5</v>
      </c>
      <c r="T97">
        <v>4.3774804837932189E-10</v>
      </c>
    </row>
    <row r="98" spans="4:20" x14ac:dyDescent="0.3">
      <c r="D98" t="s">
        <v>125</v>
      </c>
      <c r="E98">
        <v>5.8730628155873733E-6</v>
      </c>
      <c r="F98">
        <v>3.4165032878728612E-4</v>
      </c>
      <c r="G98">
        <v>0.48486719583739168</v>
      </c>
      <c r="H98">
        <v>4.2758536992223858E-10</v>
      </c>
      <c r="I98">
        <v>6.3535516934714686E-8</v>
      </c>
      <c r="J98">
        <v>1.121912873085732E-6</v>
      </c>
      <c r="K98">
        <v>7.7170077772057231E-12</v>
      </c>
      <c r="L98">
        <v>3.1062253308775721E-9</v>
      </c>
      <c r="M98">
        <v>2.3246300032967929E-7</v>
      </c>
      <c r="N98">
        <v>1.484428951013742E-5</v>
      </c>
      <c r="O98">
        <v>1.4312803789672321E-10</v>
      </c>
      <c r="P98">
        <v>1.825286656028935E-8</v>
      </c>
      <c r="Q98">
        <v>3.7915548674244349E-7</v>
      </c>
      <c r="R98">
        <v>2.8571029311942E-6</v>
      </c>
      <c r="S98">
        <v>3.8264627636859441E-5</v>
      </c>
      <c r="T98">
        <v>4.3774804837932189E-10</v>
      </c>
    </row>
    <row r="99" spans="4:20" x14ac:dyDescent="0.3">
      <c r="D99" t="s">
        <v>126</v>
      </c>
      <c r="E99">
        <v>4.5044858575520678E-6</v>
      </c>
      <c r="F99">
        <v>3.4165032878728612E-4</v>
      </c>
      <c r="G99">
        <v>0.37503167373737922</v>
      </c>
      <c r="H99">
        <v>4.2758536992223858E-10</v>
      </c>
      <c r="I99">
        <v>5.1706918073505653E-8</v>
      </c>
      <c r="J99">
        <v>8.7607534030925933E-7</v>
      </c>
      <c r="K99">
        <v>5.9406851144357814E-12</v>
      </c>
      <c r="L99">
        <v>2.3877345502700081E-9</v>
      </c>
      <c r="M99">
        <v>2.3246300032967929E-7</v>
      </c>
      <c r="N99">
        <v>1.484428951013742E-5</v>
      </c>
      <c r="O99">
        <v>1.4312803789672321E-10</v>
      </c>
      <c r="P99">
        <v>1.409247957640888E-8</v>
      </c>
      <c r="Q99">
        <v>2.9442907545409992E-7</v>
      </c>
      <c r="R99">
        <v>2.8571029311942E-6</v>
      </c>
      <c r="S99">
        <v>3.8264627636859441E-5</v>
      </c>
      <c r="T99">
        <v>4.3774804837932189E-10</v>
      </c>
    </row>
    <row r="100" spans="4:20" x14ac:dyDescent="0.3">
      <c r="D100" t="s">
        <v>127</v>
      </c>
      <c r="E100">
        <v>3.25897212223156E-4</v>
      </c>
      <c r="F100">
        <v>0.16380265418125431</v>
      </c>
      <c r="G100">
        <v>0.45591871563116482</v>
      </c>
      <c r="H100">
        <v>4.2758536992223858E-10</v>
      </c>
      <c r="I100">
        <v>1.635737551986129E-4</v>
      </c>
      <c r="J100">
        <v>1.825919576387945E-3</v>
      </c>
      <c r="K100">
        <v>9.9882102727901895E-12</v>
      </c>
      <c r="L100">
        <v>3.0505777587869822E-9</v>
      </c>
      <c r="M100">
        <v>2.3246300032967929E-7</v>
      </c>
      <c r="N100">
        <v>1.484428951013742E-5</v>
      </c>
      <c r="O100">
        <v>1.4312803789672321E-10</v>
      </c>
      <c r="P100">
        <v>1.860336915290022E-8</v>
      </c>
      <c r="Q100">
        <v>4.302595089718253E-4</v>
      </c>
      <c r="R100">
        <v>2.8571029311942E-6</v>
      </c>
      <c r="S100">
        <v>3.8264627636859441E-5</v>
      </c>
      <c r="T100">
        <v>4.3774804837932189E-10</v>
      </c>
    </row>
    <row r="101" spans="4:20" x14ac:dyDescent="0.3">
      <c r="D101" t="s">
        <v>128</v>
      </c>
      <c r="E101">
        <v>1.2461853761804961E-4</v>
      </c>
      <c r="F101">
        <v>0.15366225463006869</v>
      </c>
      <c r="G101">
        <v>0.46376288102903879</v>
      </c>
      <c r="H101">
        <v>4.2758536992223858E-10</v>
      </c>
      <c r="I101">
        <v>3.1691035188917317E-5</v>
      </c>
      <c r="J101">
        <v>6.0440564184014584E-4</v>
      </c>
      <c r="K101">
        <v>7.7077841198376091E-12</v>
      </c>
      <c r="L101">
        <v>3.0778971732548228E-9</v>
      </c>
      <c r="M101">
        <v>2.3246300032967929E-7</v>
      </c>
      <c r="N101">
        <v>1.484428951013742E-5</v>
      </c>
      <c r="O101">
        <v>1.4312803789672321E-10</v>
      </c>
      <c r="P101">
        <v>1.8219632745371069E-8</v>
      </c>
      <c r="Q101">
        <v>8.6660634630157833E-5</v>
      </c>
      <c r="R101">
        <v>2.8571029311942E-6</v>
      </c>
      <c r="S101">
        <v>3.8264627636859441E-5</v>
      </c>
      <c r="T101">
        <v>4.3774804837932189E-10</v>
      </c>
    </row>
    <row r="102" spans="4:20" x14ac:dyDescent="0.3">
      <c r="D102" t="s">
        <v>129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4:20" x14ac:dyDescent="0.3">
      <c r="D103" t="s">
        <v>130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4:20" x14ac:dyDescent="0.3">
      <c r="D104" t="s">
        <v>131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4:20" x14ac:dyDescent="0.3">
      <c r="D105" t="s">
        <v>132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4:20" x14ac:dyDescent="0.3">
      <c r="D106" t="s">
        <v>133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4:20" x14ac:dyDescent="0.3">
      <c r="D107" t="s">
        <v>134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4:20" x14ac:dyDescent="0.3">
      <c r="D108" t="s">
        <v>135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4:20" x14ac:dyDescent="0.3">
      <c r="D109" t="s">
        <v>136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4:20" x14ac:dyDescent="0.3">
      <c r="D110" t="s">
        <v>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4:20" x14ac:dyDescent="0.3">
      <c r="D111" t="s">
        <v>138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4:20" x14ac:dyDescent="0.3">
      <c r="D112" t="s">
        <v>139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4:20" x14ac:dyDescent="0.3">
      <c r="D113" t="s">
        <v>140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4:20" x14ac:dyDescent="0.3"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4:20" x14ac:dyDescent="0.3">
      <c r="D115" t="s">
        <v>142</v>
      </c>
      <c r="E115">
        <v>8.9695860767127566E-7</v>
      </c>
      <c r="F115">
        <v>1.5768876257119151E-4</v>
      </c>
      <c r="G115">
        <v>4.5757311431976729E-3</v>
      </c>
      <c r="H115">
        <v>1.9814812781250769E-8</v>
      </c>
      <c r="I115">
        <v>5.0154341515365329E-7</v>
      </c>
      <c r="J115">
        <v>2.74516634391816E-6</v>
      </c>
      <c r="K115">
        <v>8.7357591121722125E-14</v>
      </c>
      <c r="L115">
        <v>2.8245653785520259E-12</v>
      </c>
      <c r="M115">
        <v>1.4905890442733789E-5</v>
      </c>
      <c r="N115">
        <v>6.2569016426387587E-3</v>
      </c>
      <c r="O115">
        <v>1.5836163115543849E-9</v>
      </c>
      <c r="P115">
        <v>7.9810291866234401E-12</v>
      </c>
      <c r="Q115">
        <v>1.4892560189857221E-6</v>
      </c>
      <c r="R115">
        <v>2.7193108434219289E-4</v>
      </c>
      <c r="S115">
        <v>3.0026982411700898E-3</v>
      </c>
      <c r="T115">
        <v>3.8942853553494002E-11</v>
      </c>
    </row>
    <row r="116" spans="4:20" x14ac:dyDescent="0.3">
      <c r="D116" t="s">
        <v>143</v>
      </c>
      <c r="E116">
        <v>6.2042589914420371E-7</v>
      </c>
      <c r="F116">
        <v>1.090732520613962E-4</v>
      </c>
      <c r="G116">
        <v>3.165031345349411E-3</v>
      </c>
      <c r="H116">
        <v>1.3705897831895309E-8</v>
      </c>
      <c r="I116">
        <v>3.4691737349445197E-7</v>
      </c>
      <c r="J116">
        <v>1.8988304283602179E-6</v>
      </c>
      <c r="K116">
        <v>6.0425209764673293E-14</v>
      </c>
      <c r="L116">
        <v>1.9537507078832512E-12</v>
      </c>
      <c r="M116">
        <v>1.031039827410563E-5</v>
      </c>
      <c r="N116">
        <v>4.3278962867299656E-3</v>
      </c>
      <c r="O116">
        <v>1.0953867498372211E-9</v>
      </c>
      <c r="P116">
        <v>5.5204745981117721E-12</v>
      </c>
      <c r="Q116">
        <v>1.0301177743686461E-6</v>
      </c>
      <c r="R116">
        <v>1.880946189326215E-4</v>
      </c>
      <c r="S116">
        <v>2.0769651355187408E-3</v>
      </c>
      <c r="T116">
        <v>2.6936755748290159E-11</v>
      </c>
    </row>
  </sheetData>
  <sortState xmlns:xlrd2="http://schemas.microsoft.com/office/spreadsheetml/2017/richdata2" ref="T4:AH116">
    <sortCondition ref="T4:T11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2158-EFC4-4EF9-97FC-AEB717DE2332}">
  <dimension ref="A1:R118"/>
  <sheetViews>
    <sheetView topLeftCell="B85" zoomScale="90" workbookViewId="0">
      <selection activeCell="F119" sqref="F119"/>
    </sheetView>
  </sheetViews>
  <sheetFormatPr defaultColWidth="11.5546875" defaultRowHeight="14.4" x14ac:dyDescent="0.3"/>
  <cols>
    <col min="4" max="4" width="27.21875" bestFit="1" customWidth="1"/>
    <col min="5" max="10" width="11.6640625" bestFit="1" customWidth="1"/>
    <col min="11" max="12" width="13.109375" bestFit="1" customWidth="1"/>
    <col min="13" max="14" width="11.6640625" bestFit="1" customWidth="1"/>
    <col min="15" max="16" width="13.109375" bestFit="1" customWidth="1"/>
  </cols>
  <sheetData>
    <row r="1" spans="1:18" x14ac:dyDescent="0.3">
      <c r="A1" s="5" t="s">
        <v>168</v>
      </c>
    </row>
    <row r="2" spans="1:18" x14ac:dyDescent="0.3">
      <c r="D2" t="s">
        <v>150</v>
      </c>
    </row>
    <row r="3" spans="1:18" x14ac:dyDescent="0.3">
      <c r="E3" s="1" t="s">
        <v>151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1" t="s">
        <v>157</v>
      </c>
      <c r="L3" s="1" t="s">
        <v>158</v>
      </c>
      <c r="M3" s="1" t="s">
        <v>159</v>
      </c>
      <c r="N3" s="1" t="s">
        <v>160</v>
      </c>
      <c r="O3" s="1" t="s">
        <v>161</v>
      </c>
      <c r="P3" s="1" t="s">
        <v>162</v>
      </c>
      <c r="Q3" s="1" t="s">
        <v>163</v>
      </c>
      <c r="R3" s="1" t="s">
        <v>164</v>
      </c>
    </row>
    <row r="4" spans="1:18" x14ac:dyDescent="0.3">
      <c r="D4" t="s">
        <v>34</v>
      </c>
      <c r="E4">
        <f>Mult_op!D3*LCA_op_data!E4</f>
        <v>1.3380461790517568E-7</v>
      </c>
      <c r="F4">
        <f>Mult_op!E3*LCA_op_data!F4</f>
        <v>3.6999999999999998E-5</v>
      </c>
      <c r="G4">
        <f>Mult_op!F3*LCA_op_data!G4</f>
        <v>2.0164441231158726E-3</v>
      </c>
      <c r="H4">
        <f>Mult_op!G3*LCA_op_data!H4</f>
        <v>5.4489794146126126E-9</v>
      </c>
      <c r="I4">
        <f>Mult_op!H3*LCA_op_data!I4</f>
        <v>3.1158691263261776E-8</v>
      </c>
      <c r="J4">
        <f>Mult_op!I3*LCA_op_data!J4</f>
        <v>3.596101289846233E-7</v>
      </c>
      <c r="K4">
        <f>Mult_op!J3*LCA_op_data!K4</f>
        <v>1.5896000983042003E-14</v>
      </c>
      <c r="L4">
        <f>Mult_op!K3*LCA_op_data!L4</f>
        <v>4.0902260037560118E-13</v>
      </c>
      <c r="M4">
        <f>Mult_op!L3*LCA_op_data!M4</f>
        <v>2.3903152002857282E-6</v>
      </c>
      <c r="N4">
        <f>Mult_op!M3*LCA_op_data!N4</f>
        <v>1.1473168584081193E-4</v>
      </c>
      <c r="O4">
        <f>Mult_op!N3*LCA_op_data!O4</f>
        <v>3.3792581524533806E-10</v>
      </c>
      <c r="P4">
        <f>Mult_op!O3*LCA_op_data!P4</f>
        <v>1.2674294535212807E-12</v>
      </c>
      <c r="Q4">
        <f>Mult_op!P3*LCA_op_data!Q4</f>
        <v>1.3595031405678088E-7</v>
      </c>
      <c r="R4">
        <f>Mult_op!Q3*LCA_op_data!R4</f>
        <v>1.3981384923581399E-5</v>
      </c>
    </row>
    <row r="5" spans="1:18" x14ac:dyDescent="0.3">
      <c r="D5" t="s">
        <v>35</v>
      </c>
      <c r="E5">
        <f>Mult_op!D4*LCA_op_data!E5</f>
        <v>6.4195680758140856</v>
      </c>
      <c r="F5">
        <f>Mult_op!E4*LCA_op_data!F5</f>
        <v>10588.423144</v>
      </c>
      <c r="G5">
        <f>Mult_op!F4*LCA_op_data!G5</f>
        <v>96743.300209497946</v>
      </c>
      <c r="H5">
        <f>Mult_op!G4*LCA_op_data!H5</f>
        <v>0.2614266595836392</v>
      </c>
      <c r="I5">
        <f>Mult_op!H4*LCA_op_data!I5</f>
        <v>1.4949061015183815</v>
      </c>
      <c r="J5">
        <f>Mult_op!I4*LCA_op_data!J5</f>
        <v>17.253079452049139</v>
      </c>
      <c r="K5">
        <f>Mult_op!J4*LCA_op_data!K5</f>
        <v>7.6264528116779897E-7</v>
      </c>
      <c r="L5">
        <f>Mult_op!K4*LCA_op_data!L5</f>
        <v>1.9623750426300498E-5</v>
      </c>
      <c r="M5">
        <f>Mult_op!L4*LCA_op_data!M5</f>
        <v>114.68057972230713</v>
      </c>
      <c r="N5">
        <f>Mult_op!M4*LCA_op_data!N5</f>
        <v>5504.5026041624951</v>
      </c>
      <c r="O5">
        <f>Mult_op!N4*LCA_op_data!O5</f>
        <v>1.62127272548977E-2</v>
      </c>
      <c r="P5">
        <f>Mult_op!O4*LCA_op_data!P5</f>
        <v>6.0807689491985718E-5</v>
      </c>
      <c r="Q5">
        <f>Mult_op!P4*LCA_op_data!Q5</f>
        <v>6.5225125237030506</v>
      </c>
      <c r="R5">
        <f>Mult_op!Q4*LCA_op_data!R5</f>
        <v>670.78740417388701</v>
      </c>
    </row>
    <row r="6" spans="1:18" x14ac:dyDescent="0.3">
      <c r="D6" t="s">
        <v>36</v>
      </c>
      <c r="E6">
        <f>Mult_op!D5*LCA_op_data!E6</f>
        <v>0</v>
      </c>
      <c r="F6">
        <f>Mult_op!E5*LCA_op_data!F6</f>
        <v>0</v>
      </c>
      <c r="G6">
        <f>Mult_op!F5*LCA_op_data!G6</f>
        <v>0</v>
      </c>
      <c r="H6">
        <f>Mult_op!G5*LCA_op_data!H6</f>
        <v>0</v>
      </c>
      <c r="I6">
        <f>Mult_op!H5*LCA_op_data!I6</f>
        <v>0</v>
      </c>
      <c r="J6">
        <f>Mult_op!I5*LCA_op_data!J6</f>
        <v>0</v>
      </c>
      <c r="K6">
        <f>Mult_op!J5*LCA_op_data!K6</f>
        <v>0</v>
      </c>
      <c r="L6">
        <f>Mult_op!K5*LCA_op_data!L6</f>
        <v>0</v>
      </c>
      <c r="M6">
        <f>Mult_op!L5*LCA_op_data!M6</f>
        <v>0</v>
      </c>
      <c r="N6">
        <f>Mult_op!M5*LCA_op_data!N6</f>
        <v>0</v>
      </c>
      <c r="O6">
        <f>Mult_op!N5*LCA_op_data!O6</f>
        <v>0</v>
      </c>
      <c r="P6">
        <f>Mult_op!O5*LCA_op_data!P6</f>
        <v>0</v>
      </c>
      <c r="Q6">
        <f>Mult_op!P5*LCA_op_data!Q6</f>
        <v>0</v>
      </c>
      <c r="R6">
        <f>Mult_op!Q5*LCA_op_data!R6</f>
        <v>0</v>
      </c>
    </row>
    <row r="7" spans="1:18" x14ac:dyDescent="0.3">
      <c r="D7" t="s">
        <v>37</v>
      </c>
      <c r="E7">
        <f>Mult_op!D6*LCA_op_data!E7</f>
        <v>0</v>
      </c>
      <c r="F7">
        <f>Mult_op!E6*LCA_op_data!F7</f>
        <v>0</v>
      </c>
      <c r="G7">
        <f>Mult_op!F6*LCA_op_data!G7</f>
        <v>0</v>
      </c>
      <c r="H7">
        <f>Mult_op!G6*LCA_op_data!H7</f>
        <v>0</v>
      </c>
      <c r="I7">
        <f>Mult_op!H6*LCA_op_data!I7</f>
        <v>0</v>
      </c>
      <c r="J7">
        <f>Mult_op!I6*LCA_op_data!J7</f>
        <v>0</v>
      </c>
      <c r="K7">
        <f>Mult_op!J6*LCA_op_data!K7</f>
        <v>0</v>
      </c>
      <c r="L7">
        <f>Mult_op!K6*LCA_op_data!L7</f>
        <v>0</v>
      </c>
      <c r="M7">
        <f>Mult_op!L6*LCA_op_data!M7</f>
        <v>0</v>
      </c>
      <c r="N7">
        <f>Mult_op!M6*LCA_op_data!N7</f>
        <v>0</v>
      </c>
      <c r="O7">
        <f>Mult_op!N6*LCA_op_data!O7</f>
        <v>0</v>
      </c>
      <c r="P7">
        <f>Mult_op!O6*LCA_op_data!P7</f>
        <v>0</v>
      </c>
      <c r="Q7">
        <f>Mult_op!P6*LCA_op_data!Q7</f>
        <v>0</v>
      </c>
      <c r="R7">
        <f>Mult_op!Q6*LCA_op_data!R7</f>
        <v>0</v>
      </c>
    </row>
    <row r="8" spans="1:18" x14ac:dyDescent="0.3">
      <c r="D8" t="s">
        <v>38</v>
      </c>
      <c r="E8">
        <f>Mult_op!D7*LCA_op_data!E8</f>
        <v>1.2846693715597181E-9</v>
      </c>
      <c r="F8">
        <f>Mult_op!E7*LCA_op_data!F8</f>
        <v>-3.4E-5</v>
      </c>
      <c r="G8">
        <f>Mult_op!F7*LCA_op_data!G8</f>
        <v>3.0754281600793012E-4</v>
      </c>
      <c r="H8">
        <f>Mult_op!G7*LCA_op_data!H8</f>
        <v>4.8662978464567421E-11</v>
      </c>
      <c r="I8">
        <f>Mult_op!H7*LCA_op_data!I8</f>
        <v>2.827357148649855E-10</v>
      </c>
      <c r="J8">
        <f>Mult_op!I7*LCA_op_data!J8</f>
        <v>2.7128744071429148E-9</v>
      </c>
      <c r="K8">
        <f>Mult_op!J7*LCA_op_data!K8</f>
        <v>3.8795738363392437E-16</v>
      </c>
      <c r="L8">
        <f>Mult_op!K7*LCA_op_data!L8</f>
        <v>1.5121081540876523E-14</v>
      </c>
      <c r="M8">
        <f>Mult_op!L7*LCA_op_data!M8</f>
        <v>3.6695842849700528E-8</v>
      </c>
      <c r="N8">
        <f>Mult_op!M7*LCA_op_data!N8</f>
        <v>3.721762164711805E-6</v>
      </c>
      <c r="O8">
        <f>Mult_op!N7*LCA_op_data!O8</f>
        <v>1.0566194859792721E-11</v>
      </c>
      <c r="P8">
        <f>Mult_op!O7*LCA_op_data!P8</f>
        <v>2.4737610490993106E-14</v>
      </c>
      <c r="Q8">
        <f>Mult_op!P7*LCA_op_data!Q8</f>
        <v>7.5891059797229526E-10</v>
      </c>
      <c r="R8">
        <f>Mult_op!Q7*LCA_op_data!R8</f>
        <v>1.6132375608348498E-7</v>
      </c>
    </row>
    <row r="9" spans="1:18" x14ac:dyDescent="0.3">
      <c r="D9" t="s">
        <v>39</v>
      </c>
      <c r="E9">
        <f>Mult_op!D8*LCA_op_data!E9</f>
        <v>0</v>
      </c>
      <c r="F9">
        <f>Mult_op!E8*LCA_op_data!F9</f>
        <v>0</v>
      </c>
      <c r="G9">
        <f>Mult_op!F8*LCA_op_data!G9</f>
        <v>0</v>
      </c>
      <c r="H9">
        <f>Mult_op!G8*LCA_op_data!H9</f>
        <v>0</v>
      </c>
      <c r="I9">
        <f>Mult_op!H8*LCA_op_data!I9</f>
        <v>0</v>
      </c>
      <c r="J9">
        <f>Mult_op!I8*LCA_op_data!J9</f>
        <v>0</v>
      </c>
      <c r="K9">
        <f>Mult_op!J8*LCA_op_data!K9</f>
        <v>0</v>
      </c>
      <c r="L9">
        <f>Mult_op!K8*LCA_op_data!L9</f>
        <v>0</v>
      </c>
      <c r="M9">
        <f>Mult_op!L8*LCA_op_data!M9</f>
        <v>0</v>
      </c>
      <c r="N9">
        <f>Mult_op!M8*LCA_op_data!N9</f>
        <v>0</v>
      </c>
      <c r="O9">
        <f>Mult_op!N8*LCA_op_data!O9</f>
        <v>0</v>
      </c>
      <c r="P9">
        <f>Mult_op!O8*LCA_op_data!P9</f>
        <v>0</v>
      </c>
      <c r="Q9">
        <f>Mult_op!P8*LCA_op_data!Q9</f>
        <v>0</v>
      </c>
      <c r="R9">
        <f>Mult_op!Q8*LCA_op_data!R9</f>
        <v>0</v>
      </c>
    </row>
    <row r="10" spans="1:18" x14ac:dyDescent="0.3">
      <c r="D10" t="s">
        <v>40</v>
      </c>
      <c r="E10">
        <f>Mult_op!D9*LCA_op_data!E10</f>
        <v>0</v>
      </c>
      <c r="F10">
        <f>Mult_op!E9*LCA_op_data!F10</f>
        <v>0</v>
      </c>
      <c r="G10">
        <f>Mult_op!F9*LCA_op_data!G10</f>
        <v>0</v>
      </c>
      <c r="H10">
        <f>Mult_op!G9*LCA_op_data!H10</f>
        <v>0</v>
      </c>
      <c r="I10">
        <f>Mult_op!H9*LCA_op_data!I10</f>
        <v>0</v>
      </c>
      <c r="J10">
        <f>Mult_op!I9*LCA_op_data!J10</f>
        <v>0</v>
      </c>
      <c r="K10">
        <f>Mult_op!J9*LCA_op_data!K10</f>
        <v>0</v>
      </c>
      <c r="L10">
        <f>Mult_op!K9*LCA_op_data!L10</f>
        <v>0</v>
      </c>
      <c r="M10">
        <f>Mult_op!L9*LCA_op_data!M10</f>
        <v>0</v>
      </c>
      <c r="N10">
        <f>Mult_op!M9*LCA_op_data!N10</f>
        <v>0</v>
      </c>
      <c r="O10">
        <f>Mult_op!N9*LCA_op_data!O10</f>
        <v>0</v>
      </c>
      <c r="P10">
        <f>Mult_op!O9*LCA_op_data!P10</f>
        <v>0</v>
      </c>
      <c r="Q10">
        <f>Mult_op!P9*LCA_op_data!Q10</f>
        <v>0</v>
      </c>
      <c r="R10">
        <f>Mult_op!Q9*LCA_op_data!R10</f>
        <v>0</v>
      </c>
    </row>
    <row r="11" spans="1:18" x14ac:dyDescent="0.3">
      <c r="D11" t="s">
        <v>41</v>
      </c>
      <c r="E11">
        <f>Mult_op!D10*LCA_op_data!E11</f>
        <v>5.5337482463950947</v>
      </c>
      <c r="F11">
        <f>Mult_op!E10*LCA_op_data!F11</f>
        <v>10124.558272</v>
      </c>
      <c r="G11">
        <f>Mult_op!F10*LCA_op_data!G11</f>
        <v>244781.69371875966</v>
      </c>
      <c r="H11">
        <f>Mult_op!G10*LCA_op_data!H11</f>
        <v>8.7728084367760514E-2</v>
      </c>
      <c r="I11">
        <f>Mult_op!H10*LCA_op_data!I11</f>
        <v>3.2370628064930815</v>
      </c>
      <c r="J11">
        <f>Mult_op!I10*LCA_op_data!J11</f>
        <v>25.523143060057592</v>
      </c>
      <c r="K11">
        <f>Mult_op!J10*LCA_op_data!K11</f>
        <v>8.8887729578567884E-7</v>
      </c>
      <c r="L11">
        <f>Mult_op!K10*LCA_op_data!L11</f>
        <v>6.7252223580252794E-5</v>
      </c>
      <c r="M11">
        <f>Mult_op!L10*LCA_op_data!M11</f>
        <v>13.340195900273088</v>
      </c>
      <c r="N11">
        <f>Mult_op!M10*LCA_op_data!N11</f>
        <v>12243.101455037355</v>
      </c>
      <c r="O11">
        <f>Mult_op!N10*LCA_op_data!O11</f>
        <v>9.1317860581313359E-3</v>
      </c>
      <c r="P11">
        <f>Mult_op!O10*LCA_op_data!P11</f>
        <v>5.8217436487566789E-5</v>
      </c>
      <c r="Q11">
        <f>Mult_op!P10*LCA_op_data!Q11</f>
        <v>5.2931009170338292</v>
      </c>
      <c r="R11">
        <f>Mult_op!Q10*LCA_op_data!R11</f>
        <v>691.5536651464306</v>
      </c>
    </row>
    <row r="12" spans="1:18" x14ac:dyDescent="0.3">
      <c r="D12" t="s">
        <v>42</v>
      </c>
      <c r="E12">
        <f>Mult_op!D11*LCA_op_data!E12</f>
        <v>1.4293607891113129E-7</v>
      </c>
      <c r="F12">
        <f>Mult_op!E11*LCA_op_data!F12</f>
        <v>2.42E-4</v>
      </c>
      <c r="G12">
        <f>Mult_op!F11*LCA_op_data!G12</f>
        <v>5.9330377547993779E-3</v>
      </c>
      <c r="H12">
        <f>Mult_op!G11*LCA_op_data!H12</f>
        <v>2.8811929828659675E-9</v>
      </c>
      <c r="I12">
        <f>Mult_op!H11*LCA_op_data!I12</f>
        <v>8.0187052274268863E-8</v>
      </c>
      <c r="J12">
        <f>Mult_op!I11*LCA_op_data!J12</f>
        <v>6.4288951940058053E-7</v>
      </c>
      <c r="K12">
        <f>Mult_op!J11*LCA_op_data!K12</f>
        <v>2.2162962730044329E-14</v>
      </c>
      <c r="L12">
        <f>Mult_op!K11*LCA_op_data!L12</f>
        <v>1.6323083941272764E-12</v>
      </c>
      <c r="M12">
        <f>Mult_op!L11*LCA_op_data!M12</f>
        <v>3.273947114415171E-7</v>
      </c>
      <c r="N12">
        <f>Mult_op!M11*LCA_op_data!N12</f>
        <v>2.9229304345685183E-4</v>
      </c>
      <c r="O12">
        <f>Mult_op!N11*LCA_op_data!O12</f>
        <v>3.1650445352570693E-10</v>
      </c>
      <c r="P12">
        <f>Mult_op!O11*LCA_op_data!P12</f>
        <v>1.3975111874848973E-12</v>
      </c>
      <c r="Q12">
        <f>Mult_op!P11*LCA_op_data!Q12</f>
        <v>1.4181926373502262E-7</v>
      </c>
      <c r="R12">
        <f>Mult_op!Q11*LCA_op_data!R12</f>
        <v>2.4274662195363076E-5</v>
      </c>
    </row>
    <row r="13" spans="1:18" x14ac:dyDescent="0.3">
      <c r="D13" t="s">
        <v>43</v>
      </c>
      <c r="E13">
        <f>Mult_op!D12*LCA_op_data!E13</f>
        <v>6.4133294255758164E-7</v>
      </c>
      <c r="F13">
        <f>Mult_op!E12*LCA_op_data!F13</f>
        <v>5.8450000000000004E-3</v>
      </c>
      <c r="G13">
        <f>Mult_op!F12*LCA_op_data!G13</f>
        <v>3.0181192310599202E-2</v>
      </c>
      <c r="H13">
        <f>Mult_op!G12*LCA_op_data!H13</f>
        <v>9.3522938807102302E-9</v>
      </c>
      <c r="I13">
        <f>Mult_op!H12*LCA_op_data!I13</f>
        <v>3.665360926112733E-7</v>
      </c>
      <c r="J13">
        <f>Mult_op!I12*LCA_op_data!J13</f>
        <v>2.4627536764551524E-6</v>
      </c>
      <c r="K13">
        <f>Mult_op!J12*LCA_op_data!K13</f>
        <v>1.5265467802359887E-13</v>
      </c>
      <c r="L13">
        <f>Mult_op!K12*LCA_op_data!L13</f>
        <v>3.7296218525955097E-12</v>
      </c>
      <c r="M13">
        <f>Mult_op!L12*LCA_op_data!M13</f>
        <v>1.013277239476822E-5</v>
      </c>
      <c r="N13">
        <f>Mult_op!M12*LCA_op_data!N13</f>
        <v>1.4719419823005673E-3</v>
      </c>
      <c r="O13">
        <f>Mult_op!N12*LCA_op_data!O13</f>
        <v>2.6284585589200683E-10</v>
      </c>
      <c r="P13">
        <f>Mult_op!O12*LCA_op_data!P13</f>
        <v>1.2417488117527204E-11</v>
      </c>
      <c r="Q13">
        <f>Mult_op!P12*LCA_op_data!Q13</f>
        <v>1.1432193433501521E-6</v>
      </c>
      <c r="R13">
        <f>Mult_op!Q12*LCA_op_data!R13</f>
        <v>6.3576581049488285E-5</v>
      </c>
    </row>
    <row r="14" spans="1:18" x14ac:dyDescent="0.3">
      <c r="D14" t="s">
        <v>44</v>
      </c>
      <c r="E14">
        <f>Mult_op!D13*LCA_op_data!E14</f>
        <v>2.2483373921431895E-6</v>
      </c>
      <c r="F14">
        <f>Mult_op!E13*LCA_op_data!F14</f>
        <v>1.93E-4</v>
      </c>
      <c r="G14">
        <f>Mult_op!F13*LCA_op_data!G14</f>
        <v>9.1133533801394637E-6</v>
      </c>
      <c r="H14">
        <f>Mult_op!G13*LCA_op_data!H14</f>
        <v>5.6406322825107467E-12</v>
      </c>
      <c r="I14">
        <f>Mult_op!H13*LCA_op_data!I14</f>
        <v>1.1522601616031228E-6</v>
      </c>
      <c r="J14">
        <f>Mult_op!I13*LCA_op_data!J14</f>
        <v>1.2656729674466532E-5</v>
      </c>
      <c r="K14">
        <f>Mult_op!J13*LCA_op_data!K14</f>
        <v>5.2937859683016893E-16</v>
      </c>
      <c r="L14">
        <f>Mult_op!K13*LCA_op_data!L14</f>
        <v>1.860046633627044E-13</v>
      </c>
      <c r="M14">
        <f>Mult_op!L13*LCA_op_data!M14</f>
        <v>3.5869050362894846E-8</v>
      </c>
      <c r="N14">
        <f>Mult_op!M13*LCA_op_data!N14</f>
        <v>1.2107582323953961E-6</v>
      </c>
      <c r="O14">
        <f>Mult_op!N13*LCA_op_data!O14</f>
        <v>8.8225565588527649E-13</v>
      </c>
      <c r="P14">
        <f>Mult_op!O13*LCA_op_data!P14</f>
        <v>9.0168568778059114E-13</v>
      </c>
      <c r="Q14">
        <f>Mult_op!P13*LCA_op_data!Q14</f>
        <v>3.031868823027389E-6</v>
      </c>
      <c r="R14">
        <f>Mult_op!Q13*LCA_op_data!R14</f>
        <v>4.4900356304325901E-8</v>
      </c>
    </row>
    <row r="15" spans="1:18" x14ac:dyDescent="0.3">
      <c r="D15" t="s">
        <v>45</v>
      </c>
      <c r="E15">
        <f>Mult_op!D14*LCA_op_data!E15</f>
        <v>1.1653506711922723E-8</v>
      </c>
      <c r="F15">
        <f>Mult_op!E14*LCA_op_data!F15</f>
        <v>9.9999999999999995E-7</v>
      </c>
      <c r="G15">
        <f>Mult_op!F14*LCA_op_data!G15</f>
        <v>4.421176350745096E-8</v>
      </c>
      <c r="H15">
        <f>Mult_op!G14*LCA_op_data!H15</f>
        <v>2.5435501125216487E-14</v>
      </c>
      <c r="I15">
        <f>Mult_op!H14*LCA_op_data!I15</f>
        <v>5.9727342077357794E-9</v>
      </c>
      <c r="J15">
        <f>Mult_op!I14*LCA_op_data!J15</f>
        <v>6.5606151922965365E-8</v>
      </c>
      <c r="K15">
        <f>Mult_op!J14*LCA_op_data!K15</f>
        <v>2.6767881122131045E-18</v>
      </c>
      <c r="L15">
        <f>Mult_op!K14*LCA_op_data!L15</f>
        <v>9.6281170659371818E-16</v>
      </c>
      <c r="M15">
        <f>Mult_op!L14*LCA_op_data!M15</f>
        <v>1.6174556772556651E-10</v>
      </c>
      <c r="N15">
        <f>Mult_op!M14*LCA_op_data!N15</f>
        <v>5.4597145922708969E-9</v>
      </c>
      <c r="O15">
        <f>Mult_op!N14*LCA_op_data!O15</f>
        <v>3.9783863943014978E-15</v>
      </c>
      <c r="P15">
        <f>Mult_op!O14*LCA_op_data!P15</f>
        <v>4.6656782865102482E-15</v>
      </c>
      <c r="Q15">
        <f>Mult_op!P14*LCA_op_data!Q15</f>
        <v>1.5715538611553902E-8</v>
      </c>
      <c r="R15">
        <f>Mult_op!Q14*LCA_op_data!R15</f>
        <v>2.024707525860824E-10</v>
      </c>
    </row>
    <row r="16" spans="1:18" x14ac:dyDescent="0.3">
      <c r="D16" t="s">
        <v>46</v>
      </c>
      <c r="E16">
        <f>Mult_op!D15*LCA_op_data!E16</f>
        <v>0.65862939375257323</v>
      </c>
      <c r="F16">
        <f>Mult_op!E15*LCA_op_data!F16</f>
        <v>844.68607099999997</v>
      </c>
      <c r="G16">
        <f>Mult_op!F15*LCA_op_data!G16</f>
        <v>23.296830772223327</v>
      </c>
      <c r="H16">
        <f>Mult_op!G15*LCA_op_data!H16</f>
        <v>2.180747615282728E-5</v>
      </c>
      <c r="I16">
        <f>Mult_op!H15*LCA_op_data!I16</f>
        <v>0.17466785384156888</v>
      </c>
      <c r="J16">
        <f>Mult_op!I15*LCA_op_data!J16</f>
        <v>3.3233689259006169</v>
      </c>
      <c r="K16">
        <f>Mult_op!J15*LCA_op_data!K16</f>
        <v>1.5334810112193373E-9</v>
      </c>
      <c r="L16">
        <f>Mult_op!K15*LCA_op_data!L16</f>
        <v>2.7822664456280959E-7</v>
      </c>
      <c r="M16">
        <f>Mult_op!L15*LCA_op_data!M16</f>
        <v>0.13867478346263731</v>
      </c>
      <c r="N16">
        <f>Mult_op!M15*LCA_op_data!N16</f>
        <v>4.6809612750783041</v>
      </c>
      <c r="O16">
        <f>Mult_op!N15*LCA_op_data!O16</f>
        <v>3.4109242037781641E-6</v>
      </c>
      <c r="P16">
        <f>Mult_op!O15*LCA_op_data!P16</f>
        <v>3.8593925071884173E-6</v>
      </c>
      <c r="Q16">
        <f>Mult_op!P15*LCA_op_data!Q16</f>
        <v>0.47706273850747793</v>
      </c>
      <c r="R16">
        <f>Mult_op!Q15*LCA_op_data!R16</f>
        <v>0.17359107996682988</v>
      </c>
    </row>
    <row r="17" spans="4:18" x14ac:dyDescent="0.3">
      <c r="D17" t="s">
        <v>47</v>
      </c>
      <c r="E17">
        <f>Mult_op!D16*LCA_op_data!E17</f>
        <v>3.3019724726250694</v>
      </c>
      <c r="F17">
        <f>Mult_op!E16*LCA_op_data!F17</f>
        <v>2904.831674</v>
      </c>
      <c r="G17">
        <f>Mult_op!F16*LCA_op_data!G17</f>
        <v>1134.421266091234</v>
      </c>
      <c r="H17">
        <f>Mult_op!G16*LCA_op_data!H17</f>
        <v>1.013857408133469E-4</v>
      </c>
      <c r="I17">
        <f>Mult_op!H16*LCA_op_data!I17</f>
        <v>1.6534247815421654</v>
      </c>
      <c r="J17">
        <f>Mult_op!I16*LCA_op_data!J17</f>
        <v>18.714870951279615</v>
      </c>
      <c r="K17">
        <f>Mult_op!J16*LCA_op_data!K17</f>
        <v>2.561681842635295E-7</v>
      </c>
      <c r="L17">
        <f>Mult_op!K16*LCA_op_data!L17</f>
        <v>1.2604019380306601E-5</v>
      </c>
      <c r="M17">
        <f>Mult_op!L16*LCA_op_data!M17</f>
        <v>5.5119831402099209E-2</v>
      </c>
      <c r="N17">
        <f>Mult_op!M16*LCA_op_data!N17</f>
        <v>3.5197632910283847</v>
      </c>
      <c r="O17">
        <f>Mult_op!N16*LCA_op_data!O17</f>
        <v>3.3937415014828957E-5</v>
      </c>
      <c r="P17">
        <f>Mult_op!O16*LCA_op_data!P17</f>
        <v>5.3440526358234664E-5</v>
      </c>
      <c r="Q17">
        <f>Mult_op!P16*LCA_op_data!Q17</f>
        <v>4.4856347338614881</v>
      </c>
      <c r="R17">
        <f>Mult_op!Q16*LCA_op_data!R17</f>
        <v>0.67745418256894374</v>
      </c>
    </row>
    <row r="18" spans="4:18" x14ac:dyDescent="0.3">
      <c r="D18" t="s">
        <v>48</v>
      </c>
      <c r="E18">
        <f>Mult_op!D17*LCA_op_data!E18</f>
        <v>1.6819564097942864E-8</v>
      </c>
      <c r="F18">
        <f>Mult_op!E17*LCA_op_data!F18</f>
        <v>3.6000000000000001E-5</v>
      </c>
      <c r="G18">
        <f>Mult_op!F17*LCA_op_data!G18</f>
        <v>1.3717074773471455E-5</v>
      </c>
      <c r="H18">
        <f>Mult_op!G17*LCA_op_data!H18</f>
        <v>1.2499842821118369E-12</v>
      </c>
      <c r="I18">
        <f>Mult_op!H17*LCA_op_data!I18</f>
        <v>7.8393793029245534E-9</v>
      </c>
      <c r="J18">
        <f>Mult_op!I17*LCA_op_data!J18</f>
        <v>9.200636224778002E-8</v>
      </c>
      <c r="K18">
        <f>Mult_op!J17*LCA_op_data!K18</f>
        <v>2.7338374766861605E-15</v>
      </c>
      <c r="L18">
        <f>Mult_op!K17*LCA_op_data!L18</f>
        <v>1.3599890860200717E-13</v>
      </c>
      <c r="M18">
        <f>Mult_op!L17*LCA_op_data!M18</f>
        <v>6.7957212062120953E-10</v>
      </c>
      <c r="N18">
        <f>Mult_op!M17*LCA_op_data!N18</f>
        <v>4.339514368829785E-8</v>
      </c>
      <c r="O18">
        <f>Mult_op!N17*LCA_op_data!O18</f>
        <v>4.1841421686843279E-13</v>
      </c>
      <c r="P18">
        <f>Mult_op!O17*LCA_op_data!P18</f>
        <v>8.2483536418447627E-13</v>
      </c>
      <c r="Q18">
        <f>Mult_op!P17*LCA_op_data!Q18</f>
        <v>2.135318871816148E-8</v>
      </c>
      <c r="R18">
        <f>Mult_op!Q17*LCA_op_data!R18</f>
        <v>8.3523291664958153E-9</v>
      </c>
    </row>
    <row r="19" spans="4:18" x14ac:dyDescent="0.3">
      <c r="D19" t="s">
        <v>49</v>
      </c>
      <c r="E19">
        <f>Mult_op!D18*LCA_op_data!E19</f>
        <v>1.1073808323574488E-10</v>
      </c>
      <c r="F19">
        <f>Mult_op!E18*LCA_op_data!F19</f>
        <v>9.9999999999999995E-7</v>
      </c>
      <c r="G19">
        <f>Mult_op!F18*LCA_op_data!G19</f>
        <v>5.7092647958155902E-6</v>
      </c>
      <c r="H19">
        <f>Mult_op!G18*LCA_op_data!H19</f>
        <v>8.5256798782572127E-13</v>
      </c>
      <c r="I19">
        <f>Mult_op!H18*LCA_op_data!I19</f>
        <v>6.7987961049075227E-12</v>
      </c>
      <c r="J19">
        <f>Mult_op!I18*LCA_op_data!J19</f>
        <v>7.5010548924002363E-11</v>
      </c>
      <c r="K19">
        <f>Mult_op!J18*LCA_op_data!K19</f>
        <v>1.131852723354808E-16</v>
      </c>
      <c r="L19">
        <f>Mult_op!K18*LCA_op_data!L19</f>
        <v>3.4600287898228522E-14</v>
      </c>
      <c r="M19">
        <f>Mult_op!L18*LCA_op_data!M19</f>
        <v>4.6351097669934169E-10</v>
      </c>
      <c r="N19">
        <f>Mult_op!M18*LCA_op_data!N19</f>
        <v>2.959822044580715E-8</v>
      </c>
      <c r="O19">
        <f>Mult_op!N18*LCA_op_data!O19</f>
        <v>2.853848420801808E-13</v>
      </c>
      <c r="P19">
        <f>Mult_op!O18*LCA_op_data!P19</f>
        <v>2.0497781021002449E-13</v>
      </c>
      <c r="Q19">
        <f>Mult_op!P18*LCA_op_data!Q19</f>
        <v>3.7887997093837525E-11</v>
      </c>
      <c r="R19">
        <f>Mult_op!Q18*LCA_op_data!R19</f>
        <v>5.6968144104233683E-9</v>
      </c>
    </row>
    <row r="20" spans="4:18" x14ac:dyDescent="0.3">
      <c r="D20" t="s">
        <v>50</v>
      </c>
      <c r="E20">
        <f>Mult_op!D19*LCA_op_data!E20</f>
        <v>1.0904810916506581E-10</v>
      </c>
      <c r="F20">
        <f>Mult_op!E19*LCA_op_data!F20</f>
        <v>9.9999999999999995E-7</v>
      </c>
      <c r="G20">
        <f>Mult_op!F19*LCA_op_data!G20</f>
        <v>5.5629300747944578E-6</v>
      </c>
      <c r="H20">
        <f>Mult_op!G19*LCA_op_data!H20</f>
        <v>8.5256798782572127E-13</v>
      </c>
      <c r="I20">
        <f>Mult_op!H19*LCA_op_data!I20</f>
        <v>6.7772177390329531E-12</v>
      </c>
      <c r="J20">
        <f>Mult_op!I19*LCA_op_data!J20</f>
        <v>7.4679153960415579E-11</v>
      </c>
      <c r="K20">
        <f>Mult_op!J19*LCA_op_data!K20</f>
        <v>1.1091324678051562E-16</v>
      </c>
      <c r="L20">
        <f>Mult_op!K19*LCA_op_data!L20</f>
        <v>3.3688476167029738E-14</v>
      </c>
      <c r="M20">
        <f>Mult_op!L19*LCA_op_data!M20</f>
        <v>4.6351097669934169E-10</v>
      </c>
      <c r="N20">
        <f>Mult_op!M19*LCA_op_data!N20</f>
        <v>2.959822044580715E-8</v>
      </c>
      <c r="O20">
        <f>Mult_op!N19*LCA_op_data!O20</f>
        <v>2.853848420801808E-13</v>
      </c>
      <c r="P20">
        <f>Mult_op!O19*LCA_op_data!P20</f>
        <v>1.9951098204855055E-13</v>
      </c>
      <c r="Q20">
        <f>Mult_op!P19*LCA_op_data!Q20</f>
        <v>3.778337350117924E-11</v>
      </c>
      <c r="R20">
        <f>Mult_op!Q19*LCA_op_data!R20</f>
        <v>5.6968144104233683E-9</v>
      </c>
    </row>
    <row r="21" spans="4:18" x14ac:dyDescent="0.3">
      <c r="D21" t="s">
        <v>51</v>
      </c>
      <c r="E21">
        <f>Mult_op!D20*LCA_op_data!E21</f>
        <v>7.8712624743378869E-9</v>
      </c>
      <c r="F21">
        <f>Mult_op!E20*LCA_op_data!F21</f>
        <v>1.7E-5</v>
      </c>
      <c r="G21">
        <f>Mult_op!F20*LCA_op_data!G21</f>
        <v>8.5548191336873423E-6</v>
      </c>
      <c r="H21">
        <f>Mult_op!G20*LCA_op_data!H21</f>
        <v>7.8178098913800612E-13</v>
      </c>
      <c r="I21">
        <f>Mult_op!H20*LCA_op_data!I21</f>
        <v>3.6525390177705663E-9</v>
      </c>
      <c r="J21">
        <f>Mult_op!I20*LCA_op_data!J21</f>
        <v>4.2868355612166018E-8</v>
      </c>
      <c r="K21">
        <f>Mult_op!J20*LCA_op_data!K21</f>
        <v>1.3144125284788594E-15</v>
      </c>
      <c r="L21">
        <f>Mult_op!K20*LCA_op_data!L21</f>
        <v>7.7488399995625928E-14</v>
      </c>
      <c r="M21">
        <f>Mult_op!L20*LCA_op_data!M21</f>
        <v>4.2502659613629285E-10</v>
      </c>
      <c r="N21">
        <f>Mult_op!M20*LCA_op_data!N21</f>
        <v>2.7140739961231015E-8</v>
      </c>
      <c r="O21">
        <f>Mult_op!N20*LCA_op_data!O21</f>
        <v>2.6168991483649793E-13</v>
      </c>
      <c r="P21">
        <f>Mult_op!O20*LCA_op_data!P21</f>
        <v>4.6460559394141603E-13</v>
      </c>
      <c r="Q21">
        <f>Mult_op!P20*LCA_op_data!Q21</f>
        <v>9.9541819276624907E-9</v>
      </c>
      <c r="R21">
        <f>Mult_op!Q20*LCA_op_data!R21</f>
        <v>5.2238194118388931E-9</v>
      </c>
    </row>
    <row r="22" spans="4:18" x14ac:dyDescent="0.3">
      <c r="D22" t="s">
        <v>52</v>
      </c>
      <c r="E22">
        <f>Mult_op!D21*LCA_op_data!E22</f>
        <v>1.3883532805644883</v>
      </c>
      <c r="F22">
        <f>Mult_op!E21*LCA_op_data!F22</f>
        <v>455.305159</v>
      </c>
      <c r="G22">
        <f>Mult_op!F21*LCA_op_data!G22</f>
        <v>10219.193934039809</v>
      </c>
      <c r="H22">
        <f>Mult_op!G21*LCA_op_data!H22</f>
        <v>4.0828859110565274E-2</v>
      </c>
      <c r="I22">
        <f>Mult_op!H21*LCA_op_data!I22</f>
        <v>0.30955714756633629</v>
      </c>
      <c r="J22">
        <f>Mult_op!I21*LCA_op_data!J22</f>
        <v>2.4458866580873582</v>
      </c>
      <c r="K22">
        <f>Mult_op!J21*LCA_op_data!K22</f>
        <v>3.8378138304763787E-7</v>
      </c>
      <c r="L22">
        <f>Mult_op!K21*LCA_op_data!L22</f>
        <v>2.4522887150205768E-5</v>
      </c>
      <c r="M22">
        <f>Mult_op!L21*LCA_op_data!M22</f>
        <v>41.465904550936429</v>
      </c>
      <c r="N22">
        <f>Mult_op!M21*LCA_op_data!N22</f>
        <v>3402.3159734255328</v>
      </c>
      <c r="O22">
        <f>Mult_op!N21*LCA_op_data!O22</f>
        <v>1.9122758541589038E-2</v>
      </c>
      <c r="P22">
        <f>Mult_op!O21*LCA_op_data!P22</f>
        <v>7.122148401163649E-5</v>
      </c>
      <c r="Q22">
        <f>Mult_op!P21*LCA_op_data!Q22</f>
        <v>1.1004571320274446</v>
      </c>
      <c r="R22">
        <f>Mult_op!Q21*LCA_op_data!R22</f>
        <v>214.28650694313734</v>
      </c>
    </row>
    <row r="23" spans="4:18" x14ac:dyDescent="0.3">
      <c r="D23" t="s">
        <v>53</v>
      </c>
      <c r="E23">
        <f>Mult_op!D22*LCA_op_data!E23</f>
        <v>3.9678011570444635E-9</v>
      </c>
      <c r="F23">
        <f>Mult_op!E22*LCA_op_data!F23</f>
        <v>7.9999999999999996E-6</v>
      </c>
      <c r="G23">
        <f>Mult_op!F22*LCA_op_data!G23</f>
        <v>1.1370194020782177E-5</v>
      </c>
      <c r="H23">
        <f>Mult_op!G22*LCA_op_data!H23</f>
        <v>4.328934960744657E-11</v>
      </c>
      <c r="I23">
        <f>Mult_op!H22*LCA_op_data!I23</f>
        <v>1.0123015303076629E-9</v>
      </c>
      <c r="J23">
        <f>Mult_op!I22*LCA_op_data!J23</f>
        <v>1.5017980889376633E-8</v>
      </c>
      <c r="K23">
        <f>Mult_op!J22*LCA_op_data!K23</f>
        <v>4.6309672827985869E-16</v>
      </c>
      <c r="L23">
        <f>Mult_op!K22*LCA_op_data!L23</f>
        <v>3.1167007378983575E-14</v>
      </c>
      <c r="M23">
        <f>Mult_op!L22*LCA_op_data!M23</f>
        <v>4.3953175170331711E-8</v>
      </c>
      <c r="N23">
        <f>Mult_op!M22*LCA_op_data!N23</f>
        <v>3.6061554867586548E-6</v>
      </c>
      <c r="O23">
        <f>Mult_op!N22*LCA_op_data!O23</f>
        <v>2.0271875678872436E-11</v>
      </c>
      <c r="P23">
        <f>Mult_op!O22*LCA_op_data!P23</f>
        <v>1.1078957082804211E-13</v>
      </c>
      <c r="Q23">
        <f>Mult_op!P22*LCA_op_data!Q23</f>
        <v>2.9260592499378935E-9</v>
      </c>
      <c r="R23">
        <f>Mult_op!Q22*LCA_op_data!R23</f>
        <v>2.2723543219534596E-7</v>
      </c>
    </row>
    <row r="24" spans="4:18" x14ac:dyDescent="0.3">
      <c r="D24" t="s">
        <v>54</v>
      </c>
      <c r="E24">
        <f>Mult_op!D23*LCA_op_data!E24</f>
        <v>2.9567110659612586E-9</v>
      </c>
      <c r="F24">
        <f>Mult_op!E23*LCA_op_data!F24</f>
        <v>9.9999999999999995E-7</v>
      </c>
      <c r="G24">
        <f>Mult_op!F23*LCA_op_data!G24</f>
        <v>2.1835817560243405E-5</v>
      </c>
      <c r="H24">
        <f>Mult_op!G23*LCA_op_data!H24</f>
        <v>8.6911248343156443E-11</v>
      </c>
      <c r="I24">
        <f>Mult_op!H23*LCA_op_data!I24</f>
        <v>6.5895135548542838E-10</v>
      </c>
      <c r="J24">
        <f>Mult_op!I23*LCA_op_data!J24</f>
        <v>5.2070906605240509E-9</v>
      </c>
      <c r="K24">
        <f>Mult_op!J23*LCA_op_data!K24</f>
        <v>8.1873586392255851E-16</v>
      </c>
      <c r="L24">
        <f>Mult_op!K23*LCA_op_data!L24</f>
        <v>5.2621199718591548E-14</v>
      </c>
      <c r="M24">
        <f>Mult_op!L23*LCA_op_data!M24</f>
        <v>8.825255277554459E-8</v>
      </c>
      <c r="N24">
        <f>Mult_op!M23*LCA_op_data!N24</f>
        <v>7.2408946192743053E-6</v>
      </c>
      <c r="O24">
        <f>Mult_op!N23*LCA_op_data!O24</f>
        <v>4.0701902054084847E-11</v>
      </c>
      <c r="P24">
        <f>Mult_op!O23*LCA_op_data!P24</f>
        <v>1.5429036161746114E-13</v>
      </c>
      <c r="Q24">
        <f>Mult_op!P23*LCA_op_data!Q24</f>
        <v>2.3429577712017649E-9</v>
      </c>
      <c r="R24">
        <f>Mult_op!Q23*LCA_op_data!R24</f>
        <v>4.5619050615482158E-7</v>
      </c>
    </row>
    <row r="25" spans="4:18" x14ac:dyDescent="0.3">
      <c r="D25" t="s">
        <v>55</v>
      </c>
      <c r="E25">
        <f>Mult_op!D24*LCA_op_data!E25</f>
        <v>1.8687486105960911</v>
      </c>
      <c r="F25">
        <f>Mult_op!E24*LCA_op_data!F25</f>
        <v>3184.4094989999999</v>
      </c>
      <c r="G25">
        <f>Mult_op!F24*LCA_op_data!G25</f>
        <v>3972.6975231550878</v>
      </c>
      <c r="H25">
        <f>Mult_op!G24*LCA_op_data!H25</f>
        <v>1.5074510063814935E-2</v>
      </c>
      <c r="I25">
        <f>Mult_op!H24*LCA_op_data!I25</f>
        <v>0.31961709675176014</v>
      </c>
      <c r="J25">
        <f>Mult_op!I24*LCA_op_data!J25</f>
        <v>7.2611766079859041</v>
      </c>
      <c r="K25">
        <f>Mult_op!J24*LCA_op_data!K25</f>
        <v>1.8764794856667363E-7</v>
      </c>
      <c r="L25">
        <f>Mult_op!K24*LCA_op_data!L25</f>
        <v>1.4487314685961097E-5</v>
      </c>
      <c r="M25">
        <f>Mult_op!L24*LCA_op_data!M25</f>
        <v>15.305142996422976</v>
      </c>
      <c r="N25">
        <f>Mult_op!M24*LCA_op_data!N25</f>
        <v>1255.7053685250683</v>
      </c>
      <c r="O25">
        <f>Mult_op!N24*LCA_op_data!O25</f>
        <v>7.0590598820541601E-3</v>
      </c>
      <c r="P25">
        <f>Mult_op!O24*LCA_op_data!P25</f>
        <v>4.4891181989203182E-5</v>
      </c>
      <c r="Q25">
        <f>Mult_op!P24*LCA_op_data!Q25</f>
        <v>1.3708529902354718</v>
      </c>
      <c r="R25">
        <f>Mult_op!Q24*LCA_op_data!R25</f>
        <v>79.131065420602141</v>
      </c>
    </row>
    <row r="26" spans="4:18" x14ac:dyDescent="0.3">
      <c r="D26" t="s">
        <v>56</v>
      </c>
      <c r="E26">
        <f>Mult_op!D25*LCA_op_data!E26</f>
        <v>1.2906836292815642E-9</v>
      </c>
      <c r="F26">
        <f>Mult_op!E25*LCA_op_data!F26</f>
        <v>1.9999999999999999E-6</v>
      </c>
      <c r="G26">
        <f>Mult_op!F25*LCA_op_data!G26</f>
        <v>3.5581411435637395E-6</v>
      </c>
      <c r="H26">
        <f>Mult_op!G25*LCA_op_data!H26</f>
        <v>1.3518860763673335E-11</v>
      </c>
      <c r="I26">
        <f>Mult_op!H25*LCA_op_data!I26</f>
        <v>2.2819508769969622E-10</v>
      </c>
      <c r="J26">
        <f>Mult_op!I25*LCA_op_data!J26</f>
        <v>4.7023385978740359E-9</v>
      </c>
      <c r="K26">
        <f>Mult_op!J25*LCA_op_data!K26</f>
        <v>1.5616319998556559E-16</v>
      </c>
      <c r="L26">
        <f>Mult_op!K25*LCA_op_data!L26</f>
        <v>1.1808130907593565E-14</v>
      </c>
      <c r="M26">
        <f>Mult_op!L25*LCA_op_data!M26</f>
        <v>1.3725692991735592E-8</v>
      </c>
      <c r="N26">
        <f>Mult_op!M25*LCA_op_data!N26</f>
        <v>1.1261199180221607E-6</v>
      </c>
      <c r="O26">
        <f>Mult_op!N25*LCA_op_data!O26</f>
        <v>6.3305836981723921E-12</v>
      </c>
      <c r="P26">
        <f>Mult_op!O25*LCA_op_data!P26</f>
        <v>3.696354392419977E-14</v>
      </c>
      <c r="Q26">
        <f>Mult_op!P25*LCA_op_data!Q26</f>
        <v>9.5493308066515744E-10</v>
      </c>
      <c r="R26">
        <f>Mult_op!Q25*LCA_op_data!R26</f>
        <v>7.0964950169101503E-8</v>
      </c>
    </row>
    <row r="27" spans="4:18" x14ac:dyDescent="0.3">
      <c r="D27" t="s">
        <v>57</v>
      </c>
      <c r="E27">
        <f>Mult_op!D26*LCA_op_data!E27</f>
        <v>2.3890496248448011E-9</v>
      </c>
      <c r="F27">
        <f>Mult_op!E26*LCA_op_data!F27</f>
        <v>3.9999999999999998E-6</v>
      </c>
      <c r="G27">
        <f>Mult_op!F26*LCA_op_data!G27</f>
        <v>5.3688684353679116E-6</v>
      </c>
      <c r="H27">
        <f>Mult_op!G26*LCA_op_data!H27</f>
        <v>2.0378515992899835E-11</v>
      </c>
      <c r="I27">
        <f>Mult_op!H26*LCA_op_data!I27</f>
        <v>4.1125802500923607E-10</v>
      </c>
      <c r="J27">
        <f>Mult_op!I26*LCA_op_data!J27</f>
        <v>9.1714508740494049E-9</v>
      </c>
      <c r="K27">
        <f>Mult_op!J26*LCA_op_data!K27</f>
        <v>2.4935493694353382E-16</v>
      </c>
      <c r="L27">
        <f>Mult_op!K26*LCA_op_data!L27</f>
        <v>1.9162897637256256E-14</v>
      </c>
      <c r="M27">
        <f>Mult_op!L26*LCA_op_data!M27</f>
        <v>2.069029772814337E-8</v>
      </c>
      <c r="N27">
        <f>Mult_op!M26*LCA_op_data!N27</f>
        <v>1.697528598046013E-6</v>
      </c>
      <c r="O27">
        <f>Mult_op!N26*LCA_op_data!O27</f>
        <v>9.542808628095016E-12</v>
      </c>
      <c r="P27">
        <f>Mult_op!O26*LCA_op_data!P27</f>
        <v>5.9512506597279175E-14</v>
      </c>
      <c r="Q27">
        <f>Mult_op!P26*LCA_op_data!Q27</f>
        <v>1.7554248301767912E-9</v>
      </c>
      <c r="R27">
        <f>Mult_op!Q26*LCA_op_data!R27</f>
        <v>1.069735384687419E-7</v>
      </c>
    </row>
    <row r="28" spans="4:18" x14ac:dyDescent="0.3">
      <c r="D28" t="s">
        <v>58</v>
      </c>
      <c r="E28">
        <f>Mult_op!D27*LCA_op_data!E28</f>
        <v>3.2936516648640408E-9</v>
      </c>
      <c r="F28">
        <f>Mult_op!E27*LCA_op_data!F28</f>
        <v>3.9999999999999998E-6</v>
      </c>
      <c r="G28">
        <f>Mult_op!F27*LCA_op_data!G28</f>
        <v>7.1897830493088265E-6</v>
      </c>
      <c r="H28">
        <f>Mult_op!G27*LCA_op_data!H28</f>
        <v>2.7282874475712087E-11</v>
      </c>
      <c r="I28">
        <f>Mult_op!H27*LCA_op_data!I28</f>
        <v>5.6806543552373438E-10</v>
      </c>
      <c r="J28">
        <f>Mult_op!I27*LCA_op_data!J28</f>
        <v>1.2923225836300717E-8</v>
      </c>
      <c r="K28">
        <f>Mult_op!J27*LCA_op_data!K28</f>
        <v>2.6408949826822071E-16</v>
      </c>
      <c r="L28">
        <f>Mult_op!K27*LCA_op_data!L28</f>
        <v>2.2093216096650836E-14</v>
      </c>
      <c r="M28">
        <f>Mult_op!L27*LCA_op_data!M28</f>
        <v>2.7699963213335612E-8</v>
      </c>
      <c r="N28">
        <f>Mult_op!M27*LCA_op_data!N28</f>
        <v>2.2726274280573941E-6</v>
      </c>
      <c r="O28">
        <f>Mult_op!N27*LCA_op_data!O28</f>
        <v>1.2775874671905475E-11</v>
      </c>
      <c r="P28">
        <f>Mult_op!O27*LCA_op_data!P28</f>
        <v>7.9989277524277796E-14</v>
      </c>
      <c r="Q28">
        <f>Mult_op!P27*LCA_op_data!Q28</f>
        <v>2.0480017235904566E-9</v>
      </c>
      <c r="R28">
        <f>Mult_op!Q27*LCA_op_data!R28</f>
        <v>1.4321778045255096E-7</v>
      </c>
    </row>
    <row r="29" spans="4:18" x14ac:dyDescent="0.3">
      <c r="D29" t="s">
        <v>59</v>
      </c>
      <c r="E29">
        <f>Mult_op!D28*LCA_op_data!E29</f>
        <v>1.3002217801885766E-7</v>
      </c>
      <c r="F29">
        <f>Mult_op!E28*LCA_op_data!F29</f>
        <v>1.34E-4</v>
      </c>
      <c r="G29">
        <f>Mult_op!F28*LCA_op_data!G29</f>
        <v>6.1294153582792824E-4</v>
      </c>
      <c r="H29">
        <f>Mult_op!G28*LCA_op_data!H29</f>
        <v>2.4182796918050546E-9</v>
      </c>
      <c r="I29">
        <f>Mult_op!H28*LCA_op_data!I29</f>
        <v>2.556571953834632E-8</v>
      </c>
      <c r="J29">
        <f>Mult_op!I28*LCA_op_data!J29</f>
        <v>3.688703338377783E-7</v>
      </c>
      <c r="K29">
        <f>Mult_op!J28*LCA_op_data!K29</f>
        <v>2.4356488461691347E-14</v>
      </c>
      <c r="L29">
        <f>Mult_op!K28*LCA_op_data!L29</f>
        <v>1.6478182877212819E-12</v>
      </c>
      <c r="M29">
        <f>Mult_op!L28*LCA_op_data!M29</f>
        <v>2.4554903286387205E-6</v>
      </c>
      <c r="N29">
        <f>Mult_op!M28*LCA_op_data!N29</f>
        <v>2.0146433430384719E-4</v>
      </c>
      <c r="O29">
        <f>Mult_op!N28*LCA_op_data!O29</f>
        <v>1.1324869835370167E-9</v>
      </c>
      <c r="P29">
        <f>Mult_op!O28*LCA_op_data!P29</f>
        <v>4.8827275145744647E-12</v>
      </c>
      <c r="Q29">
        <f>Mult_op!P28*LCA_op_data!Q29</f>
        <v>9.9077446664707502E-8</v>
      </c>
      <c r="R29">
        <f>Mult_op!Q28*LCA_op_data!R29</f>
        <v>1.269370188909892E-5</v>
      </c>
    </row>
    <row r="30" spans="4:18" x14ac:dyDescent="0.3">
      <c r="D30" t="s">
        <v>60</v>
      </c>
      <c r="E30">
        <f>Mult_op!D29*LCA_op_data!E30</f>
        <v>3.3068048974358044E-7</v>
      </c>
      <c r="F30">
        <f>Mult_op!E29*LCA_op_data!F30</f>
        <v>1.01E-3</v>
      </c>
      <c r="G30">
        <f>Mult_op!F29*LCA_op_data!G30</f>
        <v>1.5567086772073903E-5</v>
      </c>
      <c r="H30">
        <f>Mult_op!G29*LCA_op_data!H30</f>
        <v>1.3666292475566086E-9</v>
      </c>
      <c r="I30">
        <f>Mult_op!H29*LCA_op_data!I30</f>
        <v>1.7346559135745566E-7</v>
      </c>
      <c r="J30">
        <f>Mult_op!I29*LCA_op_data!J30</f>
        <v>1.8398511018982837E-6</v>
      </c>
      <c r="K30">
        <f>Mult_op!J29*LCA_op_data!K30</f>
        <v>1.598099704202001E-14</v>
      </c>
      <c r="L30">
        <f>Mult_op!K29*LCA_op_data!L30</f>
        <v>1.8458020270127552E-13</v>
      </c>
      <c r="M30">
        <f>Mult_op!L29*LCA_op_data!M30</f>
        <v>1.1148827702773605E-7</v>
      </c>
      <c r="N30">
        <f>Mult_op!M29*LCA_op_data!N30</f>
        <v>1.1145988777448317E-5</v>
      </c>
      <c r="O30">
        <f>Mult_op!N29*LCA_op_data!O30</f>
        <v>6.9980668602559512E-12</v>
      </c>
      <c r="P30">
        <f>Mult_op!O29*LCA_op_data!P30</f>
        <v>2.6734559905212739E-12</v>
      </c>
      <c r="Q30">
        <f>Mult_op!P29*LCA_op_data!Q30</f>
        <v>4.7425419245061895E-7</v>
      </c>
      <c r="R30">
        <f>Mult_op!Q29*LCA_op_data!R30</f>
        <v>2.6112861826727029E-6</v>
      </c>
    </row>
    <row r="31" spans="4:18" x14ac:dyDescent="0.3">
      <c r="D31" t="s">
        <v>61</v>
      </c>
      <c r="E31">
        <f>Mult_op!D30*LCA_op_data!E31</f>
        <v>0</v>
      </c>
      <c r="F31">
        <f>Mult_op!E30*LCA_op_data!F31</f>
        <v>0</v>
      </c>
      <c r="G31">
        <f>Mult_op!F30*LCA_op_data!G31</f>
        <v>0</v>
      </c>
      <c r="H31">
        <f>Mult_op!G30*LCA_op_data!H31</f>
        <v>0</v>
      </c>
      <c r="I31">
        <f>Mult_op!H30*LCA_op_data!I31</f>
        <v>0</v>
      </c>
      <c r="J31">
        <f>Mult_op!I30*LCA_op_data!J31</f>
        <v>0</v>
      </c>
      <c r="K31">
        <f>Mult_op!J30*LCA_op_data!K31</f>
        <v>0</v>
      </c>
      <c r="L31">
        <f>Mult_op!K30*LCA_op_data!L31</f>
        <v>0</v>
      </c>
      <c r="M31">
        <f>Mult_op!L30*LCA_op_data!M31</f>
        <v>0</v>
      </c>
      <c r="N31">
        <f>Mult_op!M30*LCA_op_data!N31</f>
        <v>0</v>
      </c>
      <c r="O31">
        <f>Mult_op!N30*LCA_op_data!O31</f>
        <v>0</v>
      </c>
      <c r="P31">
        <f>Mult_op!O30*LCA_op_data!P31</f>
        <v>0</v>
      </c>
      <c r="Q31">
        <f>Mult_op!P30*LCA_op_data!Q31</f>
        <v>0</v>
      </c>
      <c r="R31">
        <f>Mult_op!Q30*LCA_op_data!R31</f>
        <v>0</v>
      </c>
    </row>
    <row r="32" spans="4:18" x14ac:dyDescent="0.3">
      <c r="D32" t="s">
        <v>62</v>
      </c>
      <c r="E32">
        <f>Mult_op!D31*LCA_op_data!E32</f>
        <v>0</v>
      </c>
      <c r="F32">
        <f>Mult_op!E31*LCA_op_data!F32</f>
        <v>0</v>
      </c>
      <c r="G32">
        <f>Mult_op!F31*LCA_op_data!G32</f>
        <v>0</v>
      </c>
      <c r="H32">
        <f>Mult_op!G31*LCA_op_data!H32</f>
        <v>0</v>
      </c>
      <c r="I32">
        <f>Mult_op!H31*LCA_op_data!I32</f>
        <v>0</v>
      </c>
      <c r="J32">
        <f>Mult_op!I31*LCA_op_data!J32</f>
        <v>0</v>
      </c>
      <c r="K32">
        <f>Mult_op!J31*LCA_op_data!K32</f>
        <v>0</v>
      </c>
      <c r="L32">
        <f>Mult_op!K31*LCA_op_data!L32</f>
        <v>0</v>
      </c>
      <c r="M32">
        <f>Mult_op!L31*LCA_op_data!M32</f>
        <v>0</v>
      </c>
      <c r="N32">
        <f>Mult_op!M31*LCA_op_data!N32</f>
        <v>0</v>
      </c>
      <c r="O32">
        <f>Mult_op!N31*LCA_op_data!O32</f>
        <v>0</v>
      </c>
      <c r="P32">
        <f>Mult_op!O31*LCA_op_data!P32</f>
        <v>0</v>
      </c>
      <c r="Q32">
        <f>Mult_op!P31*LCA_op_data!Q32</f>
        <v>0</v>
      </c>
      <c r="R32">
        <f>Mult_op!Q31*LCA_op_data!R32</f>
        <v>0</v>
      </c>
    </row>
    <row r="33" spans="4:18" x14ac:dyDescent="0.3">
      <c r="D33" t="s">
        <v>63</v>
      </c>
      <c r="E33">
        <f>Mult_op!D32*LCA_op_data!E33</f>
        <v>0</v>
      </c>
      <c r="F33">
        <f>Mult_op!E32*LCA_op_data!F33</f>
        <v>0</v>
      </c>
      <c r="G33">
        <f>Mult_op!F32*LCA_op_data!G33</f>
        <v>0</v>
      </c>
      <c r="H33">
        <f>Mult_op!G32*LCA_op_data!H33</f>
        <v>0</v>
      </c>
      <c r="I33">
        <f>Mult_op!H32*LCA_op_data!I33</f>
        <v>0</v>
      </c>
      <c r="J33">
        <f>Mult_op!I32*LCA_op_data!J33</f>
        <v>0</v>
      </c>
      <c r="K33">
        <f>Mult_op!J32*LCA_op_data!K33</f>
        <v>0</v>
      </c>
      <c r="L33">
        <f>Mult_op!K32*LCA_op_data!L33</f>
        <v>0</v>
      </c>
      <c r="M33">
        <f>Mult_op!L32*LCA_op_data!M33</f>
        <v>0</v>
      </c>
      <c r="N33">
        <f>Mult_op!M32*LCA_op_data!N33</f>
        <v>0</v>
      </c>
      <c r="O33">
        <f>Mult_op!N32*LCA_op_data!O33</f>
        <v>0</v>
      </c>
      <c r="P33">
        <f>Mult_op!O32*LCA_op_data!P33</f>
        <v>0</v>
      </c>
      <c r="Q33">
        <f>Mult_op!P32*LCA_op_data!Q33</f>
        <v>0</v>
      </c>
      <c r="R33">
        <f>Mult_op!Q32*LCA_op_data!R33</f>
        <v>0</v>
      </c>
    </row>
    <row r="34" spans="4:18" x14ac:dyDescent="0.3">
      <c r="D34" t="s">
        <v>64</v>
      </c>
      <c r="E34">
        <f>Mult_op!D33*LCA_op_data!E34</f>
        <v>0</v>
      </c>
      <c r="F34">
        <f>Mult_op!E33*LCA_op_data!F34</f>
        <v>0</v>
      </c>
      <c r="G34">
        <f>Mult_op!F33*LCA_op_data!G34</f>
        <v>0</v>
      </c>
      <c r="H34">
        <f>Mult_op!G33*LCA_op_data!H34</f>
        <v>0</v>
      </c>
      <c r="I34">
        <f>Mult_op!H33*LCA_op_data!I34</f>
        <v>0</v>
      </c>
      <c r="J34">
        <f>Mult_op!I33*LCA_op_data!J34</f>
        <v>0</v>
      </c>
      <c r="K34">
        <f>Mult_op!J33*LCA_op_data!K34</f>
        <v>0</v>
      </c>
      <c r="L34">
        <f>Mult_op!K33*LCA_op_data!L34</f>
        <v>0</v>
      </c>
      <c r="M34">
        <f>Mult_op!L33*LCA_op_data!M34</f>
        <v>0</v>
      </c>
      <c r="N34">
        <f>Mult_op!M33*LCA_op_data!N34</f>
        <v>0</v>
      </c>
      <c r="O34">
        <f>Mult_op!N33*LCA_op_data!O34</f>
        <v>0</v>
      </c>
      <c r="P34">
        <f>Mult_op!O33*LCA_op_data!P34</f>
        <v>0</v>
      </c>
      <c r="Q34">
        <f>Mult_op!P33*LCA_op_data!Q34</f>
        <v>0</v>
      </c>
      <c r="R34">
        <f>Mult_op!Q33*LCA_op_data!R34</f>
        <v>0</v>
      </c>
    </row>
    <row r="35" spans="4:18" x14ac:dyDescent="0.3">
      <c r="D35" t="s">
        <v>65</v>
      </c>
      <c r="E35">
        <f>Mult_op!D34*LCA_op_data!E35</f>
        <v>7.5548136040894711E-8</v>
      </c>
      <c r="F35">
        <f>Mult_op!E34*LCA_op_data!F35</f>
        <v>3.4000000000000002E-4</v>
      </c>
      <c r="G35">
        <f>Mult_op!F34*LCA_op_data!G35</f>
        <v>4.4291001616061508E-4</v>
      </c>
      <c r="H35">
        <f>Mult_op!G34*LCA_op_data!H35</f>
        <v>7.4794658734696718E-10</v>
      </c>
      <c r="I35">
        <f>Mult_op!H34*LCA_op_data!I35</f>
        <v>1.1077230118122817E-7</v>
      </c>
      <c r="J35">
        <f>Mult_op!I34*LCA_op_data!J35</f>
        <v>3.4061277613343229E-7</v>
      </c>
      <c r="K35">
        <f>Mult_op!J34*LCA_op_data!K35</f>
        <v>1.1761171788549319E-14</v>
      </c>
      <c r="L35">
        <f>Mult_op!K34*LCA_op_data!L35</f>
        <v>1.4032421037542407E-13</v>
      </c>
      <c r="M35">
        <f>Mult_op!L34*LCA_op_data!M35</f>
        <v>1.7298864619323627E-6</v>
      </c>
      <c r="N35">
        <f>Mult_op!M34*LCA_op_data!N35</f>
        <v>9.2075504234172701E-5</v>
      </c>
      <c r="O35">
        <f>Mult_op!N34*LCA_op_data!O35</f>
        <v>1.2420423643289793E-10</v>
      </c>
      <c r="P35">
        <f>Mult_op!O34*LCA_op_data!P35</f>
        <v>3.9948110635758994E-13</v>
      </c>
      <c r="Q35">
        <f>Mult_op!P34*LCA_op_data!Q35</f>
        <v>8.4553726268568991E-8</v>
      </c>
      <c r="R35">
        <f>Mult_op!Q34*LCA_op_data!R35</f>
        <v>2.9257698646251204E-6</v>
      </c>
    </row>
    <row r="36" spans="4:18" x14ac:dyDescent="0.3">
      <c r="D36" t="s">
        <v>66</v>
      </c>
      <c r="E36">
        <f>Mult_op!D35*LCA_op_data!E36</f>
        <v>0</v>
      </c>
      <c r="F36">
        <f>Mult_op!E35*LCA_op_data!F36</f>
        <v>0</v>
      </c>
      <c r="G36">
        <f>Mult_op!F35*LCA_op_data!G36</f>
        <v>0</v>
      </c>
      <c r="H36">
        <f>Mult_op!G35*LCA_op_data!H36</f>
        <v>0</v>
      </c>
      <c r="I36">
        <f>Mult_op!H35*LCA_op_data!I36</f>
        <v>0</v>
      </c>
      <c r="J36">
        <f>Mult_op!I35*LCA_op_data!J36</f>
        <v>0</v>
      </c>
      <c r="K36">
        <f>Mult_op!J35*LCA_op_data!K36</f>
        <v>0</v>
      </c>
      <c r="L36">
        <f>Mult_op!K35*LCA_op_data!L36</f>
        <v>0</v>
      </c>
      <c r="M36">
        <f>Mult_op!L35*LCA_op_data!M36</f>
        <v>0</v>
      </c>
      <c r="N36">
        <f>Mult_op!M35*LCA_op_data!N36</f>
        <v>0</v>
      </c>
      <c r="O36">
        <f>Mult_op!N35*LCA_op_data!O36</f>
        <v>0</v>
      </c>
      <c r="P36">
        <f>Mult_op!O35*LCA_op_data!P36</f>
        <v>0</v>
      </c>
      <c r="Q36">
        <f>Mult_op!P35*LCA_op_data!Q36</f>
        <v>0</v>
      </c>
      <c r="R36">
        <f>Mult_op!Q35*LCA_op_data!R36</f>
        <v>0</v>
      </c>
    </row>
    <row r="37" spans="4:18" x14ac:dyDescent="0.3">
      <c r="D37" t="s">
        <v>67</v>
      </c>
      <c r="E37">
        <f>Mult_op!D36*LCA_op_data!E37</f>
        <v>3.4442814342895911E-8</v>
      </c>
      <c r="F37">
        <f>Mult_op!E36*LCA_op_data!F37</f>
        <v>1.0899999999999999E-4</v>
      </c>
      <c r="G37">
        <f>Mult_op!F36*LCA_op_data!G37</f>
        <v>9.5558132620626814E-8</v>
      </c>
      <c r="H37">
        <f>Mult_op!G36*LCA_op_data!H37</f>
        <v>0</v>
      </c>
      <c r="I37">
        <f>Mult_op!H36*LCA_op_data!I37</f>
        <v>1.7370415474855408E-8</v>
      </c>
      <c r="J37">
        <f>Mult_op!I36*LCA_op_data!J37</f>
        <v>1.9022615468066146E-7</v>
      </c>
      <c r="K37">
        <f>Mult_op!J36*LCA_op_data!K37</f>
        <v>5.3888260068818217E-15</v>
      </c>
      <c r="L37">
        <f>Mult_op!K36*LCA_op_data!L37</f>
        <v>3.7616274504551601E-14</v>
      </c>
      <c r="M37">
        <f>Mult_op!L36*LCA_op_data!M37</f>
        <v>0</v>
      </c>
      <c r="N37">
        <f>Mult_op!M36*LCA_op_data!N37</f>
        <v>0</v>
      </c>
      <c r="O37">
        <f>Mult_op!N36*LCA_op_data!O37</f>
        <v>0</v>
      </c>
      <c r="P37">
        <f>Mult_op!O36*LCA_op_data!P37</f>
        <v>1.2629265000505656E-13</v>
      </c>
      <c r="Q37">
        <f>Mult_op!P36*LCA_op_data!Q37</f>
        <v>4.9432286778384402E-8</v>
      </c>
      <c r="R37">
        <f>Mult_op!Q36*LCA_op_data!R37</f>
        <v>0</v>
      </c>
    </row>
    <row r="38" spans="4:18" x14ac:dyDescent="0.3">
      <c r="D38" t="s">
        <v>68</v>
      </c>
      <c r="E38">
        <f>Mult_op!D37*LCA_op_data!E38</f>
        <v>1.5713236899329017E-7</v>
      </c>
      <c r="F38">
        <f>Mult_op!E37*LCA_op_data!F38</f>
        <v>1.18E-4</v>
      </c>
      <c r="G38">
        <f>Mult_op!F37*LCA_op_data!G38</f>
        <v>4.1304233320932138E-5</v>
      </c>
      <c r="H38">
        <f>Mult_op!G37*LCA_op_data!H38</f>
        <v>0</v>
      </c>
      <c r="I38">
        <f>Mult_op!H37*LCA_op_data!I38</f>
        <v>3.0951196517272625E-8</v>
      </c>
      <c r="J38">
        <f>Mult_op!I37*LCA_op_data!J38</f>
        <v>3.4192409138442061E-7</v>
      </c>
      <c r="K38">
        <f>Mult_op!J37*LCA_op_data!K38</f>
        <v>3.7167121726628061E-14</v>
      </c>
      <c r="L38">
        <f>Mult_op!K37*LCA_op_data!L38</f>
        <v>1.7071779678664926E-13</v>
      </c>
      <c r="M38">
        <f>Mult_op!L37*LCA_op_data!M38</f>
        <v>0</v>
      </c>
      <c r="N38">
        <f>Mult_op!M37*LCA_op_data!N38</f>
        <v>0</v>
      </c>
      <c r="O38">
        <f>Mult_op!N37*LCA_op_data!O38</f>
        <v>0</v>
      </c>
      <c r="P38">
        <f>Mult_op!O37*LCA_op_data!P38</f>
        <v>7.6435757618775967E-13</v>
      </c>
      <c r="Q38">
        <f>Mult_op!P37*LCA_op_data!Q38</f>
        <v>8.7702174318488752E-8</v>
      </c>
      <c r="R38">
        <f>Mult_op!Q37*LCA_op_data!R38</f>
        <v>0</v>
      </c>
    </row>
    <row r="39" spans="4:18" x14ac:dyDescent="0.3">
      <c r="D39" t="s">
        <v>69</v>
      </c>
      <c r="E39">
        <f>Mult_op!D38*LCA_op_data!E39</f>
        <v>1.2153991277959386E-7</v>
      </c>
      <c r="F39">
        <f>Mult_op!E38*LCA_op_data!F39</f>
        <v>1.2899999999999999E-4</v>
      </c>
      <c r="G39">
        <f>Mult_op!F38*LCA_op_data!G39</f>
        <v>1.7670548629055616E-3</v>
      </c>
      <c r="H39">
        <f>Mult_op!G38*LCA_op_data!H39</f>
        <v>1.8473525316277502E-10</v>
      </c>
      <c r="I39">
        <f>Mult_op!H38*LCA_op_data!I39</f>
        <v>5.8505242531437852E-8</v>
      </c>
      <c r="J39">
        <f>Mult_op!I38*LCA_op_data!J39</f>
        <v>6.6757978695032239E-7</v>
      </c>
      <c r="K39">
        <f>Mult_op!J38*LCA_op_data!K39</f>
        <v>1.4337783788661848E-14</v>
      </c>
      <c r="L39">
        <f>Mult_op!K38*LCA_op_data!L39</f>
        <v>8.2349825898988712E-13</v>
      </c>
      <c r="M39">
        <f>Mult_op!L38*LCA_op_data!M39</f>
        <v>5.636502613150099E-10</v>
      </c>
      <c r="N39">
        <f>Mult_op!M38*LCA_op_data!N39</f>
        <v>2.7417841602232383E-7</v>
      </c>
      <c r="O39">
        <f>Mult_op!N38*LCA_op_data!O39</f>
        <v>1.2812906091255351E-13</v>
      </c>
      <c r="P39">
        <f>Mult_op!O38*LCA_op_data!P39</f>
        <v>3.0113085594303687E-12</v>
      </c>
      <c r="Q39">
        <f>Mult_op!P38*LCA_op_data!Q39</f>
        <v>1.5853160521301304E-7</v>
      </c>
      <c r="R39">
        <f>Mult_op!Q38*LCA_op_data!R39</f>
        <v>4.2959359095050988E-6</v>
      </c>
    </row>
    <row r="40" spans="4:18" x14ac:dyDescent="0.3">
      <c r="D40" t="s">
        <v>70</v>
      </c>
      <c r="E40">
        <f>Mult_op!D39*LCA_op_data!E40</f>
        <v>4.3310616413401379E-7</v>
      </c>
      <c r="F40">
        <f>Mult_op!E39*LCA_op_data!F40</f>
        <v>4.9399999999999997E-4</v>
      </c>
      <c r="G40">
        <f>Mult_op!F39*LCA_op_data!G40</f>
        <v>2.0539524151627091E-5</v>
      </c>
      <c r="H40">
        <f>Mult_op!G39*LCA_op_data!H40</f>
        <v>8.7978006914562747E-11</v>
      </c>
      <c r="I40">
        <f>Mult_op!H39*LCA_op_data!I40</f>
        <v>2.2470558063996969E-7</v>
      </c>
      <c r="J40">
        <f>Mult_op!I39*LCA_op_data!J40</f>
        <v>2.4490728779291081E-6</v>
      </c>
      <c r="K40">
        <f>Mult_op!J39*LCA_op_data!K40</f>
        <v>3.7723227829459548E-16</v>
      </c>
      <c r="L40">
        <f>Mult_op!K39*LCA_op_data!L40</f>
        <v>1.4382223534975444E-12</v>
      </c>
      <c r="M40">
        <f>Mult_op!L39*LCA_op_data!M40</f>
        <v>6.3612841305583502E-8</v>
      </c>
      <c r="N40">
        <f>Mult_op!M39*LCA_op_data!N40</f>
        <v>2.6683849121489398E-5</v>
      </c>
      <c r="O40">
        <f>Mult_op!N39*LCA_op_data!O40</f>
        <v>6.7585648423595336E-12</v>
      </c>
      <c r="P40">
        <f>Mult_op!O39*LCA_op_data!P40</f>
        <v>1.2780657435088251E-12</v>
      </c>
      <c r="Q40">
        <f>Mult_op!P39*LCA_op_data!Q40</f>
        <v>7.2684054166720274E-7</v>
      </c>
      <c r="R40">
        <f>Mult_op!Q39*LCA_op_data!R40</f>
        <v>1.1604698619481208E-6</v>
      </c>
    </row>
    <row r="41" spans="4:18" x14ac:dyDescent="0.3">
      <c r="D41" t="s">
        <v>71</v>
      </c>
      <c r="E41">
        <f>Mult_op!D40*LCA_op_data!E41</f>
        <v>2.6418329612123235E-6</v>
      </c>
      <c r="F41">
        <f>Mult_op!E40*LCA_op_data!F41</f>
        <v>2.7599999999999999E-4</v>
      </c>
      <c r="G41">
        <f>Mult_op!F40*LCA_op_data!G41</f>
        <v>5.3658071870409818E-5</v>
      </c>
      <c r="H41">
        <f>Mult_op!G40*LCA_op_data!H41</f>
        <v>1.424936746289861E-10</v>
      </c>
      <c r="I41">
        <f>Mult_op!H40*LCA_op_data!I41</f>
        <v>3.1188843550407699E-7</v>
      </c>
      <c r="J41">
        <f>Mult_op!I40*LCA_op_data!J41</f>
        <v>3.1056795688707644E-6</v>
      </c>
      <c r="K41">
        <f>Mult_op!J40*LCA_op_data!K41</f>
        <v>7.9899986177583755E-14</v>
      </c>
      <c r="L41">
        <f>Mult_op!K40*LCA_op_data!L41</f>
        <v>2.1885336983940868E-13</v>
      </c>
      <c r="M41">
        <f>Mult_op!L40*LCA_op_data!M41</f>
        <v>5.7836925611277608E-8</v>
      </c>
      <c r="N41">
        <f>Mult_op!M40*LCA_op_data!N41</f>
        <v>2.6052924828740036E-6</v>
      </c>
      <c r="O41">
        <f>Mult_op!N40*LCA_op_data!O41</f>
        <v>4.679733758352781E-12</v>
      </c>
      <c r="P41">
        <f>Mult_op!O40*LCA_op_data!P41</f>
        <v>1.7652467856358796E-11</v>
      </c>
      <c r="Q41">
        <f>Mult_op!P40*LCA_op_data!Q41</f>
        <v>8.6646246878321505E-7</v>
      </c>
      <c r="R41">
        <f>Mult_op!Q40*LCA_op_data!R41</f>
        <v>2.1063975160209024E-6</v>
      </c>
    </row>
    <row r="42" spans="4:18" x14ac:dyDescent="0.3">
      <c r="D42" t="s">
        <v>72</v>
      </c>
      <c r="E42">
        <f>Mult_op!D41*LCA_op_data!E42</f>
        <v>0</v>
      </c>
      <c r="F42">
        <f>Mult_op!E41*LCA_op_data!F42</f>
        <v>0</v>
      </c>
      <c r="G42">
        <f>Mult_op!F41*LCA_op_data!G42</f>
        <v>0</v>
      </c>
      <c r="H42">
        <f>Mult_op!G41*LCA_op_data!H42</f>
        <v>0</v>
      </c>
      <c r="I42">
        <f>Mult_op!H41*LCA_op_data!I42</f>
        <v>0</v>
      </c>
      <c r="J42">
        <f>Mult_op!I41*LCA_op_data!J42</f>
        <v>0</v>
      </c>
      <c r="K42">
        <f>Mult_op!J41*LCA_op_data!K42</f>
        <v>0</v>
      </c>
      <c r="L42">
        <f>Mult_op!K41*LCA_op_data!L42</f>
        <v>0</v>
      </c>
      <c r="M42">
        <f>Mult_op!L41*LCA_op_data!M42</f>
        <v>0</v>
      </c>
      <c r="N42">
        <f>Mult_op!M41*LCA_op_data!N42</f>
        <v>0</v>
      </c>
      <c r="O42">
        <f>Mult_op!N41*LCA_op_data!O42</f>
        <v>0</v>
      </c>
      <c r="P42">
        <f>Mult_op!O41*LCA_op_data!P42</f>
        <v>0</v>
      </c>
      <c r="Q42">
        <f>Mult_op!P41*LCA_op_data!Q42</f>
        <v>0</v>
      </c>
      <c r="R42">
        <f>Mult_op!Q41*LCA_op_data!R42</f>
        <v>0</v>
      </c>
    </row>
    <row r="43" spans="4:18" x14ac:dyDescent="0.3">
      <c r="D43" t="s">
        <v>73</v>
      </c>
      <c r="E43">
        <f>Mult_op!D42*LCA_op_data!E43</f>
        <v>3.8542745602555446E-2</v>
      </c>
      <c r="F43">
        <f>Mult_op!E42*LCA_op_data!F43</f>
        <v>1201.7045290000001</v>
      </c>
      <c r="G43">
        <f>Mult_op!F42*LCA_op_data!G43</f>
        <v>207.64823889306169</v>
      </c>
      <c r="H43">
        <f>Mult_op!G42*LCA_op_data!H43</f>
        <v>7.0062999807011812E-4</v>
      </c>
      <c r="I43">
        <f>Mult_op!H42*LCA_op_data!I43</f>
        <v>4.9552625445480171E-3</v>
      </c>
      <c r="J43">
        <f>Mult_op!I42*LCA_op_data!J43</f>
        <v>5.150693097092357E-2</v>
      </c>
      <c r="K43">
        <f>Mult_op!J42*LCA_op_data!K43</f>
        <v>2.6762535774603147E-8</v>
      </c>
      <c r="L43">
        <f>Mult_op!K42*LCA_op_data!L43</f>
        <v>2.6343767628262903E-7</v>
      </c>
      <c r="M43">
        <f>Mult_op!L42*LCA_op_data!M43</f>
        <v>0.38090768049893253</v>
      </c>
      <c r="N43">
        <f>Mult_op!M42*LCA_op_data!N43</f>
        <v>24.323457401574046</v>
      </c>
      <c r="O43">
        <f>Mult_op!N42*LCA_op_data!O43</f>
        <v>2.3452579056574996E-4</v>
      </c>
      <c r="P43">
        <f>Mult_op!O42*LCA_op_data!P43</f>
        <v>5.3838430425014029E-7</v>
      </c>
      <c r="Q43">
        <f>Mult_op!P42*LCA_op_data!Q43</f>
        <v>2.7888151548067643E-2</v>
      </c>
      <c r="R43">
        <f>Mult_op!Q42*LCA_op_data!R43</f>
        <v>4.6815727617920322</v>
      </c>
    </row>
    <row r="44" spans="4:18" x14ac:dyDescent="0.3">
      <c r="D44" t="s">
        <v>74</v>
      </c>
      <c r="E44">
        <f>Mult_op!D43*LCA_op_data!E44</f>
        <v>0</v>
      </c>
      <c r="F44">
        <f>Mult_op!E43*LCA_op_data!F44</f>
        <v>0</v>
      </c>
      <c r="G44">
        <f>Mult_op!F43*LCA_op_data!G44</f>
        <v>0</v>
      </c>
      <c r="H44">
        <f>Mult_op!G43*LCA_op_data!H44</f>
        <v>0</v>
      </c>
      <c r="I44">
        <f>Mult_op!H43*LCA_op_data!I44</f>
        <v>0</v>
      </c>
      <c r="J44">
        <f>Mult_op!I43*LCA_op_data!J44</f>
        <v>0</v>
      </c>
      <c r="K44">
        <f>Mult_op!J43*LCA_op_data!K44</f>
        <v>0</v>
      </c>
      <c r="L44">
        <f>Mult_op!K43*LCA_op_data!L44</f>
        <v>0</v>
      </c>
      <c r="M44">
        <f>Mult_op!L43*LCA_op_data!M44</f>
        <v>0</v>
      </c>
      <c r="N44">
        <f>Mult_op!M43*LCA_op_data!N44</f>
        <v>0</v>
      </c>
      <c r="O44">
        <f>Mult_op!N43*LCA_op_data!O44</f>
        <v>0</v>
      </c>
      <c r="P44">
        <f>Mult_op!O43*LCA_op_data!P44</f>
        <v>0</v>
      </c>
      <c r="Q44">
        <f>Mult_op!P43*LCA_op_data!Q44</f>
        <v>0</v>
      </c>
      <c r="R44">
        <f>Mult_op!Q43*LCA_op_data!R44</f>
        <v>0</v>
      </c>
    </row>
    <row r="45" spans="4:18" x14ac:dyDescent="0.3">
      <c r="D45" t="s">
        <v>75</v>
      </c>
      <c r="E45">
        <f>Mult_op!D44*LCA_op_data!E45</f>
        <v>0.15447307166413335</v>
      </c>
      <c r="F45">
        <f>Mult_op!E44*LCA_op_data!F45</f>
        <v>1088.0561499999999</v>
      </c>
      <c r="G45">
        <f>Mult_op!F44*LCA_op_data!G45</f>
        <v>0.94907397688459727</v>
      </c>
      <c r="H45">
        <f>Mult_op!G44*LCA_op_data!H45</f>
        <v>0</v>
      </c>
      <c r="I45">
        <f>Mult_op!H44*LCA_op_data!I45</f>
        <v>7.5124704578388046E-2</v>
      </c>
      <c r="J45">
        <f>Mult_op!I44*LCA_op_data!J45</f>
        <v>0.81628174730269842</v>
      </c>
      <c r="K45">
        <f>Mult_op!J44*LCA_op_data!K45</f>
        <v>5.3722823753287083E-8</v>
      </c>
      <c r="L45">
        <f>Mult_op!K44*LCA_op_data!L45</f>
        <v>2.0532566561109891E-7</v>
      </c>
      <c r="M45">
        <f>Mult_op!L44*LCA_op_data!M45</f>
        <v>0</v>
      </c>
      <c r="N45">
        <f>Mult_op!M44*LCA_op_data!N45</f>
        <v>0</v>
      </c>
      <c r="O45">
        <f>Mult_op!N44*LCA_op_data!O45</f>
        <v>0</v>
      </c>
      <c r="P45">
        <f>Mult_op!O44*LCA_op_data!P45</f>
        <v>8.45621266389471E-7</v>
      </c>
      <c r="Q45">
        <f>Mult_op!P44*LCA_op_data!Q45</f>
        <v>0.23202135930164253</v>
      </c>
      <c r="R45">
        <f>Mult_op!Q44*LCA_op_data!R45</f>
        <v>0</v>
      </c>
    </row>
    <row r="46" spans="4:18" x14ac:dyDescent="0.3">
      <c r="D46" t="s">
        <v>76</v>
      </c>
      <c r="E46">
        <f>Mult_op!D45*LCA_op_data!E46</f>
        <v>0</v>
      </c>
      <c r="F46">
        <f>Mult_op!E45*LCA_op_data!F46</f>
        <v>0</v>
      </c>
      <c r="G46">
        <f>Mult_op!F45*LCA_op_data!G46</f>
        <v>0</v>
      </c>
      <c r="H46">
        <f>Mult_op!G45*LCA_op_data!H46</f>
        <v>0</v>
      </c>
      <c r="I46">
        <f>Mult_op!H45*LCA_op_data!I46</f>
        <v>0</v>
      </c>
      <c r="J46">
        <f>Mult_op!I45*LCA_op_data!J46</f>
        <v>0</v>
      </c>
      <c r="K46">
        <f>Mult_op!J45*LCA_op_data!K46</f>
        <v>0</v>
      </c>
      <c r="L46">
        <f>Mult_op!K45*LCA_op_data!L46</f>
        <v>0</v>
      </c>
      <c r="M46">
        <f>Mult_op!L45*LCA_op_data!M46</f>
        <v>0</v>
      </c>
      <c r="N46">
        <f>Mult_op!M45*LCA_op_data!N46</f>
        <v>0</v>
      </c>
      <c r="O46">
        <f>Mult_op!N45*LCA_op_data!O46</f>
        <v>0</v>
      </c>
      <c r="P46">
        <f>Mult_op!O45*LCA_op_data!P46</f>
        <v>0</v>
      </c>
      <c r="Q46">
        <f>Mult_op!P45*LCA_op_data!Q46</f>
        <v>0</v>
      </c>
      <c r="R46">
        <f>Mult_op!Q45*LCA_op_data!R46</f>
        <v>0</v>
      </c>
    </row>
    <row r="47" spans="4:18" x14ac:dyDescent="0.3">
      <c r="D47" t="s">
        <v>77</v>
      </c>
      <c r="E47">
        <f>Mult_op!D46*LCA_op_data!E47</f>
        <v>3.8550672934250468E-8</v>
      </c>
      <c r="F47">
        <f>Mult_op!E46*LCA_op_data!F47</f>
        <v>1.22E-4</v>
      </c>
      <c r="G47">
        <f>Mult_op!F46*LCA_op_data!G47</f>
        <v>1.0695497412583919E-7</v>
      </c>
      <c r="H47">
        <f>Mult_op!G46*LCA_op_data!H47</f>
        <v>0</v>
      </c>
      <c r="I47">
        <f>Mult_op!H46*LCA_op_data!I47</f>
        <v>1.944211640304917E-8</v>
      </c>
      <c r="J47">
        <f>Mult_op!I46*LCA_op_data!J47</f>
        <v>2.1291367771596973E-7</v>
      </c>
      <c r="K47">
        <f>Mult_op!J46*LCA_op_data!K47</f>
        <v>6.0315300260512136E-15</v>
      </c>
      <c r="L47">
        <f>Mult_op!K46*LCA_op_data!L47</f>
        <v>4.2102619170232056E-14</v>
      </c>
      <c r="M47">
        <f>Mult_op!L46*LCA_op_data!M47</f>
        <v>0</v>
      </c>
      <c r="N47">
        <f>Mult_op!M46*LCA_op_data!N47</f>
        <v>0</v>
      </c>
      <c r="O47">
        <f>Mult_op!N46*LCA_op_data!O47</f>
        <v>0</v>
      </c>
      <c r="P47">
        <f>Mult_op!O46*LCA_op_data!P47</f>
        <v>1.4135507615244861E-13</v>
      </c>
      <c r="Q47">
        <f>Mult_op!P46*LCA_op_data!Q47</f>
        <v>5.5327880614338497E-8</v>
      </c>
      <c r="R47">
        <f>Mult_op!Q46*LCA_op_data!R47</f>
        <v>0</v>
      </c>
    </row>
    <row r="48" spans="4:18" x14ac:dyDescent="0.3">
      <c r="D48" t="s">
        <v>78</v>
      </c>
      <c r="E48">
        <f>Mult_op!D47*LCA_op_data!E48</f>
        <v>9.9872268427938649E-8</v>
      </c>
      <c r="F48">
        <f>Mult_op!E47*LCA_op_data!F48</f>
        <v>7.4999999999999993E-5</v>
      </c>
      <c r="G48">
        <f>Mult_op!F47*LCA_op_data!G48</f>
        <v>2.625269067008399E-5</v>
      </c>
      <c r="H48">
        <f>Mult_op!G47*LCA_op_data!H48</f>
        <v>0</v>
      </c>
      <c r="I48">
        <f>Mult_op!H47*LCA_op_data!I48</f>
        <v>1.9672370667758022E-8</v>
      </c>
      <c r="J48">
        <f>Mult_op!I47*LCA_op_data!J48</f>
        <v>2.1732463435450459E-7</v>
      </c>
      <c r="K48">
        <f>Mult_op!J47*LCA_op_data!K48</f>
        <v>2.3623170588958505E-14</v>
      </c>
      <c r="L48">
        <f>Mult_op!K47*LCA_op_data!L48</f>
        <v>1.0850707422880247E-13</v>
      </c>
      <c r="M48">
        <f>Mult_op!L47*LCA_op_data!M48</f>
        <v>0</v>
      </c>
      <c r="N48">
        <f>Mult_op!M47*LCA_op_data!N48</f>
        <v>0</v>
      </c>
      <c r="O48">
        <f>Mult_op!N47*LCA_op_data!O48</f>
        <v>0</v>
      </c>
      <c r="P48">
        <f>Mult_op!O47*LCA_op_data!P48</f>
        <v>4.8582049333967755E-13</v>
      </c>
      <c r="Q48">
        <f>Mult_op!P47*LCA_op_data!Q48</f>
        <v>5.5742907405819141E-8</v>
      </c>
      <c r="R48">
        <f>Mult_op!Q47*LCA_op_data!R48</f>
        <v>0</v>
      </c>
    </row>
    <row r="49" spans="4:18" x14ac:dyDescent="0.3">
      <c r="D49" t="s">
        <v>79</v>
      </c>
      <c r="E49">
        <f>Mult_op!D48*LCA_op_data!E49</f>
        <v>1.0081217571640734E-7</v>
      </c>
      <c r="F49">
        <f>Mult_op!E48*LCA_op_data!F49</f>
        <v>1.0699999999999999E-4</v>
      </c>
      <c r="G49">
        <f>Mult_op!F48*LCA_op_data!G49</f>
        <v>1.4656966692317443E-3</v>
      </c>
      <c r="H49">
        <f>Mult_op!G48*LCA_op_data!H49</f>
        <v>1.532300161892784E-10</v>
      </c>
      <c r="I49">
        <f>Mult_op!H48*LCA_op_data!I49</f>
        <v>4.8527604270262401E-8</v>
      </c>
      <c r="J49">
        <f>Mult_op!I48*LCA_op_data!J49</f>
        <v>5.5372897057119767E-7</v>
      </c>
      <c r="K49">
        <f>Mult_op!J48*LCA_op_data!K49</f>
        <v>1.1892580351835797E-14</v>
      </c>
      <c r="L49">
        <f>Mult_op!K48*LCA_op_data!L49</f>
        <v>6.8305669544122451E-13</v>
      </c>
      <c r="M49">
        <f>Mult_op!L48*LCA_op_data!M49</f>
        <v>4.675238601605119E-10</v>
      </c>
      <c r="N49">
        <f>Mult_op!M48*LCA_op_data!N49</f>
        <v>2.274193063130907E-7</v>
      </c>
      <c r="O49">
        <f>Mult_op!N48*LCA_op_data!O49</f>
        <v>1.0627759316002492E-13</v>
      </c>
      <c r="P49">
        <f>Mult_op!O48*LCA_op_data!P49</f>
        <v>2.4977520609228658E-12</v>
      </c>
      <c r="Q49">
        <f>Mult_op!P48*LCA_op_data!Q49</f>
        <v>1.3149520742474722E-7</v>
      </c>
      <c r="R49">
        <f>Mult_op!Q48*LCA_op_data!R49</f>
        <v>3.5632956768763244E-6</v>
      </c>
    </row>
    <row r="50" spans="4:18" x14ac:dyDescent="0.3">
      <c r="D50" t="s">
        <v>80</v>
      </c>
      <c r="E50">
        <f>Mult_op!D49*LCA_op_data!E50</f>
        <v>7.5828918191038187E-8</v>
      </c>
      <c r="F50">
        <f>Mult_op!E49*LCA_op_data!F50</f>
        <v>1.2799999999999999E-4</v>
      </c>
      <c r="G50">
        <f>Mult_op!F49*LCA_op_data!G50</f>
        <v>2.6656769940602552E-3</v>
      </c>
      <c r="H50">
        <f>Mult_op!G49*LCA_op_data!H50</f>
        <v>9.5826096115446899E-10</v>
      </c>
      <c r="I50">
        <f>Mult_op!H49*LCA_op_data!I50</f>
        <v>4.3326726736899494E-8</v>
      </c>
      <c r="J50">
        <f>Mult_op!I49*LCA_op_data!J50</f>
        <v>3.6598721025997315E-7</v>
      </c>
      <c r="K50">
        <f>Mult_op!J49*LCA_op_data!K50</f>
        <v>9.6907786774941087E-15</v>
      </c>
      <c r="L50">
        <f>Mult_op!K49*LCA_op_data!L50</f>
        <v>7.8392160925727709E-13</v>
      </c>
      <c r="M50">
        <f>Mult_op!L49*LCA_op_data!M50</f>
        <v>1.4752346359695844E-7</v>
      </c>
      <c r="N50">
        <f>Mult_op!M49*LCA_op_data!N50</f>
        <v>1.3425070556175337E-4</v>
      </c>
      <c r="O50">
        <f>Mult_op!N49*LCA_op_data!O50</f>
        <v>9.9660914032611731E-11</v>
      </c>
      <c r="P50">
        <f>Mult_op!O49*LCA_op_data!P50</f>
        <v>6.7979751491658884E-13</v>
      </c>
      <c r="Q50">
        <f>Mult_op!P49*LCA_op_data!Q50</f>
        <v>8.3777451016221532E-8</v>
      </c>
      <c r="R50">
        <f>Mult_op!Q49*LCA_op_data!R50</f>
        <v>7.5706971747506037E-6</v>
      </c>
    </row>
    <row r="51" spans="4:18" x14ac:dyDescent="0.3">
      <c r="D51" t="s">
        <v>81</v>
      </c>
      <c r="E51">
        <f>Mult_op!D50*LCA_op_data!E51</f>
        <v>3.9230809407147738</v>
      </c>
      <c r="F51">
        <f>Mult_op!E50*LCA_op_data!F51</f>
        <v>4474.6580519999998</v>
      </c>
      <c r="G51">
        <f>Mult_op!F50*LCA_op_data!G51</f>
        <v>186.04726139539801</v>
      </c>
      <c r="H51">
        <f>Mult_op!G50*LCA_op_data!H51</f>
        <v>7.9690586445174054E-4</v>
      </c>
      <c r="I51">
        <f>Mult_op!H50*LCA_op_data!I51</f>
        <v>2.035385902307643</v>
      </c>
      <c r="J51">
        <f>Mult_op!I50*LCA_op_data!J51</f>
        <v>22.183732131903433</v>
      </c>
      <c r="K51">
        <f>Mult_op!J50*LCA_op_data!K51</f>
        <v>3.4169745982696687E-9</v>
      </c>
      <c r="L51">
        <f>Mult_op!K50*LCA_op_data!L51</f>
        <v>1.3027435697660277E-5</v>
      </c>
      <c r="M51">
        <f>Mult_op!L50*LCA_op_data!M51</f>
        <v>0.5762058958676668</v>
      </c>
      <c r="N51">
        <f>Mult_op!M50*LCA_op_data!N51</f>
        <v>241.70263224661062</v>
      </c>
      <c r="O51">
        <f>Mult_op!N50*LCA_op_data!O51</f>
        <v>6.1219163141352625E-5</v>
      </c>
      <c r="P51">
        <f>Mult_op!O50*LCA_op_data!P51</f>
        <v>1.1576735162301883E-5</v>
      </c>
      <c r="Q51">
        <f>Mult_op!P50*LCA_op_data!Q51</f>
        <v>6.5837305309538259</v>
      </c>
      <c r="R51">
        <f>Mult_op!Q50*LCA_op_data!R51</f>
        <v>10.51155022645645</v>
      </c>
    </row>
    <row r="52" spans="4:18" x14ac:dyDescent="0.3">
      <c r="D52" t="s">
        <v>82</v>
      </c>
      <c r="E52">
        <f>Mult_op!D51*LCA_op_data!E52</f>
        <v>2.1458293057468906E-8</v>
      </c>
      <c r="F52">
        <f>Mult_op!E51*LCA_op_data!F52</f>
        <v>1.02E-4</v>
      </c>
      <c r="G52">
        <f>Mult_op!F51*LCA_op_data!G52</f>
        <v>2.2237253244377939E-4</v>
      </c>
      <c r="H52">
        <f>Mult_op!G51*LCA_op_data!H52</f>
        <v>1.7169190072289417E-10</v>
      </c>
      <c r="I52">
        <f>Mult_op!H51*LCA_op_data!I52</f>
        <v>1.2779227232338584E-8</v>
      </c>
      <c r="J52">
        <f>Mult_op!I51*LCA_op_data!J52</f>
        <v>1.0750872509678526E-7</v>
      </c>
      <c r="K52">
        <f>Mult_op!J51*LCA_op_data!K52</f>
        <v>5.2290861030522384E-15</v>
      </c>
      <c r="L52">
        <f>Mult_op!K51*LCA_op_data!L52</f>
        <v>2.7627864500641903E-13</v>
      </c>
      <c r="M52">
        <f>Mult_op!L51*LCA_op_data!M52</f>
        <v>5.7696729937697819E-8</v>
      </c>
      <c r="N52">
        <f>Mult_op!M51*LCA_op_data!N52</f>
        <v>3.5577176956087814E-6</v>
      </c>
      <c r="O52">
        <f>Mult_op!N51*LCA_op_data!O52</f>
        <v>6.70541322981738E-12</v>
      </c>
      <c r="P52">
        <f>Mult_op!O51*LCA_op_data!P52</f>
        <v>8.1631880967389674E-14</v>
      </c>
      <c r="Q52">
        <f>Mult_op!P51*LCA_op_data!Q52</f>
        <v>2.5538765679217796E-8</v>
      </c>
      <c r="R52">
        <f>Mult_op!Q51*LCA_op_data!R52</f>
        <v>6.885867675295995E-6</v>
      </c>
    </row>
    <row r="53" spans="4:18" x14ac:dyDescent="0.3">
      <c r="D53" t="s">
        <v>83</v>
      </c>
      <c r="E53">
        <f>Mult_op!D52*LCA_op_data!E53</f>
        <v>1.4384722589737283E-7</v>
      </c>
      <c r="F53">
        <f>Mult_op!E52*LCA_op_data!F53</f>
        <v>6.6399999999999999E-4</v>
      </c>
      <c r="G53">
        <f>Mult_op!F52*LCA_op_data!G53</f>
        <v>2.5424390828752536E-3</v>
      </c>
      <c r="H53">
        <f>Mult_op!G52*LCA_op_data!H53</f>
        <v>8.0729075854313185E-10</v>
      </c>
      <c r="I53">
        <f>Mult_op!H52*LCA_op_data!I53</f>
        <v>4.3188075967721328E-8</v>
      </c>
      <c r="J53">
        <f>Mult_op!I52*LCA_op_data!J53</f>
        <v>3.3962714602354969E-7</v>
      </c>
      <c r="K53">
        <f>Mult_op!J52*LCA_op_data!K53</f>
        <v>1.2927241552869219E-14</v>
      </c>
      <c r="L53">
        <f>Mult_op!K52*LCA_op_data!L53</f>
        <v>4.237086149096864E-13</v>
      </c>
      <c r="M53">
        <f>Mult_op!L52*LCA_op_data!M53</f>
        <v>8.6771421518255135E-7</v>
      </c>
      <c r="N53">
        <f>Mult_op!M52*LCA_op_data!N53</f>
        <v>1.30380533431561E-4</v>
      </c>
      <c r="O53">
        <f>Mult_op!N52*LCA_op_data!O53</f>
        <v>2.3775828107945503E-11</v>
      </c>
      <c r="P53">
        <f>Mult_op!O52*LCA_op_data!P53</f>
        <v>1.1090873678516045E-12</v>
      </c>
      <c r="Q53">
        <f>Mult_op!P52*LCA_op_data!Q53</f>
        <v>1.3677580253458065E-7</v>
      </c>
      <c r="R53">
        <f>Mult_op!Q52*LCA_op_data!R53</f>
        <v>5.6332166418311784E-6</v>
      </c>
    </row>
    <row r="54" spans="4:18" x14ac:dyDescent="0.3">
      <c r="D54" t="s">
        <v>84</v>
      </c>
      <c r="E54">
        <f>Mult_op!D53*LCA_op_data!E54</f>
        <v>1.3046855111305445E-7</v>
      </c>
      <c r="F54">
        <f>Mult_op!E53*LCA_op_data!F54</f>
        <v>1.1E-4</v>
      </c>
      <c r="G54">
        <f>Mult_op!F53*LCA_op_data!G54</f>
        <v>1.4085167511639048E-3</v>
      </c>
      <c r="H54">
        <f>Mult_op!G53*LCA_op_data!H54</f>
        <v>1.7366273975763249E-10</v>
      </c>
      <c r="I54">
        <f>Mult_op!H53*LCA_op_data!I54</f>
        <v>3.722900470958277E-8</v>
      </c>
      <c r="J54">
        <f>Mult_op!I53*LCA_op_data!J54</f>
        <v>6.5078249098456451E-7</v>
      </c>
      <c r="K54">
        <f>Mult_op!J53*LCA_op_data!K54</f>
        <v>1.2642996237088843E-14</v>
      </c>
      <c r="L54">
        <f>Mult_op!K53*LCA_op_data!L54</f>
        <v>5.2827220783018093E-13</v>
      </c>
      <c r="M54">
        <f>Mult_op!L53*LCA_op_data!M54</f>
        <v>5.7107952484761951E-9</v>
      </c>
      <c r="N54">
        <f>Mult_op!M53*LCA_op_data!N54</f>
        <v>1.115743705573429E-6</v>
      </c>
      <c r="O54">
        <f>Mult_op!N53*LCA_op_data!O54</f>
        <v>1.1928242390114682E-12</v>
      </c>
      <c r="P54">
        <f>Mult_op!O53*LCA_op_data!P54</f>
        <v>1.8030071434286522E-12</v>
      </c>
      <c r="Q54">
        <f>Mult_op!P53*LCA_op_data!Q54</f>
        <v>9.5795390713109247E-8</v>
      </c>
      <c r="R54">
        <f>Mult_op!Q53*LCA_op_data!R54</f>
        <v>2.9571731414953522E-6</v>
      </c>
    </row>
    <row r="55" spans="4:18" x14ac:dyDescent="0.3">
      <c r="D55" t="s">
        <v>85</v>
      </c>
      <c r="E55">
        <f>Mult_op!D54*LCA_op_data!E55</f>
        <v>0</v>
      </c>
      <c r="F55">
        <f>Mult_op!E54*LCA_op_data!F55</f>
        <v>0</v>
      </c>
      <c r="G55">
        <f>Mult_op!F54*LCA_op_data!G55</f>
        <v>0</v>
      </c>
      <c r="H55">
        <f>Mult_op!G54*LCA_op_data!H55</f>
        <v>0</v>
      </c>
      <c r="I55">
        <f>Mult_op!H54*LCA_op_data!I55</f>
        <v>0</v>
      </c>
      <c r="J55">
        <f>Mult_op!I54*LCA_op_data!J55</f>
        <v>0</v>
      </c>
      <c r="K55">
        <f>Mult_op!J54*LCA_op_data!K55</f>
        <v>0</v>
      </c>
      <c r="L55">
        <f>Mult_op!K54*LCA_op_data!L55</f>
        <v>0</v>
      </c>
      <c r="M55">
        <f>Mult_op!L54*LCA_op_data!M55</f>
        <v>0</v>
      </c>
      <c r="N55">
        <f>Mult_op!M54*LCA_op_data!N55</f>
        <v>0</v>
      </c>
      <c r="O55">
        <f>Mult_op!N54*LCA_op_data!O55</f>
        <v>0</v>
      </c>
      <c r="P55">
        <f>Mult_op!O54*LCA_op_data!P55</f>
        <v>0</v>
      </c>
      <c r="Q55">
        <f>Mult_op!P54*LCA_op_data!Q55</f>
        <v>0</v>
      </c>
      <c r="R55">
        <f>Mult_op!Q54*LCA_op_data!R55</f>
        <v>0</v>
      </c>
    </row>
    <row r="56" spans="4:18" x14ac:dyDescent="0.3">
      <c r="D56" t="s">
        <v>86</v>
      </c>
      <c r="E56">
        <f>Mult_op!D55*LCA_op_data!E56</f>
        <v>1.478187091257745E-2</v>
      </c>
      <c r="F56">
        <f>Mult_op!E55*LCA_op_data!F56</f>
        <v>460.87638399999997</v>
      </c>
      <c r="G56">
        <f>Mult_op!F55*LCA_op_data!G56</f>
        <v>79.637021560233649</v>
      </c>
      <c r="H56">
        <f>Mult_op!G55*LCA_op_data!H56</f>
        <v>2.6870483737062275E-4</v>
      </c>
      <c r="I56">
        <f>Mult_op!H55*LCA_op_data!I56</f>
        <v>1.9004367780842226E-3</v>
      </c>
      <c r="J56">
        <f>Mult_op!I55*LCA_op_data!J56</f>
        <v>1.9753880861688024E-2</v>
      </c>
      <c r="K56">
        <f>Mult_op!J55*LCA_op_data!K56</f>
        <v>1.0263937945489556E-8</v>
      </c>
      <c r="L56">
        <f>Mult_op!K55*LCA_op_data!L56</f>
        <v>1.010333245190766E-7</v>
      </c>
      <c r="M56">
        <f>Mult_op!L55*LCA_op_data!M56</f>
        <v>0.14608528984430211</v>
      </c>
      <c r="N56">
        <f>Mult_op!M55*LCA_op_data!N56</f>
        <v>9.3285053214737061</v>
      </c>
      <c r="O56">
        <f>Mult_op!N55*LCA_op_data!O56</f>
        <v>8.9945070274994801E-5</v>
      </c>
      <c r="P56">
        <f>Mult_op!O55*LCA_op_data!P56</f>
        <v>2.0648054938399999E-7</v>
      </c>
      <c r="Q56">
        <f>Mult_op!P55*LCA_op_data!Q56</f>
        <v>1.0695632854619485E-2</v>
      </c>
      <c r="R56">
        <f>Mult_op!Q55*LCA_op_data!R56</f>
        <v>1.7954715770964824</v>
      </c>
    </row>
    <row r="57" spans="4:18" x14ac:dyDescent="0.3">
      <c r="D57" t="s">
        <v>87</v>
      </c>
      <c r="E57">
        <f>Mult_op!D56*LCA_op_data!E57</f>
        <v>0</v>
      </c>
      <c r="F57">
        <f>Mult_op!E56*LCA_op_data!F57</f>
        <v>0</v>
      </c>
      <c r="G57">
        <f>Mult_op!F56*LCA_op_data!G57</f>
        <v>0</v>
      </c>
      <c r="H57">
        <f>Mult_op!G56*LCA_op_data!H57</f>
        <v>0</v>
      </c>
      <c r="I57">
        <f>Mult_op!H56*LCA_op_data!I57</f>
        <v>0</v>
      </c>
      <c r="J57">
        <f>Mult_op!I56*LCA_op_data!J57</f>
        <v>0</v>
      </c>
      <c r="K57">
        <f>Mult_op!J56*LCA_op_data!K57</f>
        <v>0</v>
      </c>
      <c r="L57">
        <f>Mult_op!K56*LCA_op_data!L57</f>
        <v>0</v>
      </c>
      <c r="M57">
        <f>Mult_op!L56*LCA_op_data!M57</f>
        <v>0</v>
      </c>
      <c r="N57">
        <f>Mult_op!M56*LCA_op_data!N57</f>
        <v>0</v>
      </c>
      <c r="O57">
        <f>Mult_op!N56*LCA_op_data!O57</f>
        <v>0</v>
      </c>
      <c r="P57">
        <f>Mult_op!O56*LCA_op_data!P57</f>
        <v>0</v>
      </c>
      <c r="Q57">
        <f>Mult_op!P56*LCA_op_data!Q57</f>
        <v>0</v>
      </c>
      <c r="R57">
        <f>Mult_op!Q56*LCA_op_data!R57</f>
        <v>0</v>
      </c>
    </row>
    <row r="58" spans="4:18" x14ac:dyDescent="0.3">
      <c r="D58" t="s">
        <v>88</v>
      </c>
      <c r="E58">
        <f>Mult_op!D57*LCA_op_data!E58</f>
        <v>0</v>
      </c>
      <c r="F58">
        <f>Mult_op!E57*LCA_op_data!F58</f>
        <v>0</v>
      </c>
      <c r="G58">
        <f>Mult_op!F57*LCA_op_data!G58</f>
        <v>0</v>
      </c>
      <c r="H58">
        <f>Mult_op!G57*LCA_op_data!H58</f>
        <v>0</v>
      </c>
      <c r="I58">
        <f>Mult_op!H57*LCA_op_data!I58</f>
        <v>0</v>
      </c>
      <c r="J58">
        <f>Mult_op!I57*LCA_op_data!J58</f>
        <v>0</v>
      </c>
      <c r="K58">
        <f>Mult_op!J57*LCA_op_data!K58</f>
        <v>0</v>
      </c>
      <c r="L58">
        <f>Mult_op!K57*LCA_op_data!L58</f>
        <v>0</v>
      </c>
      <c r="M58">
        <f>Mult_op!L57*LCA_op_data!M58</f>
        <v>0</v>
      </c>
      <c r="N58">
        <f>Mult_op!M57*LCA_op_data!N58</f>
        <v>0</v>
      </c>
      <c r="O58">
        <f>Mult_op!N57*LCA_op_data!O58</f>
        <v>0</v>
      </c>
      <c r="P58">
        <f>Mult_op!O57*LCA_op_data!P58</f>
        <v>0</v>
      </c>
      <c r="Q58">
        <f>Mult_op!P57*LCA_op_data!Q58</f>
        <v>0</v>
      </c>
      <c r="R58">
        <f>Mult_op!Q57*LCA_op_data!R58</f>
        <v>0</v>
      </c>
    </row>
    <row r="59" spans="4:18" x14ac:dyDescent="0.3">
      <c r="D59" t="s">
        <v>89</v>
      </c>
      <c r="E59">
        <f>Mult_op!D58*LCA_op_data!E59</f>
        <v>0</v>
      </c>
      <c r="F59">
        <f>Mult_op!E58*LCA_op_data!F59</f>
        <v>0</v>
      </c>
      <c r="G59">
        <f>Mult_op!F58*LCA_op_data!G59</f>
        <v>0</v>
      </c>
      <c r="H59">
        <f>Mult_op!G58*LCA_op_data!H59</f>
        <v>0</v>
      </c>
      <c r="I59">
        <f>Mult_op!H58*LCA_op_data!I59</f>
        <v>0</v>
      </c>
      <c r="J59">
        <f>Mult_op!I58*LCA_op_data!J59</f>
        <v>0</v>
      </c>
      <c r="K59">
        <f>Mult_op!J58*LCA_op_data!K59</f>
        <v>0</v>
      </c>
      <c r="L59">
        <f>Mult_op!K58*LCA_op_data!L59</f>
        <v>0</v>
      </c>
      <c r="M59">
        <f>Mult_op!L58*LCA_op_data!M59</f>
        <v>0</v>
      </c>
      <c r="N59">
        <f>Mult_op!M58*LCA_op_data!N59</f>
        <v>0</v>
      </c>
      <c r="O59">
        <f>Mult_op!N58*LCA_op_data!O59</f>
        <v>0</v>
      </c>
      <c r="P59">
        <f>Mult_op!O58*LCA_op_data!P59</f>
        <v>0</v>
      </c>
      <c r="Q59">
        <f>Mult_op!P58*LCA_op_data!Q59</f>
        <v>0</v>
      </c>
      <c r="R59">
        <f>Mult_op!Q58*LCA_op_data!R59</f>
        <v>0</v>
      </c>
    </row>
    <row r="60" spans="4:18" x14ac:dyDescent="0.3">
      <c r="D60" t="s">
        <v>90</v>
      </c>
      <c r="E60">
        <f>Mult_op!D59*LCA_op_data!E60</f>
        <v>0</v>
      </c>
      <c r="F60">
        <f>Mult_op!E59*LCA_op_data!F60</f>
        <v>0</v>
      </c>
      <c r="G60">
        <f>Mult_op!F59*LCA_op_data!G60</f>
        <v>0</v>
      </c>
      <c r="H60">
        <f>Mult_op!G59*LCA_op_data!H60</f>
        <v>0</v>
      </c>
      <c r="I60">
        <f>Mult_op!H59*LCA_op_data!I60</f>
        <v>0</v>
      </c>
      <c r="J60">
        <f>Mult_op!I59*LCA_op_data!J60</f>
        <v>0</v>
      </c>
      <c r="K60">
        <f>Mult_op!J59*LCA_op_data!K60</f>
        <v>0</v>
      </c>
      <c r="L60">
        <f>Mult_op!K59*LCA_op_data!L60</f>
        <v>0</v>
      </c>
      <c r="M60">
        <f>Mult_op!L59*LCA_op_data!M60</f>
        <v>0</v>
      </c>
      <c r="N60">
        <f>Mult_op!M59*LCA_op_data!N60</f>
        <v>0</v>
      </c>
      <c r="O60">
        <f>Mult_op!N59*LCA_op_data!O60</f>
        <v>0</v>
      </c>
      <c r="P60">
        <f>Mult_op!O59*LCA_op_data!P60</f>
        <v>0</v>
      </c>
      <c r="Q60">
        <f>Mult_op!P59*LCA_op_data!Q60</f>
        <v>0</v>
      </c>
      <c r="R60">
        <f>Mult_op!Q59*LCA_op_data!R60</f>
        <v>0</v>
      </c>
    </row>
    <row r="61" spans="4:18" x14ac:dyDescent="0.3">
      <c r="D61" t="s">
        <v>91</v>
      </c>
      <c r="E61">
        <f>Mult_op!D60*LCA_op_data!E61</f>
        <v>0</v>
      </c>
      <c r="F61">
        <f>Mult_op!E60*LCA_op_data!F61</f>
        <v>0</v>
      </c>
      <c r="G61">
        <f>Mult_op!F60*LCA_op_data!G61</f>
        <v>0</v>
      </c>
      <c r="H61">
        <f>Mult_op!G60*LCA_op_data!H61</f>
        <v>0</v>
      </c>
      <c r="I61">
        <f>Mult_op!H60*LCA_op_data!I61</f>
        <v>0</v>
      </c>
      <c r="J61">
        <f>Mult_op!I60*LCA_op_data!J61</f>
        <v>0</v>
      </c>
      <c r="K61">
        <f>Mult_op!J60*LCA_op_data!K61</f>
        <v>0</v>
      </c>
      <c r="L61">
        <f>Mult_op!K60*LCA_op_data!L61</f>
        <v>0</v>
      </c>
      <c r="M61">
        <f>Mult_op!L60*LCA_op_data!M61</f>
        <v>0</v>
      </c>
      <c r="N61">
        <f>Mult_op!M60*LCA_op_data!N61</f>
        <v>0</v>
      </c>
      <c r="O61">
        <f>Mult_op!N60*LCA_op_data!O61</f>
        <v>0</v>
      </c>
      <c r="P61">
        <f>Mult_op!O60*LCA_op_data!P61</f>
        <v>0</v>
      </c>
      <c r="Q61">
        <f>Mult_op!P60*LCA_op_data!Q61</f>
        <v>0</v>
      </c>
      <c r="R61">
        <f>Mult_op!Q60*LCA_op_data!R61</f>
        <v>0</v>
      </c>
    </row>
    <row r="62" spans="4:18" x14ac:dyDescent="0.3">
      <c r="D62" t="s">
        <v>92</v>
      </c>
      <c r="E62">
        <f>Mult_op!D61*LCA_op_data!E62</f>
        <v>3.1700879156233406E-8</v>
      </c>
      <c r="F62">
        <f>Mult_op!E61*LCA_op_data!F62</f>
        <v>5.7999999999999994E-5</v>
      </c>
      <c r="G62">
        <f>Mult_op!F61*LCA_op_data!G62</f>
        <v>1.4022674228614555E-3</v>
      </c>
      <c r="H62">
        <f>Mult_op!G61*LCA_op_data!H62</f>
        <v>5.025630508149551E-10</v>
      </c>
      <c r="I62">
        <f>Mult_op!H61*LCA_op_data!I62</f>
        <v>1.8543983622063814E-8</v>
      </c>
      <c r="J62">
        <f>Mult_op!I61*LCA_op_data!J62</f>
        <v>1.4621302556747644E-7</v>
      </c>
      <c r="K62">
        <f>Mult_op!J61*LCA_op_data!K62</f>
        <v>5.0920624653963558E-15</v>
      </c>
      <c r="L62">
        <f>Mult_op!K61*LCA_op_data!L62</f>
        <v>3.8526411354084041E-13</v>
      </c>
      <c r="M62">
        <f>Mult_op!L61*LCA_op_data!M62</f>
        <v>7.6421246382238122E-8</v>
      </c>
      <c r="N62">
        <f>Mult_op!M61*LCA_op_data!N62</f>
        <v>7.0136381787241125E-5</v>
      </c>
      <c r="O62">
        <f>Mult_op!N61*LCA_op_data!O62</f>
        <v>5.2312760432855157E-11</v>
      </c>
      <c r="P62">
        <f>Mult_op!O61*LCA_op_data!P62</f>
        <v>3.3350702574521901E-13</v>
      </c>
      <c r="Q62">
        <f>Mult_op!P61*LCA_op_data!Q62</f>
        <v>3.0322296039026851E-8</v>
      </c>
      <c r="R62">
        <f>Mult_op!Q61*LCA_op_data!R62</f>
        <v>3.9616654377326873E-6</v>
      </c>
    </row>
    <row r="63" spans="4:18" x14ac:dyDescent="0.3">
      <c r="D63" t="s">
        <v>93</v>
      </c>
      <c r="E63">
        <f>Mult_op!D62*LCA_op_data!E63</f>
        <v>0</v>
      </c>
      <c r="F63">
        <f>Mult_op!E62*LCA_op_data!F63</f>
        <v>0</v>
      </c>
      <c r="G63">
        <f>Mult_op!F62*LCA_op_data!G63</f>
        <v>0</v>
      </c>
      <c r="H63">
        <f>Mult_op!G62*LCA_op_data!H63</f>
        <v>0</v>
      </c>
      <c r="I63">
        <f>Mult_op!H62*LCA_op_data!I63</f>
        <v>0</v>
      </c>
      <c r="J63">
        <f>Mult_op!I62*LCA_op_data!J63</f>
        <v>0</v>
      </c>
      <c r="K63">
        <f>Mult_op!J62*LCA_op_data!K63</f>
        <v>0</v>
      </c>
      <c r="L63">
        <f>Mult_op!K62*LCA_op_data!L63</f>
        <v>0</v>
      </c>
      <c r="M63">
        <f>Mult_op!L62*LCA_op_data!M63</f>
        <v>0</v>
      </c>
      <c r="N63">
        <f>Mult_op!M62*LCA_op_data!N63</f>
        <v>0</v>
      </c>
      <c r="O63">
        <f>Mult_op!N62*LCA_op_data!O63</f>
        <v>0</v>
      </c>
      <c r="P63">
        <f>Mult_op!O62*LCA_op_data!P63</f>
        <v>0</v>
      </c>
      <c r="Q63">
        <f>Mult_op!P62*LCA_op_data!Q63</f>
        <v>0</v>
      </c>
      <c r="R63">
        <f>Mult_op!Q62*LCA_op_data!R63</f>
        <v>0</v>
      </c>
    </row>
    <row r="64" spans="4:18" x14ac:dyDescent="0.3">
      <c r="D64" t="s">
        <v>94</v>
      </c>
      <c r="E64">
        <f>Mult_op!D63*LCA_op_data!E64</f>
        <v>0</v>
      </c>
      <c r="F64">
        <f>Mult_op!E63*LCA_op_data!F64</f>
        <v>0</v>
      </c>
      <c r="G64">
        <f>Mult_op!F63*LCA_op_data!G64</f>
        <v>0</v>
      </c>
      <c r="H64">
        <f>Mult_op!G63*LCA_op_data!H64</f>
        <v>0</v>
      </c>
      <c r="I64">
        <f>Mult_op!H63*LCA_op_data!I64</f>
        <v>0</v>
      </c>
      <c r="J64">
        <f>Mult_op!I63*LCA_op_data!J64</f>
        <v>0</v>
      </c>
      <c r="K64">
        <f>Mult_op!J63*LCA_op_data!K64</f>
        <v>0</v>
      </c>
      <c r="L64">
        <f>Mult_op!K63*LCA_op_data!L64</f>
        <v>0</v>
      </c>
      <c r="M64">
        <f>Mult_op!L63*LCA_op_data!M64</f>
        <v>0</v>
      </c>
      <c r="N64">
        <f>Mult_op!M63*LCA_op_data!N64</f>
        <v>0</v>
      </c>
      <c r="O64">
        <f>Mult_op!N63*LCA_op_data!O64</f>
        <v>0</v>
      </c>
      <c r="P64">
        <f>Mult_op!O63*LCA_op_data!P64</f>
        <v>0</v>
      </c>
      <c r="Q64">
        <f>Mult_op!P63*LCA_op_data!Q64</f>
        <v>0</v>
      </c>
      <c r="R64">
        <f>Mult_op!Q63*LCA_op_data!R64</f>
        <v>0</v>
      </c>
    </row>
    <row r="65" spans="4:18" x14ac:dyDescent="0.3">
      <c r="D65" t="s">
        <v>95</v>
      </c>
      <c r="E65">
        <f>Mult_op!D64*LCA_op_data!E65</f>
        <v>0</v>
      </c>
      <c r="F65">
        <f>Mult_op!E64*LCA_op_data!F65</f>
        <v>0</v>
      </c>
      <c r="G65">
        <f>Mult_op!F64*LCA_op_data!G65</f>
        <v>0</v>
      </c>
      <c r="H65">
        <f>Mult_op!G64*LCA_op_data!H65</f>
        <v>0</v>
      </c>
      <c r="I65">
        <f>Mult_op!H64*LCA_op_data!I65</f>
        <v>0</v>
      </c>
      <c r="J65">
        <f>Mult_op!I64*LCA_op_data!J65</f>
        <v>0</v>
      </c>
      <c r="K65">
        <f>Mult_op!J64*LCA_op_data!K65</f>
        <v>0</v>
      </c>
      <c r="L65">
        <f>Mult_op!K64*LCA_op_data!L65</f>
        <v>0</v>
      </c>
      <c r="M65">
        <f>Mult_op!L64*LCA_op_data!M65</f>
        <v>0</v>
      </c>
      <c r="N65">
        <f>Mult_op!M64*LCA_op_data!N65</f>
        <v>0</v>
      </c>
      <c r="O65">
        <f>Mult_op!N64*LCA_op_data!O65</f>
        <v>0</v>
      </c>
      <c r="P65">
        <f>Mult_op!O64*LCA_op_data!P65</f>
        <v>0</v>
      </c>
      <c r="Q65">
        <f>Mult_op!P64*LCA_op_data!Q65</f>
        <v>0</v>
      </c>
      <c r="R65">
        <f>Mult_op!Q64*LCA_op_data!R65</f>
        <v>0</v>
      </c>
    </row>
    <row r="66" spans="4:18" x14ac:dyDescent="0.3">
      <c r="D66" t="s">
        <v>96</v>
      </c>
      <c r="E66">
        <f>Mult_op!D65*LCA_op_data!E66</f>
        <v>0</v>
      </c>
      <c r="F66">
        <f>Mult_op!E65*LCA_op_data!F66</f>
        <v>0</v>
      </c>
      <c r="G66">
        <f>Mult_op!F65*LCA_op_data!G66</f>
        <v>0</v>
      </c>
      <c r="H66">
        <f>Mult_op!G65*LCA_op_data!H66</f>
        <v>0</v>
      </c>
      <c r="I66">
        <f>Mult_op!H65*LCA_op_data!I66</f>
        <v>0</v>
      </c>
      <c r="J66">
        <f>Mult_op!I65*LCA_op_data!J66</f>
        <v>0</v>
      </c>
      <c r="K66">
        <f>Mult_op!J65*LCA_op_data!K66</f>
        <v>0</v>
      </c>
      <c r="L66">
        <f>Mult_op!K65*LCA_op_data!L66</f>
        <v>0</v>
      </c>
      <c r="M66">
        <f>Mult_op!L65*LCA_op_data!M66</f>
        <v>0</v>
      </c>
      <c r="N66">
        <f>Mult_op!M65*LCA_op_data!N66</f>
        <v>0</v>
      </c>
      <c r="O66">
        <f>Mult_op!N65*LCA_op_data!O66</f>
        <v>0</v>
      </c>
      <c r="P66">
        <f>Mult_op!O65*LCA_op_data!P66</f>
        <v>0</v>
      </c>
      <c r="Q66">
        <f>Mult_op!P65*LCA_op_data!Q66</f>
        <v>0</v>
      </c>
      <c r="R66">
        <f>Mult_op!Q65*LCA_op_data!R66</f>
        <v>0</v>
      </c>
    </row>
    <row r="67" spans="4:18" x14ac:dyDescent="0.3">
      <c r="D67" t="s">
        <v>97</v>
      </c>
      <c r="E67">
        <f>Mult_op!D66*LCA_op_data!E67</f>
        <v>0</v>
      </c>
      <c r="F67">
        <f>Mult_op!E66*LCA_op_data!F67</f>
        <v>0</v>
      </c>
      <c r="G67">
        <f>Mult_op!F66*LCA_op_data!G67</f>
        <v>0</v>
      </c>
      <c r="H67">
        <f>Mult_op!G66*LCA_op_data!H67</f>
        <v>0</v>
      </c>
      <c r="I67">
        <f>Mult_op!H66*LCA_op_data!I67</f>
        <v>0</v>
      </c>
      <c r="J67">
        <f>Mult_op!I66*LCA_op_data!J67</f>
        <v>0</v>
      </c>
      <c r="K67">
        <f>Mult_op!J66*LCA_op_data!K67</f>
        <v>0</v>
      </c>
      <c r="L67">
        <f>Mult_op!K66*LCA_op_data!L67</f>
        <v>0</v>
      </c>
      <c r="M67">
        <f>Mult_op!L66*LCA_op_data!M67</f>
        <v>0</v>
      </c>
      <c r="N67">
        <f>Mult_op!M66*LCA_op_data!N67</f>
        <v>0</v>
      </c>
      <c r="O67">
        <f>Mult_op!N66*LCA_op_data!O67</f>
        <v>0</v>
      </c>
      <c r="P67">
        <f>Mult_op!O66*LCA_op_data!P67</f>
        <v>0</v>
      </c>
      <c r="Q67">
        <f>Mult_op!P66*LCA_op_data!Q67</f>
        <v>0</v>
      </c>
      <c r="R67">
        <f>Mult_op!Q66*LCA_op_data!R67</f>
        <v>0</v>
      </c>
    </row>
    <row r="68" spans="4:18" x14ac:dyDescent="0.3">
      <c r="D68" t="s">
        <v>98</v>
      </c>
      <c r="E68">
        <f>Mult_op!D67*LCA_op_data!E68</f>
        <v>0</v>
      </c>
      <c r="F68">
        <f>Mult_op!E67*LCA_op_data!F68</f>
        <v>0</v>
      </c>
      <c r="G68">
        <f>Mult_op!F67*LCA_op_data!G68</f>
        <v>0</v>
      </c>
      <c r="H68">
        <f>Mult_op!G67*LCA_op_data!H68</f>
        <v>0</v>
      </c>
      <c r="I68">
        <f>Mult_op!H67*LCA_op_data!I68</f>
        <v>0</v>
      </c>
      <c r="J68">
        <f>Mult_op!I67*LCA_op_data!J68</f>
        <v>0</v>
      </c>
      <c r="K68">
        <f>Mult_op!J67*LCA_op_data!K68</f>
        <v>0</v>
      </c>
      <c r="L68">
        <f>Mult_op!K67*LCA_op_data!L68</f>
        <v>0</v>
      </c>
      <c r="M68">
        <f>Mult_op!L67*LCA_op_data!M68</f>
        <v>0</v>
      </c>
      <c r="N68">
        <f>Mult_op!M67*LCA_op_data!N68</f>
        <v>0</v>
      </c>
      <c r="O68">
        <f>Mult_op!N67*LCA_op_data!O68</f>
        <v>0</v>
      </c>
      <c r="P68">
        <f>Mult_op!O67*LCA_op_data!P68</f>
        <v>0</v>
      </c>
      <c r="Q68">
        <f>Mult_op!P67*LCA_op_data!Q68</f>
        <v>0</v>
      </c>
      <c r="R68">
        <f>Mult_op!Q67*LCA_op_data!R68</f>
        <v>0</v>
      </c>
    </row>
    <row r="69" spans="4:18" x14ac:dyDescent="0.3">
      <c r="D69" t="s">
        <v>99</v>
      </c>
      <c r="E69">
        <f>Mult_op!D68*LCA_op_data!E69</f>
        <v>1.2768686961063733</v>
      </c>
      <c r="F69">
        <f>Mult_op!E68*LCA_op_data!F69</f>
        <v>6.6031779999999998</v>
      </c>
      <c r="G69">
        <f>Mult_op!F68*LCA_op_data!G69</f>
        <v>844.3201281371787</v>
      </c>
      <c r="H69">
        <f>Mult_op!G68*LCA_op_data!H69</f>
        <v>4.8834603519986152E-3</v>
      </c>
      <c r="I69">
        <f>Mult_op!H68*LCA_op_data!I69</f>
        <v>0.42955733159449566</v>
      </c>
      <c r="J69">
        <f>Mult_op!I68*LCA_op_data!J69</f>
        <v>3.2903328122398721</v>
      </c>
      <c r="K69">
        <f>Mult_op!J68*LCA_op_data!K69</f>
        <v>7.1567611474519677E-8</v>
      </c>
      <c r="L69">
        <f>Mult_op!K68*LCA_op_data!L69</f>
        <v>3.0162711628249973E-7</v>
      </c>
      <c r="M69">
        <f>Mult_op!L68*LCA_op_data!M69</f>
        <v>1.561805939205763</v>
      </c>
      <c r="N69">
        <f>Mult_op!M68*LCA_op_data!N69</f>
        <v>60.842038314764494</v>
      </c>
      <c r="O69">
        <f>Mult_op!N68*LCA_op_data!O69</f>
        <v>8.5526045629585336E-4</v>
      </c>
      <c r="P69">
        <f>Mult_op!O68*LCA_op_data!P69</f>
        <v>2.4676742499138818E-6</v>
      </c>
      <c r="Q69">
        <f>Mult_op!P68*LCA_op_data!Q69</f>
        <v>0.82546095969752598</v>
      </c>
      <c r="R69">
        <f>Mult_op!Q68*LCA_op_data!R69</f>
        <v>2509.5771971334379</v>
      </c>
    </row>
    <row r="70" spans="4:18" x14ac:dyDescent="0.3">
      <c r="D70" t="s">
        <v>100</v>
      </c>
      <c r="E70">
        <f>Mult_op!D69*LCA_op_data!E70</f>
        <v>5.3906674047638548E-5</v>
      </c>
      <c r="F70">
        <f>Mult_op!E69*LCA_op_data!F70</f>
        <v>9.4769999999999993E-3</v>
      </c>
      <c r="G70">
        <f>Mult_op!F69*LCA_op_data!G70</f>
        <v>0.27499869576633174</v>
      </c>
      <c r="H70">
        <f>Mult_op!G69*LCA_op_data!H70</f>
        <v>1.1908583570952594E-6</v>
      </c>
      <c r="I70">
        <f>Mult_op!H69*LCA_op_data!I70</f>
        <v>3.0142458269753329E-5</v>
      </c>
      <c r="J70">
        <f>Mult_op!I69*LCA_op_data!J70</f>
        <v>1.6498284986900751E-4</v>
      </c>
      <c r="K70">
        <f>Mult_op!J69*LCA_op_data!K70</f>
        <v>5.2501388022928726E-12</v>
      </c>
      <c r="L70">
        <f>Mult_op!K69*LCA_op_data!L70</f>
        <v>1.6975468420238561E-10</v>
      </c>
      <c r="M70">
        <f>Mult_op!L69*LCA_op_data!M70</f>
        <v>8.9583507044144911E-4</v>
      </c>
      <c r="N70">
        <f>Mult_op!M69*LCA_op_data!N70</f>
        <v>-7.4181478277478758</v>
      </c>
      <c r="O70">
        <f>Mult_op!N69*LCA_op_data!O70</f>
        <v>9.5174389981183574E-8</v>
      </c>
      <c r="P70">
        <f>Mult_op!O69*LCA_op_data!P70</f>
        <v>4.7965506462442486E-10</v>
      </c>
      <c r="Q70">
        <f>Mult_op!P69*LCA_op_data!Q70</f>
        <v>8.9503393024317992E-5</v>
      </c>
      <c r="R70">
        <f>Mult_op!Q69*LCA_op_data!R70</f>
        <v>1.6342894980531625E-2</v>
      </c>
    </row>
    <row r="71" spans="4:18" x14ac:dyDescent="0.3">
      <c r="D71" t="s">
        <v>101</v>
      </c>
      <c r="E71">
        <f>Mult_op!D70*LCA_op_data!E71</f>
        <v>9.014052717262261E-6</v>
      </c>
      <c r="F71">
        <f>Mult_op!E70*LCA_op_data!F71</f>
        <v>1.0380000000000001E-3</v>
      </c>
      <c r="G71">
        <f>Mult_op!F70*LCA_op_data!G71</f>
        <v>2.3117123655913955E-2</v>
      </c>
      <c r="H71">
        <f>Mult_op!G70*LCA_op_data!H71</f>
        <v>5.2968979445890087E-9</v>
      </c>
      <c r="I71">
        <f>Mult_op!H70*LCA_op_data!I71</f>
        <v>8.7414451530677938E-7</v>
      </c>
      <c r="J71">
        <f>Mult_op!I70*LCA_op_data!J71</f>
        <v>9.5708912706674848E-6</v>
      </c>
      <c r="K71">
        <f>Mult_op!J70*LCA_op_data!K71</f>
        <v>1.6104506476337599E-13</v>
      </c>
      <c r="L71">
        <f>Mult_op!K70*LCA_op_data!L71</f>
        <v>9.9319822307984581E-12</v>
      </c>
      <c r="M71">
        <f>Mult_op!L70*LCA_op_data!M71</f>
        <v>2.0171464127829495E-7</v>
      </c>
      <c r="N71">
        <f>Mult_op!M70*LCA_op_data!N71</f>
        <v>3.4117166322212261E-5</v>
      </c>
      <c r="O71">
        <f>Mult_op!N70*LCA_op_data!O71</f>
        <v>7.3222842184050422E-12</v>
      </c>
      <c r="P71">
        <f>Mult_op!O70*LCA_op_data!P71</f>
        <v>1.1439436024163402E-10</v>
      </c>
      <c r="Q71">
        <f>Mult_op!P70*LCA_op_data!Q71</f>
        <v>2.8529272061584681E-6</v>
      </c>
      <c r="R71">
        <f>Mult_op!Q70*LCA_op_data!R71</f>
        <v>8.4072850922355352E-7</v>
      </c>
    </row>
    <row r="72" spans="4:18" x14ac:dyDescent="0.3">
      <c r="D72" t="s">
        <v>102</v>
      </c>
      <c r="E72">
        <f>Mult_op!D71*LCA_op_data!E72</f>
        <v>0.88129603422111136</v>
      </c>
      <c r="F72">
        <f>Mult_op!E71*LCA_op_data!F72</f>
        <v>2789.0075059999999</v>
      </c>
      <c r="G72">
        <f>Mult_op!F71*LCA_op_data!G72</f>
        <v>2.4450674232868956</v>
      </c>
      <c r="H72">
        <f>Mult_op!G71*LCA_op_data!H72</f>
        <v>0</v>
      </c>
      <c r="I72">
        <f>Mult_op!H71*LCA_op_data!I72</f>
        <v>0.4444607260707365</v>
      </c>
      <c r="J72">
        <f>Mult_op!I71*LCA_op_data!J72</f>
        <v>4.8673593875402004</v>
      </c>
      <c r="K72">
        <f>Mult_op!J71*LCA_op_data!K72</f>
        <v>1.3788510258460006E-7</v>
      </c>
      <c r="L72">
        <f>Mult_op!K71*LCA_op_data!L72</f>
        <v>9.6249607285275978E-7</v>
      </c>
      <c r="M72">
        <f>Mult_op!L71*LCA_op_data!M72</f>
        <v>0</v>
      </c>
      <c r="N72">
        <f>Mult_op!M71*LCA_op_data!N72</f>
        <v>0</v>
      </c>
      <c r="O72">
        <f>Mult_op!N71*LCA_op_data!O72</f>
        <v>0</v>
      </c>
      <c r="P72">
        <f>Mult_op!O71*LCA_op_data!P72</f>
        <v>3.2314784295113177E-6</v>
      </c>
      <c r="Q72">
        <f>Mult_op!P71*LCA_op_data!Q72</f>
        <v>1.2648350354464095</v>
      </c>
      <c r="R72">
        <f>Mult_op!Q71*LCA_op_data!R72</f>
        <v>0</v>
      </c>
    </row>
    <row r="73" spans="4:18" x14ac:dyDescent="0.3">
      <c r="D73" t="s">
        <v>103</v>
      </c>
      <c r="E73">
        <f>Mult_op!D72*LCA_op_data!E73</f>
        <v>2.8097398184393413E-7</v>
      </c>
      <c r="F73">
        <f>Mult_op!E72*LCA_op_data!F73</f>
        <v>2.1100000000000001E-4</v>
      </c>
      <c r="G73">
        <f>Mult_op!F72*LCA_op_data!G73</f>
        <v>7.3857569751836308E-5</v>
      </c>
      <c r="H73">
        <f>Mult_op!G72*LCA_op_data!H73</f>
        <v>0</v>
      </c>
      <c r="I73">
        <f>Mult_op!H72*LCA_op_data!I73</f>
        <v>5.5344936145292577E-8</v>
      </c>
      <c r="J73">
        <f>Mult_op!I72*LCA_op_data!J73</f>
        <v>6.1140663798400625E-7</v>
      </c>
      <c r="K73">
        <f>Mult_op!J72*LCA_op_data!K73</f>
        <v>6.64598532569366E-14</v>
      </c>
      <c r="L73">
        <f>Mult_op!K72*LCA_op_data!L73</f>
        <v>3.0526656883036436E-13</v>
      </c>
      <c r="M73">
        <f>Mult_op!L72*LCA_op_data!M73</f>
        <v>0</v>
      </c>
      <c r="N73">
        <f>Mult_op!M72*LCA_op_data!N73</f>
        <v>0</v>
      </c>
      <c r="O73">
        <f>Mult_op!N72*LCA_op_data!O73</f>
        <v>0</v>
      </c>
      <c r="P73">
        <f>Mult_op!O72*LCA_op_data!P73</f>
        <v>1.3667749879289597E-12</v>
      </c>
      <c r="Q73">
        <f>Mult_op!P72*LCA_op_data!Q73</f>
        <v>1.5682337950170452E-7</v>
      </c>
      <c r="R73">
        <f>Mult_op!Q72*LCA_op_data!R73</f>
        <v>0</v>
      </c>
    </row>
    <row r="74" spans="4:18" x14ac:dyDescent="0.3">
      <c r="D74" t="s">
        <v>104</v>
      </c>
      <c r="E74">
        <f>Mult_op!D73*LCA_op_data!E74</f>
        <v>0.66573325895733915</v>
      </c>
      <c r="F74">
        <f>Mult_op!E73*LCA_op_data!F74</f>
        <v>3164.5011199999999</v>
      </c>
      <c r="G74">
        <f>Mult_op!F73*LCA_op_data!G74</f>
        <v>6899.001254662513</v>
      </c>
      <c r="H74">
        <f>Mult_op!G73*LCA_op_data!H74</f>
        <v>5.3266589424757656E-3</v>
      </c>
      <c r="I74">
        <f>Mult_op!H73*LCA_op_data!I74</f>
        <v>0.39646940087715637</v>
      </c>
      <c r="J74">
        <f>Mult_op!I73*LCA_op_data!J74</f>
        <v>3.3354066762602836</v>
      </c>
      <c r="K74">
        <f>Mult_op!J73*LCA_op_data!K74</f>
        <v>1.6222989048711029E-7</v>
      </c>
      <c r="L74">
        <f>Mult_op!K73*LCA_op_data!L74</f>
        <v>8.5714125642636848E-6</v>
      </c>
      <c r="M74">
        <f>Mult_op!L73*LCA_op_data!M74</f>
        <v>1.7900133971390686</v>
      </c>
      <c r="N74">
        <f>Mult_op!M73*LCA_op_data!N74</f>
        <v>110.37648659213545</v>
      </c>
      <c r="O74">
        <f>Mult_op!N73*LCA_op_data!O74</f>
        <v>2.0803223211588286E-4</v>
      </c>
      <c r="P74">
        <f>Mult_op!O73*LCA_op_data!P74</f>
        <v>2.5325899877354062E-6</v>
      </c>
      <c r="Q74">
        <f>Mult_op!P73*LCA_op_data!Q74</f>
        <v>0.79232796662061056</v>
      </c>
      <c r="R74">
        <f>Mult_op!Q73*LCA_op_data!R74</f>
        <v>213.63074481025461</v>
      </c>
    </row>
    <row r="75" spans="4:18" x14ac:dyDescent="0.3">
      <c r="D75" t="s">
        <v>105</v>
      </c>
      <c r="E75">
        <f>Mult_op!D74*LCA_op_data!E75</f>
        <v>1.7147491570454335E-7</v>
      </c>
      <c r="F75">
        <f>Mult_op!E74*LCA_op_data!F75</f>
        <v>1.8200000000000001E-4</v>
      </c>
      <c r="G75">
        <f>Mult_op!F74*LCA_op_data!G75</f>
        <v>2.4930541476652105E-3</v>
      </c>
      <c r="H75">
        <f>Mult_op!G74*LCA_op_data!H75</f>
        <v>2.606342331443801E-10</v>
      </c>
      <c r="I75">
        <f>Mult_op!H74*LCA_op_data!I75</f>
        <v>8.2542280160633256E-8</v>
      </c>
      <c r="J75">
        <f>Mult_op!I74*LCA_op_data!J75</f>
        <v>9.4185675368185037E-7</v>
      </c>
      <c r="K75">
        <f>Mult_op!J74*LCA_op_data!K75</f>
        <v>2.0228501159197338E-14</v>
      </c>
      <c r="L75">
        <f>Mult_op!K74*LCA_op_data!L75</f>
        <v>1.1618347529934849E-12</v>
      </c>
      <c r="M75">
        <f>Mult_op!L74*LCA_op_data!M75</f>
        <v>7.9522750045993629E-10</v>
      </c>
      <c r="N75">
        <f>Mult_op!M74*LCA_op_data!N75</f>
        <v>3.8682536214002348E-7</v>
      </c>
      <c r="O75">
        <f>Mult_op!N74*LCA_op_data!O75</f>
        <v>1.8077123322546298E-13</v>
      </c>
      <c r="P75">
        <f>Mult_op!O74*LCA_op_data!P75</f>
        <v>4.2485128512893614E-12</v>
      </c>
      <c r="Q75">
        <f>Mult_op!P74*LCA_op_data!Q75</f>
        <v>2.236647453392897E-7</v>
      </c>
      <c r="R75">
        <f>Mult_op!Q74*LCA_op_data!R75</f>
        <v>6.0609328335653376E-6</v>
      </c>
    </row>
    <row r="76" spans="4:18" x14ac:dyDescent="0.3">
      <c r="D76" t="s">
        <v>106</v>
      </c>
      <c r="E76">
        <f>Mult_op!D75*LCA_op_data!E76</f>
        <v>13.755166158669162</v>
      </c>
      <c r="F76">
        <f>Mult_op!E75*LCA_op_data!F76</f>
        <v>15689.114229000001</v>
      </c>
      <c r="G76">
        <f>Mult_op!F75*LCA_op_data!G76</f>
        <v>652.32174215421412</v>
      </c>
      <c r="H76">
        <f>Mult_op!G75*LCA_op_data!H76</f>
        <v>2.7941234820290017E-3</v>
      </c>
      <c r="I76">
        <f>Mult_op!H75*LCA_op_data!I76</f>
        <v>7.1365010578021373</v>
      </c>
      <c r="J76">
        <f>Mult_op!I75*LCA_op_data!J76</f>
        <v>77.78093954853351</v>
      </c>
      <c r="K76">
        <f>Mult_op!J75*LCA_op_data!K76</f>
        <v>1.1980648390748637E-8</v>
      </c>
      <c r="L76">
        <f>Mult_op!K75*LCA_op_data!L76</f>
        <v>4.5676993503490273E-5</v>
      </c>
      <c r="M76">
        <f>Mult_op!L75*LCA_op_data!M76</f>
        <v>2.0203018900294518</v>
      </c>
      <c r="N76">
        <f>Mult_op!M75*LCA_op_data!N76</f>
        <v>847.46145128835724</v>
      </c>
      <c r="O76">
        <f>Mult_op!N75*LCA_op_data!O76</f>
        <v>2.1464756242081402E-4</v>
      </c>
      <c r="P76">
        <f>Mult_op!O75*LCA_op_data!P76</f>
        <v>4.0590525186400353E-5</v>
      </c>
      <c r="Q76">
        <f>Mult_op!P75*LCA_op_data!Q76</f>
        <v>23.083976284382548</v>
      </c>
      <c r="R76">
        <f>Mult_op!Q75*LCA_op_data!R76</f>
        <v>36.85575753727921</v>
      </c>
    </row>
    <row r="77" spans="4:18" x14ac:dyDescent="0.3">
      <c r="D77" t="s">
        <v>107</v>
      </c>
      <c r="E77">
        <f>Mult_op!D76*LCA_op_data!E77</f>
        <v>2.650730318863806E-8</v>
      </c>
      <c r="F77">
        <f>Mult_op!E76*LCA_op_data!F77</f>
        <v>1.26E-4</v>
      </c>
      <c r="G77">
        <f>Mult_op!F76*LCA_op_data!G77</f>
        <v>2.7469548125408041E-4</v>
      </c>
      <c r="H77">
        <f>Mult_op!G76*LCA_op_data!H77</f>
        <v>2.1208999501063397E-10</v>
      </c>
      <c r="I77">
        <f>Mult_op!H76*LCA_op_data!I77</f>
        <v>1.5786104228182957E-8</v>
      </c>
      <c r="J77">
        <f>Mult_op!I76*LCA_op_data!J77</f>
        <v>1.3280489570779356E-7</v>
      </c>
      <c r="K77">
        <f>Mult_op!J76*LCA_op_data!K77</f>
        <v>6.4594593037704123E-15</v>
      </c>
      <c r="L77">
        <f>Mult_op!K76*LCA_op_data!L77</f>
        <v>3.412853850079294E-13</v>
      </c>
      <c r="M77">
        <f>Mult_op!L76*LCA_op_data!M77</f>
        <v>7.1272431099509066E-8</v>
      </c>
      <c r="N77">
        <f>Mult_op!M76*LCA_op_data!N77</f>
        <v>4.3948277416343764E-6</v>
      </c>
      <c r="O77">
        <f>Mult_op!N76*LCA_op_data!O77</f>
        <v>8.2831575191861746E-12</v>
      </c>
      <c r="P77">
        <f>Mult_op!O76*LCA_op_data!P77</f>
        <v>1.0083938237148135E-13</v>
      </c>
      <c r="Q77">
        <f>Mult_op!P76*LCA_op_data!Q77</f>
        <v>3.1547887015504335E-8</v>
      </c>
      <c r="R77">
        <f>Mult_op!Q76*LCA_op_data!R77</f>
        <v>8.5060718341891703E-6</v>
      </c>
    </row>
    <row r="78" spans="4:18" x14ac:dyDescent="0.3">
      <c r="D78" t="s">
        <v>108</v>
      </c>
      <c r="E78">
        <f>Mult_op!D77*LCA_op_data!E78</f>
        <v>2.1978270210145918E-7</v>
      </c>
      <c r="F78">
        <f>Mult_op!E77*LCA_op_data!F78</f>
        <v>1.7899999999999999E-4</v>
      </c>
      <c r="G78">
        <f>Mult_op!F77*LCA_op_data!G78</f>
        <v>2.8891492719992445E-3</v>
      </c>
      <c r="H78">
        <f>Mult_op!G77*LCA_op_data!H78</f>
        <v>3.1004767585867434E-10</v>
      </c>
      <c r="I78">
        <f>Mult_op!H77*LCA_op_data!I78</f>
        <v>1.0758857448218371E-7</v>
      </c>
      <c r="J78">
        <f>Mult_op!I77*LCA_op_data!J78</f>
        <v>1.2172377380193637E-6</v>
      </c>
      <c r="K78">
        <f>Mult_op!J77*LCA_op_data!K78</f>
        <v>2.1838095896344725E-14</v>
      </c>
      <c r="L78">
        <f>Mult_op!K77*LCA_op_data!L78</f>
        <v>1.364535297463769E-12</v>
      </c>
      <c r="M78">
        <f>Mult_op!L77*LCA_op_data!M78</f>
        <v>3.9673972475448553E-9</v>
      </c>
      <c r="N78">
        <f>Mult_op!M77*LCA_op_data!N78</f>
        <v>1.3072500717693128E-6</v>
      </c>
      <c r="O78">
        <f>Mult_op!N77*LCA_op_data!O78</f>
        <v>9.0687711523974661E-13</v>
      </c>
      <c r="P78">
        <f>Mult_op!O77*LCA_op_data!P78</f>
        <v>2.0487065887985749E-11</v>
      </c>
      <c r="Q78">
        <f>Mult_op!P77*LCA_op_data!Q78</f>
        <v>2.9108488820460079E-7</v>
      </c>
      <c r="R78">
        <f>Mult_op!Q77*LCA_op_data!R78</f>
        <v>4.6526407769841632E-6</v>
      </c>
    </row>
    <row r="79" spans="4:18" x14ac:dyDescent="0.3">
      <c r="D79" t="s">
        <v>109</v>
      </c>
      <c r="E79">
        <f>Mult_op!D78*LCA_op_data!E79</f>
        <v>0</v>
      </c>
      <c r="F79">
        <f>Mult_op!E78*LCA_op_data!F79</f>
        <v>0</v>
      </c>
      <c r="G79">
        <f>Mult_op!F78*LCA_op_data!G79</f>
        <v>0</v>
      </c>
      <c r="H79">
        <f>Mult_op!G78*LCA_op_data!H79</f>
        <v>0</v>
      </c>
      <c r="I79">
        <f>Mult_op!H78*LCA_op_data!I79</f>
        <v>0</v>
      </c>
      <c r="J79">
        <f>Mult_op!I78*LCA_op_data!J79</f>
        <v>0</v>
      </c>
      <c r="K79">
        <f>Mult_op!J78*LCA_op_data!K79</f>
        <v>0</v>
      </c>
      <c r="L79">
        <f>Mult_op!K78*LCA_op_data!L79</f>
        <v>0</v>
      </c>
      <c r="M79">
        <f>Mult_op!L78*LCA_op_data!M79</f>
        <v>0</v>
      </c>
      <c r="N79">
        <f>Mult_op!M78*LCA_op_data!N79</f>
        <v>0</v>
      </c>
      <c r="O79">
        <f>Mult_op!N78*LCA_op_data!O79</f>
        <v>0</v>
      </c>
      <c r="P79">
        <f>Mult_op!O78*LCA_op_data!P79</f>
        <v>0</v>
      </c>
      <c r="Q79">
        <f>Mult_op!P78*LCA_op_data!Q79</f>
        <v>0</v>
      </c>
      <c r="R79">
        <f>Mult_op!Q78*LCA_op_data!R79</f>
        <v>0</v>
      </c>
    </row>
    <row r="80" spans="4:18" x14ac:dyDescent="0.3">
      <c r="D80" t="s">
        <v>110</v>
      </c>
      <c r="E80">
        <f>Mult_op!D79*LCA_op_data!E80</f>
        <v>4.2609807610932509E-8</v>
      </c>
      <c r="F80">
        <f>Mult_op!E79*LCA_op_data!F80</f>
        <v>2.3E-5</v>
      </c>
      <c r="G80">
        <f>Mult_op!F79*LCA_op_data!G80</f>
        <v>2.5616188431258532E-5</v>
      </c>
      <c r="H80">
        <f>Mult_op!G79*LCA_op_data!H80</f>
        <v>1.6357642580358952E-10</v>
      </c>
      <c r="I80">
        <f>Mult_op!H79*LCA_op_data!I80</f>
        <v>6.5863306133020574E-9</v>
      </c>
      <c r="J80">
        <f>Mult_op!I79*LCA_op_data!J80</f>
        <v>1.7956083917689857E-7</v>
      </c>
      <c r="K80">
        <f>Mult_op!J79*LCA_op_data!K80</f>
        <v>4.3821782597395292E-15</v>
      </c>
      <c r="L80">
        <f>Mult_op!K79*LCA_op_data!L80</f>
        <v>1.4478434745516182E-14</v>
      </c>
      <c r="M80">
        <f>Mult_op!L79*LCA_op_data!M80</f>
        <v>7.7199012420188553E-8</v>
      </c>
      <c r="N80">
        <f>Mult_op!M79*LCA_op_data!N80</f>
        <v>4.2808284290008126E-6</v>
      </c>
      <c r="O80">
        <f>Mult_op!N79*LCA_op_data!O80</f>
        <v>1.6034969248845087E-11</v>
      </c>
      <c r="P80">
        <f>Mult_op!O79*LCA_op_data!P80</f>
        <v>3.1585344348985991E-13</v>
      </c>
      <c r="Q80">
        <f>Mult_op!P79*LCA_op_data!Q80</f>
        <v>3.4434851448084782E-9</v>
      </c>
      <c r="R80">
        <f>Mult_op!Q79*LCA_op_data!R80</f>
        <v>8.2755062693308034E-7</v>
      </c>
    </row>
    <row r="81" spans="4:18" x14ac:dyDescent="0.3">
      <c r="D81" t="s">
        <v>111</v>
      </c>
      <c r="E81">
        <f>Mult_op!D80*LCA_op_data!E81</f>
        <v>0</v>
      </c>
      <c r="F81">
        <f>Mult_op!E80*LCA_op_data!F81</f>
        <v>0</v>
      </c>
      <c r="G81">
        <f>Mult_op!F80*LCA_op_data!G81</f>
        <v>0</v>
      </c>
      <c r="H81">
        <f>Mult_op!G80*LCA_op_data!H81</f>
        <v>0</v>
      </c>
      <c r="I81">
        <f>Mult_op!H80*LCA_op_data!I81</f>
        <v>0</v>
      </c>
      <c r="J81">
        <f>Mult_op!I80*LCA_op_data!J81</f>
        <v>0</v>
      </c>
      <c r="K81">
        <f>Mult_op!J80*LCA_op_data!K81</f>
        <v>0</v>
      </c>
      <c r="L81">
        <f>Mult_op!K80*LCA_op_data!L81</f>
        <v>0</v>
      </c>
      <c r="M81">
        <f>Mult_op!L80*LCA_op_data!M81</f>
        <v>0</v>
      </c>
      <c r="N81">
        <f>Mult_op!M80*LCA_op_data!N81</f>
        <v>0</v>
      </c>
      <c r="O81">
        <f>Mult_op!N80*LCA_op_data!O81</f>
        <v>0</v>
      </c>
      <c r="P81">
        <f>Mult_op!O80*LCA_op_data!P81</f>
        <v>0</v>
      </c>
      <c r="Q81">
        <f>Mult_op!P80*LCA_op_data!Q81</f>
        <v>0</v>
      </c>
      <c r="R81">
        <f>Mult_op!Q80*LCA_op_data!R81</f>
        <v>0</v>
      </c>
    </row>
    <row r="82" spans="4:18" x14ac:dyDescent="0.3">
      <c r="D82" t="s">
        <v>112</v>
      </c>
      <c r="E82">
        <f>Mult_op!D81*LCA_op_data!E82</f>
        <v>0.1254394626341728</v>
      </c>
      <c r="F82">
        <f>Mult_op!E81*LCA_op_data!F82</f>
        <v>17.613574</v>
      </c>
      <c r="G82">
        <f>Mult_op!F81*LCA_op_data!G82</f>
        <v>1318.2809640477899</v>
      </c>
      <c r="H82">
        <f>Mult_op!G81*LCA_op_data!H82</f>
        <v>8.6678248601017392E-3</v>
      </c>
      <c r="I82">
        <f>Mult_op!H81*LCA_op_data!I82</f>
        <v>3.6182295254227358E-2</v>
      </c>
      <c r="J82">
        <f>Mult_op!I81*LCA_op_data!J82</f>
        <v>0.40082505645245953</v>
      </c>
      <c r="K82">
        <f>Mult_op!J81*LCA_op_data!K82</f>
        <v>1.1499924975627268E-8</v>
      </c>
      <c r="L82">
        <f>Mult_op!K81*LCA_op_data!L82</f>
        <v>3.8655030704830389E-7</v>
      </c>
      <c r="M82">
        <f>Mult_op!L81*LCA_op_data!M82</f>
        <v>0.11585921057731709</v>
      </c>
      <c r="N82">
        <f>Mult_op!M81*LCA_op_data!N82</f>
        <v>17.553846986920636</v>
      </c>
      <c r="O82">
        <f>Mult_op!N81*LCA_op_data!O82</f>
        <v>1.0824311317089053E-3</v>
      </c>
      <c r="P82">
        <f>Mult_op!O81*LCA_op_data!P82</f>
        <v>1.6622650493499798E-7</v>
      </c>
      <c r="Q82">
        <f>Mult_op!P81*LCA_op_data!Q82</f>
        <v>0.17534609240069554</v>
      </c>
      <c r="R82">
        <f>Mult_op!Q81*LCA_op_data!R82</f>
        <v>85.29151575487758</v>
      </c>
    </row>
    <row r="83" spans="4:18" x14ac:dyDescent="0.3">
      <c r="D83" t="s">
        <v>113</v>
      </c>
      <c r="E83">
        <f>Mult_op!D82*LCA_op_data!E83</f>
        <v>0</v>
      </c>
      <c r="F83">
        <f>Mult_op!E82*LCA_op_data!F83</f>
        <v>0</v>
      </c>
      <c r="G83">
        <f>Mult_op!F82*LCA_op_data!G83</f>
        <v>0</v>
      </c>
      <c r="H83">
        <f>Mult_op!G82*LCA_op_data!H83</f>
        <v>0</v>
      </c>
      <c r="I83">
        <f>Mult_op!H82*LCA_op_data!I83</f>
        <v>0</v>
      </c>
      <c r="J83">
        <f>Mult_op!I82*LCA_op_data!J83</f>
        <v>0</v>
      </c>
      <c r="K83">
        <f>Mult_op!J82*LCA_op_data!K83</f>
        <v>0</v>
      </c>
      <c r="L83">
        <f>Mult_op!K82*LCA_op_data!L83</f>
        <v>0</v>
      </c>
      <c r="M83">
        <f>Mult_op!L82*LCA_op_data!M83</f>
        <v>0</v>
      </c>
      <c r="N83">
        <f>Mult_op!M82*LCA_op_data!N83</f>
        <v>0</v>
      </c>
      <c r="O83">
        <f>Mult_op!N82*LCA_op_data!O83</f>
        <v>0</v>
      </c>
      <c r="P83">
        <f>Mult_op!O82*LCA_op_data!P83</f>
        <v>0</v>
      </c>
      <c r="Q83">
        <f>Mult_op!P82*LCA_op_data!Q83</f>
        <v>0</v>
      </c>
      <c r="R83">
        <f>Mult_op!Q82*LCA_op_data!R83</f>
        <v>0</v>
      </c>
    </row>
    <row r="84" spans="4:18" x14ac:dyDescent="0.3">
      <c r="D84" t="s">
        <v>114</v>
      </c>
      <c r="E84">
        <f>Mult_op!D83*LCA_op_data!E84</f>
        <v>0</v>
      </c>
      <c r="F84">
        <f>Mult_op!E83*LCA_op_data!F84</f>
        <v>0</v>
      </c>
      <c r="G84">
        <f>Mult_op!F83*LCA_op_data!G84</f>
        <v>0</v>
      </c>
      <c r="H84">
        <f>Mult_op!G83*LCA_op_data!H84</f>
        <v>0</v>
      </c>
      <c r="I84">
        <f>Mult_op!H83*LCA_op_data!I84</f>
        <v>0</v>
      </c>
      <c r="J84">
        <f>Mult_op!I83*LCA_op_data!J84</f>
        <v>0</v>
      </c>
      <c r="K84">
        <f>Mult_op!J83*LCA_op_data!K84</f>
        <v>0</v>
      </c>
      <c r="L84">
        <f>Mult_op!K83*LCA_op_data!L84</f>
        <v>0</v>
      </c>
      <c r="M84">
        <f>Mult_op!L83*LCA_op_data!M84</f>
        <v>0</v>
      </c>
      <c r="N84">
        <f>Mult_op!M83*LCA_op_data!N84</f>
        <v>0</v>
      </c>
      <c r="O84">
        <f>Mult_op!N83*LCA_op_data!O84</f>
        <v>0</v>
      </c>
      <c r="P84">
        <f>Mult_op!O83*LCA_op_data!P84</f>
        <v>0</v>
      </c>
      <c r="Q84">
        <f>Mult_op!P83*LCA_op_data!Q84</f>
        <v>0</v>
      </c>
      <c r="R84">
        <f>Mult_op!Q83*LCA_op_data!R84</f>
        <v>0</v>
      </c>
    </row>
    <row r="85" spans="4:18" x14ac:dyDescent="0.3">
      <c r="D85" t="s">
        <v>115</v>
      </c>
      <c r="E85">
        <f>Mult_op!D84*LCA_op_data!E85</f>
        <v>0</v>
      </c>
      <c r="F85">
        <f>Mult_op!E84*LCA_op_data!F85</f>
        <v>0</v>
      </c>
      <c r="G85">
        <f>Mult_op!F84*LCA_op_data!G85</f>
        <v>0</v>
      </c>
      <c r="H85">
        <f>Mult_op!G84*LCA_op_data!H85</f>
        <v>0</v>
      </c>
      <c r="I85">
        <f>Mult_op!H84*LCA_op_data!I85</f>
        <v>0</v>
      </c>
      <c r="J85">
        <f>Mult_op!I84*LCA_op_data!J85</f>
        <v>0</v>
      </c>
      <c r="K85">
        <f>Mult_op!J84*LCA_op_data!K85</f>
        <v>0</v>
      </c>
      <c r="L85">
        <f>Mult_op!K84*LCA_op_data!L85</f>
        <v>0</v>
      </c>
      <c r="M85">
        <f>Mult_op!L84*LCA_op_data!M85</f>
        <v>0</v>
      </c>
      <c r="N85">
        <f>Mult_op!M84*LCA_op_data!N85</f>
        <v>0</v>
      </c>
      <c r="O85">
        <f>Mult_op!N84*LCA_op_data!O85</f>
        <v>0</v>
      </c>
      <c r="P85">
        <f>Mult_op!O84*LCA_op_data!P85</f>
        <v>0</v>
      </c>
      <c r="Q85">
        <f>Mult_op!P84*LCA_op_data!Q85</f>
        <v>0</v>
      </c>
      <c r="R85">
        <f>Mult_op!Q84*LCA_op_data!R85</f>
        <v>0</v>
      </c>
    </row>
    <row r="86" spans="4:18" x14ac:dyDescent="0.3">
      <c r="D86" t="s">
        <v>116</v>
      </c>
      <c r="E86">
        <f>Mult_op!D85*LCA_op_data!E86</f>
        <v>0</v>
      </c>
      <c r="F86">
        <f>Mult_op!E85*LCA_op_data!F86</f>
        <v>0</v>
      </c>
      <c r="G86">
        <f>Mult_op!F85*LCA_op_data!G86</f>
        <v>0</v>
      </c>
      <c r="H86">
        <f>Mult_op!G85*LCA_op_data!H86</f>
        <v>0</v>
      </c>
      <c r="I86">
        <f>Mult_op!H85*LCA_op_data!I86</f>
        <v>0</v>
      </c>
      <c r="J86">
        <f>Mult_op!I85*LCA_op_data!J86</f>
        <v>0</v>
      </c>
      <c r="K86">
        <f>Mult_op!J85*LCA_op_data!K86</f>
        <v>0</v>
      </c>
      <c r="L86">
        <f>Mult_op!K85*LCA_op_data!L86</f>
        <v>0</v>
      </c>
      <c r="M86">
        <f>Mult_op!L85*LCA_op_data!M86</f>
        <v>0</v>
      </c>
      <c r="N86">
        <f>Mult_op!M85*LCA_op_data!N86</f>
        <v>0</v>
      </c>
      <c r="O86">
        <f>Mult_op!N85*LCA_op_data!O86</f>
        <v>0</v>
      </c>
      <c r="P86">
        <f>Mult_op!O85*LCA_op_data!P86</f>
        <v>0</v>
      </c>
      <c r="Q86">
        <f>Mult_op!P85*LCA_op_data!Q86</f>
        <v>0</v>
      </c>
      <c r="R86">
        <f>Mult_op!Q85*LCA_op_data!R86</f>
        <v>0</v>
      </c>
    </row>
    <row r="87" spans="4:18" x14ac:dyDescent="0.3">
      <c r="D87" t="s">
        <v>117</v>
      </c>
      <c r="E87">
        <f>Mult_op!D86*LCA_op_data!E87</f>
        <v>0</v>
      </c>
      <c r="F87">
        <f>Mult_op!E86*LCA_op_data!F87</f>
        <v>0</v>
      </c>
      <c r="G87">
        <f>Mult_op!F86*LCA_op_data!G87</f>
        <v>0</v>
      </c>
      <c r="H87">
        <f>Mult_op!G86*LCA_op_data!H87</f>
        <v>0</v>
      </c>
      <c r="I87">
        <f>Mult_op!H86*LCA_op_data!I87</f>
        <v>0</v>
      </c>
      <c r="J87">
        <f>Mult_op!I86*LCA_op_data!J87</f>
        <v>0</v>
      </c>
      <c r="K87">
        <f>Mult_op!J86*LCA_op_data!K87</f>
        <v>0</v>
      </c>
      <c r="L87">
        <f>Mult_op!K86*LCA_op_data!L87</f>
        <v>0</v>
      </c>
      <c r="M87">
        <f>Mult_op!L86*LCA_op_data!M87</f>
        <v>0</v>
      </c>
      <c r="N87">
        <f>Mult_op!M86*LCA_op_data!N87</f>
        <v>0</v>
      </c>
      <c r="O87">
        <f>Mult_op!N86*LCA_op_data!O87</f>
        <v>0</v>
      </c>
      <c r="P87">
        <f>Mult_op!O86*LCA_op_data!P87</f>
        <v>0</v>
      </c>
      <c r="Q87">
        <f>Mult_op!P86*LCA_op_data!Q87</f>
        <v>0</v>
      </c>
      <c r="R87">
        <f>Mult_op!Q86*LCA_op_data!R87</f>
        <v>0</v>
      </c>
    </row>
    <row r="88" spans="4:18" x14ac:dyDescent="0.3">
      <c r="D88" t="s">
        <v>118</v>
      </c>
      <c r="E88">
        <f>Mult_op!D87*LCA_op_data!E88</f>
        <v>0</v>
      </c>
      <c r="F88">
        <f>Mult_op!E87*LCA_op_data!F88</f>
        <v>0</v>
      </c>
      <c r="G88">
        <f>Mult_op!F87*LCA_op_data!G88</f>
        <v>0</v>
      </c>
      <c r="H88">
        <f>Mult_op!G87*LCA_op_data!H88</f>
        <v>0</v>
      </c>
      <c r="I88">
        <f>Mult_op!H87*LCA_op_data!I88</f>
        <v>0</v>
      </c>
      <c r="J88">
        <f>Mult_op!I87*LCA_op_data!J88</f>
        <v>0</v>
      </c>
      <c r="K88">
        <f>Mult_op!J87*LCA_op_data!K88</f>
        <v>0</v>
      </c>
      <c r="L88">
        <f>Mult_op!K87*LCA_op_data!L88</f>
        <v>0</v>
      </c>
      <c r="M88">
        <f>Mult_op!L87*LCA_op_data!M88</f>
        <v>0</v>
      </c>
      <c r="N88">
        <f>Mult_op!M87*LCA_op_data!N88</f>
        <v>0</v>
      </c>
      <c r="O88">
        <f>Mult_op!N87*LCA_op_data!O88</f>
        <v>0</v>
      </c>
      <c r="P88">
        <f>Mult_op!O87*LCA_op_data!P88</f>
        <v>0</v>
      </c>
      <c r="Q88">
        <f>Mult_op!P87*LCA_op_data!Q88</f>
        <v>0</v>
      </c>
      <c r="R88">
        <f>Mult_op!Q87*LCA_op_data!R88</f>
        <v>0</v>
      </c>
    </row>
    <row r="89" spans="4:18" x14ac:dyDescent="0.3">
      <c r="D89" t="s">
        <v>119</v>
      </c>
      <c r="E89">
        <f>Mult_op!D88*LCA_op_data!E89</f>
        <v>0</v>
      </c>
      <c r="F89">
        <f>Mult_op!E88*LCA_op_data!F89</f>
        <v>0</v>
      </c>
      <c r="G89">
        <f>Mult_op!F88*LCA_op_data!G89</f>
        <v>0</v>
      </c>
      <c r="H89">
        <f>Mult_op!G88*LCA_op_data!H89</f>
        <v>0</v>
      </c>
      <c r="I89">
        <f>Mult_op!H88*LCA_op_data!I89</f>
        <v>0</v>
      </c>
      <c r="J89">
        <f>Mult_op!I88*LCA_op_data!J89</f>
        <v>0</v>
      </c>
      <c r="K89">
        <f>Mult_op!J88*LCA_op_data!K89</f>
        <v>0</v>
      </c>
      <c r="L89">
        <f>Mult_op!K88*LCA_op_data!L89</f>
        <v>0</v>
      </c>
      <c r="M89">
        <f>Mult_op!L88*LCA_op_data!M89</f>
        <v>0</v>
      </c>
      <c r="N89">
        <f>Mult_op!M88*LCA_op_data!N89</f>
        <v>0</v>
      </c>
      <c r="O89">
        <f>Mult_op!N88*LCA_op_data!O89</f>
        <v>0</v>
      </c>
      <c r="P89">
        <f>Mult_op!O88*LCA_op_data!P89</f>
        <v>0</v>
      </c>
      <c r="Q89">
        <f>Mult_op!P88*LCA_op_data!Q89</f>
        <v>0</v>
      </c>
      <c r="R89">
        <f>Mult_op!Q88*LCA_op_data!R89</f>
        <v>0</v>
      </c>
    </row>
    <row r="90" spans="4:18" x14ac:dyDescent="0.3">
      <c r="D90" t="s">
        <v>120</v>
      </c>
      <c r="E90">
        <f>Mult_op!D89*LCA_op_data!E90</f>
        <v>2.3657949466307238E-8</v>
      </c>
      <c r="F90">
        <f>Mult_op!E89*LCA_op_data!F90</f>
        <v>6.6000000000000005E-5</v>
      </c>
      <c r="G90">
        <f>Mult_op!F89*LCA_op_data!G90</f>
        <v>1.0457565459896659E-3</v>
      </c>
      <c r="H90">
        <f>Mult_op!G89*LCA_op_data!H90</f>
        <v>5.8007343823350169E-10</v>
      </c>
      <c r="I90">
        <f>Mult_op!H89*LCA_op_data!I90</f>
        <v>3.8039851826581915E-9</v>
      </c>
      <c r="J90">
        <f>Mult_op!I89*LCA_op_data!J90</f>
        <v>3.8028379554313481E-8</v>
      </c>
      <c r="K90">
        <f>Mult_op!J89*LCA_op_data!K90</f>
        <v>1.6066545940116054E-15</v>
      </c>
      <c r="L90">
        <f>Mult_op!K89*LCA_op_data!L90</f>
        <v>4.234397430265044E-14</v>
      </c>
      <c r="M90">
        <f>Mult_op!L89*LCA_op_data!M90</f>
        <v>1.0257665941237061E-6</v>
      </c>
      <c r="N90">
        <f>Mult_op!M89*LCA_op_data!N90</f>
        <v>2.5312408421169542E-5</v>
      </c>
      <c r="O90">
        <f>Mult_op!N89*LCA_op_data!O90</f>
        <v>5.1103514369104503E-11</v>
      </c>
      <c r="P90">
        <f>Mult_op!O89*LCA_op_data!P90</f>
        <v>1.7323925176510828E-13</v>
      </c>
      <c r="Q90">
        <f>Mult_op!P89*LCA_op_data!Q90</f>
        <v>9.2489732263555033E-9</v>
      </c>
      <c r="R90">
        <f>Mult_op!Q89*LCA_op_data!R90</f>
        <v>8.5739887799277718E-6</v>
      </c>
    </row>
    <row r="91" spans="4:18" x14ac:dyDescent="0.3">
      <c r="D91" t="s">
        <v>121</v>
      </c>
      <c r="E91">
        <f>Mult_op!D90*LCA_op_data!E91</f>
        <v>1.1632512002179294</v>
      </c>
      <c r="F91">
        <f>Mult_op!E90*LCA_op_data!F91</f>
        <v>10007.571048</v>
      </c>
      <c r="G91">
        <f>Mult_op!F90*LCA_op_data!G91</f>
        <v>17373.590625073051</v>
      </c>
      <c r="H91">
        <f>Mult_op!G90*LCA_op_data!H91</f>
        <v>2.0974327224125407E-2</v>
      </c>
      <c r="I91">
        <f>Mult_op!H90*LCA_op_data!I91</f>
        <v>0.26508927516939346</v>
      </c>
      <c r="J91">
        <f>Mult_op!I90*LCA_op_data!J91</f>
        <v>2.9145373480674786</v>
      </c>
      <c r="K91">
        <f>Mult_op!J90*LCA_op_data!K91</f>
        <v>1.629058116834348E-7</v>
      </c>
      <c r="L91">
        <f>Mult_op!K90*LCA_op_data!L91</f>
        <v>3.2825783936210365E-6</v>
      </c>
      <c r="M91">
        <f>Mult_op!L90*LCA_op_data!M91</f>
        <v>1.9747448890903938</v>
      </c>
      <c r="N91">
        <f>Mult_op!M90*LCA_op_data!N91</f>
        <v>165.65843473878724</v>
      </c>
      <c r="O91">
        <f>Mult_op!N90*LCA_op_data!O91</f>
        <v>6.0743221289939779E-3</v>
      </c>
      <c r="P91">
        <f>Mult_op!O90*LCA_op_data!P91</f>
        <v>4.6663272558622982E-6</v>
      </c>
      <c r="Q91">
        <f>Mult_op!P90*LCA_op_data!Q91</f>
        <v>0.79139441579927006</v>
      </c>
      <c r="R91">
        <f>Mult_op!Q90*LCA_op_data!R91</f>
        <v>471.80936496729913</v>
      </c>
    </row>
    <row r="92" spans="4:18" x14ac:dyDescent="0.3">
      <c r="D92" t="s">
        <v>122</v>
      </c>
      <c r="E92">
        <f>Mult_op!D91*LCA_op_data!E92</f>
        <v>0</v>
      </c>
      <c r="F92">
        <f>Mult_op!E91*LCA_op_data!F92</f>
        <v>0</v>
      </c>
      <c r="G92">
        <f>Mult_op!F91*LCA_op_data!G92</f>
        <v>0</v>
      </c>
      <c r="H92">
        <f>Mult_op!G91*LCA_op_data!H92</f>
        <v>0</v>
      </c>
      <c r="I92">
        <f>Mult_op!H91*LCA_op_data!I92</f>
        <v>0</v>
      </c>
      <c r="J92">
        <f>Mult_op!I91*LCA_op_data!J92</f>
        <v>0</v>
      </c>
      <c r="K92">
        <f>Mult_op!J91*LCA_op_data!K92</f>
        <v>0</v>
      </c>
      <c r="L92">
        <f>Mult_op!K91*LCA_op_data!L92</f>
        <v>0</v>
      </c>
      <c r="M92">
        <f>Mult_op!L91*LCA_op_data!M92</f>
        <v>0</v>
      </c>
      <c r="N92">
        <f>Mult_op!M91*LCA_op_data!N92</f>
        <v>0</v>
      </c>
      <c r="O92">
        <f>Mult_op!N91*LCA_op_data!O92</f>
        <v>0</v>
      </c>
      <c r="P92">
        <f>Mult_op!O91*LCA_op_data!P92</f>
        <v>0</v>
      </c>
      <c r="Q92">
        <f>Mult_op!P91*LCA_op_data!Q92</f>
        <v>0</v>
      </c>
      <c r="R92">
        <f>Mult_op!Q91*LCA_op_data!R92</f>
        <v>0</v>
      </c>
    </row>
    <row r="93" spans="4:18" x14ac:dyDescent="0.3">
      <c r="D93" t="s">
        <v>123</v>
      </c>
      <c r="E93">
        <f>Mult_op!D92*LCA_op_data!E93</f>
        <v>8.8670986684032136E-9</v>
      </c>
      <c r="F93">
        <f>Mult_op!E92*LCA_op_data!F93</f>
        <v>9.9999999999999995E-7</v>
      </c>
      <c r="G93">
        <f>Mult_op!F92*LCA_op_data!G93</f>
        <v>6.2092401529948338E-4</v>
      </c>
      <c r="H93">
        <f>Mult_op!G92*LCA_op_data!H93</f>
        <v>1.5961716669719452E-9</v>
      </c>
      <c r="I93">
        <f>Mult_op!H92*LCA_op_data!I93</f>
        <v>3.2214920278822238E-8</v>
      </c>
      <c r="J93">
        <f>Mult_op!I92*LCA_op_data!J93</f>
        <v>2.551925485565387E-8</v>
      </c>
      <c r="K93">
        <f>Mult_op!J92*LCA_op_data!K93</f>
        <v>7.8230914281972955E-15</v>
      </c>
      <c r="L93">
        <f>Mult_op!K92*LCA_op_data!L93</f>
        <v>1.8258321211915755E-13</v>
      </c>
      <c r="M93">
        <f>Mult_op!L92*LCA_op_data!M93</f>
        <v>1.3294280064139621E-7</v>
      </c>
      <c r="N93">
        <f>Mult_op!M92*LCA_op_data!N93</f>
        <v>1.572315322148125E-5</v>
      </c>
      <c r="O93">
        <f>Mult_op!N92*LCA_op_data!O93</f>
        <v>2.244499367596817E-11</v>
      </c>
      <c r="P93">
        <f>Mult_op!O92*LCA_op_data!P93</f>
        <v>1.6667407483633768E-13</v>
      </c>
      <c r="Q93">
        <f>Mult_op!P92*LCA_op_data!Q93</f>
        <v>3.9842154569393459E-9</v>
      </c>
      <c r="R93">
        <f>Mult_op!Q92*LCA_op_data!R93</f>
        <v>7.1295329895946334E-6</v>
      </c>
    </row>
    <row r="94" spans="4:18" x14ac:dyDescent="0.3">
      <c r="D94" t="s">
        <v>124</v>
      </c>
      <c r="E94">
        <f>Mult_op!D93*LCA_op_data!E94</f>
        <v>0.59713814021233858</v>
      </c>
      <c r="F94">
        <f>Mult_op!E93*LCA_op_data!F94</f>
        <v>48.205782999999997</v>
      </c>
      <c r="G94">
        <f>Mult_op!F93*LCA_op_data!G94</f>
        <v>29.161396970825983</v>
      </c>
      <c r="H94">
        <f>Mult_op!G93*LCA_op_data!H94</f>
        <v>0</v>
      </c>
      <c r="I94">
        <f>Mult_op!H93*LCA_op_data!I94</f>
        <v>0.307530575466608</v>
      </c>
      <c r="J94">
        <f>Mult_op!I93*LCA_op_data!J94</f>
        <v>3.3713909613227857</v>
      </c>
      <c r="K94">
        <f>Mult_op!J93*LCA_op_data!K94</f>
        <v>4.5851201404461796E-10</v>
      </c>
      <c r="L94">
        <f>Mult_op!K93*LCA_op_data!L94</f>
        <v>2.5224159823777439E-7</v>
      </c>
      <c r="M94">
        <f>Mult_op!L93*LCA_op_data!M94</f>
        <v>0</v>
      </c>
      <c r="N94">
        <f>Mult_op!M93*LCA_op_data!N94</f>
        <v>0</v>
      </c>
      <c r="O94">
        <f>Mult_op!N93*LCA_op_data!O94</f>
        <v>0</v>
      </c>
      <c r="P94">
        <f>Mult_op!O93*LCA_op_data!P94</f>
        <v>3.3341958714464456E-5</v>
      </c>
      <c r="Q94">
        <f>Mult_op!P93*LCA_op_data!Q94</f>
        <v>0.8756254471671191</v>
      </c>
      <c r="R94">
        <f>Mult_op!Q93*LCA_op_data!R94</f>
        <v>0</v>
      </c>
    </row>
    <row r="95" spans="4:18" x14ac:dyDescent="0.3">
      <c r="D95" t="s">
        <v>125</v>
      </c>
      <c r="E95">
        <f>Mult_op!D94*LCA_op_data!E95</f>
        <v>0</v>
      </c>
      <c r="F95">
        <f>Mult_op!E94*LCA_op_data!F95</f>
        <v>1.5747420000000001</v>
      </c>
      <c r="G95">
        <f>Mult_op!F94*LCA_op_data!G95</f>
        <v>27.778135825516884</v>
      </c>
      <c r="H95">
        <f>Mult_op!G94*LCA_op_data!H95</f>
        <v>0</v>
      </c>
      <c r="I95">
        <f>Mult_op!H94*LCA_op_data!I95</f>
        <v>0</v>
      </c>
      <c r="J95">
        <f>Mult_op!I94*LCA_op_data!J95</f>
        <v>0</v>
      </c>
      <c r="K95">
        <f>Mult_op!J94*LCA_op_data!K95</f>
        <v>0</v>
      </c>
      <c r="L95">
        <f>Mult_op!K94*LCA_op_data!L95</f>
        <v>8.3845757198794039E-16</v>
      </c>
      <c r="M95">
        <f>Mult_op!L94*LCA_op_data!M95</f>
        <v>0</v>
      </c>
      <c r="N95">
        <f>Mult_op!M94*LCA_op_data!N95</f>
        <v>0</v>
      </c>
      <c r="O95">
        <f>Mult_op!N94*LCA_op_data!O95</f>
        <v>0</v>
      </c>
      <c r="P95">
        <f>Mult_op!O94*LCA_op_data!P95</f>
        <v>1.242067664812403E-5</v>
      </c>
      <c r="Q95">
        <f>Mult_op!P94*LCA_op_data!Q95</f>
        <v>0</v>
      </c>
      <c r="R95">
        <f>Mult_op!Q94*LCA_op_data!R95</f>
        <v>0</v>
      </c>
    </row>
    <row r="96" spans="4:18" x14ac:dyDescent="0.3">
      <c r="D96" t="s">
        <v>126</v>
      </c>
      <c r="E96">
        <f>Mult_op!D95*LCA_op_data!E96</f>
        <v>0</v>
      </c>
      <c r="F96">
        <f>Mult_op!E95*LCA_op_data!F96</f>
        <v>0</v>
      </c>
      <c r="G96">
        <f>Mult_op!F95*LCA_op_data!G96</f>
        <v>0</v>
      </c>
      <c r="H96">
        <f>Mult_op!G95*LCA_op_data!H96</f>
        <v>0</v>
      </c>
      <c r="I96">
        <f>Mult_op!H95*LCA_op_data!I96</f>
        <v>0</v>
      </c>
      <c r="J96">
        <f>Mult_op!I95*LCA_op_data!J96</f>
        <v>0</v>
      </c>
      <c r="K96">
        <f>Mult_op!J95*LCA_op_data!K96</f>
        <v>0</v>
      </c>
      <c r="L96">
        <f>Mult_op!K95*LCA_op_data!L96</f>
        <v>0</v>
      </c>
      <c r="M96">
        <f>Mult_op!L95*LCA_op_data!M96</f>
        <v>0</v>
      </c>
      <c r="N96">
        <f>Mult_op!M95*LCA_op_data!N96</f>
        <v>0</v>
      </c>
      <c r="O96">
        <f>Mult_op!N95*LCA_op_data!O96</f>
        <v>0</v>
      </c>
      <c r="P96">
        <f>Mult_op!O95*LCA_op_data!P96</f>
        <v>0</v>
      </c>
      <c r="Q96">
        <f>Mult_op!P95*LCA_op_data!Q96</f>
        <v>0</v>
      </c>
      <c r="R96">
        <f>Mult_op!Q95*LCA_op_data!R96</f>
        <v>0</v>
      </c>
    </row>
    <row r="97" spans="4:18" x14ac:dyDescent="0.3">
      <c r="D97" t="s">
        <v>127</v>
      </c>
      <c r="E97">
        <f>Mult_op!D96*LCA_op_data!E97</f>
        <v>9.9707743886832987E-9</v>
      </c>
      <c r="F97">
        <f>Mult_op!E96*LCA_op_data!F97</f>
        <v>5.0000000000000004E-6</v>
      </c>
      <c r="G97">
        <f>Mult_op!F96*LCA_op_data!G97</f>
        <v>1.5991266933230433E-5</v>
      </c>
      <c r="H97">
        <f>Mult_op!G96*LCA_op_data!H97</f>
        <v>1.4998844783148665E-14</v>
      </c>
      <c r="I97">
        <f>Mult_op!H96*LCA_op_data!I97</f>
        <v>4.9916933296063823E-9</v>
      </c>
      <c r="J97">
        <f>Mult_op!I96*LCA_op_data!J97</f>
        <v>5.5722764855398522E-8</v>
      </c>
      <c r="K97">
        <f>Mult_op!J96*LCA_op_data!K97</f>
        <v>3.3846736230140637E-16</v>
      </c>
      <c r="L97">
        <f>Mult_op!K96*LCA_op_data!L97</f>
        <v>1.0668834188762634E-13</v>
      </c>
      <c r="M97">
        <f>Mult_op!L96*LCA_op_data!M97</f>
        <v>8.1543399401246818E-12</v>
      </c>
      <c r="N97">
        <f>Mult_op!M96*LCA_op_data!N97</f>
        <v>5.2070816716475611E-10</v>
      </c>
      <c r="O97">
        <f>Mult_op!N96*LCA_op_data!O97</f>
        <v>5.0206470462728505E-15</v>
      </c>
      <c r="P97">
        <f>Mult_op!O96*LCA_op_data!P97</f>
        <v>6.4641337463266001E-13</v>
      </c>
      <c r="Q97">
        <f>Mult_op!P96*LCA_op_data!Q97</f>
        <v>1.3131058507987746E-8</v>
      </c>
      <c r="R97">
        <f>Mult_op!Q96*LCA_op_data!R97</f>
        <v>1.0022149121298105E-10</v>
      </c>
    </row>
    <row r="98" spans="4:18" x14ac:dyDescent="0.3">
      <c r="D98" t="s">
        <v>128</v>
      </c>
      <c r="E98">
        <f>Mult_op!D97*LCA_op_data!E98</f>
        <v>0.22385503333495582</v>
      </c>
      <c r="F98">
        <f>Mult_op!E97*LCA_op_data!F98</f>
        <v>13.022190999999999</v>
      </c>
      <c r="G98">
        <f>Mult_op!F97*LCA_op_data!G98</f>
        <v>18480.980996684713</v>
      </c>
      <c r="H98">
        <f>Mult_op!G97*LCA_op_data!H98</f>
        <v>1.6297652561018849E-5</v>
      </c>
      <c r="I98">
        <f>Mult_op!H97*LCA_op_data!I98</f>
        <v>2.4216913232438784E-3</v>
      </c>
      <c r="J98">
        <f>Mult_op!I97*LCA_op_data!J98</f>
        <v>4.2762328871567695E-2</v>
      </c>
      <c r="K98">
        <f>Mult_op!J97*LCA_op_data!K98</f>
        <v>2.9413801409166972E-7</v>
      </c>
      <c r="L98">
        <f>Mult_op!K97*LCA_op_data!L98</f>
        <v>1.1839549428008982E-4</v>
      </c>
      <c r="M98">
        <f>Mult_op!L97*LCA_op_data!M98</f>
        <v>8.8604556637523046E-3</v>
      </c>
      <c r="N98">
        <f>Mult_op!M97*LCA_op_data!N98</f>
        <v>0.56579829425734007</v>
      </c>
      <c r="O98">
        <f>Mult_op!N97*LCA_op_data!O98</f>
        <v>5.4554042244367577E-6</v>
      </c>
      <c r="P98">
        <f>Mult_op!O97*LCA_op_data!P98</f>
        <v>6.9571809132837044E-4</v>
      </c>
      <c r="Q98">
        <f>Mult_op!P97*LCA_op_data!Q98</f>
        <v>1.4451720812281577E-2</v>
      </c>
      <c r="R98">
        <f>Mult_op!Q97*LCA_op_data!R98</f>
        <v>0.10890005640777616</v>
      </c>
    </row>
    <row r="99" spans="4:18" x14ac:dyDescent="0.3">
      <c r="D99" t="s">
        <v>129</v>
      </c>
      <c r="E99">
        <f>Mult_op!D98*LCA_op_data!E99</f>
        <v>0</v>
      </c>
      <c r="F99">
        <f>Mult_op!E98*LCA_op_data!F99</f>
        <v>0</v>
      </c>
      <c r="G99">
        <f>Mult_op!F98*LCA_op_data!G99</f>
        <v>0</v>
      </c>
      <c r="H99">
        <f>Mult_op!G98*LCA_op_data!H99</f>
        <v>0</v>
      </c>
      <c r="I99">
        <f>Mult_op!H98*LCA_op_data!I99</f>
        <v>0</v>
      </c>
      <c r="J99">
        <f>Mult_op!I98*LCA_op_data!J99</f>
        <v>0</v>
      </c>
      <c r="K99">
        <f>Mult_op!J98*LCA_op_data!K99</f>
        <v>0</v>
      </c>
      <c r="L99">
        <f>Mult_op!K98*LCA_op_data!L99</f>
        <v>0</v>
      </c>
      <c r="M99">
        <f>Mult_op!L98*LCA_op_data!M99</f>
        <v>0</v>
      </c>
      <c r="N99">
        <f>Mult_op!M98*LCA_op_data!N99</f>
        <v>0</v>
      </c>
      <c r="O99">
        <f>Mult_op!N98*LCA_op_data!O99</f>
        <v>0</v>
      </c>
      <c r="P99">
        <f>Mult_op!O98*LCA_op_data!P99</f>
        <v>0</v>
      </c>
      <c r="Q99">
        <f>Mult_op!P98*LCA_op_data!Q99</f>
        <v>0</v>
      </c>
      <c r="R99">
        <f>Mult_op!Q98*LCA_op_data!R99</f>
        <v>0</v>
      </c>
    </row>
    <row r="100" spans="4:18" x14ac:dyDescent="0.3">
      <c r="D100" t="s">
        <v>130</v>
      </c>
      <c r="E100">
        <f>Mult_op!D99*LCA_op_data!E100</f>
        <v>1.9895722316107126E-9</v>
      </c>
      <c r="F100">
        <f>Mult_op!E99*LCA_op_data!F100</f>
        <v>9.9999999999999995E-7</v>
      </c>
      <c r="G100">
        <f>Mult_op!F99*LCA_op_data!G100</f>
        <v>2.7833414416268992E-6</v>
      </c>
      <c r="H100">
        <f>Mult_op!G99*LCA_op_data!H100</f>
        <v>2.6103689959083197E-15</v>
      </c>
      <c r="I100">
        <f>Mult_op!H99*LCA_op_data!I100</f>
        <v>9.9860259295683858E-10</v>
      </c>
      <c r="J100">
        <f>Mult_op!I99*LCA_op_data!J100</f>
        <v>1.1147069536293902E-8</v>
      </c>
      <c r="K100">
        <f>Mult_op!J99*LCA_op_data!K100</f>
        <v>6.0977096633231758E-17</v>
      </c>
      <c r="L100">
        <f>Mult_op!K99*LCA_op_data!L100</f>
        <v>1.8623494069951966E-14</v>
      </c>
      <c r="M100">
        <f>Mult_op!L99*LCA_op_data!M100</f>
        <v>1.4191650403445203E-12</v>
      </c>
      <c r="N100">
        <f>Mult_op!M99*LCA_op_data!N100</f>
        <v>9.0623009647399296E-11</v>
      </c>
      <c r="O100">
        <f>Mult_op!N99*LCA_op_data!O100</f>
        <v>8.7378338655212628E-16</v>
      </c>
      <c r="P100">
        <f>Mult_op!O99*LCA_op_data!P100</f>
        <v>1.1357184195754748E-13</v>
      </c>
      <c r="Q100">
        <f>Mult_op!P99*LCA_op_data!Q100</f>
        <v>2.6266943665987586E-9</v>
      </c>
      <c r="R100">
        <f>Mult_op!Q99*LCA_op_data!R100</f>
        <v>1.7442348205375836E-11</v>
      </c>
    </row>
    <row r="101" spans="4:18" x14ac:dyDescent="0.3">
      <c r="D101" t="s">
        <v>131</v>
      </c>
      <c r="E101">
        <f>Mult_op!D100*LCA_op_data!E101</f>
        <v>5.6769293501935222E-9</v>
      </c>
      <c r="F101">
        <f>Mult_op!E100*LCA_op_data!F101</f>
        <v>7.0000000000000007E-6</v>
      </c>
      <c r="G101">
        <f>Mult_op!F100*LCA_op_data!G101</f>
        <v>2.1126464498510792E-5</v>
      </c>
      <c r="H101">
        <f>Mult_op!G100*LCA_op_data!H101</f>
        <v>1.9478417758878698E-14</v>
      </c>
      <c r="I101">
        <f>Mult_op!H100*LCA_op_data!I101</f>
        <v>1.4436677820228471E-9</v>
      </c>
      <c r="J101">
        <f>Mult_op!I100*LCA_op_data!J101</f>
        <v>2.7533368575558624E-8</v>
      </c>
      <c r="K101">
        <f>Mult_op!J100*LCA_op_data!K101</f>
        <v>3.5112389160731101E-16</v>
      </c>
      <c r="L101">
        <f>Mult_op!K100*LCA_op_data!L101</f>
        <v>1.4021192299079916E-13</v>
      </c>
      <c r="M101">
        <f>Mult_op!L100*LCA_op_data!M101</f>
        <v>1.0589724888686724E-11</v>
      </c>
      <c r="N101">
        <f>Mult_op!M100*LCA_op_data!N101</f>
        <v>6.7622349301797105E-10</v>
      </c>
      <c r="O101">
        <f>Mult_op!N100*LCA_op_data!O101</f>
        <v>6.5201195159413667E-15</v>
      </c>
      <c r="P101">
        <f>Mult_op!O100*LCA_op_data!P101</f>
        <v>8.2998540874357913E-13</v>
      </c>
      <c r="Q101">
        <f>Mult_op!P100*LCA_op_data!Q101</f>
        <v>3.9477778317877183E-9</v>
      </c>
      <c r="R101">
        <f>Mult_op!Q100*LCA_op_data!R101</f>
        <v>1.3015376200555793E-10</v>
      </c>
    </row>
    <row r="102" spans="4:18" x14ac:dyDescent="0.3">
      <c r="D102" t="s">
        <v>132</v>
      </c>
      <c r="E102">
        <f>Mult_op!D101*LCA_op_data!E102</f>
        <v>0</v>
      </c>
      <c r="F102">
        <f>Mult_op!E101*LCA_op_data!F102</f>
        <v>0</v>
      </c>
      <c r="G102">
        <f>Mult_op!F101*LCA_op_data!G102</f>
        <v>0</v>
      </c>
      <c r="H102">
        <f>Mult_op!G101*LCA_op_data!H102</f>
        <v>0</v>
      </c>
      <c r="I102">
        <f>Mult_op!H101*LCA_op_data!I102</f>
        <v>0</v>
      </c>
      <c r="J102">
        <f>Mult_op!I101*LCA_op_data!J102</f>
        <v>0</v>
      </c>
      <c r="K102">
        <f>Mult_op!J101*LCA_op_data!K102</f>
        <v>0</v>
      </c>
      <c r="L102">
        <f>Mult_op!K101*LCA_op_data!L102</f>
        <v>0</v>
      </c>
      <c r="M102">
        <f>Mult_op!L101*LCA_op_data!M102</f>
        <v>0</v>
      </c>
      <c r="N102">
        <f>Mult_op!M101*LCA_op_data!N102</f>
        <v>0</v>
      </c>
      <c r="O102">
        <f>Mult_op!N101*LCA_op_data!O102</f>
        <v>0</v>
      </c>
      <c r="P102">
        <f>Mult_op!O101*LCA_op_data!P102</f>
        <v>0</v>
      </c>
      <c r="Q102">
        <f>Mult_op!P101*LCA_op_data!Q102</f>
        <v>0</v>
      </c>
      <c r="R102">
        <f>Mult_op!Q101*LCA_op_data!R102</f>
        <v>0</v>
      </c>
    </row>
    <row r="103" spans="4:18" x14ac:dyDescent="0.3">
      <c r="D103" t="s">
        <v>133</v>
      </c>
      <c r="E103">
        <f>Mult_op!D102*LCA_op_data!E103</f>
        <v>0</v>
      </c>
      <c r="F103">
        <f>Mult_op!E102*LCA_op_data!F103</f>
        <v>0</v>
      </c>
      <c r="G103">
        <f>Mult_op!F102*LCA_op_data!G103</f>
        <v>0</v>
      </c>
      <c r="H103">
        <f>Mult_op!G102*LCA_op_data!H103</f>
        <v>0</v>
      </c>
      <c r="I103">
        <f>Mult_op!H102*LCA_op_data!I103</f>
        <v>0</v>
      </c>
      <c r="J103">
        <f>Mult_op!I102*LCA_op_data!J103</f>
        <v>0</v>
      </c>
      <c r="K103">
        <f>Mult_op!J102*LCA_op_data!K103</f>
        <v>0</v>
      </c>
      <c r="L103">
        <f>Mult_op!K102*LCA_op_data!L103</f>
        <v>0</v>
      </c>
      <c r="M103">
        <f>Mult_op!L102*LCA_op_data!M103</f>
        <v>0</v>
      </c>
      <c r="N103">
        <f>Mult_op!M102*LCA_op_data!N103</f>
        <v>0</v>
      </c>
      <c r="O103">
        <f>Mult_op!N102*LCA_op_data!O103</f>
        <v>0</v>
      </c>
      <c r="P103">
        <f>Mult_op!O102*LCA_op_data!P103</f>
        <v>0</v>
      </c>
      <c r="Q103">
        <f>Mult_op!P102*LCA_op_data!Q103</f>
        <v>0</v>
      </c>
      <c r="R103">
        <f>Mult_op!Q102*LCA_op_data!R103</f>
        <v>0</v>
      </c>
    </row>
    <row r="104" spans="4:18" x14ac:dyDescent="0.3">
      <c r="D104" t="s">
        <v>134</v>
      </c>
      <c r="E104">
        <f>Mult_op!D103*LCA_op_data!E104</f>
        <v>0</v>
      </c>
      <c r="F104">
        <f>Mult_op!E103*LCA_op_data!F104</f>
        <v>0</v>
      </c>
      <c r="G104">
        <f>Mult_op!F103*LCA_op_data!G104</f>
        <v>0</v>
      </c>
      <c r="H104">
        <f>Mult_op!G103*LCA_op_data!H104</f>
        <v>0</v>
      </c>
      <c r="I104">
        <f>Mult_op!H103*LCA_op_data!I104</f>
        <v>0</v>
      </c>
      <c r="J104">
        <f>Mult_op!I103*LCA_op_data!J104</f>
        <v>0</v>
      </c>
      <c r="K104">
        <f>Mult_op!J103*LCA_op_data!K104</f>
        <v>0</v>
      </c>
      <c r="L104">
        <f>Mult_op!K103*LCA_op_data!L104</f>
        <v>0</v>
      </c>
      <c r="M104">
        <f>Mult_op!L103*LCA_op_data!M104</f>
        <v>0</v>
      </c>
      <c r="N104">
        <f>Mult_op!M103*LCA_op_data!N104</f>
        <v>0</v>
      </c>
      <c r="O104">
        <f>Mult_op!N103*LCA_op_data!O104</f>
        <v>0</v>
      </c>
      <c r="P104">
        <f>Mult_op!O103*LCA_op_data!P104</f>
        <v>0</v>
      </c>
      <c r="Q104">
        <f>Mult_op!P103*LCA_op_data!Q104</f>
        <v>0</v>
      </c>
      <c r="R104">
        <f>Mult_op!Q103*LCA_op_data!R104</f>
        <v>0</v>
      </c>
    </row>
    <row r="105" spans="4:18" x14ac:dyDescent="0.3">
      <c r="D105" t="s">
        <v>135</v>
      </c>
      <c r="E105">
        <f>Mult_op!D104*LCA_op_data!E105</f>
        <v>0</v>
      </c>
      <c r="F105">
        <f>Mult_op!E104*LCA_op_data!F105</f>
        <v>0</v>
      </c>
      <c r="G105">
        <f>Mult_op!F104*LCA_op_data!G105</f>
        <v>0</v>
      </c>
      <c r="H105">
        <f>Mult_op!G104*LCA_op_data!H105</f>
        <v>0</v>
      </c>
      <c r="I105">
        <f>Mult_op!H104*LCA_op_data!I105</f>
        <v>0</v>
      </c>
      <c r="J105">
        <f>Mult_op!I104*LCA_op_data!J105</f>
        <v>0</v>
      </c>
      <c r="K105">
        <f>Mult_op!J104*LCA_op_data!K105</f>
        <v>0</v>
      </c>
      <c r="L105">
        <f>Mult_op!K104*LCA_op_data!L105</f>
        <v>0</v>
      </c>
      <c r="M105">
        <f>Mult_op!L104*LCA_op_data!M105</f>
        <v>0</v>
      </c>
      <c r="N105">
        <f>Mult_op!M104*LCA_op_data!N105</f>
        <v>0</v>
      </c>
      <c r="O105">
        <f>Mult_op!N104*LCA_op_data!O105</f>
        <v>0</v>
      </c>
      <c r="P105">
        <f>Mult_op!O104*LCA_op_data!P105</f>
        <v>0</v>
      </c>
      <c r="Q105">
        <f>Mult_op!P104*LCA_op_data!Q105</f>
        <v>0</v>
      </c>
      <c r="R105">
        <f>Mult_op!Q104*LCA_op_data!R105</f>
        <v>0</v>
      </c>
    </row>
    <row r="106" spans="4:18" x14ac:dyDescent="0.3">
      <c r="D106" t="s">
        <v>136</v>
      </c>
      <c r="E106">
        <f>Mult_op!D105*LCA_op_data!E106</f>
        <v>0</v>
      </c>
      <c r="F106">
        <f>Mult_op!E105*LCA_op_data!F106</f>
        <v>0</v>
      </c>
      <c r="G106">
        <f>Mult_op!F105*LCA_op_data!G106</f>
        <v>0</v>
      </c>
      <c r="H106">
        <f>Mult_op!G105*LCA_op_data!H106</f>
        <v>0</v>
      </c>
      <c r="I106">
        <f>Mult_op!H105*LCA_op_data!I106</f>
        <v>0</v>
      </c>
      <c r="J106">
        <f>Mult_op!I105*LCA_op_data!J106</f>
        <v>0</v>
      </c>
      <c r="K106">
        <f>Mult_op!J105*LCA_op_data!K106</f>
        <v>0</v>
      </c>
      <c r="L106">
        <f>Mult_op!K105*LCA_op_data!L106</f>
        <v>0</v>
      </c>
      <c r="M106">
        <f>Mult_op!L105*LCA_op_data!M106</f>
        <v>0</v>
      </c>
      <c r="N106">
        <f>Mult_op!M105*LCA_op_data!N106</f>
        <v>0</v>
      </c>
      <c r="O106">
        <f>Mult_op!N105*LCA_op_data!O106</f>
        <v>0</v>
      </c>
      <c r="P106">
        <f>Mult_op!O105*LCA_op_data!P106</f>
        <v>0</v>
      </c>
      <c r="Q106">
        <f>Mult_op!P105*LCA_op_data!Q106</f>
        <v>0</v>
      </c>
      <c r="R106">
        <f>Mult_op!Q105*LCA_op_data!R106</f>
        <v>0</v>
      </c>
    </row>
    <row r="107" spans="4:18" x14ac:dyDescent="0.3">
      <c r="D107" t="s">
        <v>137</v>
      </c>
      <c r="E107">
        <f>Mult_op!D106*LCA_op_data!E107</f>
        <v>0</v>
      </c>
      <c r="F107">
        <f>Mult_op!E106*LCA_op_data!F107</f>
        <v>0</v>
      </c>
      <c r="G107">
        <f>Mult_op!F106*LCA_op_data!G107</f>
        <v>0</v>
      </c>
      <c r="H107">
        <f>Mult_op!G106*LCA_op_data!H107</f>
        <v>0</v>
      </c>
      <c r="I107">
        <f>Mult_op!H106*LCA_op_data!I107</f>
        <v>0</v>
      </c>
      <c r="J107">
        <f>Mult_op!I106*LCA_op_data!J107</f>
        <v>0</v>
      </c>
      <c r="K107">
        <f>Mult_op!J106*LCA_op_data!K107</f>
        <v>0</v>
      </c>
      <c r="L107">
        <f>Mult_op!K106*LCA_op_data!L107</f>
        <v>0</v>
      </c>
      <c r="M107">
        <f>Mult_op!L106*LCA_op_data!M107</f>
        <v>0</v>
      </c>
      <c r="N107">
        <f>Mult_op!M106*LCA_op_data!N107</f>
        <v>0</v>
      </c>
      <c r="O107">
        <f>Mult_op!N106*LCA_op_data!O107</f>
        <v>0</v>
      </c>
      <c r="P107">
        <f>Mult_op!O106*LCA_op_data!P107</f>
        <v>0</v>
      </c>
      <c r="Q107">
        <f>Mult_op!P106*LCA_op_data!Q107</f>
        <v>0</v>
      </c>
      <c r="R107">
        <f>Mult_op!Q106*LCA_op_data!R107</f>
        <v>0</v>
      </c>
    </row>
    <row r="108" spans="4:18" x14ac:dyDescent="0.3">
      <c r="D108" t="s">
        <v>138</v>
      </c>
      <c r="E108">
        <f>Mult_op!D107*LCA_op_data!E108</f>
        <v>0</v>
      </c>
      <c r="F108">
        <f>Mult_op!E107*LCA_op_data!F108</f>
        <v>0</v>
      </c>
      <c r="G108">
        <f>Mult_op!F107*LCA_op_data!G108</f>
        <v>0</v>
      </c>
      <c r="H108">
        <f>Mult_op!G107*LCA_op_data!H108</f>
        <v>0</v>
      </c>
      <c r="I108">
        <f>Mult_op!H107*LCA_op_data!I108</f>
        <v>0</v>
      </c>
      <c r="J108">
        <f>Mult_op!I107*LCA_op_data!J108</f>
        <v>0</v>
      </c>
      <c r="K108">
        <f>Mult_op!J107*LCA_op_data!K108</f>
        <v>0</v>
      </c>
      <c r="L108">
        <f>Mult_op!K107*LCA_op_data!L108</f>
        <v>0</v>
      </c>
      <c r="M108">
        <f>Mult_op!L107*LCA_op_data!M108</f>
        <v>0</v>
      </c>
      <c r="N108">
        <f>Mult_op!M107*LCA_op_data!N108</f>
        <v>0</v>
      </c>
      <c r="O108">
        <f>Mult_op!N107*LCA_op_data!O108</f>
        <v>0</v>
      </c>
      <c r="P108">
        <f>Mult_op!O107*LCA_op_data!P108</f>
        <v>0</v>
      </c>
      <c r="Q108">
        <f>Mult_op!P107*LCA_op_data!Q108</f>
        <v>0</v>
      </c>
      <c r="R108">
        <f>Mult_op!Q107*LCA_op_data!R108</f>
        <v>0</v>
      </c>
    </row>
    <row r="109" spans="4:18" x14ac:dyDescent="0.3">
      <c r="D109" t="s">
        <v>139</v>
      </c>
      <c r="E109">
        <f>Mult_op!D108*LCA_op_data!E109</f>
        <v>0</v>
      </c>
      <c r="F109">
        <f>Mult_op!E108*LCA_op_data!F109</f>
        <v>0</v>
      </c>
      <c r="G109">
        <f>Mult_op!F108*LCA_op_data!G109</f>
        <v>0</v>
      </c>
      <c r="H109">
        <f>Mult_op!G108*LCA_op_data!H109</f>
        <v>0</v>
      </c>
      <c r="I109">
        <f>Mult_op!H108*LCA_op_data!I109</f>
        <v>0</v>
      </c>
      <c r="J109">
        <f>Mult_op!I108*LCA_op_data!J109</f>
        <v>0</v>
      </c>
      <c r="K109">
        <f>Mult_op!J108*LCA_op_data!K109</f>
        <v>0</v>
      </c>
      <c r="L109">
        <f>Mult_op!K108*LCA_op_data!L109</f>
        <v>0</v>
      </c>
      <c r="M109">
        <f>Mult_op!L108*LCA_op_data!M109</f>
        <v>0</v>
      </c>
      <c r="N109">
        <f>Mult_op!M108*LCA_op_data!N109</f>
        <v>0</v>
      </c>
      <c r="O109">
        <f>Mult_op!N108*LCA_op_data!O109</f>
        <v>0</v>
      </c>
      <c r="P109">
        <f>Mult_op!O108*LCA_op_data!P109</f>
        <v>0</v>
      </c>
      <c r="Q109">
        <f>Mult_op!P108*LCA_op_data!Q109</f>
        <v>0</v>
      </c>
      <c r="R109">
        <f>Mult_op!Q108*LCA_op_data!R109</f>
        <v>0</v>
      </c>
    </row>
    <row r="110" spans="4:18" x14ac:dyDescent="0.3">
      <c r="D110" t="s">
        <v>140</v>
      </c>
      <c r="E110">
        <f>Mult_op!D109*LCA_op_data!E110</f>
        <v>0</v>
      </c>
      <c r="F110">
        <f>Mult_op!E109*LCA_op_data!F110</f>
        <v>0</v>
      </c>
      <c r="G110">
        <f>Mult_op!F109*LCA_op_data!G110</f>
        <v>0</v>
      </c>
      <c r="H110">
        <f>Mult_op!G109*LCA_op_data!H110</f>
        <v>0</v>
      </c>
      <c r="I110">
        <f>Mult_op!H109*LCA_op_data!I110</f>
        <v>0</v>
      </c>
      <c r="J110">
        <f>Mult_op!I109*LCA_op_data!J110</f>
        <v>0</v>
      </c>
      <c r="K110">
        <f>Mult_op!J109*LCA_op_data!K110</f>
        <v>0</v>
      </c>
      <c r="L110">
        <f>Mult_op!K109*LCA_op_data!L110</f>
        <v>0</v>
      </c>
      <c r="M110">
        <f>Mult_op!L109*LCA_op_data!M110</f>
        <v>0</v>
      </c>
      <c r="N110">
        <f>Mult_op!M109*LCA_op_data!N110</f>
        <v>0</v>
      </c>
      <c r="O110">
        <f>Mult_op!N109*LCA_op_data!O110</f>
        <v>0</v>
      </c>
      <c r="P110">
        <f>Mult_op!O109*LCA_op_data!P110</f>
        <v>0</v>
      </c>
      <c r="Q110">
        <f>Mult_op!P109*LCA_op_data!Q110</f>
        <v>0</v>
      </c>
      <c r="R110">
        <f>Mult_op!Q109*LCA_op_data!R110</f>
        <v>0</v>
      </c>
    </row>
    <row r="111" spans="4:18" x14ac:dyDescent="0.3">
      <c r="D111" t="s">
        <v>141</v>
      </c>
      <c r="E111">
        <f>Mult_op!D110*LCA_op_data!E111</f>
        <v>0</v>
      </c>
      <c r="F111">
        <f>Mult_op!E110*LCA_op_data!F111</f>
        <v>0</v>
      </c>
      <c r="G111">
        <f>Mult_op!F110*LCA_op_data!G111</f>
        <v>0</v>
      </c>
      <c r="H111">
        <f>Mult_op!G110*LCA_op_data!H111</f>
        <v>0</v>
      </c>
      <c r="I111">
        <f>Mult_op!H110*LCA_op_data!I111</f>
        <v>0</v>
      </c>
      <c r="J111">
        <f>Mult_op!I110*LCA_op_data!J111</f>
        <v>0</v>
      </c>
      <c r="K111">
        <f>Mult_op!J110*LCA_op_data!K111</f>
        <v>0</v>
      </c>
      <c r="L111">
        <f>Mult_op!K110*LCA_op_data!L111</f>
        <v>0</v>
      </c>
      <c r="M111">
        <f>Mult_op!L110*LCA_op_data!M111</f>
        <v>0</v>
      </c>
      <c r="N111">
        <f>Mult_op!M110*LCA_op_data!N111</f>
        <v>0</v>
      </c>
      <c r="O111">
        <f>Mult_op!N110*LCA_op_data!O111</f>
        <v>0</v>
      </c>
      <c r="P111">
        <f>Mult_op!O110*LCA_op_data!P111</f>
        <v>0</v>
      </c>
      <c r="Q111">
        <f>Mult_op!P110*LCA_op_data!Q111</f>
        <v>0</v>
      </c>
      <c r="R111">
        <f>Mult_op!Q110*LCA_op_data!R111</f>
        <v>0</v>
      </c>
    </row>
    <row r="112" spans="4:18" x14ac:dyDescent="0.3">
      <c r="D112" t="s">
        <v>142</v>
      </c>
      <c r="E112">
        <f>Mult_op!D111*LCA_op_data!E112</f>
        <v>0</v>
      </c>
      <c r="F112">
        <f>Mult_op!E111*LCA_op_data!F112</f>
        <v>0</v>
      </c>
      <c r="G112">
        <f>Mult_op!F111*LCA_op_data!G112</f>
        <v>0</v>
      </c>
      <c r="H112">
        <f>Mult_op!G111*LCA_op_data!H112</f>
        <v>0</v>
      </c>
      <c r="I112">
        <f>Mult_op!H111*LCA_op_data!I112</f>
        <v>0</v>
      </c>
      <c r="J112">
        <f>Mult_op!I111*LCA_op_data!J112</f>
        <v>0</v>
      </c>
      <c r="K112">
        <f>Mult_op!J111*LCA_op_data!K112</f>
        <v>0</v>
      </c>
      <c r="L112">
        <f>Mult_op!K111*LCA_op_data!L112</f>
        <v>0</v>
      </c>
      <c r="M112">
        <f>Mult_op!L111*LCA_op_data!M112</f>
        <v>0</v>
      </c>
      <c r="N112">
        <f>Mult_op!M111*LCA_op_data!N112</f>
        <v>0</v>
      </c>
      <c r="O112">
        <f>Mult_op!N111*LCA_op_data!O112</f>
        <v>0</v>
      </c>
      <c r="P112">
        <f>Mult_op!O111*LCA_op_data!P112</f>
        <v>0</v>
      </c>
      <c r="Q112">
        <f>Mult_op!P111*LCA_op_data!Q112</f>
        <v>0</v>
      </c>
      <c r="R112">
        <f>Mult_op!Q111*LCA_op_data!R112</f>
        <v>0</v>
      </c>
    </row>
    <row r="113" spans="4:18" x14ac:dyDescent="0.3">
      <c r="D113" t="s">
        <v>143</v>
      </c>
      <c r="E113">
        <f>Mult_op!D112*LCA_op_data!E113</f>
        <v>0</v>
      </c>
      <c r="F113">
        <f>Mult_op!E112*LCA_op_data!F113</f>
        <v>0</v>
      </c>
      <c r="G113">
        <f>Mult_op!F112*LCA_op_data!G113</f>
        <v>0</v>
      </c>
      <c r="H113">
        <f>Mult_op!G112*LCA_op_data!H113</f>
        <v>0</v>
      </c>
      <c r="I113">
        <f>Mult_op!H112*LCA_op_data!I113</f>
        <v>0</v>
      </c>
      <c r="J113">
        <f>Mult_op!I112*LCA_op_data!J113</f>
        <v>0</v>
      </c>
      <c r="K113">
        <f>Mult_op!J112*LCA_op_data!K113</f>
        <v>0</v>
      </c>
      <c r="L113">
        <f>Mult_op!K112*LCA_op_data!L113</f>
        <v>0</v>
      </c>
      <c r="M113">
        <f>Mult_op!L112*LCA_op_data!M113</f>
        <v>0</v>
      </c>
      <c r="N113">
        <f>Mult_op!M112*LCA_op_data!N113</f>
        <v>0</v>
      </c>
      <c r="O113">
        <f>Mult_op!N112*LCA_op_data!O113</f>
        <v>0</v>
      </c>
      <c r="P113">
        <f>Mult_op!O112*LCA_op_data!P113</f>
        <v>0</v>
      </c>
      <c r="Q113">
        <f>Mult_op!P112*LCA_op_data!Q113</f>
        <v>0</v>
      </c>
      <c r="R113">
        <f>Mult_op!Q112*LCA_op_data!R113</f>
        <v>0</v>
      </c>
    </row>
    <row r="114" spans="4:18" x14ac:dyDescent="0.3">
      <c r="D114" t="s">
        <v>144</v>
      </c>
      <c r="E114">
        <f>Mult_op!D113*LCA_op_data!E114</f>
        <v>0</v>
      </c>
      <c r="F114">
        <f>Mult_op!E113*LCA_op_data!F114</f>
        <v>0</v>
      </c>
      <c r="G114">
        <f>Mult_op!F113*LCA_op_data!G114</f>
        <v>0</v>
      </c>
      <c r="H114">
        <f>Mult_op!G113*LCA_op_data!H114</f>
        <v>0</v>
      </c>
      <c r="I114">
        <f>Mult_op!H113*LCA_op_data!I114</f>
        <v>0</v>
      </c>
      <c r="J114">
        <f>Mult_op!I113*LCA_op_data!J114</f>
        <v>0</v>
      </c>
      <c r="K114">
        <f>Mult_op!J113*LCA_op_data!K114</f>
        <v>0</v>
      </c>
      <c r="L114">
        <f>Mult_op!K113*LCA_op_data!L114</f>
        <v>0</v>
      </c>
      <c r="M114">
        <f>Mult_op!L113*LCA_op_data!M114</f>
        <v>0</v>
      </c>
      <c r="N114">
        <f>Mult_op!M113*LCA_op_data!N114</f>
        <v>0</v>
      </c>
      <c r="O114">
        <f>Mult_op!N113*LCA_op_data!O114</f>
        <v>0</v>
      </c>
      <c r="P114">
        <f>Mult_op!O113*LCA_op_data!P114</f>
        <v>0</v>
      </c>
      <c r="Q114">
        <f>Mult_op!P113*LCA_op_data!Q114</f>
        <v>0</v>
      </c>
      <c r="R114">
        <f>Mult_op!Q113*LCA_op_data!R114</f>
        <v>0</v>
      </c>
    </row>
    <row r="115" spans="4:18" x14ac:dyDescent="0.3">
      <c r="D115" t="s">
        <v>145</v>
      </c>
      <c r="E115">
        <f>Mult_op!D114*LCA_op_data!E115</f>
        <v>1.7098369949727275E-2</v>
      </c>
      <c r="F115">
        <f>Mult_op!E114*LCA_op_data!F115</f>
        <v>3.0059589999999998</v>
      </c>
      <c r="G115">
        <f>Mult_op!F114*LCA_op_data!G115</f>
        <v>87.225367154908241</v>
      </c>
      <c r="H115">
        <f>Mult_op!G114*LCA_op_data!H115</f>
        <v>3.7772200023590888E-4</v>
      </c>
      <c r="I115">
        <f>Mult_op!H114*LCA_op_data!I115</f>
        <v>9.5607253052747993E-3</v>
      </c>
      <c r="J115">
        <f>Mult_op!I114*LCA_op_data!J115</f>
        <v>5.2330028744264095E-2</v>
      </c>
      <c r="K115">
        <f>Mult_op!J114*LCA_op_data!K115</f>
        <v>1.6652634783160789E-9</v>
      </c>
      <c r="L115">
        <f>Mult_op!K114*LCA_op_data!L115</f>
        <v>5.384358138338274E-8</v>
      </c>
      <c r="M115">
        <f>Mult_op!L114*LCA_op_data!M115</f>
        <v>0.28414514007693409</v>
      </c>
      <c r="N115">
        <f>Mult_op!M114*LCA_op_data!N115</f>
        <v>119.27286065367875</v>
      </c>
      <c r="O115">
        <f>Mult_op!N114*LCA_op_data!O115</f>
        <v>3.0187856297715495E-5</v>
      </c>
      <c r="P115">
        <f>Mult_op!O114*LCA_op_data!P115</f>
        <v>1.5213922743519779E-7</v>
      </c>
      <c r="Q115">
        <f>Mult_op!P114*LCA_op_data!Q115</f>
        <v>2.838910306974626E-2</v>
      </c>
      <c r="R115">
        <f>Mult_op!Q114*LCA_op_data!R115</f>
        <v>5.1837155484629873</v>
      </c>
    </row>
    <row r="116" spans="4:18" x14ac:dyDescent="0.3">
      <c r="D116" t="s">
        <v>146</v>
      </c>
      <c r="E116">
        <f>Mult_op!D115*LCA_op_data!E116</f>
        <v>1.2090202734510096E-2</v>
      </c>
      <c r="F116">
        <f>Mult_op!E115*LCA_op_data!F116</f>
        <v>2.1255039999999998</v>
      </c>
      <c r="G116">
        <f>Mult_op!F115*LCA_op_data!G116</f>
        <v>61.676778289133928</v>
      </c>
      <c r="H116">
        <f>Mult_op!G115*LCA_op_data!H116</f>
        <v>2.6708601893419973E-4</v>
      </c>
      <c r="I116">
        <f>Mult_op!H115*LCA_op_data!I116</f>
        <v>6.7603583013816368E-3</v>
      </c>
      <c r="J116">
        <f>Mult_op!I115*LCA_op_data!J116</f>
        <v>3.7002396046003555E-2</v>
      </c>
      <c r="K116">
        <f>Mult_op!J115*LCA_op_data!K116</f>
        <v>1.1775024823075593E-9</v>
      </c>
      <c r="L116">
        <f>Mult_op!K115*LCA_op_data!L116</f>
        <v>3.8072624278876061E-8</v>
      </c>
      <c r="M116">
        <f>Mult_op!L115*LCA_op_data!M116</f>
        <v>0.20091812024518166</v>
      </c>
      <c r="N116">
        <f>Mult_op!M115*LCA_op_data!N116</f>
        <v>84.337458498548187</v>
      </c>
      <c r="O116">
        <f>Mult_op!N115*LCA_op_data!O116</f>
        <v>2.1345736689096475E-5</v>
      </c>
      <c r="P116">
        <f>Mult_op!O115*LCA_op_data!P116</f>
        <v>1.0757716138856971E-7</v>
      </c>
      <c r="Q116">
        <f>Mult_op!P115*LCA_op_data!Q116</f>
        <v>2.0073844031524766E-2</v>
      </c>
      <c r="R116">
        <f>Mult_op!Q115*LCA_op_data!R116</f>
        <v>3.6653886939643252</v>
      </c>
    </row>
    <row r="118" spans="4:18" x14ac:dyDescent="0.3">
      <c r="E118">
        <f>SUM(E4:E116)</f>
        <v>42.019906762918581</v>
      </c>
      <c r="F118">
        <f>SUM(F4:F116)/1000</f>
        <v>67.069875417999981</v>
      </c>
      <c r="G118">
        <f t="shared" ref="G118:R118" si="0">SUM(G4:G116)</f>
        <v>403126.02433097968</v>
      </c>
      <c r="H118">
        <f t="shared" si="0"/>
        <v>0.45025627249966077</v>
      </c>
      <c r="I118">
        <f t="shared" si="0"/>
        <v>18.341169705705813</v>
      </c>
      <c r="J118">
        <f t="shared" si="0"/>
        <v>193.68589295528722</v>
      </c>
      <c r="K118">
        <f t="shared" si="0"/>
        <v>3.4303341425653318E-6</v>
      </c>
      <c r="L118">
        <f t="shared" si="0"/>
        <v>3.3028716192297965E-4</v>
      </c>
      <c r="M118">
        <f t="shared" si="0"/>
        <v>194.0463817357666</v>
      </c>
      <c r="N118">
        <f t="shared" si="0"/>
        <v>24087.833607645058</v>
      </c>
      <c r="O118">
        <f t="shared" si="0"/>
        <v>6.0441150367910812E-2</v>
      </c>
      <c r="P118">
        <f t="shared" si="0"/>
        <v>1.1010008753897455E-3</v>
      </c>
      <c r="Q118">
        <f t="shared" si="0"/>
        <v>53.975938347650718</v>
      </c>
      <c r="R118">
        <f t="shared" si="0"/>
        <v>4999.737404934679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Final_results</vt:lpstr>
      <vt:lpstr>Results_split</vt:lpstr>
      <vt:lpstr>Data_split</vt:lpstr>
      <vt:lpstr>Mult_split</vt:lpstr>
      <vt:lpstr>LCA_res_data</vt:lpstr>
      <vt:lpstr>Mult_res</vt:lpstr>
      <vt:lpstr>LCA_res_results</vt:lpstr>
      <vt:lpstr>LCA_tech_data</vt:lpstr>
      <vt:lpstr>Mult_tech</vt:lpstr>
      <vt:lpstr>LCA_tech_results</vt:lpstr>
      <vt:lpstr>Mult_op</vt:lpstr>
      <vt:lpstr>LCA_op_data</vt:lpstr>
      <vt:lpstr>LCA_op_results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Ghuys</dc:creator>
  <cp:lastModifiedBy>Nicolas Ghuys</cp:lastModifiedBy>
  <dcterms:created xsi:type="dcterms:W3CDTF">2024-06-06T09:59:07Z</dcterms:created>
  <dcterms:modified xsi:type="dcterms:W3CDTF">2024-07-04T07:54:35Z</dcterms:modified>
</cp:coreProperties>
</file>